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CNs" sheetId="1" state="visible" r:id="rId1"/>
    <sheet name="BSDs" sheetId="2" state="visible" r:id="rId2"/>
    <sheet name="BD.BIN" sheetId="3" state="visible" r:id="rId3"/>
    <sheet name="ITEM.SMI" sheetId="4" state="visible" r:id="rId4"/>
    <sheet name="KIES.SMI" sheetId="5" state="visible" r:id="rId5"/>
    <sheet name="SHINOBU.SMI" sheetId="6" state="visible" r:id="rId6"/>
    <sheet name="Names + Plac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  <scheme val="minor"/>
    </font>
    <font>
      <name val="Calibri"/>
      <color theme="1"/>
      <sz val="11"/>
    </font>
    <font>
      <name val="Calibri"/>
      <color rgb="FF1155CC"/>
      <sz val="11"/>
      <u val="single"/>
    </font>
    <font>
      <color rgb="FF1155CC"/>
      <u val="single"/>
    </font>
  </fonts>
  <fills count="8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8EC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0" pivotButton="0" quotePrefix="0" xfId="0"/>
    <xf numFmtId="0" fontId="4" fillId="2" borderId="2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5" fillId="0" borderId="3" pivotButton="0" quotePrefix="0" xfId="0"/>
    <xf numFmtId="0" fontId="5" fillId="0" borderId="0" pivotButton="0" quotePrefix="0" xfId="0"/>
    <xf numFmtId="0" fontId="5" fillId="4" borderId="0" pivotButton="0" quotePrefix="0" xfId="0"/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6" fillId="7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context</author>
  </authors>
  <commentList>
    <comment ref="C129" authorId="0" shapeId="0">
      <text>
        <t>02OLB01A #9 - where this happens</t>
      </text>
    </comment>
    <comment ref="C165" authorId="0" shapeId="0">
      <text>
        <t>02OLB01A #3 - where this happens</t>
      </text>
    </comment>
    <comment ref="C167" authorId="0" shapeId="0">
      <text>
        <t>02OLB01A #5 - where this happens</t>
      </text>
    </comment>
    <comment ref="C174" authorId="0" shapeId="0">
      <text>
        <t>02OLB01A #7 - where this happens</t>
      </text>
    </comment>
    <comment ref="C177" authorId="0" shapeId="0">
      <text>
        <t>02OLB01A #12 - where this happens</t>
      </text>
    </comment>
    <comment ref="C181" authorId="0" shapeId="0">
      <text>
        <t>02OLB01A #14 - where this happens</t>
      </text>
    </comment>
    <comment ref="C185" authorId="0" shapeId="0">
      <text>
        <t>02OLB01A #16 - where this happens</t>
      </text>
    </comment>
    <comment ref="C188" authorId="0" shapeId="0">
      <text>
        <t>02OLB01A #18 - where this happens</t>
      </text>
    </comment>
    <comment ref="C197" authorId="0" shapeId="0">
      <text>
        <t>02OLB01A #1 - where this happens</t>
      </text>
    </comment>
    <comment ref="C198" authorId="0" shapeId="0">
      <text>
        <t>02OLB01A #10 - where this happens</t>
      </text>
    </comment>
    <comment ref="C211" authorId="0" shapeId="0">
      <text>
        <t>02OLB01A #23 - where this happens</t>
      </text>
    </comment>
    <comment ref="C217" authorId="0" shapeId="0">
      <text>
        <t>02OLB01A #25 - where this happens</t>
      </text>
    </comment>
    <comment ref="C236" authorId="0" shapeId="0">
      <text>
        <t>02OLB01A #26 - where this happens</t>
      </text>
    </comment>
    <comment ref="C240" authorId="0" shapeId="0">
      <text>
        <t>02OLB01A #28 - where this happens</t>
      </text>
    </comment>
    <comment ref="C242" authorId="0" shapeId="0">
      <text>
        <t>03YSK01A #11 - where this happens</t>
      </text>
    </comment>
    <comment ref="C249" authorId="0" shapeId="0">
      <text>
        <t>03YSK01A #12 - where this happens</t>
      </text>
    </comment>
    <comment ref="C263" authorId="0" shapeId="0">
      <text>
        <t>03YSK01A #13 - where this happens</t>
      </text>
    </comment>
    <comment ref="C268" authorId="0" shapeId="0">
      <text>
        <t>03YSK01A #14 - where this happens</t>
      </text>
    </comment>
    <comment ref="C271" authorId="0" shapeId="0">
      <text>
        <t>03YSK01A #15 - where this happens</t>
      </text>
    </comment>
    <comment ref="C276" authorId="0" shapeId="0">
      <text>
        <t>03YSK01A #17 - where this happens</t>
      </text>
    </comment>
    <comment ref="C286" authorId="0" shapeId="0">
      <text>
        <t>03YSK01A #19 - where this happens</t>
      </text>
    </comment>
    <comment ref="C361" authorId="0" shapeId="0">
      <text>
        <t>02OLB01B #1 - where this happens</t>
      </text>
    </comment>
    <comment ref="C368" authorId="0" shapeId="0">
      <text>
        <t>02OLB01B #3 - where this happens</t>
      </text>
    </comment>
    <comment ref="C370" authorId="0" shapeId="0">
      <text>
        <t>02OLB01B #5 - where this happens</t>
      </text>
    </comment>
    <comment ref="C377" authorId="0" shapeId="0">
      <text>
        <t>02OLB01B #7 - where this happens</t>
      </text>
    </comment>
    <comment ref="C379" authorId="0" shapeId="0">
      <text>
        <t>02OLB01B #9 - where this happens</t>
      </text>
    </comment>
    <comment ref="C382" authorId="0" shapeId="0">
      <text>
        <t>02OLB01B #10 - where this happens</t>
      </text>
    </comment>
    <comment ref="C386" authorId="0" shapeId="0">
      <text>
        <t>02OLB01B #12 - where this happens</t>
      </text>
    </comment>
    <comment ref="C390" authorId="0" shapeId="0">
      <text>
        <t>02OLB01B #14 - where this happens</t>
      </text>
    </comment>
    <comment ref="C395" authorId="0" shapeId="0">
      <text>
        <t>02OLB01B #16 - where this happens</t>
      </text>
    </comment>
    <comment ref="C398" authorId="0" shapeId="0">
      <text>
        <t>02OLB01B #18 - where this happens</t>
      </text>
    </comment>
    <comment ref="C414" authorId="0" shapeId="0">
      <text>
        <t>02OLB01B #23 - where this happens</t>
      </text>
    </comment>
    <comment ref="C420" authorId="0" shapeId="0">
      <text>
        <t>02OLB01B #25 - where this happens</t>
      </text>
    </comment>
    <comment ref="C439" authorId="0" shapeId="0">
      <text>
        <t>02OLB01B #26 - where this happens</t>
      </text>
    </comment>
    <comment ref="C443" authorId="0" shapeId="0">
      <text>
        <t>02OLB01B #28 - where this happens</t>
      </text>
    </comment>
    <comment ref="C569" authorId="0" shapeId="0">
      <text>
        <t>06BLK01B #1 - where this happens</t>
      </text>
    </comment>
    <comment ref="C573" authorId="0" shapeId="0">
      <text>
        <t>06BLK01B #2 - where this happens</t>
      </text>
    </comment>
    <comment ref="C577" authorId="0" shapeId="0">
      <text>
        <t>06BLK01B #3 - where this happens</t>
      </text>
    </comment>
    <comment ref="C579" authorId="0" shapeId="0">
      <text>
        <t>06BLK01B #4 - where this happens</t>
      </text>
    </comment>
    <comment ref="C580" authorId="0" shapeId="0">
      <text>
        <t>06BLK01B #5 - where this happens</t>
      </text>
    </comment>
    <comment ref="C582" authorId="0" shapeId="0">
      <text>
        <t>06BLK01B #7 - where this happens</t>
      </text>
    </comment>
    <comment ref="C586" authorId="0" shapeId="0">
      <text>
        <t>06BLK01B #9 - where this happens</t>
      </text>
    </comment>
    <comment ref="C600" authorId="0" shapeId="0">
      <text>
        <t>06BLK01B #15 - where this happens</t>
      </text>
    </comment>
    <comment ref="C602" authorId="0" shapeId="0">
      <text>
        <t>06BLK01B #16 - where this happens</t>
      </text>
    </comment>
    <comment ref="C612" authorId="0" shapeId="0">
      <text>
        <t>06BLK01B #18 - where this happens</t>
      </text>
    </comment>
    <comment ref="C632" authorId="0" shapeId="0">
      <text>
        <t>06BLK01B #22 - where this happens</t>
      </text>
    </comment>
    <comment ref="C634" authorId="0" shapeId="0">
      <text>
        <t>06BLK01B #24 - where this happens</t>
      </text>
    </comment>
    <comment ref="C639" authorId="0" shapeId="0">
      <text>
        <t>06BLK01B #26 - where this happens</t>
      </text>
    </comment>
    <comment ref="C665" authorId="0" shapeId="0">
      <text>
        <t>06BLK01B #27 - where this happens</t>
      </text>
    </comment>
    <comment ref="D774" authorId="0" shapeId="0">
      <text>
        <t>06BLK02C #1 (row 1399)
「うれしいじゃねえか、え？
なあに、ちょいと見させてもらったよ、さっきの立ち
回りをよ。
ひさしぶりだったぜ、あんな胸のすくような剣さばき</t>
      </text>
    </comment>
    <comment ref="D775" authorId="0" shapeId="0">
      <text>
        <t>06BLK02C #1 (row 1399)
「うれしいじゃねえか、え？
なあに、ちょいと見させてもらったよ、さっきの立ち
回りをよ。
ひさしぶりだったぜ、あんな胸のすくような剣さばき</t>
      </text>
    </comment>
    <comment ref="D776" authorId="0" shapeId="0">
      <text>
        <t>06BLK02C #1 (row 1399)
「うれしいじゃねえか、え？
なあに、ちょいと見させてもらったよ、さっきの立ち
回りをよ。
ひさしぶりだったぜ、あんな胸のすくような剣さばき</t>
      </text>
    </comment>
    <comment ref="D777" authorId="0" shapeId="0">
      <text>
        <t>06BLK02C #1 (row 1399)
「うれしいじゃねえか、え？
なあに、ちょいと見させてもらったよ、さっきの立ち
回りをよ。
ひさしぶりだったぜ、あんな胸のすくような剣さばき</t>
      </text>
    </comment>
    <comment ref="D785" authorId="0" shapeId="0">
      <text>
        <t>06BLK01C #1 (row 1131)
「私たちの調査してる遺跡は全部で４つ・・・
谷間の遺跡。
マッカロックの遺跡。
湖の遺跡。</t>
      </text>
    </comment>
    <comment ref="D788" authorId="0" shapeId="0">
      <text>
        <t>06BLK02C #5 (row 1435)
「遺跡の調査は、もっと大規模に進めねばならん！
我々は黒竜から古代の叡智を得、さらに大いなる発展
を・・・
え？　おれが遺跡調査に反対してたって？</t>
      </text>
    </comment>
    <comment ref="D789" authorId="0" shapeId="0">
      <text>
        <t>06BLK02C #5 (row 1435)
「遺跡の調査は、もっと大規模に進めねばならん！
我々は黒竜から古代の叡智を得、さらに大いなる発展
を・・・
え？　おれが遺跡調査に反対してたって？</t>
      </text>
    </comment>
    <comment ref="C816" authorId="0" shapeId="0">
      <text>
        <t>06BLK01D #5 - where this happens</t>
      </text>
    </comment>
    <comment ref="C823" authorId="0" shapeId="0">
      <text>
        <t>06BLK01D #7 - where this happens</t>
      </text>
    </comment>
    <comment ref="C852" authorId="0" shapeId="0">
      <text>
        <t>06BLK01D #9 - where this happens</t>
      </text>
    </comment>
    <comment ref="C860" authorId="0" shapeId="0">
      <text>
        <t>04OLD01A #2 - where this happens</t>
      </text>
    </comment>
    <comment ref="C886" authorId="0" shapeId="0">
      <text>
        <t>04OLD01A #3 - where this happens</t>
      </text>
    </comment>
    <comment ref="D886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87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88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89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90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91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92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893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C902" authorId="0" shapeId="0">
      <text>
        <t>04OLD01A #4 - where this happens</t>
      </text>
    </comment>
    <comment ref="D902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3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4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5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6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7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8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09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C912" authorId="0" shapeId="0">
      <text>
        <t>04OLD01A #6 - where this happens</t>
      </text>
    </comment>
    <comment ref="D912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D913" authorId="0" shapeId="0">
      <text>
        <t>04OLD01A #1 (row 1125)
トロッコの下に、土に埋もれた石盤がある。
シノブ
    ='Names + Places'!C2
「かなり古い言葉で書かれてるけど、断片的に読める部
分があるわ。</t>
      </text>
    </comment>
    <comment ref="C916" authorId="0" shapeId="0">
      <text>
        <t>06BLK01C #2 - where this happens</t>
      </text>
    </comment>
    <comment ref="C928" authorId="0" shapeId="0">
      <text>
        <t>06BLK01C #5 - where this happens</t>
      </text>
    </comment>
    <comment ref="C931" authorId="0" shapeId="0">
      <text>
        <t>06BLK01C #7 - where this happens</t>
      </text>
    </comment>
    <comment ref="C1023" authorId="0" shapeId="0">
      <text>
        <t>07CSL01A #1 - where this happens</t>
      </text>
    </comment>
    <comment ref="C1025" authorId="0" shapeId="0">
      <text>
        <t>07CSL01A #2 - where this happens</t>
      </text>
    </comment>
    <comment ref="C1029" authorId="0" shapeId="0">
      <text>
        <t>07CSL01A #3 - where this happens</t>
      </text>
    </comment>
    <comment ref="C1042" authorId="0" shapeId="0">
      <text>
        <t>07CSL01A #9 - where this happens</t>
      </text>
    </comment>
    <comment ref="C1044" authorId="0" shapeId="0">
      <text>
        <t>07CSL01A #11 - where this happens</t>
      </text>
    </comment>
    <comment ref="C1049" authorId="0" shapeId="0">
      <text>
        <t>07CSL01A #13 - where this happens</t>
      </text>
    </comment>
    <comment ref="C1053" authorId="0" shapeId="0">
      <text>
        <t>07CSL01A #14 - where this happens</t>
      </text>
    </comment>
    <comment ref="C1058" authorId="0" shapeId="0">
      <text>
        <t>07CSL01A #16 - where this happens</t>
      </text>
    </comment>
    <comment ref="C1063" authorId="0" shapeId="0">
      <text>
        <t>07CSL01A #18 - where this happens</t>
      </text>
    </comment>
    <comment ref="C1065" authorId="0" shapeId="0">
      <text>
        <t>07CSL01A #19 - where this happens</t>
      </text>
    </comment>
    <comment ref="C1069" authorId="0" shapeId="0">
      <text>
        <t>07CSL01A #21 - where this happens</t>
      </text>
    </comment>
    <comment ref="C1070" authorId="0" shapeId="0">
      <text>
        <t>07CSL01A #22 - where this happens</t>
      </text>
    </comment>
    <comment ref="C1072" authorId="0" shapeId="0">
      <text>
        <t>07CSL01A #23 - where this happens</t>
      </text>
    </comment>
    <comment ref="C1080" authorId="0" shapeId="0">
      <text>
        <t>07CSL01A #27 - where this happens</t>
      </text>
    </comment>
    <comment ref="C1082" authorId="0" shapeId="0">
      <text>
        <t>07CSL01A #29 - where this happens</t>
      </text>
    </comment>
    <comment ref="C1096" authorId="0" shapeId="0">
      <text>
        <t>07CSL01A #33 - where this happens</t>
      </text>
    </comment>
    <comment ref="C1101" authorId="0" shapeId="0">
      <text>
        <t>07CSL01A #35 - where this happens</t>
      </text>
    </comment>
    <comment ref="C1106" authorId="0" shapeId="0">
      <text>
        <t>07CSL01A #31 - where this happens</t>
      </text>
    </comment>
    <comment ref="C1122" authorId="0" shapeId="0">
      <text>
        <t>06BLK01A #1 - where this happens</t>
      </text>
    </comment>
    <comment ref="C1123" authorId="0" shapeId="0">
      <text>
        <t>06BLK01D #1 - where this happens</t>
      </text>
    </comment>
    <comment ref="D1123" authorId="0" shapeId="0">
      <text>
        <t>06BLK02C #5 (row 1435)
「遺跡の調査は、もっと大規模に進めねばならん！
我々は黒竜から古代の叡智を得、さらに大いなる発展
を・・・
え？　おれが遺跡調査に反対してたって？</t>
      </text>
    </comment>
    <comment ref="C1131" authorId="0" shapeId="0">
      <text>
        <t>06BLK01C #1 - where this happens</t>
      </text>
    </comment>
    <comment ref="C1142" authorId="0" shapeId="0">
      <text>
        <t>07CSL01B #1 - where this happens</t>
      </text>
    </comment>
    <comment ref="C1166" authorId="0" shapeId="0">
      <text>
        <t>07CSL01B #2 - where this happens</t>
      </text>
    </comment>
    <comment ref="C1179" authorId="0" shapeId="0">
      <text>
        <t>07CSL01B #4 - where this happens</t>
      </text>
    </comment>
    <comment ref="C1206" authorId="0" shapeId="0">
      <text>
        <t>02OLB02A #1 - where this happens</t>
      </text>
    </comment>
    <comment ref="C1215" authorId="0" shapeId="0">
      <text>
        <t>02OLB02A #3 - where this happens</t>
      </text>
    </comment>
    <comment ref="C1219" authorId="0" shapeId="0">
      <text>
        <t>02OLB02A #7 - where this happens</t>
      </text>
    </comment>
    <comment ref="C1222" authorId="0" shapeId="0">
      <text>
        <t>02OLB02A #14 - where this happens</t>
      </text>
    </comment>
    <comment ref="C1225" authorId="0" shapeId="0">
      <text>
        <t>02OLB02A #16 - where this happens</t>
      </text>
    </comment>
    <comment ref="C1246" authorId="0" shapeId="0">
      <text>
        <t>02OLB02A #23 - where this happens</t>
      </text>
    </comment>
    <comment ref="C1251" authorId="0" shapeId="0">
      <text>
        <t>02OLB02A #25 - where this happens</t>
      </text>
    </comment>
    <comment ref="C1255" authorId="0" shapeId="0">
      <text>
        <t>02OLB02A #26 - where this happens</t>
      </text>
    </comment>
    <comment ref="C1311" authorId="0" shapeId="0">
      <text>
        <t>03YSK01B #4 - where this happens</t>
      </text>
    </comment>
    <comment ref="D1410" authorId="0" shapeId="0">
      <text>
        <t>06BLK01C #1 (row 1131)
「私たちの調査してる遺跡は全部で４つ・・・
谷間の遺跡。
マッカロックの遺跡。
湖の遺跡。</t>
      </text>
    </comment>
    <comment ref="D1411" authorId="0" shapeId="0">
      <text>
        <t>06BLK01C #1 (row 1131)
「私たちの調査してる遺跡は全部で４つ・・・
谷間の遺跡。
マッカロックの遺跡。
湖の遺跡。</t>
      </text>
    </comment>
    <comment ref="D1412" authorId="0" shapeId="0">
      <text>
        <t>06BLK01C #1 (row 1131)
「私たちの調査してる遺跡は全部で４つ・・・
谷間の遺跡。
マッカロックの遺跡。
湖の遺跡。</t>
      </text>
    </comment>
    <comment ref="D1413" authorId="0" shapeId="0">
      <text>
        <t>06BLK01C #1 (row 1131)
「私たちの調査してる遺跡は全部で４つ・・・
谷間の遺跡。
マッカロックの遺跡。
湖の遺跡。</t>
      </text>
    </comment>
    <comment ref="D1414" authorId="0" shapeId="0">
      <text>
        <t>06BLK01C #1 (row 1131)
「私たちの調査してる遺跡は全部で４つ・・・
谷間の遺跡。
マッカロックの遺跡。
湖の遺跡。</t>
      </text>
    </comment>
    <comment ref="D1415" authorId="0" shapeId="0">
      <text>
        <t>06BLK01C #1 (row 1131)
「私たちの調査してる遺跡は全部で４つ・・・
谷間の遺跡。
マッカロックの遺跡。
湖の遺跡。</t>
      </text>
    </comment>
    <comment ref="D1416" authorId="0" shapeId="0">
      <text>
        <t>06BLK01C #1 (row 1131)
「私たちの調査してる遺跡は全部で４つ・・・
谷間の遺跡。
マッカロックの遺跡。
湖の遺跡。</t>
      </text>
    </comment>
    <comment ref="D1417" authorId="0" shapeId="0">
      <text>
        <t>06BLK01C #1 (row 1131)
「私たちの調査してる遺跡は全部で４つ・・・
谷間の遺跡。
マッカロックの遺跡。
湖の遺跡。</t>
      </text>
    </comment>
    <comment ref="D1418" authorId="0" shapeId="0">
      <text>
        <t>06BLK01C #1 (row 1131)
「私たちの調査してる遺跡は全部で４つ・・・
谷間の遺跡。
マッカロックの遺跡。
湖の遺跡。</t>
      </text>
    </comment>
    <comment ref="D1419" authorId="0" shapeId="0">
      <text>
        <t>06BLK01C #1 (row 1131)
「私たちの調査してる遺跡は全部で４つ・・・
谷間の遺跡。
マッカロックの遺跡。
湖の遺跡。</t>
      </text>
    </comment>
    <comment ref="D1468" authorId="0" shapeId="0">
      <text>
        <t>06BLK04I #6 (row 4762)
「兵士たちの指揮系統について、教えてやろうか？」
「聞いとけば、役立つと思うんだけどなァ」
「まず、《オールバイン》と、その南の《貴族の屋敷》
だが、そこにいる兵士たちはダンカンという貴族が統</t>
      </text>
    </comment>
    <comment ref="D1469" authorId="0" shapeId="0">
      <text>
        <t>06BLK04I #6 (row 4762)
「兵士たちの指揮系統について、教えてやろうか？」
「聞いとけば、役立つと思うんだけどなァ」
「まず、《オールバイン》と、その南の《貴族の屋敷》
だが、そこにいる兵士たちはダンカンという貴族が統</t>
      </text>
    </comment>
    <comment ref="D1470" authorId="0" shapeId="0">
      <text>
        <t>06BLK04I #6 (row 4762)
「兵士たちの指揮系統について、教えてやろうか？」
「聞いとけば、役立つと思うんだけどなァ」
「まず、《オールバイン》と、その南の《貴族の屋敷》
だが、そこにいる兵士たちはダンカンという貴族が統</t>
      </text>
    </comment>
    <comment ref="C1633" authorId="0" shapeId="0">
      <text>
        <t>10TNI01A #1 - where this happens</t>
      </text>
    </comment>
    <comment ref="C1658" authorId="0" shapeId="0">
      <text>
        <t>02OLB02A #9 - where this happens</t>
      </text>
    </comment>
    <comment ref="C1663" authorId="0" shapeId="0">
      <text>
        <t>05SKS01 #5 - where this happens</t>
      </text>
    </comment>
    <comment ref="C1667" authorId="0" shapeId="0">
      <text>
        <t>05SKS01 #7 - where this happens</t>
      </text>
    </comment>
    <comment ref="C1669" authorId="0" shapeId="0">
      <text>
        <t>05SKS01 #8 - where this happens</t>
      </text>
    </comment>
    <comment ref="C1673" authorId="0" shapeId="0">
      <text>
        <t>05SKS01 #10 - where this happens</t>
      </text>
    </comment>
    <comment ref="C1677" authorId="0" shapeId="0">
      <text>
        <t>05SKS01 #1 - where this happens</t>
      </text>
    </comment>
    <comment ref="C1780" authorId="0" shapeId="0">
      <text>
        <t>02OLB02A #5 - where this happens</t>
      </text>
    </comment>
    <comment ref="C1786" authorId="0" shapeId="0">
      <text>
        <t>02OLB02A #10 - where this happens</t>
      </text>
    </comment>
    <comment ref="C1792" authorId="0" shapeId="0">
      <text>
        <t>02OLB02A #12 - where this happens</t>
      </text>
    </comment>
    <comment ref="C1824" authorId="0" shapeId="0">
      <text>
        <t>03YSK01B #2 - where this happens</t>
      </text>
    </comment>
    <comment ref="C1826" authorId="0" shapeId="0">
      <text>
        <t>03YSK01B #7 - where this happens</t>
      </text>
    </comment>
    <comment ref="C1829" authorId="0" shapeId="0">
      <text>
        <t>03YSK01B #6 - where this happens</t>
      </text>
    </comment>
    <comment ref="C1831" authorId="0" shapeId="0">
      <text>
        <t>03YSK01B #8 - where this happens</t>
      </text>
    </comment>
    <comment ref="C1835" authorId="0" shapeId="0">
      <text>
        <t>03YSK01B #11 - where this happens</t>
      </text>
    </comment>
    <comment ref="C1841" authorId="0" shapeId="0">
      <text>
        <t>03YSK01B #9 - where this happens</t>
      </text>
    </comment>
    <comment ref="D1942" authorId="0" shapeId="0">
      <text>
        <t>06BLK01B #15 (row 600)
「どちら様？
物売り、宗教の類はお断りだよ！」</t>
      </text>
    </comment>
    <comment ref="D1943" authorId="0" shapeId="0">
      <text>
        <t>06BLK01B #15 (row 600)
「どちら様？
物売り、宗教の類はお断りだよ！」</t>
      </text>
    </comment>
    <comment ref="D1944" authorId="0" shapeId="0">
      <text>
        <t>06BLK01B #15 (row 600)
「どちら様？
物売り、宗教の類はお断りだよ！」</t>
      </text>
    </comment>
    <comment ref="D1945" authorId="0" shapeId="0">
      <text>
        <t>06BLK01B #15 (row 600)
「どちら様？
物売り、宗教の類はお断りだよ！」</t>
      </text>
    </comment>
    <comment ref="D1946" authorId="0" shapeId="0">
      <text>
        <t>06BLK01B #15 (row 600)
「どちら様？
物売り、宗教の類はお断りだよ！」</t>
      </text>
    </comment>
    <comment ref="D1949" authorId="0" shapeId="0">
      <text>
        <t>06BLK02A #1 (row 1369)
『シノブさんへ。
わたしはこれから、マッカロックの遺跡へ調査に向か
います。周囲の情勢が不穏な今、この場に残していく
同僚の方々が心配でなりません。</t>
      </text>
    </comment>
    <comment ref="D1950" authorId="0" shapeId="0">
      <text>
        <t>06BLK02A #1 (row 1369)
『シノブさんへ。
わたしはこれから、マッカロックの遺跡へ調査に向か
います。周囲の情勢が不穏な今、この場に残していく
同僚の方々が心配でなりません。</t>
      </text>
    </comment>
    <comment ref="D1951" authorId="0" shapeId="0">
      <text>
        <t>06BLK02A #1 (row 1369)
『シノブさんへ。
わたしはこれから、マッカロックの遺跡へ調査に向か
います。周囲の情勢が不穏な今、この場に残していく
同僚の方々が心配でなりません。</t>
      </text>
    </comment>
    <comment ref="D1952" authorId="0" shapeId="0">
      <text>
        <t>06BLK02A #1 (row 1369)
『シノブさんへ。
わたしはこれから、マッカロックの遺跡へ調査に向か
います。周囲の情勢が不穏な今、この場に残していく
同僚の方々が心配でなりません。</t>
      </text>
    </comment>
    <comment ref="D1953" authorId="0" shapeId="0">
      <text>
        <t>06BLK02A #1 (row 1369)
『シノブさんへ。
わたしはこれから、マッカロックの遺跡へ調査に向か
います。周囲の情勢が不穏な今、この場に残していく
同僚の方々が心配でなりません。</t>
      </text>
    </comment>
    <comment ref="D1982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3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4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5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6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7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8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89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0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1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2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3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4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5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6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7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8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1999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0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1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2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3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4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005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C2100" authorId="0" shapeId="0">
      <text>
        <t>15MKR01A #1 - where this happens</t>
      </text>
    </comment>
    <comment ref="C2181" authorId="0" shapeId="0">
      <text>
        <t>05SKS02 #16 - where this happens</t>
      </text>
    </comment>
    <comment ref="C2319" authorId="0" shapeId="0">
      <text>
        <t>07CSL02A #3 - where this happens</t>
      </text>
    </comment>
    <comment ref="D2400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401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402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403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D2404" authorId="0" shapeId="0">
      <text>
        <t>06BLK04K #4 (row 4939)
「ドラールとマッカロックは壊滅したんでしょう？
・・・な〜に、隠したって分かりますよ。
こんな山の上にある街で出入口を塞いじまえば、中に
いる奴は、何も知らないままだろうと思っても・・・</t>
      </text>
    </comment>
    <comment ref="C2871" authorId="0" shapeId="0">
      <text>
        <t>15MKR01C #8 - where this happens</t>
      </text>
    </comment>
    <comment ref="C2872" authorId="0" shapeId="0">
      <text>
        <t>15MKR01C #9 - where this happens</t>
      </text>
    </comment>
    <comment ref="C2874" authorId="0" shapeId="0">
      <text>
        <t>15MKR01C #12 - where this happens</t>
      </text>
    </comment>
    <comment ref="C2875" authorId="0" shapeId="0">
      <text>
        <t>15MKR01C #13 - where this happens</t>
      </text>
    </comment>
    <comment ref="C2876" authorId="0" shapeId="0">
      <text>
        <t>15MKR01C #15 - where this happens</t>
      </text>
    </comment>
    <comment ref="C2877" authorId="0" shapeId="0">
      <text>
        <t>15MKR01C #16 - where this happens</t>
      </text>
    </comment>
    <comment ref="C2879" authorId="0" shapeId="0">
      <text>
        <t>15MKR01C #17 - where this happens</t>
      </text>
    </comment>
    <comment ref="C2881" authorId="0" shapeId="0">
      <text>
        <t>15MKR01C #18 - where this happens</t>
      </text>
    </comment>
    <comment ref="C2884" authorId="0" shapeId="0">
      <text>
        <t>15MKR01C #20 - where this happens</t>
      </text>
    </comment>
    <comment ref="C2885" authorId="0" shapeId="0">
      <text>
        <t>15MKR01C #22 - where this happens</t>
      </text>
    </comment>
    <comment ref="C2886" authorId="0" shapeId="0">
      <text>
        <t>15MKR01C #23 - where this happens</t>
      </text>
    </comment>
    <comment ref="C2888" authorId="0" shapeId="0">
      <text>
        <t>15MKR01C #24 - where this happens</t>
      </text>
    </comment>
    <comment ref="C2890" authorId="0" shapeId="0">
      <text>
        <t>15MKR01C #25 - where this happens</t>
      </text>
    </comment>
    <comment ref="C3648" authorId="0" shapeId="0">
      <text>
        <t>17DRL01A #2 - where this happens</t>
      </text>
    </comment>
    <comment ref="C3649" authorId="0" shapeId="0">
      <text>
        <t>17DRL01A #3 - where this happens</t>
      </text>
    </comment>
    <comment ref="C3656" authorId="0" shapeId="0">
      <text>
        <t>17DRL01A #4 - where this happens</t>
      </text>
    </comment>
    <comment ref="C3669" authorId="0" shapeId="0">
      <text>
        <t>17DRL01A #5 - where this happens</t>
      </text>
    </comment>
    <comment ref="C3670" authorId="0" shapeId="0">
      <text>
        <t>17DRL01A #6 - where this happens</t>
      </text>
    </comment>
    <comment ref="C3674" authorId="0" shapeId="0">
      <text>
        <t>17DRL01A #8 - where this happens</t>
      </text>
    </comment>
    <comment ref="C3680" authorId="0" shapeId="0">
      <text>
        <t>17DRL01A #11 - where this happens</t>
      </text>
    </comment>
    <comment ref="C3682" authorId="0" shapeId="0">
      <text>
        <t>17DRL01A #12 - where this happens</t>
      </text>
    </comment>
    <comment ref="C3684" authorId="0" shapeId="0">
      <text>
        <t>17DRL01A #13 - where this happens</t>
      </text>
    </comment>
    <comment ref="C3687" authorId="0" shapeId="0">
      <text>
        <t>17DRL01A #14 - where this happens</t>
      </text>
    </comment>
    <comment ref="C3691" authorId="0" shapeId="0">
      <text>
        <t>17DRL01A #15 - where this happens</t>
      </text>
    </comment>
    <comment ref="C3699" authorId="0" shapeId="0">
      <text>
        <t>17DRL01A #16 - where this happens</t>
      </text>
    </comment>
    <comment ref="D3701" authorId="0" shapeId="0">
      <text>
        <t>17DRL04A #8 (row 6751)
パルマン
    ='Names + Places'!C20
「何も言うな。言いたいことは分かっておる・・・
わし、ひとりだけ生き残ってるのが解せぬのじゃろう
が・・・
    0.0</t>
      </text>
    </comment>
    <comment ref="D3702" authorId="0" shapeId="0">
      <text>
        <t>17DRL04A #8 (row 6751)
パルマン
    ='Names + Places'!C20
「何も言うな。言いたいことは分かっておる・・・
わし、ひとりだけ生き残ってるのが解せぬのじゃろう
が・・・
    0.0</t>
      </text>
    </comment>
    <comment ref="C3705" authorId="0" shapeId="0">
      <text>
        <t>17DRL01A #19 - where this happens</t>
      </text>
    </comment>
    <comment ref="C3706" authorId="0" shapeId="0">
      <text>
        <t>17DRL01A #20 - where this happens</t>
      </text>
    </comment>
    <comment ref="C3709" authorId="0" shapeId="0">
      <text>
        <t>17DRL01A #21 - where this happens</t>
      </text>
    </comment>
    <comment ref="C3712" authorId="0" shapeId="0">
      <text>
        <t>17DRL01A #22 - where this happens</t>
      </text>
    </comment>
    <comment ref="C3714" authorId="0" shapeId="0">
      <text>
        <t>17DRL01A #23 - where this happens</t>
      </text>
    </comment>
    <comment ref="C3717" authorId="0" shapeId="0">
      <text>
        <t>17DRL01A #24 - where this happens</t>
      </text>
    </comment>
    <comment ref="C3870" authorId="0" shapeId="0">
      <text>
        <t>17DRL01B #7 - where this happens</t>
      </text>
    </comment>
    <comment ref="D3870" authorId="0" shapeId="0">
      <text>
        <t>17DRL01B #5 (row 3755)
パルマン
    ='Names + Places'!C20
「なんじゃ、まだ居たのか？
・・・おお！　そうじゃ、そうじゃ！
お前らな、この薬の実験台になってくれたら、薬を作</t>
      </text>
    </comment>
    <comment ref="D3871" authorId="0" shapeId="0">
      <text>
        <t>17DRL01B #5 (row 3755)
パルマン
    ='Names + Places'!C20
「なんじゃ、まだ居たのか？
・・・おお！　そうじゃ、そうじゃ！
お前らな、この薬の実験台になってくれたら、薬を作</t>
      </text>
    </comment>
    <comment ref="C3947" authorId="0" shapeId="0">
      <text>
        <t>15MKR01C #11 - where this happens</t>
      </text>
    </comment>
    <comment ref="C3967" authorId="0" shapeId="0">
      <text>
        <t>15MKR01C #14 - where this happens</t>
      </text>
    </comment>
    <comment ref="C3977" authorId="0" shapeId="0">
      <text>
        <t>15MKR01C #10 - where this happens</t>
      </text>
    </comment>
    <comment ref="C3979" authorId="0" shapeId="0">
      <text>
        <t>15MKR01C #21 - where this happens</t>
      </text>
    </comment>
    <comment ref="C4303" authorId="0" shapeId="0">
      <text>
        <t>27KKI01A #1 - where this happens</t>
      </text>
    </comment>
    <comment ref="C4306" authorId="0" shapeId="0">
      <text>
        <t>27KKI01A #2 - where this happens</t>
      </text>
    </comment>
    <comment ref="C4309" authorId="0" shapeId="0">
      <text>
        <t>27KKI01A #3 - where this happens</t>
      </text>
    </comment>
    <comment ref="C4310" authorId="0" shapeId="0">
      <text>
        <t>27KKI01A #4 - where this happens</t>
      </text>
    </comment>
    <comment ref="D4310" authorId="0" shapeId="0">
      <text>
        <t>27KKI01 #1 (row 2103)
カイエス
    Keiuss
「この先へは、もう、進めんな」</t>
      </text>
    </comment>
    <comment ref="C4360" authorId="0" shapeId="0">
      <text>
        <t>27KKI01A #7 - where this happens</t>
      </text>
    </comment>
    <comment ref="C4361" authorId="0" shapeId="0">
      <text>
        <t>27KKI01A #8 - where this happens</t>
      </text>
    </comment>
    <comment ref="C4746" authorId="0" shapeId="0">
      <text>
        <t>06BLK04I #2 - where this happens</t>
      </text>
    </comment>
    <comment ref="D4762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3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4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5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6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7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8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69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0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1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2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3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4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5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6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7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8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79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0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1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2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3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4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5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6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7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8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89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90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D4791" authorId="0" shapeId="0">
      <text>
        <t>06BLK04J #6 (row 4918)
「すみません、誰も入れるなと言われてるんです」
「すみません、誰も入れるなと言われてるんです」
「しッ！　静かに・・・」
カイエス
    ='Names + Places'!C3</t>
      </text>
    </comment>
    <comment ref="C4833" authorId="0" shapeId="0">
      <text>
        <t>06BLK04I #13 - where this happens</t>
      </text>
    </comment>
    <comment ref="C4834" authorId="0" shapeId="0">
      <text>
        <t>06BLK04I #14 - where this happens</t>
      </text>
    </comment>
    <comment ref="C4835" authorId="0" shapeId="0">
      <text>
        <t>06BLK04I #15 - where this happens</t>
      </text>
    </comment>
    <comment ref="C4836" authorId="0" shapeId="0">
      <text>
        <t>06BLK04I #16 - where this happens</t>
      </text>
    </comment>
    <comment ref="C4838" authorId="0" shapeId="0">
      <text>
        <t>06BLK04I #17 - where this happens</t>
      </text>
    </comment>
    <comment ref="C4840" authorId="0" shapeId="0">
      <text>
        <t>06BLK04I #18 - where this happens</t>
      </text>
    </comment>
    <comment ref="C4861" authorId="0" shapeId="0">
      <text>
        <t>06BLK04O #7 - where this happens</t>
      </text>
    </comment>
    <comment ref="C4862" authorId="0" shapeId="0">
      <text>
        <t>06BLK04O #8 - where this happens</t>
      </text>
    </comment>
    <comment ref="C4874" authorId="0" shapeId="0">
      <text>
        <t>06BLK04J #2 - where this happens</t>
      </text>
    </comment>
    <comment ref="C4875" authorId="0" shapeId="0">
      <text>
        <t>06BLK04J #3 - where this happens</t>
      </text>
    </comment>
    <comment ref="C4901" authorId="0" shapeId="0">
      <text>
        <t>06BLK04J #4 - where this happens</t>
      </text>
    </comment>
    <comment ref="C4918" authorId="0" shapeId="0">
      <text>
        <t>06BLK04J #6 - where this happens</t>
      </text>
    </comment>
    <comment ref="D4918" authorId="0" shapeId="0">
      <text>
        <t>06BLK01D #5 (row 816)
「・・・・・・」
    ...</t>
      </text>
    </comment>
    <comment ref="D4919" authorId="0" shapeId="0">
      <text>
        <t>06BLK02C #8 (row 1468)
「右へ進むと図書館。
上へ進むとゲンハス様のお屋敷だ。
下へは行くなよ。行ってはならんぞ！」
「なに！？　あの部屋の魔法使いを倒したのか？</t>
      </text>
    </comment>
    <comment ref="C4931" authorId="0" shapeId="0">
      <text>
        <t>06BLK04K #1 - where this happens</t>
      </text>
    </comment>
    <comment ref="D4931" authorId="0" shapeId="0">
      <text>
        <t>06BLK12I #1 (row 9183)
「情報があるんだが、買わないか？
２００Ｇでどうだ？」
「金が足りないようだね」
「まいど！</t>
      </text>
    </comment>
    <comment ref="C4936" authorId="0" shapeId="0">
      <text>
        <t>06BLK04K #3 - where this happens</t>
      </text>
    </comment>
    <comment ref="C4939" authorId="0" shapeId="0">
      <text>
        <t>06BLK04K #4 - where this happens</t>
      </text>
    </comment>
    <comment ref="C4950" authorId="0" shapeId="0">
      <text>
        <t>06BLK04K #5 - where this happens</t>
      </text>
    </comment>
    <comment ref="C4965" authorId="0" shapeId="0">
      <text>
        <t>06BLK04K #6 - where this happens</t>
      </text>
    </comment>
    <comment ref="C4977" authorId="0" shapeId="0">
      <text>
        <t>06BLK04K #7 - where this happens</t>
      </text>
    </comment>
    <comment ref="C5267" authorId="0" shapeId="0">
      <text>
        <t>07CSL04A #6 - where this happens</t>
      </text>
    </comment>
    <comment ref="C5282" authorId="0" shapeId="0">
      <text>
        <t>07CSL04A #8 - where this happens</t>
      </text>
    </comment>
    <comment ref="C5289" authorId="0" shapeId="0">
      <text>
        <t>07CSL04A #10 - where this happens</t>
      </text>
    </comment>
    <comment ref="D5575" authorId="0" shapeId="0">
      <text>
        <t>07CSL04 #1 (row 2920)
扉は開かない・・・。</t>
      </text>
    </comment>
    <comment ref="D5576" authorId="0" shapeId="0">
      <text>
        <t>07CSL04 #1 (row 2920)
扉は開かない・・・。</t>
      </text>
    </comment>
    <comment ref="D5577" authorId="0" shapeId="0">
      <text>
        <t>07CSL04 #1 (row 2920)
扉は開かない・・・。</t>
      </text>
    </comment>
    <comment ref="D5578" authorId="0" shapeId="0">
      <text>
        <t>07CSL04 #1 (row 2920)
扉は開かない・・・。</t>
      </text>
    </comment>
    <comment ref="C5777" authorId="0" shapeId="0">
      <text>
        <t>09HIK01A #1 - where this happens</t>
      </text>
    </comment>
    <comment ref="D5994" authorId="0" shapeId="0">
      <text>
        <t>06BLK06K #3 (row 7173)
「いや〜、びっくりしたなァ、もう」</t>
      </text>
    </comment>
    <comment ref="D5995" authorId="0" shapeId="0">
      <text>
        <t>06BLK06K #3 (row 7173)
「いや〜、びっくりしたなァ、もう」</t>
      </text>
    </comment>
    <comment ref="D5996" authorId="0" shapeId="0">
      <text>
        <t>06BLK06K #3 (row 7173)
「いや〜、びっくりしたなァ、もう」</t>
      </text>
    </comment>
    <comment ref="D5997" authorId="0" shapeId="0">
      <text>
        <t>06BLK06K #3 (row 7173)
「いや〜、びっくりしたなァ、もう」</t>
      </text>
    </comment>
    <comment ref="D5998" authorId="0" shapeId="0">
      <text>
        <t>06BLK06K #3 (row 7173)
「いや〜、びっくりしたなァ、もう」</t>
      </text>
    </comment>
    <comment ref="D5999" authorId="0" shapeId="0">
      <text>
        <t>06BLK06K #3 (row 7173)
「いや〜、びっくりしたなァ、もう」</t>
      </text>
    </comment>
    <comment ref="D6000" authorId="0" shapeId="0">
      <text>
        <t>06BLK06K #3 (row 7173)
「いや〜、びっくりしたなァ、もう」</t>
      </text>
    </comment>
    <comment ref="D6001" authorId="0" shapeId="0">
      <text>
        <t>06BLK06K #3 (row 7173)
「いや〜、びっくりしたなァ、もう」</t>
      </text>
    </comment>
    <comment ref="D6002" authorId="0" shapeId="0">
      <text>
        <t>06BLK06K #3 (row 7173)
「いや〜、びっくりしたなァ、もう」</t>
      </text>
    </comment>
    <comment ref="D6003" authorId="0" shapeId="0">
      <text>
        <t>06BLK06K #3 (row 7173)
「いや〜、びっくりしたなァ、もう」</t>
      </text>
    </comment>
    <comment ref="D6004" authorId="0" shapeId="0">
      <text>
        <t>06BLK06K #3 (row 7173)
「いや〜、びっくりしたなァ、もう」</t>
      </text>
    </comment>
    <comment ref="D6201" authorId="0" shapeId="0">
      <text>
        <t>06BLK01C #1 (row 1131)
「私たちの調査してる遺跡は全部で４つ・・・
谷間の遺跡。
マッカロックの遺跡。
湖の遺跡。</t>
      </text>
    </comment>
    <comment ref="D6202" authorId="0" shapeId="0">
      <text>
        <t>06BLK01C #1 (row 1131)
「私たちの調査してる遺跡は全部で４つ・・・
谷間の遺跡。
マッカロックの遺跡。
湖の遺跡。</t>
      </text>
    </comment>
    <comment ref="D6203" authorId="0" shapeId="0">
      <text>
        <t>06BLK01C #1 (row 1131)
「私たちの調査してる遺跡は全部で４つ・・・
谷間の遺跡。
マッカロックの遺跡。
湖の遺跡。</t>
      </text>
    </comment>
    <comment ref="D6204" authorId="0" shapeId="0">
      <text>
        <t>06BLK01C #1 (row 1131)
「私たちの調査してる遺跡は全部で４つ・・・
谷間の遺跡。
マッカロックの遺跡。
湖の遺跡。</t>
      </text>
    </comment>
    <comment ref="D6205" authorId="0" shapeId="0">
      <text>
        <t>06BLK01C #1 (row 1131)
「私たちの調査してる遺跡は全部で４つ・・・
谷間の遺跡。
マッカロックの遺跡。
湖の遺跡。</t>
      </text>
    </comment>
    <comment ref="D6206" authorId="0" shapeId="0">
      <text>
        <t>06BLK01C #1 (row 1131)
「私たちの調査してる遺跡は全部で４つ・・・
谷間の遺跡。
マッカロックの遺跡。
湖の遺跡。</t>
      </text>
    </comment>
    <comment ref="D6207" authorId="0" shapeId="0">
      <text>
        <t>06BLK01C #1 (row 1131)
「私たちの調査してる遺跡は全部で４つ・・・
谷間の遺跡。
マッカロックの遺跡。
湖の遺跡。</t>
      </text>
    </comment>
    <comment ref="D6208" authorId="0" shapeId="0">
      <text>
        <t>06BLK01C #1 (row 1131)
「私たちの調査してる遺跡は全部で４つ・・・
谷間の遺跡。
マッカロックの遺跡。
湖の遺跡。</t>
      </text>
    </comment>
    <comment ref="D6209" authorId="0" shapeId="0">
      <text>
        <t>06BLK01C #1 (row 1131)
「私たちの調査してる遺跡は全部で４つ・・・
谷間の遺跡。
マッカロックの遺跡。
湖の遺跡。</t>
      </text>
    </comment>
    <comment ref="D6210" authorId="0" shapeId="0">
      <text>
        <t>06BLK01C #1 (row 1131)
「私たちの調査してる遺跡は全部で４つ・・・
谷間の遺跡。
マッカロックの遺跡。
湖の遺跡。</t>
      </text>
    </comment>
    <comment ref="D6211" authorId="0" shapeId="0">
      <text>
        <t>06BLK01C #1 (row 1131)
「私たちの調査してる遺跡は全部で４つ・・・
谷間の遺跡。
マッカロックの遺跡。
湖の遺跡。</t>
      </text>
    </comment>
    <comment ref="D6212" authorId="0" shapeId="0">
      <text>
        <t>06BLK01C #1 (row 1131)
「私たちの調査してる遺跡は全部で４つ・・・
谷間の遺跡。
マッカロックの遺跡。
湖の遺跡。</t>
      </text>
    </comment>
    <comment ref="D6213" authorId="0" shapeId="0">
      <text>
        <t>06BLK01C #1 (row 1131)
「私たちの調査してる遺跡は全部で４つ・・・
谷間の遺跡。
マッカロックの遺跡。
湖の遺跡。</t>
      </text>
    </comment>
    <comment ref="D6214" authorId="0" shapeId="0">
      <text>
        <t>06BLK01C #1 (row 1131)
「私たちの調査してる遺跡は全部で４つ・・・
谷間の遺跡。
マッカロックの遺跡。
湖の遺跡。</t>
      </text>
    </comment>
    <comment ref="D6215" authorId="0" shapeId="0">
      <text>
        <t>06BLK01C #1 (row 1131)
「私たちの調査してる遺跡は全部で４つ・・・
谷間の遺跡。
マッカロックの遺跡。
湖の遺跡。</t>
      </text>
    </comment>
    <comment ref="D6216" authorId="0" shapeId="0">
      <text>
        <t>06BLK01C #1 (row 1131)
「私たちの調査してる遺跡は全部で４つ・・・
谷間の遺跡。
マッカロックの遺跡。
湖の遺跡。</t>
      </text>
    </comment>
    <comment ref="D6217" authorId="0" shapeId="0">
      <text>
        <t>06BLK01C #1 (row 1131)
「私たちの調査してる遺跡は全部で４つ・・・
谷間の遺跡。
マッカロックの遺跡。
湖の遺跡。</t>
      </text>
    </comment>
    <comment ref="D6218" authorId="0" shapeId="0">
      <text>
        <t>06BLK01C #1 (row 1131)
「私たちの調査してる遺跡は全部で４つ・・・
谷間の遺跡。
マッカロックの遺跡。
湖の遺跡。</t>
      </text>
    </comment>
    <comment ref="D6219" authorId="0" shapeId="0">
      <text>
        <t>06BLK01C #1 (row 1131)
「私たちの調査してる遺跡は全部で４つ・・・
谷間の遺跡。
マッカロックの遺跡。
湖の遺跡。</t>
      </text>
    </comment>
    <comment ref="D6220" authorId="0" shapeId="0">
      <text>
        <t>06BLK01C #1 (row 1131)
「私たちの調査してる遺跡は全部で４つ・・・
谷間の遺跡。
マッカロックの遺跡。
湖の遺跡。</t>
      </text>
    </comment>
    <comment ref="D6334" authorId="0" shapeId="0">
      <text>
        <t>06BLK01C #1 (row 1131)
「私たちの調査してる遺跡は全部で４つ・・・
谷間の遺跡。
マッカロックの遺跡。
湖の遺跡。</t>
      </text>
    </comment>
    <comment ref="D6337" authorId="0" shapeId="0">
      <text>
        <t>06BLK01C #1 (row 1131)
「私たちの調査してる遺跡は全部で４つ・・・
谷間の遺跡。
マッカロックの遺跡。
湖の遺跡。</t>
      </text>
    </comment>
    <comment ref="D6339" authorId="0" shapeId="0">
      <text>
        <t>06BLK01C #1 (row 1131)
「私たちの調査してる遺跡は全部で４つ・・・
谷間の遺跡。
マッカロックの遺跡。
湖の遺跡。</t>
      </text>
    </comment>
    <comment ref="D6341" authorId="0" shapeId="0">
      <text>
        <t>06BLK01C #1 (row 1131)
「私たちの調査してる遺跡は全部で４つ・・・
谷間の遺跡。
マッカロックの遺跡。
湖の遺跡。</t>
      </text>
    </comment>
    <comment ref="C6945" authorId="0" shapeId="0">
      <text>
        <t>02OLB03A #10 - where this happens</t>
      </text>
    </comment>
    <comment ref="C6949" authorId="0" shapeId="0">
      <text>
        <t>02OLB03A #11 - where this happens</t>
      </text>
    </comment>
    <comment ref="C6959" authorId="0" shapeId="0">
      <text>
        <t>02OLB03A #12 - where this happens</t>
      </text>
    </comment>
    <comment ref="D6980" authorId="0" shapeId="0">
      <text>
        <t>13SLP #1 (row 6603)
眠り姫の洞窟</t>
      </text>
    </comment>
    <comment ref="D6982" authorId="0" shapeId="0">
      <text>
        <t>13SLP #1 (row 6603)
眠り姫の洞窟</t>
      </text>
    </comment>
    <comment ref="D6984" authorId="0" shapeId="0">
      <text>
        <t>13SLP #1 (row 6603)
眠り姫の洞窟</t>
      </text>
    </comment>
    <comment ref="C7039" authorId="0" shapeId="0">
      <text>
        <t>02OLB03A #18 - where this happens</t>
      </text>
    </comment>
    <comment ref="C7326" authorId="0" shapeId="0">
      <text>
        <t>23SOH01I #1 - where this happens</t>
      </text>
    </comment>
    <comment ref="C7343" authorId="0" shapeId="0">
      <text>
        <t>23SOH01A #27 - where this happens</t>
      </text>
    </comment>
    <comment ref="C7345" authorId="0" shapeId="0">
      <text>
        <t>23SOH01B #2 - where this happens</t>
      </text>
    </comment>
    <comment ref="C7389" authorId="0" shapeId="0">
      <text>
        <t>23SOH01A #1 - where this happens</t>
      </text>
    </comment>
    <comment ref="C7393" authorId="0" shapeId="0">
      <text>
        <t>23SOH01A #3 - where this happens</t>
      </text>
    </comment>
    <comment ref="C7395" authorId="0" shapeId="0">
      <text>
        <t>23SOH01A #5 - where this happens</t>
      </text>
    </comment>
    <comment ref="C7399" authorId="0" shapeId="0">
      <text>
        <t>23SOH01A #7 - where this happens</t>
      </text>
    </comment>
    <comment ref="C7403" authorId="0" shapeId="0">
      <text>
        <t>23SOH01A #9 - where this happens</t>
      </text>
    </comment>
    <comment ref="C7414" authorId="0" shapeId="0">
      <text>
        <t>23SOH01A #11 - where this happens</t>
      </text>
    </comment>
    <comment ref="C7416" authorId="0" shapeId="0">
      <text>
        <t>23SOH01A #13 - where this happens</t>
      </text>
    </comment>
    <comment ref="C7419" authorId="0" shapeId="0">
      <text>
        <t>23SOH01A #14 - where this happens</t>
      </text>
    </comment>
    <comment ref="C7423" authorId="0" shapeId="0">
      <text>
        <t>23SOH01A #16 - where this happens</t>
      </text>
    </comment>
    <comment ref="C7425" authorId="0" shapeId="0">
      <text>
        <t>23SOH01A #18 - where this happens</t>
      </text>
    </comment>
    <comment ref="C7430" authorId="0" shapeId="0">
      <text>
        <t>23SOH01A #20 - where this happens</t>
      </text>
    </comment>
    <comment ref="C7446" authorId="0" shapeId="0">
      <text>
        <t>23SOH01B #1 - where this happens</t>
      </text>
    </comment>
    <comment ref="D7487" authorId="0" shapeId="0">
      <text>
        <t>24UMB56 #10 (row 7509)
「武器が欲しいのなら５０００Ｇを払うんだな」
「・・・ソーホゥでわしのことを聞いて来たのか？
そうかよ・・・ふ〜ん・・・
武器を造るのはかまわんが、わしの腕は高くつくぞ？</t>
      </text>
    </comment>
    <comment ref="C7923" authorId="0" shapeId="0">
      <text>
        <t>06BLK04J #1 - where this happens</t>
      </text>
    </comment>
    <comment ref="D7955" authorId="0" shapeId="0">
      <text>
        <t>07CSL04A #3 (row 5257)
「ＺＺＺ・・・」</t>
      </text>
    </comment>
    <comment ref="D8375" authorId="0" shapeId="0">
      <text>
        <t>03YSK69 #1 (row 8365)
カイエス
    ='Names + Places'!C3
「《緑星晶》のイミテーションか・・・」
    The Starlight Emerald's an imitation...</t>
      </text>
    </comment>
    <comment ref="D8376" authorId="0" shapeId="0">
      <text>
        <t>03YSK69 #1 (row 8365)
カイエス
    ='Names + Places'!C3
「《緑星晶》のイミテーションか・・・」
    The Starlight Emerald's an imitation...</t>
      </text>
    </comment>
    <comment ref="D8377" authorId="0" shapeId="0">
      <text>
        <t>03YSK69 #1 (row 8365)
カイエス
    ='Names + Places'!C3
「《緑星晶》のイミテーションか・・・」
    The Starlight Emerald's an imitation...</t>
      </text>
    </comment>
    <comment ref="D8378" authorId="0" shapeId="0">
      <text>
        <t>03YSK69 #1 (row 8365)
カイエス
    ='Names + Places'!C3
「《緑星晶》のイミテーションか・・・」
    The Starlight Emerald's an imitation...</t>
      </text>
    </comment>
  </commentList>
</comments>
</file>

<file path=xl/drawings/_rels/commentsDrawing1.vml.rels><?xml version="1.0" encoding="UTF-8" standalone="yes"?>
<Relationships xmlns="http://schemas.openxmlformats.org/package/2006/relationships">
<Relationship Id="rId1" Type="http://schemas.openxmlformats.org/officeDocument/2006/relationships/image" Target="../media/comment_picture1.png"/>
<Relationship Id="rId2" Type="http://schemas.openxmlformats.org/officeDocument/2006/relationships/image" Target="../media/comment_picture2.png"/>
<Relationship Id="rId3" Type="http://schemas.openxmlformats.org/officeDocument/2006/relationships/image" Target="../media/comment_picture3.png"/>
<Relationship Id="rId4" Type="http://schemas.openxmlformats.org/officeDocument/2006/relationships/image" Target="../media/comment_picture4.png"/>
<Relationship Id="rId5" Type="http://schemas.openxmlformats.org/officeDocument/2006/relationships/image" Target="../media/comment_picture5.png"/>
<Relationship Id="rId6" Type="http://schemas.openxmlformats.org/officeDocument/2006/relationships/image" Target="../media/comment_picture6.png"/>
<Relationship Id="rId7" Type="http://schemas.openxmlformats.org/officeDocument/2006/relationships/image" Target="../media/comment_picture7.png"/>
<Relationship Id="rId8" Type="http://schemas.openxmlformats.org/officeDocument/2006/relationships/image" Target="../media/comment_picture8.png"/>
<Relationship Id="rId9" Type="http://schemas.openxmlformats.org/officeDocument/2006/relationships/image" Target="../media/comment_picture9.png"/>
<Relationship Id="rId10" Type="http://schemas.openxmlformats.org/officeDocument/2006/relationships/image" Target="../media/comment_picture10.png"/>
<Relationship Id="rId11" Type="http://schemas.openxmlformats.org/officeDocument/2006/relationships/image" Target="../media/comment_picture11.png"/>
<Relationship Id="rId12" Type="http://schemas.openxmlformats.org/officeDocument/2006/relationships/image" Target="../media/comment_picture12.png"/>
<Relationship Id="rId13" Type="http://schemas.openxmlformats.org/officeDocument/2006/relationships/image" Target="../media/comment_picture13.png"/>
<Relationship Id="rId14" Type="http://schemas.openxmlformats.org/officeDocument/2006/relationships/image" Target="../media/comment_picture14.png"/>
<Relationship Id="rId15" Type="http://schemas.openxmlformats.org/officeDocument/2006/relationships/image" Target="../media/comment_picture15.png"/>
<Relationship Id="rId16" Type="http://schemas.openxmlformats.org/officeDocument/2006/relationships/image" Target="../media/comment_picture16.png"/>
<Relationship Id="rId17" Type="http://schemas.openxmlformats.org/officeDocument/2006/relationships/image" Target="../media/comment_picture17.png"/>
<Relationship Id="rId18" Type="http://schemas.openxmlformats.org/officeDocument/2006/relationships/image" Target="../media/comment_picture18.png"/>
<Relationship Id="rId19" Type="http://schemas.openxmlformats.org/officeDocument/2006/relationships/image" Target="../media/comment_picture19.png"/>
<Relationship Id="rId20" Type="http://schemas.openxmlformats.org/officeDocument/2006/relationships/image" Target="../media/comment_picture20.png"/>
<Relationship Id="rId21" Type="http://schemas.openxmlformats.org/officeDocument/2006/relationships/image" Target="../media/comment_picture21.png"/>
<Relationship Id="rId22" Type="http://schemas.openxmlformats.org/officeDocument/2006/relationships/image" Target="../media/comment_picture22.png"/>
<Relationship Id="rId23" Type="http://schemas.openxmlformats.org/officeDocument/2006/relationships/image" Target="../media/comment_picture23.png"/>
<Relationship Id="rId24" Type="http://schemas.openxmlformats.org/officeDocument/2006/relationships/image" Target="../media/comment_picture24.png"/>
<Relationship Id="rId25" Type="http://schemas.openxmlformats.org/officeDocument/2006/relationships/image" Target="../media/comment_picture25.png"/>
<Relationship Id="rId26" Type="http://schemas.openxmlformats.org/officeDocument/2006/relationships/image" Target="../media/comment_picture26.png"/>
<Relationship Id="rId27" Type="http://schemas.openxmlformats.org/officeDocument/2006/relationships/image" Target="../media/comment_picture27.png"/>
<Relationship Id="rId28" Type="http://schemas.openxmlformats.org/officeDocument/2006/relationships/image" Target="../media/comment_picture28.png"/>
<Relationship Id="rId29" Type="http://schemas.openxmlformats.org/officeDocument/2006/relationships/image" Target="../media/comment_picture29.png"/>
<Relationship Id="rId30" Type="http://schemas.openxmlformats.org/officeDocument/2006/relationships/image" Target="../media/comment_picture30.png"/>
<Relationship Id="rId31" Type="http://schemas.openxmlformats.org/officeDocument/2006/relationships/image" Target="../media/comment_picture31.png"/>
<Relationship Id="rId32" Type="http://schemas.openxmlformats.org/officeDocument/2006/relationships/image" Target="../media/comment_picture32.png"/>
<Relationship Id="rId33" Type="http://schemas.openxmlformats.org/officeDocument/2006/relationships/image" Target="../media/comment_picture33.png"/>
<Relationship Id="rId34" Type="http://schemas.openxmlformats.org/officeDocument/2006/relationships/image" Target="../media/comment_picture34.png"/>
<Relationship Id="rId35" Type="http://schemas.openxmlformats.org/officeDocument/2006/relationships/image" Target="../media/comment_picture35.png"/>
<Relationship Id="rId36" Type="http://schemas.openxmlformats.org/officeDocument/2006/relationships/image" Target="../media/comment_picture36.png"/>
<Relationship Id="rId37" Type="http://schemas.openxmlformats.org/officeDocument/2006/relationships/image" Target="../media/comment_picture37.png"/>
<Relationship Id="rId38" Type="http://schemas.openxmlformats.org/officeDocument/2006/relationships/image" Target="../media/comment_picture38.png"/>
<Relationship Id="rId39" Type="http://schemas.openxmlformats.org/officeDocument/2006/relationships/image" Target="../media/comment_picture39.png"/>
<Relationship Id="rId40" Type="http://schemas.openxmlformats.org/officeDocument/2006/relationships/image" Target="../media/comment_picture40.png"/>
<Relationship Id="rId41" Type="http://schemas.openxmlformats.org/officeDocument/2006/relationships/image" Target="../media/comment_picture41.png"/>
<Relationship Id="rId42" Type="http://schemas.openxmlformats.org/officeDocument/2006/relationships/image" Target="../media/comment_picture42.png"/>
<Relationship Id="rId43" Type="http://schemas.openxmlformats.org/officeDocument/2006/relationships/image" Target="../media/comment_picture43.png"/>
<Relationship Id="rId44" Type="http://schemas.openxmlformats.org/officeDocument/2006/relationships/image" Target="../media/comment_picture44.png"/>
<Relationship Id="rId45" Type="http://schemas.openxmlformats.org/officeDocument/2006/relationships/image" Target="../media/comment_picture45.png"/>
<Relationship Id="rId46" Type="http://schemas.openxmlformats.org/officeDocument/2006/relationships/image" Target="../media/comment_picture46.png"/>
<Relationship Id="rId47" Type="http://schemas.openxmlformats.org/officeDocument/2006/relationships/image" Target="../media/comment_picture47.png"/>
<Relationship Id="rId48" Type="http://schemas.openxmlformats.org/officeDocument/2006/relationships/image" Target="../media/comment_picture48.png"/>
<Relationship Id="rId49" Type="http://schemas.openxmlformats.org/officeDocument/2006/relationships/image" Target="../media/comment_picture49.png"/>
<Relationship Id="rId50" Type="http://schemas.openxmlformats.org/officeDocument/2006/relationships/image" Target="../media/comment_picture50.png"/>
<Relationship Id="rId51" Type="http://schemas.openxmlformats.org/officeDocument/2006/relationships/image" Target="../media/comment_picture51.png"/>
<Relationship Id="rId52" Type="http://schemas.openxmlformats.org/officeDocument/2006/relationships/image" Target="../media/comment_picture52.png"/>
<Relationship Id="rId53" Type="http://schemas.openxmlformats.org/officeDocument/2006/relationships/image" Target="../media/comment_picture53.png"/>
<Relationship Id="rId54" Type="http://schemas.openxmlformats.org/officeDocument/2006/relationships/image" Target="../media/comment_picture54.png"/>
<Relationship Id="rId55" Type="http://schemas.openxmlformats.org/officeDocument/2006/relationships/image" Target="../media/comment_picture55.png"/>
<Relationship Id="rId56" Type="http://schemas.openxmlformats.org/officeDocument/2006/relationships/image" Target="../media/comment_picture56.png"/>
<Relationship Id="rId57" Type="http://schemas.openxmlformats.org/officeDocument/2006/relationships/image" Target="../media/comment_picture57.png"/>
<Relationship Id="rId58" Type="http://schemas.openxmlformats.org/officeDocument/2006/relationships/image" Target="../media/comment_picture58.png"/>
<Relationship Id="rId59" Type="http://schemas.openxmlformats.org/officeDocument/2006/relationships/image" Target="../media/comment_picture59.png"/>
<Relationship Id="rId60" Type="http://schemas.openxmlformats.org/officeDocument/2006/relationships/image" Target="../media/comment_picture60.png"/>
<Relationship Id="rId61" Type="http://schemas.openxmlformats.org/officeDocument/2006/relationships/image" Target="../media/comment_picture61.png"/>
<Relationship Id="rId62" Type="http://schemas.openxmlformats.org/officeDocument/2006/relationships/image" Target="../media/comment_picture62.png"/>
<Relationship Id="rId63" Type="http://schemas.openxmlformats.org/officeDocument/2006/relationships/image" Target="../media/comment_picture63.png"/>
<Relationship Id="rId64" Type="http://schemas.openxmlformats.org/officeDocument/2006/relationships/image" Target="../media/comment_picture64.png"/>
<Relationship Id="rId65" Type="http://schemas.openxmlformats.org/officeDocument/2006/relationships/image" Target="../media/comment_picture65.png"/>
<Relationship Id="rId66" Type="http://schemas.openxmlformats.org/officeDocument/2006/relationships/image" Target="../media/comment_picture66.png"/>
<Relationship Id="rId67" Type="http://schemas.openxmlformats.org/officeDocument/2006/relationships/image" Target="../media/comment_picture67.png"/>
<Relationship Id="rId68" Type="http://schemas.openxmlformats.org/officeDocument/2006/relationships/image" Target="../media/comment_picture68.png"/>
<Relationship Id="rId69" Type="http://schemas.openxmlformats.org/officeDocument/2006/relationships/image" Target="../media/comment_picture69.png"/>
<Relationship Id="rId70" Type="http://schemas.openxmlformats.org/officeDocument/2006/relationships/image" Target="../media/comment_picture70.png"/>
<Relationship Id="rId71" Type="http://schemas.openxmlformats.org/officeDocument/2006/relationships/image" Target="../media/comment_picture71.png"/>
<Relationship Id="rId72" Type="http://schemas.openxmlformats.org/officeDocument/2006/relationships/image" Target="../media/comment_picture72.png"/>
<Relationship Id="rId73" Type="http://schemas.openxmlformats.org/officeDocument/2006/relationships/image" Target="../media/comment_picture73.png"/>
<Relationship Id="rId74" Type="http://schemas.openxmlformats.org/officeDocument/2006/relationships/image" Target="../media/comment_picture74.png"/>
<Relationship Id="rId75" Type="http://schemas.openxmlformats.org/officeDocument/2006/relationships/image" Target="../media/comment_picture75.png"/>
<Relationship Id="rId76" Type="http://schemas.openxmlformats.org/officeDocument/2006/relationships/image" Target="../media/comment_picture76.png"/>
<Relationship Id="rId77" Type="http://schemas.openxmlformats.org/officeDocument/2006/relationships/image" Target="../media/comment_picture77.png"/>
<Relationship Id="rId78" Type="http://schemas.openxmlformats.org/officeDocument/2006/relationships/image" Target="../media/comment_picture78.png"/>
<Relationship Id="rId79" Type="http://schemas.openxmlformats.org/officeDocument/2006/relationships/image" Target="../media/comment_picture79.png"/>
<Relationship Id="rId80" Type="http://schemas.openxmlformats.org/officeDocument/2006/relationships/image" Target="../media/comment_picture80.png"/>
<Relationship Id="rId81" Type="http://schemas.openxmlformats.org/officeDocument/2006/relationships/image" Target="../media/comment_picture81.png"/>
<Relationship Id="rId82" Type="http://schemas.openxmlformats.org/officeDocument/2006/relationships/image" Target="../media/comment_picture82.png"/>
<Relationship Id="rId83" Type="http://schemas.openxmlformats.org/officeDocument/2006/relationships/image" Target="../media/comment_picture83.png"/>
<Relationship Id="rId84" Type="http://schemas.openxmlformats.org/officeDocument/2006/relationships/image" Target="../media/comment_picture84.png"/>
<Relationship Id="rId85" Type="http://schemas.openxmlformats.org/officeDocument/2006/relationships/image" Target="../media/comment_picture85.png"/>
<Relationship Id="rId86" Type="http://schemas.openxmlformats.org/officeDocument/2006/relationships/image" Target="../media/comment_picture86.png"/>
<Relationship Id="rId87" Type="http://schemas.openxmlformats.org/officeDocument/2006/relationships/image" Target="../media/comment_picture87.png"/>
<Relationship Id="rId88" Type="http://schemas.openxmlformats.org/officeDocument/2006/relationships/image" Target="../media/comment_picture88.png"/>
<Relationship Id="rId89" Type="http://schemas.openxmlformats.org/officeDocument/2006/relationships/image" Target="../media/comment_picture89.png"/>
<Relationship Id="rId90" Type="http://schemas.openxmlformats.org/officeDocument/2006/relationships/image" Target="../media/comment_picture90.png"/>
<Relationship Id="rId91" Type="http://schemas.openxmlformats.org/officeDocument/2006/relationships/image" Target="../media/comment_picture91.png"/>
<Relationship Id="rId92" Type="http://schemas.openxmlformats.org/officeDocument/2006/relationships/image" Target="../media/comment_picture92.png"/>
<Relationship Id="rId93" Type="http://schemas.openxmlformats.org/officeDocument/2006/relationships/image" Target="../media/comment_picture93.png"/>
<Relationship Id="rId94" Type="http://schemas.openxmlformats.org/officeDocument/2006/relationships/image" Target="../media/comment_picture94.png"/>
<Relationship Id="rId95" Type="http://schemas.openxmlformats.org/officeDocument/2006/relationships/image" Target="../media/comment_picture95.png"/>
<Relationship Id="rId96" Type="http://schemas.openxmlformats.org/officeDocument/2006/relationships/image" Target="../media/comment_picture96.png"/>
<Relationship Id="rId97" Type="http://schemas.openxmlformats.org/officeDocument/2006/relationships/image" Target="../media/comment_picture97.png"/>
<Relationship Id="rId98" Type="http://schemas.openxmlformats.org/officeDocument/2006/relationships/image" Target="../media/comment_picture98.png"/>
<Relationship Id="rId99" Type="http://schemas.openxmlformats.org/officeDocument/2006/relationships/image" Target="../media/comment_picture99.png"/>
<Relationship Id="rId100" Type="http://schemas.openxmlformats.org/officeDocument/2006/relationships/image" Target="../media/comment_picture100.png"/>
<Relationship Id="rId101" Type="http://schemas.openxmlformats.org/officeDocument/2006/relationships/image" Target="../media/comment_picture101.png"/>
<Relationship Id="rId102" Type="http://schemas.openxmlformats.org/officeDocument/2006/relationships/image" Target="../media/comment_picture102.png"/>
<Relationship Id="rId103" Type="http://schemas.openxmlformats.org/officeDocument/2006/relationships/image" Target="../media/comment_picture103.png"/>
<Relationship Id="rId104" Type="http://schemas.openxmlformats.org/officeDocument/2006/relationships/image" Target="../media/comment_picture104.png"/>
<Relationship Id="rId105" Type="http://schemas.openxmlformats.org/officeDocument/2006/relationships/image" Target="../media/comment_picture105.png"/>
<Relationship Id="rId106" Type="http://schemas.openxmlformats.org/officeDocument/2006/relationships/image" Target="../media/comment_picture106.png"/>
<Relationship Id="rId107" Type="http://schemas.openxmlformats.org/officeDocument/2006/relationships/image" Target="../media/comment_picture107.png"/>
<Relationship Id="rId108" Type="http://schemas.openxmlformats.org/officeDocument/2006/relationships/image" Target="../media/comment_picture108.png"/>
<Relationship Id="rId109" Type="http://schemas.openxmlformats.org/officeDocument/2006/relationships/image" Target="../media/comment_picture109.png"/>
<Relationship Id="rId110" Type="http://schemas.openxmlformats.org/officeDocument/2006/relationships/image" Target="../media/comment_picture110.png"/>
<Relationship Id="rId111" Type="http://schemas.openxmlformats.org/officeDocument/2006/relationships/image" Target="../media/comment_picture111.png"/>
<Relationship Id="rId112" Type="http://schemas.openxmlformats.org/officeDocument/2006/relationships/image" Target="../media/comment_picture112.png"/>
<Relationship Id="rId113" Type="http://schemas.openxmlformats.org/officeDocument/2006/relationships/image" Target="../media/comment_picture113.png"/>
<Relationship Id="rId114" Type="http://schemas.openxmlformats.org/officeDocument/2006/relationships/image" Target="../media/comment_picture114.png"/>
<Relationship Id="rId115" Type="http://schemas.openxmlformats.org/officeDocument/2006/relationships/image" Target="../media/comment_picture115.png"/>
<Relationship Id="rId116" Type="http://schemas.openxmlformats.org/officeDocument/2006/relationships/image" Target="../media/comment_picture116.png"/>
<Relationship Id="rId117" Type="http://schemas.openxmlformats.org/officeDocument/2006/relationships/image" Target="../media/comment_picture117.png"/>
<Relationship Id="rId118" Type="http://schemas.openxmlformats.org/officeDocument/2006/relationships/image" Target="../media/comment_picture118.png"/>
<Relationship Id="rId119" Type="http://schemas.openxmlformats.org/officeDocument/2006/relationships/image" Target="../media/comment_picture119.png"/>
<Relationship Id="rId120" Type="http://schemas.openxmlformats.org/officeDocument/2006/relationships/image" Target="../media/comment_picture120.png"/>
<Relationship Id="rId121" Type="http://schemas.openxmlformats.org/officeDocument/2006/relationships/image" Target="../media/comment_picture121.png"/>
<Relationship Id="rId122" Type="http://schemas.openxmlformats.org/officeDocument/2006/relationships/image" Target="../media/comment_picture122.png"/>
<Relationship Id="rId123" Type="http://schemas.openxmlformats.org/officeDocument/2006/relationships/image" Target="../media/comment_picture123.png"/>
<Relationship Id="rId124" Type="http://schemas.openxmlformats.org/officeDocument/2006/relationships/image" Target="../media/comment_picture124.png"/>
<Relationship Id="rId125" Type="http://schemas.openxmlformats.org/officeDocument/2006/relationships/image" Target="../media/comment_picture125.png"/>
<Relationship Id="rId126" Type="http://schemas.openxmlformats.org/officeDocument/2006/relationships/image" Target="../media/comment_picture126.png"/>
<Relationship Id="rId127" Type="http://schemas.openxmlformats.org/officeDocument/2006/relationships/image" Target="../media/comment_picture127.png"/>
<Relationship Id="rId128" Type="http://schemas.openxmlformats.org/officeDocument/2006/relationships/image" Target="../media/comment_picture128.png"/>
<Relationship Id="rId129" Type="http://schemas.openxmlformats.org/officeDocument/2006/relationships/image" Target="../media/comment_picture129.png"/>
<Relationship Id="rId130" Type="http://schemas.openxmlformats.org/officeDocument/2006/relationships/image" Target="../media/comment_picture130.png"/>
<Relationship Id="rId131" Type="http://schemas.openxmlformats.org/officeDocument/2006/relationships/image" Target="../media/comment_picture131.png"/>
<Relationship Id="rId132" Type="http://schemas.openxmlformats.org/officeDocument/2006/relationships/image" Target="../media/comment_picture132.png"/>
<Relationship Id="rId133" Type="http://schemas.openxmlformats.org/officeDocument/2006/relationships/image" Target="../media/comment_picture133.png"/>
<Relationship Id="rId134" Type="http://schemas.openxmlformats.org/officeDocument/2006/relationships/image" Target="../media/comment_picture134.png"/>
<Relationship Id="rId135" Type="http://schemas.openxmlformats.org/officeDocument/2006/relationships/image" Target="../media/comment_picture135.png"/>
<Relationship Id="rId136" Type="http://schemas.openxmlformats.org/officeDocument/2006/relationships/image" Target="../media/comment_picture136.png"/>
<Relationship Id="rId137" Type="http://schemas.openxmlformats.org/officeDocument/2006/relationships/image" Target="../media/comment_picture137.png"/>
<Relationship Id="rId138" Type="http://schemas.openxmlformats.org/officeDocument/2006/relationships/image" Target="../media/comment_picture138.png"/>
<Relationship Id="rId139" Type="http://schemas.openxmlformats.org/officeDocument/2006/relationships/image" Target="../media/comment_picture139.png"/>
<Relationship Id="rId140" Type="http://schemas.openxmlformats.org/officeDocument/2006/relationships/image" Target="../media/comment_picture140.png"/>
<Relationship Id="rId141" Type="http://schemas.openxmlformats.org/officeDocument/2006/relationships/image" Target="../media/comment_picture141.png"/>
<Relationship Id="rId142" Type="http://schemas.openxmlformats.org/officeDocument/2006/relationships/image" Target="../media/comment_picture142.png"/>
<Relationship Id="rId143" Type="http://schemas.openxmlformats.org/officeDocument/2006/relationships/image" Target="../media/comment_picture143.png"/>
<Relationship Id="rId144" Type="http://schemas.openxmlformats.org/officeDocument/2006/relationships/image" Target="../media/comment_picture144.png"/>
<Relationship Id="rId145" Type="http://schemas.openxmlformats.org/officeDocument/2006/relationships/image" Target="../media/comment_picture145.png"/>
<Relationship Id="rId146" Type="http://schemas.openxmlformats.org/officeDocument/2006/relationships/image" Target="../media/comment_picture146.png"/>
<Relationship Id="rId147" Type="http://schemas.openxmlformats.org/officeDocument/2006/relationships/image" Target="../media/comment_picture147.png"/>
<Relationship Id="rId148" Type="http://schemas.openxmlformats.org/officeDocument/2006/relationships/image" Target="../media/comment_picture148.png"/>
<Relationship Id="rId149" Type="http://schemas.openxmlformats.org/officeDocument/2006/relationships/image" Target="../media/comment_picture149.png"/>
<Relationship Id="rId150" Type="http://schemas.openxmlformats.org/officeDocument/2006/relationships/image" Target="../media/comment_picture150.png"/>
<Relationship Id="rId151" Type="http://schemas.openxmlformats.org/officeDocument/2006/relationships/image" Target="../media/comment_picture151.png"/>
<Relationship Id="rId152" Type="http://schemas.openxmlformats.org/officeDocument/2006/relationships/image" Target="../media/comment_picture152.png"/>
<Relationship Id="rId153" Type="http://schemas.openxmlformats.org/officeDocument/2006/relationships/image" Target="../media/comment_picture153.png"/>
<Relationship Id="rId154" Type="http://schemas.openxmlformats.org/officeDocument/2006/relationships/image" Target="../media/comment_picture154.png"/>
<Relationship Id="rId155" Type="http://schemas.openxmlformats.org/officeDocument/2006/relationships/image" Target="../media/comment_picture155.png"/>
<Relationship Id="rId156" Type="http://schemas.openxmlformats.org/officeDocument/2006/relationships/image" Target="../media/comment_picture156.png"/>
<Relationship Id="rId157" Type="http://schemas.openxmlformats.org/officeDocument/2006/relationships/image" Target="../media/comment_picture157.png"/>
<Relationship Id="rId158" Type="http://schemas.openxmlformats.org/officeDocument/2006/relationships/image" Target="../media/comment_picture158.png"/>
<Relationship Id="rId159" Type="http://schemas.openxmlformats.org/officeDocument/2006/relationships/image" Target="../media/comment_picture159.png"/>
<Relationship Id="rId160" Type="http://schemas.openxmlformats.org/officeDocument/2006/relationships/image" Target="../media/comment_picture160.png"/>
<Relationship Id="rId161" Type="http://schemas.openxmlformats.org/officeDocument/2006/relationships/image" Target="../media/comment_picture161.png"/>
<Relationship Id="rId162" Type="http://schemas.openxmlformats.org/officeDocument/2006/relationships/image" Target="../media/comment_picture162.png"/>
<Relationship Id="rId163" Type="http://schemas.openxmlformats.org/officeDocument/2006/relationships/image" Target="../media/comment_picture163.png"/>
<Relationship Id="rId164" Type="http://schemas.openxmlformats.org/officeDocument/2006/relationships/image" Target="../media/comment_picture164.png"/>
<Relationship Id="rId165" Type="http://schemas.openxmlformats.org/officeDocument/2006/relationships/image" Target="../media/comment_picture165.png"/>
<Relationship Id="rId166" Type="http://schemas.openxmlformats.org/officeDocument/2006/relationships/image" Target="../media/comment_picture166.png"/>
<Relationship Id="rId167" Type="http://schemas.openxmlformats.org/officeDocument/2006/relationships/image" Target="../media/comment_picture167.png"/>
<Relationship Id="rId168" Type="http://schemas.openxmlformats.org/officeDocument/2006/relationships/image" Target="../media/comment_picture168.png"/>
<Relationship Id="rId169" Type="http://schemas.openxmlformats.org/officeDocument/2006/relationships/image" Target="../media/comment_picture169.png"/>
<Relationship Id="rId170" Type="http://schemas.openxmlformats.org/officeDocument/2006/relationships/image" Target="../media/comment_picture170.png"/>
<Relationship Id="rId171" Type="http://schemas.openxmlformats.org/officeDocument/2006/relationships/image" Target="../media/comment_picture171.png"/>
<Relationship Id="rId172" Type="http://schemas.openxmlformats.org/officeDocument/2006/relationships/image" Target="../media/comment_picture172.png"/>
<Relationship Id="rId173" Type="http://schemas.openxmlformats.org/officeDocument/2006/relationships/image" Target="../media/comment_picture173.png"/>
<Relationship Id="rId174" Type="http://schemas.openxmlformats.org/officeDocument/2006/relationships/image" Target="../media/comment_picture174.png"/>
<Relationship Id="rId175" Type="http://schemas.openxmlformats.org/officeDocument/2006/relationships/image" Target="../media/comment_picture175.png"/>
<Relationship Id="rId176" Type="http://schemas.openxmlformats.org/officeDocument/2006/relationships/image" Target="../media/comment_picture176.png"/>
<Relationship Id="rId177" Type="http://schemas.openxmlformats.org/officeDocument/2006/relationships/image" Target="../media/comment_picture177.png"/>
<Relationship Id="rId178" Type="http://schemas.openxmlformats.org/officeDocument/2006/relationships/image" Target="../media/comment_picture178.png"/>
<Relationship Id="rId179" Type="http://schemas.openxmlformats.org/officeDocument/2006/relationships/image" Target="../media/comment_picture179.png"/>
<Relationship Id="rId180" Type="http://schemas.openxmlformats.org/officeDocument/2006/relationships/image" Target="../media/comment_picture180.png"/>
<Relationship Id="rId181" Type="http://schemas.openxmlformats.org/officeDocument/2006/relationships/image" Target="../media/comment_picture181.png"/>
<Relationship Id="rId182" Type="http://schemas.openxmlformats.org/officeDocument/2006/relationships/image" Target="../media/comment_picture182.png"/>
<Relationship Id="rId183" Type="http://schemas.openxmlformats.org/officeDocument/2006/relationships/image" Target="../media/comment_picture183.png"/>
<Relationship Id="rId184" Type="http://schemas.openxmlformats.org/officeDocument/2006/relationships/image" Target="../media/comment_picture184.png"/>
<Relationship Id="rId185" Type="http://schemas.openxmlformats.org/officeDocument/2006/relationships/image" Target="../media/comment_picture185.png"/>
<Relationship Id="rId186" Type="http://schemas.openxmlformats.org/officeDocument/2006/relationships/image" Target="../media/comment_picture186.png"/>
<Relationship Id="rId187" Type="http://schemas.openxmlformats.org/officeDocument/2006/relationships/image" Target="../media/comment_picture187.png"/>
<Relationship Id="rId188" Type="http://schemas.openxmlformats.org/officeDocument/2006/relationships/image" Target="../media/comment_picture188.png"/>
<Relationship Id="rId189" Type="http://schemas.openxmlformats.org/officeDocument/2006/relationships/image" Target="../media/comment_picture189.png"/>
<Relationship Id="rId190" Type="http://schemas.openxmlformats.org/officeDocument/2006/relationships/image" Target="../media/comment_picture190.png"/>
<Relationship Id="rId191" Type="http://schemas.openxmlformats.org/officeDocument/2006/relationships/image" Target="../media/comment_picture191.png"/>
<Relationship Id="rId192" Type="http://schemas.openxmlformats.org/officeDocument/2006/relationships/image" Target="../media/comment_picture192.png"/>
<Relationship Id="rId193" Type="http://schemas.openxmlformats.org/officeDocument/2006/relationships/image" Target="../media/comment_picture193.png"/>
<Relationship Id="rId194" Type="http://schemas.openxmlformats.org/officeDocument/2006/relationships/image" Target="../media/comment_picture194.png"/>
<Relationship Id="rId195" Type="http://schemas.openxmlformats.org/officeDocument/2006/relationships/image" Target="../media/comment_picture195.png"/>
<Relationship Id="rId196" Type="http://schemas.openxmlformats.org/officeDocument/2006/relationships/image" Target="../media/comment_picture196.png"/>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9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30" customWidth="1" min="4" max="4"/>
    <col width="46" customWidth="1" min="5" max="5"/>
    <col width="7" customWidth="1" min="6" max="6"/>
    <col width="52" customWidth="1" min="7" max="7"/>
    <col width="7" customWidth="1" min="8" max="8"/>
    <col width="30" customWidth="1" min="9" max="9"/>
    <col width="14" customWidth="1" min="10" max="10"/>
    <col width="9" customWidth="1" min="11" max="11"/>
  </cols>
  <sheetData>
    <row r="1">
      <c r="A1" t="inlineStr">
        <is>
          <t>Area</t>
        </is>
      </c>
      <c r="B1" t="inlineStr">
        <is>
          <t>Scene</t>
        </is>
      </c>
      <c r="C1" t="inlineStr">
        <is>
          <t>Who</t>
        </is>
      </c>
      <c r="D1" t="inlineStr">
        <is>
          <t>Shown when</t>
        </is>
      </c>
      <c r="E1" t="inlineStr">
        <is>
          <t>Japanese</t>
        </is>
      </c>
      <c r="F1" t="inlineStr">
        <is>
          <t>JP_Len</t>
        </is>
      </c>
      <c r="G1" t="inlineStr">
        <is>
          <t>English</t>
        </is>
      </c>
      <c r="H1" t="inlineStr">
        <is>
          <t>EN_Len</t>
        </is>
      </c>
      <c r="I1" t="inlineStr">
        <is>
          <t>Comments</t>
        </is>
      </c>
      <c r="J1" t="inlineStr">
        <is>
          <t>Filename</t>
        </is>
      </c>
      <c r="K1" t="inlineStr">
        <is>
          <t>Offset</t>
        </is>
      </c>
    </row>
    <row r="2">
      <c r="A2" s="9" t="inlineStr"/>
      <c r="B2" s="9" t="inlineStr">
        <is>
          <t>00IPL #1</t>
        </is>
      </c>
      <c r="C2" s="9" t="inlineStr"/>
      <c r="D2" s="9" t="inlineStr"/>
      <c r="E2" s="9" t="inlineStr">
        <is>
          <t xml:space="preserve">                                    はるか昔</t>
        </is>
      </c>
      <c r="F2" s="9">
        <f>LEN(E2)</f>
        <v/>
      </c>
      <c r="G2" t="inlineStr">
        <is>
          <t>Long ago...</t>
        </is>
      </c>
      <c r="H2" s="9">
        <f>LEN(G2)</f>
        <v/>
      </c>
      <c r="I2" s="9" t="n"/>
      <c r="J2" s="9" t="inlineStr">
        <is>
          <t>00IPL.SCN</t>
        </is>
      </c>
      <c r="K2" s="9" t="inlineStr">
        <is>
          <t>0x00082</t>
        </is>
      </c>
    </row>
    <row r="3">
      <c r="A3" s="9" t="inlineStr"/>
      <c r="B3" s="9" t="inlineStr">
        <is>
          <t>00IPL #1</t>
        </is>
      </c>
      <c r="C3" s="9" t="inlineStr"/>
      <c r="D3" s="9" t="inlineStr"/>
      <c r="E3" s="9" t="inlineStr">
        <is>
          <t xml:space="preserve">                       その漆黒の竜は多くの国を焼きつくし</t>
        </is>
      </c>
      <c r="F3" s="9">
        <f>LEN(E3)</f>
        <v/>
      </c>
      <c r="G3" t="inlineStr">
        <is>
          <t>The infernal black dragon arose to incinerate many kingdoms.</t>
        </is>
      </c>
      <c r="H3" s="9">
        <f>LEN(G3)</f>
        <v/>
      </c>
      <c r="I3" s="9" t="n"/>
      <c r="J3" s="9" t="inlineStr">
        <is>
          <t>00IPL.SCN</t>
        </is>
      </c>
      <c r="K3" s="9" t="inlineStr">
        <is>
          <t>0x000c3</t>
        </is>
      </c>
    </row>
    <row r="4">
      <c r="A4" s="9" t="inlineStr"/>
      <c r="B4" s="9" t="inlineStr">
        <is>
          <t>00IPL #1</t>
        </is>
      </c>
      <c r="C4" s="9" t="inlineStr"/>
      <c r="D4" s="9" t="inlineStr"/>
      <c r="E4" s="9" t="inlineStr">
        <is>
          <t xml:space="preserve">                            幾千もの人の肉を喰らった</t>
        </is>
      </c>
      <c r="F4" s="9">
        <f>LEN(E4)</f>
        <v/>
      </c>
      <c r="G4" t="inlineStr">
        <is>
          <t>The beast feasted on the flesh of countless thousands.</t>
        </is>
      </c>
      <c r="H4" s="9">
        <f>LEN(G4)</f>
        <v/>
      </c>
      <c r="I4" s="9" t="n"/>
      <c r="J4" s="9" t="inlineStr">
        <is>
          <t>00IPL.SCN</t>
        </is>
      </c>
      <c r="K4" s="9" t="inlineStr">
        <is>
          <t>0x00111</t>
        </is>
      </c>
    </row>
    <row r="5">
      <c r="A5" t="inlineStr"/>
      <c r="B5" t="inlineStr">
        <is>
          <t>00IPL #2</t>
        </is>
      </c>
      <c r="C5" t="inlineStr"/>
      <c r="D5" t="inlineStr"/>
      <c r="E5" t="inlineStr">
        <is>
          <t xml:space="preserve">                          比類なき腕を誇った勇者の剣も</t>
        </is>
      </c>
      <c r="F5">
        <f>LEN(E5)</f>
        <v/>
      </c>
      <c r="G5" t="inlineStr">
        <is>
          <t>The legendary blade wielded by a powerful warrior...</t>
        </is>
      </c>
      <c r="H5">
        <f>LEN(G5)</f>
        <v/>
      </c>
      <c r="J5" t="inlineStr">
        <is>
          <t>00IPL.SCN</t>
        </is>
      </c>
      <c r="K5" t="inlineStr">
        <is>
          <t>0x0018f</t>
        </is>
      </c>
    </row>
    <row r="6">
      <c r="A6" t="inlineStr"/>
      <c r="B6" t="inlineStr">
        <is>
          <t>00IPL #2</t>
        </is>
      </c>
      <c r="C6" t="inlineStr"/>
      <c r="D6" t="inlineStr"/>
      <c r="E6" t="inlineStr">
        <is>
          <t xml:space="preserve">                      偉大なる魔導師の天地を揺るがす魔法も</t>
        </is>
      </c>
      <c r="F6">
        <f>LEN(E6)</f>
        <v/>
      </c>
      <c r="G6" t="inlineStr">
        <is>
          <t>Magic that could tear heaven asunder cast by a powerful mage...</t>
        </is>
      </c>
      <c r="H6">
        <f>LEN(G6)</f>
        <v/>
      </c>
      <c r="J6" t="inlineStr">
        <is>
          <t>00IPL.SCN</t>
        </is>
      </c>
      <c r="K6" t="inlineStr">
        <is>
          <t>0x001de</t>
        </is>
      </c>
    </row>
    <row r="7">
      <c r="A7" t="inlineStr"/>
      <c r="B7" t="inlineStr">
        <is>
          <t>00IPL #2</t>
        </is>
      </c>
      <c r="C7" t="inlineStr"/>
      <c r="D7" t="inlineStr"/>
      <c r="E7" t="inlineStr">
        <is>
          <t xml:space="preserve">                       聖なる神の力を具現する高僧の祈りも</t>
        </is>
      </c>
      <c r="F7">
        <f>LEN(E7)</f>
        <v/>
      </c>
      <c r="G7" t="inlineStr">
        <is>
          <t>The holiest prayers of a high priest imbued by God...</t>
        </is>
      </c>
      <c r="H7">
        <f>LEN(G7)</f>
        <v/>
      </c>
      <c r="J7" t="inlineStr">
        <is>
          <t>00IPL.SCN</t>
        </is>
      </c>
      <c r="K7" t="inlineStr">
        <is>
          <t>0x00231</t>
        </is>
      </c>
    </row>
    <row r="8">
      <c r="A8" t="inlineStr"/>
      <c r="B8" t="inlineStr">
        <is>
          <t>00IPL #2</t>
        </is>
      </c>
      <c r="C8" t="inlineStr"/>
      <c r="D8" t="inlineStr"/>
      <c r="E8" t="inlineStr">
        <is>
          <t xml:space="preserve">                               彼の者には通用せず</t>
        </is>
      </c>
      <c r="F8">
        <f>LEN(E8)</f>
        <v/>
      </c>
      <c r="G8" t="inlineStr">
        <is>
          <t>None were effective.</t>
        </is>
      </c>
      <c r="H8">
        <f>LEN(G8)</f>
        <v/>
      </c>
      <c r="J8" t="inlineStr">
        <is>
          <t>00IPL.SCN</t>
        </is>
      </c>
      <c r="K8" t="inlineStr">
        <is>
          <t>0x00283</t>
        </is>
      </c>
    </row>
    <row r="9">
      <c r="A9" t="inlineStr"/>
      <c r="B9" t="inlineStr">
        <is>
          <t>00IPL #2</t>
        </is>
      </c>
      <c r="C9" t="inlineStr"/>
      <c r="D9" t="inlineStr"/>
      <c r="E9" t="inlineStr">
        <is>
          <t xml:space="preserve">          追い詰められた人々は、ついに魔を以て、これを打ち倒さんとした</t>
        </is>
      </c>
      <c r="F9">
        <f>LEN(E9)</f>
        <v/>
      </c>
      <c r="G9" t="inlineStr">
        <is>
          <t>Finally those tormented by the beast turned to demonic powers to defeat the dragon.</t>
        </is>
      </c>
      <c r="H9">
        <f>LEN(G9)</f>
        <v/>
      </c>
      <c r="J9" t="inlineStr">
        <is>
          <t>00IPL.SCN</t>
        </is>
      </c>
      <c r="K9" t="inlineStr">
        <is>
          <t>0x002cd</t>
        </is>
      </c>
    </row>
    <row r="10">
      <c r="A10" s="9" t="inlineStr"/>
      <c r="B10" s="9" t="inlineStr">
        <is>
          <t>00IPL #3</t>
        </is>
      </c>
      <c r="C10" s="9" t="inlineStr"/>
      <c r="D10" s="9" t="inlineStr"/>
      <c r="E10" s="9" t="inlineStr">
        <is>
          <t xml:space="preserve">                             滅ぼせぬもの無き武器を</t>
        </is>
      </c>
      <c r="F10" s="9">
        <f>LEN(E10)</f>
        <v/>
      </c>
      <c r="G10" t="inlineStr">
        <is>
          <t>Weapons with truly unstoppable power...</t>
        </is>
      </c>
      <c r="H10" s="9">
        <f>LEN(G10)</f>
        <v/>
      </c>
      <c r="I10" s="9" t="n"/>
      <c r="J10" s="9" t="inlineStr">
        <is>
          <t>00IPL.SCN</t>
        </is>
      </c>
      <c r="K10" s="9" t="inlineStr">
        <is>
          <t>0x0035e</t>
        </is>
      </c>
    </row>
    <row r="11">
      <c r="A11" s="9" t="inlineStr"/>
      <c r="B11" s="9" t="inlineStr">
        <is>
          <t>00IPL #3</t>
        </is>
      </c>
      <c r="C11" s="9" t="inlineStr"/>
      <c r="D11" s="9" t="inlineStr"/>
      <c r="E11" s="9" t="inlineStr">
        <is>
          <t xml:space="preserve">                          この世のものにあらざる武器を</t>
        </is>
      </c>
      <c r="F11" s="9">
        <f>LEN(E11)</f>
        <v/>
      </c>
      <c r="G11" t="inlineStr">
        <is>
          <t>Weapons not of this world.</t>
        </is>
      </c>
      <c r="H11" s="9">
        <f>LEN(G11)</f>
        <v/>
      </c>
      <c r="I11" s="9" t="n"/>
      <c r="J11" s="9" t="inlineStr">
        <is>
          <t>00IPL.SCN</t>
        </is>
      </c>
      <c r="K11" s="9" t="inlineStr">
        <is>
          <t>0x003aa</t>
        </is>
      </c>
    </row>
    <row r="12">
      <c r="A12" t="inlineStr"/>
      <c r="B12" t="inlineStr">
        <is>
          <t>00IPL #4</t>
        </is>
      </c>
      <c r="C12" t="inlineStr"/>
      <c r="D12" t="inlineStr"/>
      <c r="E12" t="inlineStr">
        <is>
          <t xml:space="preserve">                                  ・・・そして</t>
        </is>
      </c>
      <c r="F12">
        <f>LEN(E12)</f>
        <v/>
      </c>
      <c r="G12" t="inlineStr">
        <is>
          <t>Until...</t>
        </is>
      </c>
      <c r="H12">
        <f>LEN(G12)</f>
        <v/>
      </c>
      <c r="J12" t="inlineStr">
        <is>
          <t>00IPL.SCN</t>
        </is>
      </c>
      <c r="K12" t="inlineStr">
        <is>
          <t>0x0042b</t>
        </is>
      </c>
    </row>
    <row r="13">
      <c r="A13" t="inlineStr"/>
      <c r="B13" t="inlineStr">
        <is>
          <t>00IPL #4</t>
        </is>
      </c>
      <c r="C13" t="inlineStr"/>
      <c r="D13" t="inlineStr"/>
      <c r="E13" t="inlineStr">
        <is>
          <t xml:space="preserve">                           一振の剣が造られたのである</t>
        </is>
      </c>
      <c r="F13">
        <f>LEN(E13)</f>
        <v/>
      </c>
      <c r="G13" t="inlineStr">
        <is>
          <t>...one single sword was forged.</t>
        </is>
      </c>
      <c r="H13">
        <f>LEN(G13)</f>
        <v/>
      </c>
      <c r="I13" t="inlineStr">
        <is>
          <t>After this the title shows the name of the sword.</t>
        </is>
      </c>
      <c r="J13" t="inlineStr">
        <is>
          <t>00IPL.SCN</t>
        </is>
      </c>
      <c r="K13" t="inlineStr">
        <is>
          <t>0x00472</t>
        </is>
      </c>
    </row>
    <row r="14">
      <c r="A14" s="9" t="inlineStr"/>
      <c r="B14" s="9" t="inlineStr">
        <is>
          <t>00IPL #5</t>
        </is>
      </c>
      <c r="C14" s="9" t="inlineStr"/>
      <c r="D14" s="9" t="inlineStr"/>
      <c r="E14" s="9" t="inlineStr">
        <is>
          <t>　　　　　　　　　　　　　</t>
        </is>
      </c>
      <c r="F14" s="9">
        <f>LEN(E14)</f>
        <v/>
      </c>
      <c r="G14" t="inlineStr">
        <is>
          <t>[BLANK]</t>
        </is>
      </c>
      <c r="H14" s="9">
        <f>LEN(G14)</f>
        <v/>
      </c>
      <c r="I14" s="9" t="n"/>
      <c r="J14" s="9" t="inlineStr">
        <is>
          <t>00IPL.SCN</t>
        </is>
      </c>
      <c r="K14" s="9" t="inlineStr">
        <is>
          <t>0x00551</t>
        </is>
      </c>
    </row>
    <row r="15">
      <c r="A15" s="9" t="inlineStr"/>
      <c r="B15" s="9" t="inlineStr">
        <is>
          <t>00IPL #5</t>
        </is>
      </c>
      <c r="C15" s="9" t="inlineStr"/>
      <c r="D15" s="9" t="inlineStr"/>
      <c r="E15" s="9" t="inlineStr">
        <is>
          <t>・・・これは</t>
        </is>
      </c>
      <c r="F15" s="9">
        <f>LEN(E15)</f>
        <v/>
      </c>
      <c r="G15" t="inlineStr">
        <is>
          <t>Is this...</t>
        </is>
      </c>
      <c r="H15" s="9">
        <f>LEN(G15)</f>
        <v/>
      </c>
      <c r="I15" s="9" t="n"/>
      <c r="J15" s="9" t="inlineStr">
        <is>
          <t>00IPL.SCN</t>
        </is>
      </c>
      <c r="K15" s="9" t="inlineStr">
        <is>
          <t>0x0056e</t>
        </is>
      </c>
    </row>
    <row r="16">
      <c r="A16" s="9" t="inlineStr"/>
      <c r="B16" s="9" t="inlineStr">
        <is>
          <t>00IPL #5</t>
        </is>
      </c>
      <c r="C16" s="9" t="inlineStr"/>
      <c r="D16" s="9" t="inlineStr"/>
      <c r="E16" s="9" t="inlineStr">
        <is>
          <t>　　　　　　　　　</t>
        </is>
      </c>
      <c r="F16" s="9">
        <f>LEN(E16)</f>
        <v/>
      </c>
      <c r="G16" s="10" t="inlineStr">
        <is>
          <t>[BLANK]</t>
        </is>
      </c>
      <c r="H16" s="9">
        <f>LEN(G16)</f>
        <v/>
      </c>
      <c r="I16" s="9" t="n"/>
      <c r="J16" s="9" t="inlineStr">
        <is>
          <t>00IPL.SCN</t>
        </is>
      </c>
      <c r="K16" s="9" t="inlineStr">
        <is>
          <t>0x00582</t>
        </is>
      </c>
    </row>
    <row r="17">
      <c r="A17" s="9" t="inlineStr"/>
      <c r="B17" s="9" t="inlineStr">
        <is>
          <t>00IPL #5</t>
        </is>
      </c>
      <c r="C17" s="9" t="inlineStr"/>
      <c r="D17" s="9" t="inlineStr"/>
      <c r="E17" s="9" t="inlineStr">
        <is>
          <t>・・・おれの乗っていた船か？</t>
        </is>
      </c>
      <c r="F17" s="9">
        <f>LEN(E17)</f>
        <v/>
      </c>
      <c r="G17" t="inlineStr">
        <is>
          <t>...is it the ship I was traveling on?</t>
        </is>
      </c>
      <c r="H17" s="9">
        <f>LEN(G17)</f>
        <v/>
      </c>
      <c r="I17" s="9" t="n"/>
      <c r="J17" s="9" t="inlineStr">
        <is>
          <t>00IPL.SCN</t>
        </is>
      </c>
      <c r="K17" s="9" t="inlineStr">
        <is>
          <t>0x00597</t>
        </is>
      </c>
    </row>
    <row r="18">
      <c r="A18" s="9" t="inlineStr"/>
      <c r="B18" s="9" t="inlineStr">
        <is>
          <t>00IPL #5</t>
        </is>
      </c>
      <c r="C18" s="9" t="inlineStr"/>
      <c r="D18" s="9" t="inlineStr"/>
      <c r="E18" s="9" t="inlineStr">
        <is>
          <t>　　　　　　　</t>
        </is>
      </c>
      <c r="F18" s="9">
        <f>LEN(E18)</f>
        <v/>
      </c>
      <c r="G18" s="10" t="inlineStr">
        <is>
          <t>[BLANK]</t>
        </is>
      </c>
      <c r="H18" s="9">
        <f>LEN(G18)</f>
        <v/>
      </c>
      <c r="I18" s="9" t="n"/>
      <c r="J18" s="9" t="inlineStr">
        <is>
          <t>00IPL.SCN</t>
        </is>
      </c>
      <c r="K18" s="9" t="inlineStr">
        <is>
          <t>0x005c2</t>
        </is>
      </c>
    </row>
    <row r="19">
      <c r="A19" s="9" t="inlineStr"/>
      <c r="B19" s="9" t="inlineStr">
        <is>
          <t>00IPL #5</t>
        </is>
      </c>
      <c r="C19" s="9" t="inlineStr"/>
      <c r="D19" s="9" t="inlineStr"/>
      <c r="E19" s="9" t="inlineStr">
        <is>
          <t>静かで、雨の一滴も降らぬ嵐でした。</t>
        </is>
      </c>
      <c r="F19" s="9">
        <f>LEN(E19)</f>
        <v/>
      </c>
      <c r="G19" t="inlineStr">
        <is>
          <t>That quiet storm, with not a drop of rain...</t>
        </is>
      </c>
      <c r="H19" s="9">
        <f>LEN(G19)</f>
        <v/>
      </c>
      <c r="I19" s="9" t="n"/>
      <c r="J19" s="9" t="inlineStr">
        <is>
          <t>00IPL.SCN</t>
        </is>
      </c>
      <c r="K19" s="9" t="inlineStr">
        <is>
          <t>0x005d4</t>
        </is>
      </c>
    </row>
    <row r="20">
      <c r="A20" s="9" t="inlineStr"/>
      <c r="B20" s="9" t="inlineStr">
        <is>
          <t>00IPL #5</t>
        </is>
      </c>
      <c r="C20" s="9" t="inlineStr"/>
      <c r="D20" s="9" t="inlineStr"/>
      <c r="E20" s="9" t="inlineStr">
        <is>
          <t>　　　　　　　　　　　</t>
        </is>
      </c>
      <c r="F20" s="9">
        <f>LEN(E20)</f>
        <v/>
      </c>
      <c r="G20" s="10" t="inlineStr">
        <is>
          <t>[BLANK]</t>
        </is>
      </c>
      <c r="H20" s="9">
        <f>LEN(G20)</f>
        <v/>
      </c>
      <c r="I20" s="9" t="n"/>
      <c r="J20" s="9" t="inlineStr">
        <is>
          <t>00IPL.SCN</t>
        </is>
      </c>
      <c r="K20" s="9" t="inlineStr">
        <is>
          <t>0x005fe</t>
        </is>
      </c>
    </row>
    <row r="21">
      <c r="A21" s="9" t="inlineStr"/>
      <c r="B21" s="9" t="inlineStr">
        <is>
          <t>00IPL #5</t>
        </is>
      </c>
      <c r="C21" s="9" t="inlineStr"/>
      <c r="D21" s="9" t="inlineStr"/>
      <c r="E21" s="9" t="inlineStr">
        <is>
          <t>凡庸な感想ですが、</t>
        </is>
      </c>
      <c r="F21" s="9">
        <f>LEN(E21)</f>
        <v/>
      </c>
      <c r="G21" t="inlineStr">
        <is>
          <t>Any explanation is inadequate, but...</t>
        </is>
      </c>
      <c r="H21" s="9">
        <f>LEN(G21)</f>
        <v/>
      </c>
      <c r="I21" s="9" t="n"/>
      <c r="J21" s="9" t="inlineStr">
        <is>
          <t>00IPL.SCN</t>
        </is>
      </c>
      <c r="K21" s="9" t="inlineStr">
        <is>
          <t>0x00618</t>
        </is>
      </c>
    </row>
    <row r="22">
      <c r="A22" s="9" t="inlineStr"/>
      <c r="B22" s="9" t="inlineStr">
        <is>
          <t>00IPL #5</t>
        </is>
      </c>
      <c r="C22" s="9" t="inlineStr"/>
      <c r="D22" s="9" t="inlineStr"/>
      <c r="E22" s="9" t="inlineStr">
        <is>
          <t>　　　　　　</t>
        </is>
      </c>
      <c r="F22" s="9">
        <f>LEN(E22)</f>
        <v/>
      </c>
      <c r="G22" s="10" t="inlineStr">
        <is>
          <t>[BLANK]</t>
        </is>
      </c>
      <c r="H22" s="9">
        <f>LEN(G22)</f>
        <v/>
      </c>
      <c r="I22" s="9" t="n"/>
      <c r="J22" s="9" t="inlineStr">
        <is>
          <t>00IPL.SCN</t>
        </is>
      </c>
      <c r="K22" s="9" t="inlineStr">
        <is>
          <t>0x00632</t>
        </is>
      </c>
    </row>
    <row r="23">
      <c r="A23" s="9" t="inlineStr"/>
      <c r="B23" s="9" t="inlineStr">
        <is>
          <t>00IPL #5</t>
        </is>
      </c>
      <c r="C23" s="9" t="inlineStr"/>
      <c r="D23" s="9" t="inlineStr"/>
      <c r="E23" s="9" t="inlineStr">
        <is>
          <t>奇妙な・・・としか言い様がありません。</t>
        </is>
      </c>
      <c r="F23" s="9">
        <f>LEN(E23)</f>
        <v/>
      </c>
      <c r="G23" t="inlineStr">
        <is>
          <t>it was truly bizarre... no words can describe it.</t>
        </is>
      </c>
      <c r="H23" s="9">
        <f>LEN(G23)</f>
        <v/>
      </c>
      <c r="I23" s="9" t="n"/>
      <c r="J23" s="9" t="inlineStr">
        <is>
          <t>00IPL.SCN</t>
        </is>
      </c>
      <c r="K23" s="9" t="inlineStr">
        <is>
          <t>0x00642</t>
        </is>
      </c>
    </row>
    <row r="24">
      <c r="A24" s="9" t="inlineStr"/>
      <c r="B24" s="9" t="inlineStr">
        <is>
          <t>00IPL #5</t>
        </is>
      </c>
      <c r="C24" s="9" t="inlineStr"/>
      <c r="D24" s="9" t="inlineStr"/>
      <c r="E24" s="9" t="inlineStr">
        <is>
          <t>　　　　　　　</t>
        </is>
      </c>
      <c r="F24" s="9">
        <f>LEN(E24)</f>
        <v/>
      </c>
      <c r="G24" s="10" t="inlineStr">
        <is>
          <t>[BLANK]</t>
        </is>
      </c>
      <c r="H24" s="9">
        <f>LEN(G24)</f>
        <v/>
      </c>
      <c r="I24" s="9" t="n"/>
      <c r="J24" s="9" t="inlineStr">
        <is>
          <t>00IPL.SCN</t>
        </is>
      </c>
      <c r="K24" s="9" t="inlineStr">
        <is>
          <t>0x00670</t>
        </is>
      </c>
    </row>
    <row r="25">
      <c r="A25" s="9" t="inlineStr"/>
      <c r="B25" s="9" t="inlineStr">
        <is>
          <t>00IPL #5</t>
        </is>
      </c>
      <c r="C25" s="9" t="inlineStr"/>
      <c r="D25" s="9" t="inlineStr"/>
      <c r="E25" s="9" t="inlineStr">
        <is>
          <t>あのような嵐は、土地の古老でさえ、</t>
        </is>
      </c>
      <c r="F25" s="9">
        <f>LEN(E25)</f>
        <v/>
      </c>
      <c r="G25" t="inlineStr">
        <is>
          <t>It was the first time that anyone,</t>
        </is>
      </c>
      <c r="H25" s="9">
        <f>LEN(G25)</f>
        <v/>
      </c>
      <c r="I25" s="9" t="n"/>
      <c r="J25" s="9" t="inlineStr">
        <is>
          <t>00IPL.SCN</t>
        </is>
      </c>
      <c r="K25" s="9" t="inlineStr">
        <is>
          <t>0x00682</t>
        </is>
      </c>
    </row>
    <row r="26">
      <c r="A26" s="9" t="inlineStr"/>
      <c r="B26" s="9" t="inlineStr">
        <is>
          <t>00IPL #5</t>
        </is>
      </c>
      <c r="C26" s="9" t="inlineStr"/>
      <c r="D26" s="9" t="inlineStr"/>
      <c r="E26" s="9" t="inlineStr">
        <is>
          <t>　　　　　　</t>
        </is>
      </c>
      <c r="F26" s="9">
        <f>LEN(E26)</f>
        <v/>
      </c>
      <c r="G26" s="10" t="inlineStr">
        <is>
          <t>[BLANK]</t>
        </is>
      </c>
      <c r="H26" s="9">
        <f>LEN(G26)</f>
        <v/>
      </c>
      <c r="I26" s="9" t="n"/>
      <c r="J26" s="9" t="inlineStr">
        <is>
          <t>00IPL.SCN</t>
        </is>
      </c>
      <c r="K26" s="9" t="inlineStr">
        <is>
          <t>0x006ac</t>
        </is>
      </c>
    </row>
    <row r="27">
      <c r="A27" s="9" t="inlineStr"/>
      <c r="B27" s="9" t="inlineStr">
        <is>
          <t>00IPL #5</t>
        </is>
      </c>
      <c r="C27" s="9" t="inlineStr"/>
      <c r="D27" s="9" t="inlineStr"/>
      <c r="E27" s="9" t="inlineStr">
        <is>
          <t>目にするのは初めてだったことでしょう。</t>
        </is>
      </c>
      <c r="F27" s="9">
        <f>LEN(E27)</f>
        <v/>
      </c>
      <c r="G27" t="inlineStr">
        <is>
          <t>even the elders of the land, had seen such a storm.</t>
        </is>
      </c>
      <c r="H27" s="9">
        <f>LEN(G27)</f>
        <v/>
      </c>
      <c r="I27" s="9" t="n"/>
      <c r="J27" s="9" t="inlineStr">
        <is>
          <t>00IPL.SCN</t>
        </is>
      </c>
      <c r="K27" s="9" t="inlineStr">
        <is>
          <t>0x006bc</t>
        </is>
      </c>
    </row>
    <row r="28">
      <c r="A28" s="9" t="inlineStr"/>
      <c r="B28" s="9" t="inlineStr">
        <is>
          <t>00IPL #5</t>
        </is>
      </c>
      <c r="C28" s="9" t="inlineStr"/>
      <c r="D28" s="9" t="inlineStr"/>
      <c r="E28" s="9" t="inlineStr">
        <is>
          <t>　　　　　　　　　　　</t>
        </is>
      </c>
      <c r="F28" s="9">
        <f>LEN(E28)</f>
        <v/>
      </c>
      <c r="G28" s="10" t="inlineStr">
        <is>
          <t>[BLANK]</t>
        </is>
      </c>
      <c r="H28" s="9">
        <f>LEN(G28)</f>
        <v/>
      </c>
      <c r="I28" s="9" t="n"/>
      <c r="J28" s="9" t="inlineStr">
        <is>
          <t>00IPL.SCN</t>
        </is>
      </c>
      <c r="K28" s="9" t="inlineStr">
        <is>
          <t>0x006f1</t>
        </is>
      </c>
    </row>
    <row r="29">
      <c r="A29" s="9" t="inlineStr"/>
      <c r="B29" s="9" t="inlineStr">
        <is>
          <t>00IPL #5</t>
        </is>
      </c>
      <c r="C29" s="9" t="inlineStr"/>
      <c r="D29" s="9" t="inlineStr"/>
      <c r="E29" s="9" t="inlineStr">
        <is>
          <t>手荒い歓迎だったな。</t>
        </is>
      </c>
      <c r="F29" s="9">
        <f>LEN(E29)</f>
        <v/>
      </c>
      <c r="G29" t="inlineStr">
        <is>
          <t>It was a violent welcome.</t>
        </is>
      </c>
      <c r="H29" s="9">
        <f>LEN(G29)</f>
        <v/>
      </c>
      <c r="I29" s="9" t="n"/>
      <c r="J29" s="9" t="inlineStr">
        <is>
          <t>00IPL.SCN</t>
        </is>
      </c>
      <c r="K29" s="9" t="inlineStr">
        <is>
          <t>0x0070a</t>
        </is>
      </c>
    </row>
    <row r="30">
      <c r="A30" s="9" t="inlineStr"/>
      <c r="B30" s="9" t="inlineStr">
        <is>
          <t>00IPL #5</t>
        </is>
      </c>
      <c r="C30" s="9" t="inlineStr"/>
      <c r="D30" s="9" t="inlineStr"/>
      <c r="E30" s="9" t="inlineStr">
        <is>
          <t>　　　　　　</t>
        </is>
      </c>
      <c r="F30" s="9">
        <f>LEN(E30)</f>
        <v/>
      </c>
      <c r="G30" s="10" t="inlineStr">
        <is>
          <t>[BLANK]</t>
        </is>
      </c>
      <c r="H30" s="9">
        <f>LEN(G30)</f>
        <v/>
      </c>
      <c r="I30" s="9" t="n"/>
      <c r="J30" s="9" t="inlineStr">
        <is>
          <t>00IPL.SCN</t>
        </is>
      </c>
      <c r="K30" s="9" t="inlineStr">
        <is>
          <t>0x00726</t>
        </is>
      </c>
    </row>
    <row r="31">
      <c r="A31" s="9" t="inlineStr"/>
      <c r="B31" s="9" t="inlineStr">
        <is>
          <t>00IPL #5</t>
        </is>
      </c>
      <c r="C31" s="9" t="inlineStr"/>
      <c r="D31" s="9" t="inlineStr"/>
      <c r="E31" s="9" t="inlineStr">
        <is>
          <t>どうやら、おれはこの国に嫌われてるらしい</t>
        </is>
      </c>
      <c r="F31" s="9">
        <f>LEN(E31)</f>
        <v/>
      </c>
      <c r="G31" t="inlineStr">
        <is>
          <t>It would seem this country already despises me...</t>
        </is>
      </c>
      <c r="H31" s="9">
        <f>LEN(G31)</f>
        <v/>
      </c>
      <c r="I31" s="9" t="n"/>
      <c r="J31" s="9" t="inlineStr">
        <is>
          <t>00IPL.SCN</t>
        </is>
      </c>
      <c r="K31" s="9" t="inlineStr">
        <is>
          <t>0x00735</t>
        </is>
      </c>
    </row>
    <row r="32">
      <c r="A32" s="9" t="inlineStr"/>
      <c r="B32" s="9" t="inlineStr">
        <is>
          <t>00IPL #5</t>
        </is>
      </c>
      <c r="C32" s="9" t="inlineStr"/>
      <c r="D32" s="9" t="inlineStr"/>
      <c r="E32" s="9" t="inlineStr">
        <is>
          <t>　　　　　　　</t>
        </is>
      </c>
      <c r="F32" s="9">
        <f>LEN(E32)</f>
        <v/>
      </c>
      <c r="G32" s="10" t="inlineStr">
        <is>
          <t>[BLANK]</t>
        </is>
      </c>
      <c r="H32" s="9">
        <f>LEN(G32)</f>
        <v/>
      </c>
      <c r="I32" s="9" t="n"/>
      <c r="J32" s="9" t="inlineStr">
        <is>
          <t>00IPL.SCN</t>
        </is>
      </c>
      <c r="K32" s="9" t="inlineStr">
        <is>
          <t>0x0076c</t>
        </is>
      </c>
    </row>
    <row r="33">
      <c r="A33" s="9" t="inlineStr"/>
      <c r="B33" s="9" t="inlineStr">
        <is>
          <t>00IPL #5</t>
        </is>
      </c>
      <c r="C33" s="9" t="inlineStr"/>
      <c r="D33" s="9" t="inlineStr"/>
      <c r="E33" s="9" t="inlineStr">
        <is>
          <t>あなたはなぜ、ここクライツェンに？</t>
        </is>
      </c>
      <c r="F33" s="9">
        <f>LEN(E33)</f>
        <v/>
      </c>
      <c r="G33" t="inlineStr">
        <is>
          <t>"What are you doing here in Kreitzen?"</t>
        </is>
      </c>
      <c r="H33" s="9">
        <f>LEN(G33)</f>
        <v/>
      </c>
      <c r="I33" s="9" t="n"/>
      <c r="J33" s="9" t="inlineStr">
        <is>
          <t>00IPL.SCN</t>
        </is>
      </c>
      <c r="K33" s="9" t="inlineStr">
        <is>
          <t>0x0077e</t>
        </is>
      </c>
    </row>
    <row r="34">
      <c r="A34" s="9" t="inlineStr"/>
      <c r="B34" s="9" t="inlineStr">
        <is>
          <t>00IPL #5</t>
        </is>
      </c>
      <c r="C34" s="9" t="inlineStr"/>
      <c r="D34" s="9" t="inlineStr"/>
      <c r="E34" s="9" t="inlineStr">
        <is>
          <t>　　　　　　　　　　</t>
        </is>
      </c>
      <c r="F34" s="9">
        <f>LEN(E34)</f>
        <v/>
      </c>
      <c r="G34" s="10" t="inlineStr">
        <is>
          <t>[BLANK]</t>
        </is>
      </c>
      <c r="H34" s="9">
        <f>LEN(G34)</f>
        <v/>
      </c>
      <c r="I34" s="9" t="n"/>
      <c r="J34" s="9" t="inlineStr">
        <is>
          <t>00IPL.SCN</t>
        </is>
      </c>
      <c r="K34" s="9" t="inlineStr">
        <is>
          <t>0x007af</t>
        </is>
      </c>
    </row>
    <row r="35">
      <c r="A35" s="9" t="inlineStr"/>
      <c r="B35" s="9" t="inlineStr">
        <is>
          <t>00IPL #5</t>
        </is>
      </c>
      <c r="C35" s="9" t="inlineStr"/>
      <c r="D35" s="9" t="inlineStr"/>
      <c r="E35" s="9" t="inlineStr">
        <is>
          <t>剣の修行の旅をしている。</t>
        </is>
      </c>
      <c r="F35" s="9">
        <f>LEN(E35)</f>
        <v/>
      </c>
      <c r="G35" t="inlineStr">
        <is>
          <t>"I'm journeying to improve my sword skills,</t>
        </is>
      </c>
      <c r="H35" s="9">
        <f>LEN(G35)</f>
        <v/>
      </c>
      <c r="I35" s="9" t="n"/>
      <c r="J35" s="9" t="inlineStr">
        <is>
          <t>00IPL.SCN</t>
        </is>
      </c>
      <c r="K35" s="9" t="inlineStr">
        <is>
          <t>0x007c6</t>
        </is>
      </c>
    </row>
    <row r="36">
      <c r="A36" s="9" t="inlineStr"/>
      <c r="B36" s="9" t="inlineStr">
        <is>
          <t>00IPL #5</t>
        </is>
      </c>
      <c r="C36" s="9" t="inlineStr"/>
      <c r="D36" s="9" t="inlineStr"/>
      <c r="E36" s="9" t="inlineStr">
        <is>
          <t>　　　　</t>
        </is>
      </c>
      <c r="F36" s="9">
        <f>LEN(E36)</f>
        <v/>
      </c>
      <c r="G36" s="10" t="inlineStr">
        <is>
          <t>[BLANK]</t>
        </is>
      </c>
      <c r="H36" s="9">
        <f>LEN(G36)</f>
        <v/>
      </c>
      <c r="I36" s="9" t="n"/>
      <c r="J36" s="9" t="inlineStr">
        <is>
          <t>00IPL.SCN</t>
        </is>
      </c>
      <c r="K36" s="9" t="inlineStr">
        <is>
          <t>0x007e6</t>
        </is>
      </c>
    </row>
    <row r="37">
      <c r="A37" s="9" t="inlineStr"/>
      <c r="B37" s="9" t="inlineStr">
        <is>
          <t>00IPL #5</t>
        </is>
      </c>
      <c r="C37" s="9" t="inlineStr"/>
      <c r="D37" s="9" t="inlineStr"/>
      <c r="E37" s="9" t="inlineStr">
        <is>
          <t>別にここでなくても、かまわなかったんだが・・・</t>
        </is>
      </c>
      <c r="F37" s="9">
        <f>LEN(E37)</f>
        <v/>
      </c>
      <c r="G37" t="inlineStr">
        <is>
          <t>I just ended up in Kreitzen, any place would have been fine."</t>
        </is>
      </c>
      <c r="H37" s="9">
        <f>LEN(G37)</f>
        <v/>
      </c>
      <c r="I37" s="9" t="n"/>
      <c r="J37" s="9" t="inlineStr">
        <is>
          <t>00IPL.SCN</t>
        </is>
      </c>
      <c r="K37" s="9" t="inlineStr">
        <is>
          <t>0x007f2</t>
        </is>
      </c>
    </row>
    <row r="38">
      <c r="A38" s="9" t="inlineStr"/>
      <c r="B38" s="9" t="inlineStr">
        <is>
          <t>00IPL #5</t>
        </is>
      </c>
      <c r="C38" s="9" t="inlineStr"/>
      <c r="D38" s="9" t="inlineStr"/>
      <c r="E38" s="9" t="inlineStr">
        <is>
          <t>　　　　　　</t>
        </is>
      </c>
      <c r="F38" s="9">
        <f>LEN(E38)</f>
        <v/>
      </c>
      <c r="G38" s="10" t="inlineStr">
        <is>
          <t>[BLANK]</t>
        </is>
      </c>
      <c r="H38" s="9">
        <f>LEN(G38)</f>
        <v/>
      </c>
      <c r="I38" s="9" t="n"/>
      <c r="J38" s="9" t="inlineStr">
        <is>
          <t>00IPL.SCN</t>
        </is>
      </c>
      <c r="K38" s="9" t="inlineStr">
        <is>
          <t>0x0082f</t>
        </is>
      </c>
    </row>
    <row r="39">
      <c r="A39" s="9" t="inlineStr"/>
      <c r="B39" s="9" t="inlineStr">
        <is>
          <t>00IPL #5</t>
        </is>
      </c>
      <c r="C39" s="9" t="inlineStr"/>
      <c r="D39" s="9" t="inlineStr"/>
      <c r="E39" s="9" t="inlineStr">
        <is>
          <t>剣を極めた後、あなたは何を成すつもりか？</t>
        </is>
      </c>
      <c r="F39" s="9">
        <f>LEN(E39)</f>
        <v/>
      </c>
      <c r="G39" t="inlineStr">
        <is>
          <t>"And what will you do once you've mastered the blade?"</t>
        </is>
      </c>
      <c r="H39" s="9">
        <f>LEN(G39)</f>
        <v/>
      </c>
      <c r="I39" s="9" t="n"/>
      <c r="J39" s="9" t="inlineStr">
        <is>
          <t>00IPL.SCN</t>
        </is>
      </c>
      <c r="K39" s="9" t="inlineStr">
        <is>
          <t>0x0083e</t>
        </is>
      </c>
    </row>
    <row r="40">
      <c r="A40" s="9" t="inlineStr"/>
      <c r="B40" s="9" t="inlineStr">
        <is>
          <t>00IPL #5</t>
        </is>
      </c>
      <c r="C40" s="9" t="inlineStr"/>
      <c r="D40" s="9" t="inlineStr"/>
      <c r="E40" s="9" t="inlineStr">
        <is>
          <t>　　　　　　　　</t>
        </is>
      </c>
      <c r="F40" s="9">
        <f>LEN(E40)</f>
        <v/>
      </c>
      <c r="G40" s="10" t="inlineStr">
        <is>
          <t>[BLANK]</t>
        </is>
      </c>
      <c r="H40" s="9">
        <f>LEN(G40)</f>
        <v/>
      </c>
      <c r="I40" s="9" t="n"/>
      <c r="J40" s="9" t="inlineStr">
        <is>
          <t>00IPL.SCN</t>
        </is>
      </c>
      <c r="K40" s="9" t="inlineStr">
        <is>
          <t>0x00875</t>
        </is>
      </c>
    </row>
    <row r="41">
      <c r="A41" s="9" t="inlineStr"/>
      <c r="B41" s="9" t="inlineStr">
        <is>
          <t>00IPL #5</t>
        </is>
      </c>
      <c r="C41" s="9" t="inlineStr"/>
      <c r="D41" s="9" t="inlineStr"/>
      <c r="E41" s="9" t="inlineStr">
        <is>
          <t>・・・おれはまだ修行中の身だ。</t>
        </is>
      </c>
      <c r="F41" s="9">
        <f>LEN(E41)</f>
        <v/>
      </c>
      <c r="G41" t="inlineStr">
        <is>
          <t>"...I'm only just a trainee.</t>
        </is>
      </c>
      <c r="H41" s="9">
        <f>LEN(G41)</f>
        <v/>
      </c>
      <c r="I41" s="9" t="n"/>
      <c r="J41" s="9" t="inlineStr">
        <is>
          <t>00IPL.SCN</t>
        </is>
      </c>
      <c r="K41" s="9" t="inlineStr">
        <is>
          <t>0x00889</t>
        </is>
      </c>
    </row>
    <row r="42">
      <c r="A42" s="9" t="inlineStr"/>
      <c r="B42" s="9" t="inlineStr">
        <is>
          <t>00IPL #5</t>
        </is>
      </c>
      <c r="C42" s="9" t="inlineStr"/>
      <c r="D42" s="9" t="inlineStr"/>
      <c r="E42" s="9" t="inlineStr">
        <is>
          <t>　　　　　　　　　　</t>
        </is>
      </c>
      <c r="F42" s="9">
        <f>LEN(E42)</f>
        <v/>
      </c>
      <c r="G42" s="10" t="inlineStr">
        <is>
          <t>[BLANK]</t>
        </is>
      </c>
      <c r="H42" s="9">
        <f>LEN(G42)</f>
        <v/>
      </c>
      <c r="I42" s="9" t="n"/>
      <c r="J42" s="9" t="inlineStr">
        <is>
          <t>00IPL.SCN</t>
        </is>
      </c>
      <c r="K42" s="9" t="inlineStr">
        <is>
          <t>0x008af</t>
        </is>
      </c>
    </row>
    <row r="43">
      <c r="A43" s="9" t="inlineStr"/>
      <c r="B43" s="9" t="inlineStr">
        <is>
          <t>00IPL #5</t>
        </is>
      </c>
      <c r="C43" s="9" t="inlineStr"/>
      <c r="D43" s="9" t="inlineStr"/>
      <c r="E43" s="9" t="inlineStr">
        <is>
          <t>何を成すか、など・・・</t>
        </is>
      </c>
      <c r="F43" s="9">
        <f>LEN(E43)</f>
        <v/>
      </c>
      <c r="G43" t="inlineStr">
        <is>
          <t>I... don't really know..."</t>
        </is>
      </c>
      <c r="H43" s="9">
        <f>LEN(G43)</f>
        <v/>
      </c>
      <c r="I43" s="9" t="n"/>
      <c r="J43" s="9" t="inlineStr">
        <is>
          <t>00IPL.SCN</t>
        </is>
      </c>
      <c r="K43" s="9" t="inlineStr">
        <is>
          <t>0x008c7</t>
        </is>
      </c>
    </row>
    <row r="44">
      <c r="A44" s="9" t="inlineStr"/>
      <c r="B44" s="9" t="inlineStr">
        <is>
          <t>00IPL #5</t>
        </is>
      </c>
      <c r="C44" s="9" t="inlineStr"/>
      <c r="D44" s="9" t="inlineStr"/>
      <c r="E44" s="9" t="inlineStr">
        <is>
          <t>　　　　　</t>
        </is>
      </c>
      <c r="F44" s="9">
        <f>LEN(E44)</f>
        <v/>
      </c>
      <c r="G44" s="10" t="inlineStr">
        <is>
          <t>[BLANK]</t>
        </is>
      </c>
      <c r="H44" s="9">
        <f>LEN(G44)</f>
        <v/>
      </c>
      <c r="I44" s="9" t="n"/>
      <c r="J44" s="9" t="inlineStr">
        <is>
          <t>00IPL.SCN</t>
        </is>
      </c>
      <c r="K44" s="9" t="inlineStr">
        <is>
          <t>0x008ec</t>
        </is>
      </c>
    </row>
    <row r="45">
      <c r="A45" s="9" t="inlineStr"/>
      <c r="B45" s="9" t="inlineStr">
        <is>
          <t>00IPL #5</t>
        </is>
      </c>
      <c r="C45" s="9" t="inlineStr"/>
      <c r="D45" s="9" t="inlineStr"/>
      <c r="E45" s="9" t="inlineStr">
        <is>
          <t>しかし、あなたはクライツェンを選んだ・・・</t>
        </is>
      </c>
      <c r="F45" s="9">
        <f>LEN(E45)</f>
        <v/>
      </c>
      <c r="G45" t="inlineStr">
        <is>
          <t>"Hmm... but you chose Kreitzen.</t>
        </is>
      </c>
      <c r="H45" s="9">
        <f>LEN(G45)</f>
        <v/>
      </c>
      <c r="I45" s="9" t="n"/>
      <c r="J45" s="9" t="inlineStr">
        <is>
          <t>00IPL.SCN</t>
        </is>
      </c>
      <c r="K45" s="9" t="inlineStr">
        <is>
          <t>0x008fa</t>
        </is>
      </c>
    </row>
    <row r="46">
      <c r="A46" s="9" t="inlineStr"/>
      <c r="B46" s="9" t="inlineStr">
        <is>
          <t>00IPL #5</t>
        </is>
      </c>
      <c r="C46" s="9" t="inlineStr"/>
      <c r="D46" s="9" t="inlineStr"/>
      <c r="E46" s="9" t="inlineStr">
        <is>
          <t>　　　　　　　</t>
        </is>
      </c>
      <c r="F46" s="9">
        <f>LEN(E46)</f>
        <v/>
      </c>
      <c r="G46" s="10" t="inlineStr">
        <is>
          <t>[BLANK]</t>
        </is>
      </c>
      <c r="H46" s="9">
        <f>LEN(G46)</f>
        <v/>
      </c>
      <c r="I46" s="9" t="n"/>
      <c r="J46" s="9" t="inlineStr">
        <is>
          <t>00IPL.SCN</t>
        </is>
      </c>
      <c r="K46" s="9" t="inlineStr">
        <is>
          <t>0x0092c</t>
        </is>
      </c>
    </row>
    <row r="47">
      <c r="A47" s="9" t="inlineStr"/>
      <c r="B47" s="9" t="inlineStr">
        <is>
          <t>00IPL #5</t>
        </is>
      </c>
      <c r="C47" s="9" t="inlineStr"/>
      <c r="D47" s="9" t="inlineStr"/>
      <c r="E47" s="9" t="inlineStr">
        <is>
          <t>選ぶという行為に偶然はあり得ません。</t>
        </is>
      </c>
      <c r="F47" s="9">
        <f>LEN(E47)</f>
        <v/>
      </c>
      <c r="G47" t="inlineStr">
        <is>
          <t>There can be no coincidence in that choice."</t>
        </is>
      </c>
      <c r="H47" s="9">
        <f>LEN(G47)</f>
        <v/>
      </c>
      <c r="I47" s="9" t="n"/>
      <c r="J47" s="9" t="inlineStr">
        <is>
          <t>00IPL.SCN</t>
        </is>
      </c>
      <c r="K47" s="9" t="inlineStr">
        <is>
          <t>0x0093d</t>
        </is>
      </c>
    </row>
    <row r="48">
      <c r="A48" s="9" t="inlineStr"/>
      <c r="B48" s="9" t="inlineStr">
        <is>
          <t>00IPL #5</t>
        </is>
      </c>
      <c r="C48" s="9" t="inlineStr"/>
      <c r="D48" s="9" t="inlineStr"/>
      <c r="E48" s="9" t="inlineStr">
        <is>
          <t>　　　　　　　　　</t>
        </is>
      </c>
      <c r="F48" s="9">
        <f>LEN(E48)</f>
        <v/>
      </c>
      <c r="G48" s="10" t="inlineStr">
        <is>
          <t>[BLANK]</t>
        </is>
      </c>
      <c r="H48" s="9">
        <f>LEN(G48)</f>
        <v/>
      </c>
      <c r="I48" s="9" t="n"/>
      <c r="J48" s="9" t="inlineStr">
        <is>
          <t>00IPL.SCN</t>
        </is>
      </c>
      <c r="K48" s="9" t="inlineStr">
        <is>
          <t>0x00970</t>
        </is>
      </c>
    </row>
    <row r="49">
      <c r="A49" s="9" t="inlineStr"/>
      <c r="B49" s="9" t="inlineStr">
        <is>
          <t>00IPL #5</t>
        </is>
      </c>
      <c r="C49" s="9" t="inlineStr"/>
      <c r="D49" s="9" t="inlineStr"/>
      <c r="E49" s="9" t="inlineStr">
        <is>
          <t>呪い師らしい物言いだな・・・</t>
        </is>
      </c>
      <c r="F49" s="9">
        <f>LEN(E49)</f>
        <v/>
      </c>
      <c r="G49" t="inlineStr">
        <is>
          <t>"Maybe I'm just cursed...</t>
        </is>
      </c>
      <c r="H49" s="9">
        <f>LEN(G49)</f>
        <v/>
      </c>
      <c r="I49" s="9" t="n"/>
      <c r="J49" s="9" t="inlineStr">
        <is>
          <t>00IPL.SCN</t>
        </is>
      </c>
      <c r="K49" s="9" t="inlineStr">
        <is>
          <t>0x00985</t>
        </is>
      </c>
    </row>
    <row r="50">
      <c r="A50" s="9" t="inlineStr"/>
      <c r="B50" s="9" t="inlineStr">
        <is>
          <t>00IPL #5</t>
        </is>
      </c>
      <c r="C50" s="9" t="inlineStr"/>
      <c r="D50" s="9" t="inlineStr"/>
      <c r="E50" s="9" t="inlineStr">
        <is>
          <t>　　　　　　　　　　　</t>
        </is>
      </c>
      <c r="F50" s="9">
        <f>LEN(E50)</f>
        <v/>
      </c>
      <c r="G50" s="10" t="inlineStr">
        <is>
          <t>[BLANK]</t>
        </is>
      </c>
      <c r="H50" s="9">
        <f>LEN(G50)</f>
        <v/>
      </c>
      <c r="I50" s="9" t="n"/>
      <c r="J50" s="9" t="inlineStr">
        <is>
          <t>00IPL.SCN</t>
        </is>
      </c>
      <c r="K50" s="9" t="inlineStr">
        <is>
          <t>0x009a9</t>
        </is>
      </c>
    </row>
    <row r="51">
      <c r="A51" s="9" t="inlineStr"/>
      <c r="B51" s="9" t="inlineStr">
        <is>
          <t>00IPL #5</t>
        </is>
      </c>
      <c r="C51" s="9" t="inlineStr"/>
      <c r="D51" s="9" t="inlineStr"/>
      <c r="E51" s="9" t="inlineStr">
        <is>
          <t>では、逆に尋ねたい。</t>
        </is>
      </c>
      <c r="F51" s="9">
        <f>LEN(E51)</f>
        <v/>
      </c>
      <c r="G51" t="inlineStr">
        <is>
          <t>Alright then, let's reverse the question.</t>
        </is>
      </c>
      <c r="H51" s="9">
        <f>LEN(G51)</f>
        <v/>
      </c>
      <c r="I51" s="9" t="n"/>
      <c r="J51" s="9" t="inlineStr">
        <is>
          <t>00IPL.SCN</t>
        </is>
      </c>
      <c r="K51" s="9" t="inlineStr">
        <is>
          <t>0x009c2</t>
        </is>
      </c>
    </row>
    <row r="52">
      <c r="A52" s="9" t="inlineStr"/>
      <c r="B52" s="9" t="inlineStr">
        <is>
          <t>00IPL #5</t>
        </is>
      </c>
      <c r="C52" s="9" t="inlineStr"/>
      <c r="D52" s="9" t="inlineStr"/>
      <c r="E52" s="9" t="inlineStr">
        <is>
          <t>　　　　</t>
        </is>
      </c>
      <c r="F52" s="9">
        <f>LEN(E52)</f>
        <v/>
      </c>
      <c r="G52" s="10" t="inlineStr">
        <is>
          <t>[BLANK]</t>
        </is>
      </c>
      <c r="H52" s="9">
        <f>LEN(G52)</f>
        <v/>
      </c>
      <c r="I52" s="9" t="n"/>
      <c r="J52" s="9" t="inlineStr">
        <is>
          <t>00IPL.SCN</t>
        </is>
      </c>
      <c r="K52" s="9" t="inlineStr">
        <is>
          <t>0x009de</t>
        </is>
      </c>
    </row>
    <row r="53">
      <c r="A53" s="9" t="inlineStr"/>
      <c r="B53" s="9" t="inlineStr">
        <is>
          <t>00IPL #5</t>
        </is>
      </c>
      <c r="C53" s="9" t="inlineStr"/>
      <c r="D53" s="9" t="inlineStr"/>
      <c r="E53" s="9" t="inlineStr">
        <is>
          <t>お前は、おれの行くべき道を、この魔鏡に映せるか？</t>
        </is>
      </c>
      <c r="F53" s="9">
        <f>LEN(E53)</f>
        <v/>
      </c>
      <c r="G53" t="inlineStr">
        <is>
          <t>What does that magic mirror of yours suggest I do?"</t>
        </is>
      </c>
      <c r="H53" s="9">
        <f>LEN(G53)</f>
        <v/>
      </c>
      <c r="I53" s="9" t="n"/>
      <c r="J53" s="9" t="inlineStr">
        <is>
          <t>00IPL.SCN</t>
        </is>
      </c>
      <c r="K53" s="9" t="inlineStr">
        <is>
          <t>0x009e9</t>
        </is>
      </c>
    </row>
    <row r="54">
      <c r="A54" s="9" t="inlineStr"/>
      <c r="B54" s="9" t="inlineStr">
        <is>
          <t>00IPL #5</t>
        </is>
      </c>
      <c r="C54" s="9" t="inlineStr"/>
      <c r="D54" s="9" t="inlineStr"/>
      <c r="E54" s="9" t="inlineStr">
        <is>
          <t>　　　　　　　</t>
        </is>
      </c>
      <c r="F54" s="9">
        <f>LEN(E54)</f>
        <v/>
      </c>
      <c r="G54" s="10" t="inlineStr">
        <is>
          <t>[BLANK]</t>
        </is>
      </c>
      <c r="H54" s="9">
        <f>LEN(G54)</f>
        <v/>
      </c>
      <c r="I54" s="9" t="n"/>
      <c r="J54" s="9" t="inlineStr">
        <is>
          <t>00IPL.SCN</t>
        </is>
      </c>
      <c r="K54" s="9" t="inlineStr">
        <is>
          <t>0x00a28</t>
        </is>
      </c>
    </row>
    <row r="55">
      <c r="A55" s="9" t="inlineStr"/>
      <c r="B55" s="9" t="inlineStr">
        <is>
          <t>00IPL #5</t>
        </is>
      </c>
      <c r="C55" s="9" t="inlineStr"/>
      <c r="D55" s="9" t="inlineStr"/>
      <c r="E55" s="9" t="inlineStr">
        <is>
          <t>運命の織り糸は、自らが選ぶもの・・・</t>
        </is>
      </c>
      <c r="F55" s="9">
        <f>LEN(E55)</f>
        <v/>
      </c>
      <c r="G55" t="inlineStr">
        <is>
          <t>"The threads of fate move to your will.</t>
        </is>
      </c>
      <c r="H55" s="9">
        <f>LEN(G55)</f>
        <v/>
      </c>
      <c r="I55" s="9" t="n"/>
      <c r="J55" s="9" t="inlineStr">
        <is>
          <t>00IPL.SCN</t>
        </is>
      </c>
      <c r="K55" s="9" t="inlineStr">
        <is>
          <t>0x00a39</t>
        </is>
      </c>
    </row>
    <row r="56">
      <c r="A56" s="9" t="inlineStr"/>
      <c r="B56" s="9" t="inlineStr">
        <is>
          <t>00IPL #5</t>
        </is>
      </c>
      <c r="C56" s="9" t="inlineStr"/>
      <c r="D56" s="9" t="inlineStr"/>
      <c r="E56" s="9" t="inlineStr">
        <is>
          <t>何が映し出されても、それはあなた自身が望んだものだということを</t>
        </is>
      </c>
      <c r="F56" s="9">
        <f>LEN(E56)</f>
        <v/>
      </c>
      <c r="G56" t="inlineStr">
        <is>
          <t>Anything your mind desires can be projected into reality.</t>
        </is>
      </c>
      <c r="H56" s="9">
        <f>LEN(G56)</f>
        <v/>
      </c>
      <c r="I56" s="9" t="n"/>
      <c r="J56" s="9" t="inlineStr">
        <is>
          <t>00IPL.SCN</t>
        </is>
      </c>
      <c r="K56" s="9" t="inlineStr">
        <is>
          <t>0x00a69</t>
        </is>
      </c>
    </row>
    <row r="57">
      <c r="A57" s="9" t="inlineStr"/>
      <c r="B57" s="9" t="inlineStr">
        <is>
          <t>00IPL #5</t>
        </is>
      </c>
      <c r="C57" s="9" t="inlineStr"/>
      <c r="D57" s="9" t="inlineStr"/>
      <c r="E57" s="9" t="inlineStr">
        <is>
          <t>　　　　　　　　　　　</t>
        </is>
      </c>
      <c r="F57" s="9">
        <f>LEN(E57)</f>
        <v/>
      </c>
      <c r="G57" s="10" t="inlineStr">
        <is>
          <t>[BLANK]</t>
        </is>
      </c>
      <c r="H57" s="9">
        <f>LEN(G57)</f>
        <v/>
      </c>
      <c r="I57" s="9" t="n"/>
      <c r="J57" s="9" t="inlineStr">
        <is>
          <t>00IPL.SCN</t>
        </is>
      </c>
      <c r="K57" s="9" t="inlineStr">
        <is>
          <t>0x00aaf</t>
        </is>
      </c>
    </row>
    <row r="58">
      <c r="A58" s="9" t="inlineStr"/>
      <c r="B58" s="9" t="inlineStr">
        <is>
          <t>00IPL #5</t>
        </is>
      </c>
      <c r="C58" s="9" t="inlineStr"/>
      <c r="D58" s="9" t="inlineStr"/>
      <c r="E58" s="9" t="inlineStr">
        <is>
          <t>お忘れなきように。</t>
        </is>
      </c>
      <c r="F58" s="9">
        <f>LEN(E58)</f>
        <v/>
      </c>
      <c r="G58" t="inlineStr">
        <is>
          <t>Don't ever forget that."</t>
        </is>
      </c>
      <c r="H58" s="9">
        <f>LEN(G58)</f>
        <v/>
      </c>
      <c r="I58" s="9" t="n"/>
      <c r="J58" s="9" t="inlineStr">
        <is>
          <t>00IPL.SCN</t>
        </is>
      </c>
      <c r="K58" s="9" t="inlineStr">
        <is>
          <t>0x00ac9</t>
        </is>
      </c>
    </row>
    <row r="59">
      <c r="A59" s="9" t="inlineStr"/>
      <c r="B59" s="9" t="inlineStr">
        <is>
          <t>00IPL #5</t>
        </is>
      </c>
      <c r="C59" s="9" t="inlineStr"/>
      <c r="D59" s="9" t="inlineStr"/>
      <c r="E59" s="9" t="inlineStr">
        <is>
          <t>　　　　　　　　　　　　　　</t>
        </is>
      </c>
      <c r="F59" s="9">
        <f>LEN(E59)</f>
        <v/>
      </c>
      <c r="G59" s="10" t="inlineStr">
        <is>
          <t>[BLANK]</t>
        </is>
      </c>
      <c r="H59" s="9">
        <f>LEN(G59)</f>
        <v/>
      </c>
      <c r="I59" s="9" t="n"/>
      <c r="J59" s="9" t="inlineStr">
        <is>
          <t>00IPL.SCN</t>
        </is>
      </c>
      <c r="K59" s="9" t="inlineStr">
        <is>
          <t>0x00aea</t>
        </is>
      </c>
    </row>
    <row r="60">
      <c r="A60" s="9" t="inlineStr"/>
      <c r="B60" s="9" t="inlineStr">
        <is>
          <t>00IPL #5</t>
        </is>
      </c>
      <c r="C60" s="9" t="inlineStr"/>
      <c r="D60" s="9" t="inlineStr"/>
      <c r="E60" s="9" t="inlineStr">
        <is>
          <t>よかろう</t>
        </is>
      </c>
      <c r="F60" s="9">
        <f>LEN(E60)</f>
        <v/>
      </c>
      <c r="G60" t="inlineStr">
        <is>
          <t>...Alright. I won't forget.</t>
        </is>
      </c>
      <c r="H60" s="9">
        <f>LEN(G60)</f>
        <v/>
      </c>
      <c r="I60" s="9" t="n"/>
      <c r="J60" s="9" t="inlineStr">
        <is>
          <t>00IPL.SCN</t>
        </is>
      </c>
      <c r="K60" s="9" t="inlineStr">
        <is>
          <t>0x00b09</t>
        </is>
      </c>
    </row>
    <row r="61">
      <c r="A61" t="inlineStr"/>
      <c r="B61" t="inlineStr">
        <is>
          <t>99CMN #1</t>
        </is>
      </c>
      <c r="C61" t="inlineStr"/>
      <c r="D61" t="inlineStr"/>
      <c r="E61" t="inlineStr">
        <is>
          <t>鍵がかかっている。</t>
        </is>
      </c>
      <c r="F61">
        <f>LEN(E61)</f>
        <v/>
      </c>
      <c r="H61">
        <f>LEN(G61)</f>
        <v/>
      </c>
      <c r="J61" t="inlineStr">
        <is>
          <t>99CMN.SCN</t>
        </is>
      </c>
      <c r="K61" t="inlineStr">
        <is>
          <t>0x007ea</t>
        </is>
      </c>
    </row>
    <row r="62">
      <c r="A62" s="9" t="inlineStr"/>
      <c r="B62" s="9" t="inlineStr">
        <is>
          <t>99CMN #2</t>
        </is>
      </c>
      <c r="C62" s="9" t="inlineStr"/>
      <c r="D62" s="9" t="inlineStr"/>
      <c r="E62" s="9" t="inlineStr">
        <is>
          <t>はこれ以上持てない。</t>
        </is>
      </c>
      <c r="F62" s="9">
        <f>LEN(E62)</f>
        <v/>
      </c>
      <c r="H62" s="9">
        <f>LEN(G62)</f>
        <v/>
      </c>
      <c r="I62" s="9" t="n"/>
      <c r="J62" s="9" t="inlineStr">
        <is>
          <t>99CMN.SCN</t>
        </is>
      </c>
      <c r="K62" s="9" t="inlineStr">
        <is>
          <t>0x00841</t>
        </is>
      </c>
    </row>
    <row r="63">
      <c r="A63" t="inlineStr"/>
      <c r="B63" t="inlineStr">
        <is>
          <t>99CMN #3</t>
        </is>
      </c>
      <c r="C63" t="inlineStr"/>
      <c r="D63" t="inlineStr"/>
      <c r="E63" t="inlineStr">
        <is>
          <t>これ以上のお金は持てない。</t>
        </is>
      </c>
      <c r="F63">
        <f>LEN(E63)</f>
        <v/>
      </c>
      <c r="H63">
        <f>LEN(G63)</f>
        <v/>
      </c>
      <c r="J63" t="inlineStr">
        <is>
          <t>99CMN.SCN</t>
        </is>
      </c>
      <c r="K63" t="inlineStr">
        <is>
          <t>0x008ac</t>
        </is>
      </c>
    </row>
    <row r="64">
      <c r="A64" s="9" t="inlineStr"/>
      <c r="B64" s="9" t="inlineStr">
        <is>
          <t>99CMN #4</t>
        </is>
      </c>
      <c r="C64" s="9" t="inlineStr"/>
      <c r="D64" s="9" t="inlineStr"/>
      <c r="E64" s="9" t="inlineStr">
        <is>
          <t>ＹＥＳ</t>
        </is>
      </c>
      <c r="F64" s="9">
        <f>LEN(E64)</f>
        <v/>
      </c>
      <c r="H64" s="9">
        <f>LEN(G64)</f>
        <v/>
      </c>
      <c r="I64" s="9" t="n"/>
      <c r="J64" s="9" t="inlineStr">
        <is>
          <t>99CMN.SCN</t>
        </is>
      </c>
      <c r="K64" s="9" t="inlineStr">
        <is>
          <t>0x0097b</t>
        </is>
      </c>
    </row>
    <row r="65">
      <c r="A65" s="9" t="inlineStr"/>
      <c r="B65" s="9" t="inlineStr">
        <is>
          <t>99CMN #4</t>
        </is>
      </c>
      <c r="C65" s="9" t="inlineStr"/>
      <c r="D65" s="9" t="inlineStr"/>
      <c r="E65" s="9" t="inlineStr">
        <is>
          <t>ＮＯ</t>
        </is>
      </c>
      <c r="F65" s="9">
        <f>LEN(E65)</f>
        <v/>
      </c>
      <c r="H65" s="9">
        <f>LEN(G65)</f>
        <v/>
      </c>
      <c r="I65" s="9" t="n"/>
      <c r="J65" s="9" t="inlineStr">
        <is>
          <t>99CMN.SCN</t>
        </is>
      </c>
      <c r="K65" s="9" t="inlineStr">
        <is>
          <t>0x00982</t>
        </is>
      </c>
    </row>
    <row r="66">
      <c r="A66" s="9" t="inlineStr"/>
      <c r="B66" s="9" t="inlineStr">
        <is>
          <t>99CMN #4</t>
        </is>
      </c>
      <c r="C66" s="9" t="inlineStr"/>
      <c r="D66" s="9" t="inlineStr"/>
      <c r="E66" s="9" t="inlineStr">
        <is>
          <t>ＹＥＳ</t>
        </is>
      </c>
      <c r="F66" s="9">
        <f>LEN(E66)</f>
        <v/>
      </c>
      <c r="H66" s="9">
        <f>LEN(G66)</f>
        <v/>
      </c>
      <c r="I66" s="9" t="n"/>
      <c r="J66" s="9" t="inlineStr">
        <is>
          <t>99CMN.SCN</t>
        </is>
      </c>
      <c r="K66" s="9" t="inlineStr">
        <is>
          <t>0x009b8</t>
        </is>
      </c>
    </row>
    <row r="67">
      <c r="A67" s="9" t="inlineStr"/>
      <c r="B67" s="9" t="inlineStr">
        <is>
          <t>99CMN #4</t>
        </is>
      </c>
      <c r="C67" s="9" t="inlineStr"/>
      <c r="D67" s="9" t="inlineStr"/>
      <c r="E67" s="9" t="inlineStr">
        <is>
          <t>ＮＯ</t>
        </is>
      </c>
      <c r="F67" s="9">
        <f>LEN(E67)</f>
        <v/>
      </c>
      <c r="H67" s="9">
        <f>LEN(G67)</f>
        <v/>
      </c>
      <c r="I67" s="9" t="n"/>
      <c r="J67" s="9" t="inlineStr">
        <is>
          <t>99CMN.SCN</t>
        </is>
      </c>
      <c r="K67" s="9" t="inlineStr">
        <is>
          <t>0x009bf</t>
        </is>
      </c>
    </row>
    <row r="68">
      <c r="A68" t="inlineStr"/>
      <c r="B68" t="inlineStr">
        <is>
          <t>99CMN #5</t>
        </is>
      </c>
      <c r="C68" t="inlineStr"/>
      <c r="D68" t="inlineStr"/>
      <c r="E68" t="inlineStr">
        <is>
          <t>を手にいれた。</t>
        </is>
      </c>
      <c r="F68">
        <f>LEN(E68)</f>
        <v/>
      </c>
      <c r="H68">
        <f>LEN(G68)</f>
        <v/>
      </c>
      <c r="J68" t="inlineStr">
        <is>
          <t>99CMN.SCN</t>
        </is>
      </c>
      <c r="K68" t="inlineStr">
        <is>
          <t>0x00c6c</t>
        </is>
      </c>
    </row>
    <row r="69">
      <c r="A69" s="9" t="inlineStr">
        <is>
          <t>Port Albein</t>
        </is>
      </c>
      <c r="B69" s="9" t="inlineStr">
        <is>
          <t>02OLB #1</t>
        </is>
      </c>
      <c r="C69" s="9" t="inlineStr"/>
      <c r="D69" s="9" t="inlineStr"/>
      <c r="E69" s="9" t="inlineStr">
        <is>
          <t xml:space="preserve">　　　港町オールバイン</t>
        </is>
      </c>
      <c r="F69" s="9">
        <f>LEN(E69)</f>
        <v/>
      </c>
      <c r="G69" t="inlineStr">
        <is>
          <t>Port Albein</t>
        </is>
      </c>
      <c r="H69" s="9">
        <f>LEN(G69)</f>
        <v/>
      </c>
      <c r="I69" s="9" t="n"/>
      <c r="J69" s="9" t="inlineStr">
        <is>
          <t>02OLB.SCN</t>
        </is>
      </c>
      <c r="K69" s="9" t="inlineStr">
        <is>
          <t>0x001e5</t>
        </is>
      </c>
    </row>
    <row r="70">
      <c r="A70" t="inlineStr">
        <is>
          <t>Port Albein</t>
        </is>
      </c>
      <c r="B70" t="inlineStr">
        <is>
          <t>02OLB00A #1</t>
        </is>
      </c>
      <c r="C70" t="inlineStr">
        <is>
          <t>Shinobu -&gt; Innes / ='Names + Places'!C2</t>
        </is>
      </c>
      <c r="D70" t="inlineStr"/>
      <c r="E70" t="inlineStr">
        <is>
          <t>シノブ</t>
        </is>
      </c>
      <c r="F70">
        <f>LEN(E70)</f>
        <v/>
      </c>
      <c r="G70" t="inlineStr">
        <is>
          <t>Shinobu</t>
        </is>
      </c>
      <c r="H70">
        <f>LEN(G70)</f>
        <v/>
      </c>
      <c r="J70" t="inlineStr">
        <is>
          <t>02OLB00A.SCN</t>
        </is>
      </c>
      <c r="K70" t="inlineStr">
        <is>
          <t>0x00040</t>
        </is>
      </c>
    </row>
    <row r="71">
      <c r="A71" t="inlineStr">
        <is>
          <t>Port Albein</t>
        </is>
      </c>
      <c r="B71" t="inlineStr">
        <is>
          <t>02OLB00A #1</t>
        </is>
      </c>
      <c r="C71" t="inlineStr">
        <is>
          <t>Shinobu -&gt; Innes / ='Names + Places'!C2</t>
        </is>
      </c>
      <c r="D71" t="inlineStr"/>
      <c r="E71" t="inlineStr">
        <is>
          <t>「・・・ん？</t>
        </is>
      </c>
      <c r="F71">
        <f>LEN(E71)</f>
        <v/>
      </c>
      <c r="G71" t="inlineStr">
        <is>
          <t>Unh...</t>
        </is>
      </c>
      <c r="H71">
        <f>LEN(G71)</f>
        <v/>
      </c>
      <c r="J71" t="inlineStr">
        <is>
          <t>02OLB00A.SCN</t>
        </is>
      </c>
      <c r="K71" t="inlineStr">
        <is>
          <t>0x0004b</t>
        </is>
      </c>
    </row>
    <row r="72">
      <c r="A72" t="inlineStr">
        <is>
          <t>Port Albein</t>
        </is>
      </c>
      <c r="B72" t="inlineStr">
        <is>
          <t>02OLB00A #1</t>
        </is>
      </c>
      <c r="C72" t="inlineStr">
        <is>
          <t>Shinobu -&gt; Innes / ='Names + Places'!C2</t>
        </is>
      </c>
      <c r="D72" t="inlineStr"/>
      <c r="E72" t="inlineStr">
        <is>
          <t>・・・あれ？</t>
        </is>
      </c>
      <c r="F72">
        <f>LEN(E72)</f>
        <v/>
      </c>
      <c r="G72" t="inlineStr">
        <is>
          <t>...huh?</t>
        </is>
      </c>
      <c r="H72">
        <f>LEN(G72)</f>
        <v/>
      </c>
      <c r="J72" t="inlineStr">
        <is>
          <t>02OLB00A.SCN</t>
        </is>
      </c>
      <c r="K72" t="inlineStr">
        <is>
          <t>0x00059</t>
        </is>
      </c>
    </row>
    <row r="73">
      <c r="A73" t="inlineStr">
        <is>
          <t>Port Albein</t>
        </is>
      </c>
      <c r="B73" t="inlineStr">
        <is>
          <t>02OLB00A #1</t>
        </is>
      </c>
      <c r="C73" t="inlineStr">
        <is>
          <t>Shinobu -&gt; Innes / ='Names + Places'!C2</t>
        </is>
      </c>
      <c r="D73" t="inlineStr"/>
      <c r="E73" t="inlineStr">
        <is>
          <t>・・・・・・なにこれ！？」</t>
        </is>
      </c>
      <c r="F73">
        <f>LEN(E73)</f>
        <v/>
      </c>
      <c r="G73" t="inlineStr">
        <is>
          <t>Whoa, what's going on!?</t>
        </is>
      </c>
      <c r="H73">
        <f>LEN(G73)</f>
        <v/>
      </c>
      <c r="J73" t="inlineStr">
        <is>
          <t>02OLB00A.SCN</t>
        </is>
      </c>
      <c r="K73" t="inlineStr">
        <is>
          <t>0x00067</t>
        </is>
      </c>
    </row>
    <row r="74">
      <c r="A74" t="inlineStr">
        <is>
          <t>Port Albein</t>
        </is>
      </c>
      <c r="B74" t="inlineStr">
        <is>
          <t>02OLB00A #1</t>
        </is>
      </c>
      <c r="C74" t="inlineStr">
        <is>
          <t>Innes -&gt; Shinobu / ='Names + Places'!C2</t>
        </is>
      </c>
      <c r="D74" t="inlineStr"/>
      <c r="E74" t="inlineStr">
        <is>
          <t>エニス</t>
        </is>
      </c>
      <c r="F74">
        <f>LEN(E74)</f>
        <v/>
      </c>
      <c r="G74" t="inlineStr">
        <is>
          <t>Innes</t>
        </is>
      </c>
      <c r="H74">
        <f>LEN(G74)</f>
        <v/>
      </c>
      <c r="J74" t="inlineStr">
        <is>
          <t>02OLB00A.SCN</t>
        </is>
      </c>
      <c r="K74" t="inlineStr">
        <is>
          <t>0x0008a</t>
        </is>
      </c>
    </row>
    <row r="75">
      <c r="A75" t="inlineStr">
        <is>
          <t>Port Albein</t>
        </is>
      </c>
      <c r="B75" t="inlineStr">
        <is>
          <t>02OLB00A #1</t>
        </is>
      </c>
      <c r="C75" t="inlineStr">
        <is>
          <t>Innes -&gt; Shinobu / ='Names + Places'!C2</t>
        </is>
      </c>
      <c r="D75" t="inlineStr"/>
      <c r="E75" t="inlineStr">
        <is>
          <t>「言葉、わかるかい？</t>
        </is>
      </c>
      <c r="F75">
        <f>LEN(E75)</f>
        <v/>
      </c>
      <c r="G75" t="inlineStr">
        <is>
          <t>Can you understand me, cutie?</t>
        </is>
      </c>
      <c r="H75">
        <f>LEN(G75)</f>
        <v/>
      </c>
      <c r="J75" t="inlineStr">
        <is>
          <t>02OLB00A.SCN</t>
        </is>
      </c>
      <c r="K75" t="inlineStr">
        <is>
          <t>0x00095</t>
        </is>
      </c>
    </row>
    <row r="76">
      <c r="A76" t="inlineStr">
        <is>
          <t>Port Albein</t>
        </is>
      </c>
      <c r="B76" t="inlineStr">
        <is>
          <t>02OLB00A #1</t>
        </is>
      </c>
      <c r="C76" t="inlineStr">
        <is>
          <t>Innes -&gt; Shinobu / ='Names + Places'!C2</t>
        </is>
      </c>
      <c r="D76" t="inlineStr"/>
      <c r="E76" t="inlineStr">
        <is>
          <t>あんた異国のヒトだろ？」</t>
        </is>
      </c>
      <c r="F76">
        <f>LEN(E76)</f>
        <v/>
      </c>
      <c r="G76" t="inlineStr">
        <is>
          <t>Are you from another kingdom?</t>
        </is>
      </c>
      <c r="H76">
        <f>LEN(G76)</f>
        <v/>
      </c>
      <c r="J76" t="inlineStr">
        <is>
          <t>02OLB00A.SCN</t>
        </is>
      </c>
      <c r="K76" t="inlineStr">
        <is>
          <t>0x000ab</t>
        </is>
      </c>
    </row>
    <row r="77">
      <c r="A77" t="inlineStr">
        <is>
          <t>Port Albein</t>
        </is>
      </c>
      <c r="B77" t="inlineStr">
        <is>
          <t>02OLB00A #1</t>
        </is>
      </c>
      <c r="C77">
        <f>'Names + Places'!C2 -&gt; Shinobu / Innes</f>
        <v/>
      </c>
      <c r="D77" t="inlineStr"/>
      <c r="E77" t="inlineStr">
        <is>
          <t>シノブ</t>
        </is>
      </c>
      <c r="F77">
        <f>LEN(E77)</f>
        <v/>
      </c>
      <c r="G77" s="10">
        <f>'Names + Places'!C2</f>
        <v/>
      </c>
      <c r="H77">
        <f>LEN(G77)</f>
        <v/>
      </c>
      <c r="J77" t="inlineStr">
        <is>
          <t>02OLB00A.SCN</t>
        </is>
      </c>
      <c r="K77" t="inlineStr">
        <is>
          <t>0x000d3</t>
        </is>
      </c>
    </row>
    <row r="78">
      <c r="A78" t="inlineStr">
        <is>
          <t>Port Albein</t>
        </is>
      </c>
      <c r="B78" t="inlineStr">
        <is>
          <t>02OLB00A #1</t>
        </is>
      </c>
      <c r="C78">
        <f>'Names + Places'!C2 -&gt; Shinobu / Innes</f>
        <v/>
      </c>
      <c r="D78" t="inlineStr"/>
      <c r="E78" t="inlineStr">
        <is>
          <t>「あ、あなたは？」</t>
        </is>
      </c>
      <c r="F78">
        <f>LEN(E78)</f>
        <v/>
      </c>
      <c r="G78" t="inlineStr">
        <is>
          <t>Wh- who the heck are you?</t>
        </is>
      </c>
      <c r="H78">
        <f>LEN(G78)</f>
        <v/>
      </c>
      <c r="J78" t="inlineStr">
        <is>
          <t>02OLB00A.SCN</t>
        </is>
      </c>
      <c r="K78" t="inlineStr">
        <is>
          <t>0x000de</t>
        </is>
      </c>
    </row>
    <row r="79">
      <c r="A79" t="inlineStr">
        <is>
          <t>Port Albein</t>
        </is>
      </c>
      <c r="B79" t="inlineStr">
        <is>
          <t>02OLB00A #1</t>
        </is>
      </c>
      <c r="C79">
        <f>'Names + Places'!C4 -&gt; Shinobu / Innes</f>
        <v/>
      </c>
      <c r="D79" t="inlineStr"/>
      <c r="E79" t="inlineStr">
        <is>
          <t>エニス</t>
        </is>
      </c>
      <c r="F79">
        <f>LEN(E79)</f>
        <v/>
      </c>
      <c r="G79" s="10">
        <f>'Names + Places'!C4</f>
        <v/>
      </c>
      <c r="H79">
        <f>LEN(G79)</f>
        <v/>
      </c>
      <c r="J79" t="inlineStr">
        <is>
          <t>02OLB00A.SCN</t>
        </is>
      </c>
      <c r="K79" t="inlineStr">
        <is>
          <t>0x000f9</t>
        </is>
      </c>
    </row>
    <row r="80">
      <c r="A80" t="inlineStr">
        <is>
          <t>Port Albein</t>
        </is>
      </c>
      <c r="B80" t="inlineStr">
        <is>
          <t>02OLB00A #1</t>
        </is>
      </c>
      <c r="C80">
        <f>'Names + Places'!C4 -&gt; Shinobu / Innes</f>
        <v/>
      </c>
      <c r="D80" t="inlineStr"/>
      <c r="E80" t="inlineStr">
        <is>
          <t>「大丈夫みたいだね・・・</t>
        </is>
      </c>
      <c r="F80">
        <f>LEN(E80)</f>
        <v/>
      </c>
      <c r="G80" t="inlineStr">
        <is>
          <t>Well, you certainly look lovel- ...lively enough.</t>
        </is>
      </c>
      <c r="H80">
        <f>LEN(G80)</f>
        <v/>
      </c>
      <c r="J80" t="inlineStr">
        <is>
          <t>02OLB00A.SCN</t>
        </is>
      </c>
      <c r="K80" t="inlineStr">
        <is>
          <t>0x00104</t>
        </is>
      </c>
    </row>
    <row r="81">
      <c r="A81" t="inlineStr">
        <is>
          <t>Port Albein</t>
        </is>
      </c>
      <c r="B81" t="inlineStr">
        <is>
          <t>02OLB00A #1</t>
        </is>
      </c>
      <c r="C81">
        <f>'Names + Places'!C4 -&gt; Shinobu / Innes</f>
        <v/>
      </c>
      <c r="D81" t="inlineStr"/>
      <c r="E81" t="inlineStr">
        <is>
          <t>あたしはエニス、あんたの命の恩人ってわけさ」</t>
        </is>
      </c>
      <c r="F81">
        <f>LEN(E81)</f>
        <v/>
      </c>
      <c r="G81" t="inlineStr">
        <is>
          <t>I'm Innes, the person who saved your life.</t>
        </is>
      </c>
      <c r="H81">
        <f>LEN(G81)</f>
        <v/>
      </c>
      <c r="J81" t="inlineStr">
        <is>
          <t>02OLB00A.SCN</t>
        </is>
      </c>
      <c r="K81" t="inlineStr">
        <is>
          <t>0x0011e</t>
        </is>
      </c>
    </row>
    <row r="82">
      <c r="A82" t="inlineStr">
        <is>
          <t>Port Albein</t>
        </is>
      </c>
      <c r="B82" t="inlineStr">
        <is>
          <t>02OLB00A #1</t>
        </is>
      </c>
      <c r="C82">
        <f>'Names + Places'!C2 -&gt; Shinobu / Innes</f>
        <v/>
      </c>
      <c r="D82" t="inlineStr"/>
      <c r="E82" t="inlineStr">
        <is>
          <t>シノブ</t>
        </is>
      </c>
      <c r="F82">
        <f>LEN(E82)</f>
        <v/>
      </c>
      <c r="G82" s="10">
        <f>'Names + Places'!C2</f>
        <v/>
      </c>
      <c r="H82">
        <f>LEN(G82)</f>
        <v/>
      </c>
      <c r="J82" t="inlineStr">
        <is>
          <t>02OLB00A.SCN</t>
        </is>
      </c>
      <c r="K82" t="inlineStr">
        <is>
          <t>0x00156</t>
        </is>
      </c>
    </row>
    <row r="83">
      <c r="A83" t="inlineStr">
        <is>
          <t>Port Albein</t>
        </is>
      </c>
      <c r="B83" t="inlineStr">
        <is>
          <t>02OLB00A #1</t>
        </is>
      </c>
      <c r="C83">
        <f>'Names + Places'!C2 -&gt; Shinobu / Innes</f>
        <v/>
      </c>
      <c r="D83" t="inlineStr"/>
      <c r="E83" t="inlineStr">
        <is>
          <t>「ここはどこなの？</t>
        </is>
      </c>
      <c r="F83">
        <f>LEN(E83)</f>
        <v/>
      </c>
      <c r="G83" t="inlineStr">
        <is>
          <t>What is this place?</t>
        </is>
      </c>
      <c r="H83">
        <f>LEN(G83)</f>
        <v/>
      </c>
      <c r="J83" t="inlineStr">
        <is>
          <t>02OLB00A.SCN</t>
        </is>
      </c>
      <c r="K83" t="inlineStr">
        <is>
          <t>0x00161</t>
        </is>
      </c>
    </row>
    <row r="84">
      <c r="A84" t="inlineStr">
        <is>
          <t>Port Albein</t>
        </is>
      </c>
      <c r="B84" t="inlineStr">
        <is>
          <t>02OLB00A #1</t>
        </is>
      </c>
      <c r="C84">
        <f>'Names + Places'!C2 -&gt; Shinobu / Innes</f>
        <v/>
      </c>
      <c r="D84" t="inlineStr"/>
      <c r="E84" t="inlineStr">
        <is>
          <t>確か、あの時　船が・・・」</t>
        </is>
      </c>
      <c r="F84">
        <f>LEN(E84)</f>
        <v/>
      </c>
      <c r="G84" t="inlineStr">
        <is>
          <t>Before, on the ship...</t>
        </is>
      </c>
      <c r="H84">
        <f>LEN(G84)</f>
        <v/>
      </c>
      <c r="J84" t="inlineStr">
        <is>
          <t>02OLB00A.SCN</t>
        </is>
      </c>
      <c r="K84" t="inlineStr">
        <is>
          <t>0x00175</t>
        </is>
      </c>
    </row>
    <row r="85">
      <c r="A85" t="inlineStr">
        <is>
          <t>Port Albein</t>
        </is>
      </c>
      <c r="B85" t="inlineStr">
        <is>
          <t>02OLB00A #1</t>
        </is>
      </c>
      <c r="C85">
        <f>'Names + Places'!C4 -&gt; Shinobu / Innes</f>
        <v/>
      </c>
      <c r="D85" t="inlineStr"/>
      <c r="E85" t="inlineStr">
        <is>
          <t>エニス</t>
        </is>
      </c>
      <c r="F85">
        <f>LEN(E85)</f>
        <v/>
      </c>
      <c r="G85" s="10">
        <f>'Names + Places'!C4</f>
        <v/>
      </c>
      <c r="H85">
        <f>LEN(G85)</f>
        <v/>
      </c>
      <c r="J85" t="inlineStr">
        <is>
          <t>02OLB00A.SCN</t>
        </is>
      </c>
      <c r="K85" t="inlineStr">
        <is>
          <t>0x0019b</t>
        </is>
      </c>
    </row>
    <row r="86">
      <c r="A86" t="inlineStr">
        <is>
          <t>Port Albein</t>
        </is>
      </c>
      <c r="B86" t="inlineStr">
        <is>
          <t>02OLB00A #1</t>
        </is>
      </c>
      <c r="C86">
        <f>'Names + Places'!C4 -&gt; Shinobu / Innes</f>
        <v/>
      </c>
      <c r="D86" t="inlineStr"/>
      <c r="E86" t="inlineStr">
        <is>
          <t>「放っといたら、今頃、魔物の餌になってたかもね？」</t>
        </is>
      </c>
      <c r="F86">
        <f>LEN(E86)</f>
        <v/>
      </c>
      <c r="G86" t="inlineStr">
        <is>
          <t>Hey, I could have left you out there to be monster snacks, you know?</t>
        </is>
      </c>
      <c r="H86">
        <f>LEN(G86)</f>
        <v/>
      </c>
      <c r="J86" t="inlineStr">
        <is>
          <t>02OLB00A.SCN</t>
        </is>
      </c>
      <c r="K86" t="inlineStr">
        <is>
          <t>0x001a6</t>
        </is>
      </c>
    </row>
    <row r="87">
      <c r="A87" t="inlineStr">
        <is>
          <t>Port Albein</t>
        </is>
      </c>
      <c r="B87" t="inlineStr">
        <is>
          <t>02OLB00A #1</t>
        </is>
      </c>
      <c r="C87">
        <f>'Names + Places'!C2 -&gt; Shinobu / Innes</f>
        <v/>
      </c>
      <c r="D87" t="inlineStr"/>
      <c r="E87" t="inlineStr">
        <is>
          <t>シノブ</t>
        </is>
      </c>
      <c r="F87">
        <f>LEN(E87)</f>
        <v/>
      </c>
      <c r="G87" s="10">
        <f>'Names + Places'!C2</f>
        <v/>
      </c>
      <c r="H87">
        <f>LEN(G87)</f>
        <v/>
      </c>
      <c r="J87" t="inlineStr">
        <is>
          <t>02OLB00A.SCN</t>
        </is>
      </c>
      <c r="K87" t="inlineStr">
        <is>
          <t>0x001e1</t>
        </is>
      </c>
    </row>
    <row r="88">
      <c r="A88" t="inlineStr">
        <is>
          <t>Port Albein</t>
        </is>
      </c>
      <c r="B88" t="inlineStr">
        <is>
          <t>02OLB00A #1</t>
        </is>
      </c>
      <c r="C88">
        <f>'Names + Places'!C2 -&gt; Shinobu / Innes</f>
        <v/>
      </c>
      <c r="D88" t="inlineStr"/>
      <c r="E88" t="inlineStr">
        <is>
          <t>「・・・あなたが助けてくれたの？」</t>
        </is>
      </c>
      <c r="F88">
        <f>LEN(E88)</f>
        <v/>
      </c>
      <c r="G88" t="inlineStr">
        <is>
          <t>So... you rescued me?</t>
        </is>
      </c>
      <c r="H88">
        <f>LEN(G88)</f>
        <v/>
      </c>
      <c r="J88" t="inlineStr">
        <is>
          <t>02OLB00A.SCN</t>
        </is>
      </c>
      <c r="K88" t="inlineStr">
        <is>
          <t>0x001ec</t>
        </is>
      </c>
    </row>
    <row r="89">
      <c r="A89" t="inlineStr">
        <is>
          <t>Port Albein</t>
        </is>
      </c>
      <c r="B89" t="inlineStr">
        <is>
          <t>02OLB00A #1</t>
        </is>
      </c>
      <c r="C89">
        <f>'Names + Places'!C4 -&gt; Shinobu / Innes</f>
        <v/>
      </c>
      <c r="D89" t="inlineStr"/>
      <c r="E89" t="inlineStr">
        <is>
          <t>エニス</t>
        </is>
      </c>
      <c r="F89">
        <f>LEN(E89)</f>
        <v/>
      </c>
      <c r="G89" s="10">
        <f>'Names + Places'!C4</f>
        <v/>
      </c>
      <c r="H89">
        <f>LEN(G89)</f>
        <v/>
      </c>
      <c r="J89" t="inlineStr">
        <is>
          <t>02OLB00A.SCN</t>
        </is>
      </c>
      <c r="K89" t="inlineStr">
        <is>
          <t>0x00217</t>
        </is>
      </c>
    </row>
    <row r="90">
      <c r="A90" t="inlineStr">
        <is>
          <t>Port Albein</t>
        </is>
      </c>
      <c r="B90" t="inlineStr">
        <is>
          <t>02OLB00A #1</t>
        </is>
      </c>
      <c r="C90">
        <f>'Names + Places'!C4 -&gt; Shinobu / Innes</f>
        <v/>
      </c>
      <c r="D90" t="inlineStr"/>
      <c r="E90" t="inlineStr">
        <is>
          <t>「そういうこと」</t>
        </is>
      </c>
      <c r="F90">
        <f>LEN(E90)</f>
        <v/>
      </c>
      <c r="G90" t="inlineStr">
        <is>
          <t>You betcha.</t>
        </is>
      </c>
      <c r="H90">
        <f>LEN(G90)</f>
        <v/>
      </c>
      <c r="J90" t="inlineStr">
        <is>
          <t>02OLB00A.SCN</t>
        </is>
      </c>
      <c r="K90" t="inlineStr">
        <is>
          <t>0x00222</t>
        </is>
      </c>
    </row>
    <row r="91">
      <c r="A91" t="inlineStr">
        <is>
          <t>Port Albein</t>
        </is>
      </c>
      <c r="B91" t="inlineStr">
        <is>
          <t>02OLB00A #1</t>
        </is>
      </c>
      <c r="C91">
        <f>'Names + Places'!C2 -&gt; Shinobu / Innes</f>
        <v/>
      </c>
      <c r="D91" t="inlineStr"/>
      <c r="E91" t="inlineStr">
        <is>
          <t>シノブ</t>
        </is>
      </c>
      <c r="F91">
        <f>LEN(E91)</f>
        <v/>
      </c>
      <c r="G91" s="10">
        <f>'Names + Places'!C2</f>
        <v/>
      </c>
      <c r="H91">
        <f>LEN(G91)</f>
        <v/>
      </c>
      <c r="J91" t="inlineStr">
        <is>
          <t>02OLB00A.SCN</t>
        </is>
      </c>
      <c r="K91" t="inlineStr">
        <is>
          <t>0x0023b</t>
        </is>
      </c>
    </row>
    <row r="92">
      <c r="A92" t="inlineStr">
        <is>
          <t>Port Albein</t>
        </is>
      </c>
      <c r="B92" t="inlineStr">
        <is>
          <t>02OLB00A #1</t>
        </is>
      </c>
      <c r="C92">
        <f>'Names + Places'!C2 -&gt; Shinobu / Innes</f>
        <v/>
      </c>
      <c r="D92" t="inlineStr"/>
      <c r="E92" t="inlineStr">
        <is>
          <t>「・・・・・・」</t>
        </is>
      </c>
      <c r="F92">
        <f>LEN(E92)</f>
        <v/>
      </c>
      <c r="G92" t="inlineStr">
        <is>
          <t>...</t>
        </is>
      </c>
      <c r="H92">
        <f>LEN(G92)</f>
        <v/>
      </c>
      <c r="J92" t="inlineStr">
        <is>
          <t>02OLB00A.SCN</t>
        </is>
      </c>
      <c r="K92" t="inlineStr">
        <is>
          <t>0x00246</t>
        </is>
      </c>
    </row>
    <row r="93">
      <c r="A93" t="inlineStr">
        <is>
          <t>Port Albein</t>
        </is>
      </c>
      <c r="B93" t="inlineStr">
        <is>
          <t>02OLB00A #1</t>
        </is>
      </c>
      <c r="C93">
        <f>'Names + Places'!C4 -&gt; Shinobu / Innes</f>
        <v/>
      </c>
      <c r="D93" t="inlineStr"/>
      <c r="E93" t="inlineStr">
        <is>
          <t>エニス</t>
        </is>
      </c>
      <c r="F93">
        <f>LEN(E93)</f>
        <v/>
      </c>
      <c r="G93" s="10">
        <f>'Names + Places'!C4</f>
        <v/>
      </c>
      <c r="H93">
        <f>LEN(G93)</f>
        <v/>
      </c>
      <c r="J93" t="inlineStr">
        <is>
          <t>02OLB00A.SCN</t>
        </is>
      </c>
      <c r="K93" t="inlineStr">
        <is>
          <t>0x0025f</t>
        </is>
      </c>
    </row>
    <row r="94">
      <c r="A94" t="inlineStr">
        <is>
          <t>Port Albein</t>
        </is>
      </c>
      <c r="B94" t="inlineStr">
        <is>
          <t>02OLB00A #1</t>
        </is>
      </c>
      <c r="C94">
        <f>'Names + Places'!C4 -&gt; Shinobu / Innes</f>
        <v/>
      </c>
      <c r="D94" t="inlineStr"/>
      <c r="E94" t="inlineStr">
        <is>
          <t>「礼はいらないよ」</t>
        </is>
      </c>
      <c r="F94">
        <f>LEN(E94)</f>
        <v/>
      </c>
      <c r="G94" t="inlineStr">
        <is>
          <t>Eh, no need to thank me.</t>
        </is>
      </c>
      <c r="H94">
        <f>LEN(G94)</f>
        <v/>
      </c>
      <c r="J94" t="inlineStr">
        <is>
          <t>02OLB00A.SCN</t>
        </is>
      </c>
      <c r="K94" t="inlineStr">
        <is>
          <t>0x0026a</t>
        </is>
      </c>
    </row>
    <row r="95">
      <c r="A95" t="inlineStr">
        <is>
          <t>Port Albein</t>
        </is>
      </c>
      <c r="B95" t="inlineStr">
        <is>
          <t>02OLB00A #1</t>
        </is>
      </c>
      <c r="C95">
        <f>'Names + Places'!C2 -&gt; Shinobu / Innes</f>
        <v/>
      </c>
      <c r="D95" t="inlineStr"/>
      <c r="E95" t="inlineStr">
        <is>
          <t>シノブ</t>
        </is>
      </c>
      <c r="F95">
        <f>LEN(E95)</f>
        <v/>
      </c>
      <c r="G95" s="10">
        <f>'Names + Places'!C2</f>
        <v/>
      </c>
      <c r="H95">
        <f>LEN(G95)</f>
        <v/>
      </c>
      <c r="J95" t="inlineStr">
        <is>
          <t>02OLB00A.SCN</t>
        </is>
      </c>
      <c r="K95" t="inlineStr">
        <is>
          <t>0x00285</t>
        </is>
      </c>
    </row>
    <row r="96">
      <c r="A96" t="inlineStr">
        <is>
          <t>Port Albein</t>
        </is>
      </c>
      <c r="B96" t="inlineStr">
        <is>
          <t>02OLB00A #1</t>
        </is>
      </c>
      <c r="C96">
        <f>'Names + Places'!C2 -&gt; Shinobu / Innes</f>
        <v/>
      </c>
      <c r="D96" t="inlineStr"/>
      <c r="E96" t="inlineStr">
        <is>
          <t>「でも、そんな・・・」</t>
        </is>
      </c>
      <c r="F96">
        <f>LEN(E96)</f>
        <v/>
      </c>
      <c r="G96" t="inlineStr">
        <is>
          <t>Yes, but...</t>
        </is>
      </c>
      <c r="H96">
        <f>LEN(G96)</f>
        <v/>
      </c>
      <c r="J96" t="inlineStr">
        <is>
          <t>02OLB00A.SCN</t>
        </is>
      </c>
      <c r="K96" t="inlineStr">
        <is>
          <t>0x00290</t>
        </is>
      </c>
    </row>
    <row r="97">
      <c r="A97" t="inlineStr">
        <is>
          <t>Port Albein</t>
        </is>
      </c>
      <c r="B97" t="inlineStr">
        <is>
          <t>02OLB00A #1</t>
        </is>
      </c>
      <c r="C97">
        <f>'Names + Places'!C4 -&gt; Shinobu / Innes</f>
        <v/>
      </c>
      <c r="D97" t="inlineStr"/>
      <c r="E97" t="inlineStr">
        <is>
          <t>エニス</t>
        </is>
      </c>
      <c r="F97">
        <f>LEN(E97)</f>
        <v/>
      </c>
      <c r="G97" s="10">
        <f>'Names + Places'!C4</f>
        <v/>
      </c>
      <c r="H97">
        <f>LEN(G97)</f>
        <v/>
      </c>
      <c r="J97" t="inlineStr">
        <is>
          <t>02OLB00A.SCN</t>
        </is>
      </c>
      <c r="K97" t="inlineStr">
        <is>
          <t>0x002af</t>
        </is>
      </c>
    </row>
    <row r="98">
      <c r="A98" t="inlineStr">
        <is>
          <t>Port Albein</t>
        </is>
      </c>
      <c r="B98" t="inlineStr">
        <is>
          <t>02OLB00A #1</t>
        </is>
      </c>
      <c r="C98">
        <f>'Names + Places'!C4 -&gt; Shinobu / Innes</f>
        <v/>
      </c>
      <c r="D98" t="inlineStr"/>
      <c r="E98" t="inlineStr">
        <is>
          <t>「そのかわり、仕事をしてもらおうかな」</t>
        </is>
      </c>
      <c r="F98">
        <f>LEN(E98)</f>
        <v/>
      </c>
      <c r="G98" t="inlineStr">
        <is>
          <t>Look cutie, if you want to repay me, why not work for me instead?</t>
        </is>
      </c>
      <c r="H98">
        <f>LEN(G98)</f>
        <v/>
      </c>
      <c r="J98" t="inlineStr">
        <is>
          <t>02OLB00A.SCN</t>
        </is>
      </c>
      <c r="K98" t="inlineStr">
        <is>
          <t>0x002ba</t>
        </is>
      </c>
    </row>
    <row r="99">
      <c r="A99" t="inlineStr">
        <is>
          <t>Port Albein</t>
        </is>
      </c>
      <c r="B99" t="inlineStr">
        <is>
          <t>02OLB00A #1</t>
        </is>
      </c>
      <c r="C99">
        <f>'Names + Places'!C2 -&gt; Shinobu / Innes</f>
        <v/>
      </c>
      <c r="D99" t="inlineStr"/>
      <c r="E99" t="inlineStr">
        <is>
          <t>シノブ</t>
        </is>
      </c>
      <c r="F99">
        <f>LEN(E99)</f>
        <v/>
      </c>
      <c r="G99" s="10">
        <f>'Names + Places'!C2</f>
        <v/>
      </c>
      <c r="H99">
        <f>LEN(G99)</f>
        <v/>
      </c>
      <c r="J99" t="inlineStr">
        <is>
          <t>02OLB00A.SCN</t>
        </is>
      </c>
      <c r="K99" t="inlineStr">
        <is>
          <t>0x002e9</t>
        </is>
      </c>
    </row>
    <row r="100">
      <c r="A100" t="inlineStr">
        <is>
          <t>Port Albein</t>
        </is>
      </c>
      <c r="B100" t="inlineStr">
        <is>
          <t>02OLB00A #1</t>
        </is>
      </c>
      <c r="C100">
        <f>'Names + Places'!C2 -&gt; Shinobu / Innes</f>
        <v/>
      </c>
      <c r="D100" t="inlineStr"/>
      <c r="E100" t="inlineStr">
        <is>
          <t>「えッ？　なにそれ？」</t>
        </is>
      </c>
      <c r="F100">
        <f>LEN(E100)</f>
        <v/>
      </c>
      <c r="G100" t="inlineStr">
        <is>
          <t>Wait, what??</t>
        </is>
      </c>
      <c r="H100">
        <f>LEN(G100)</f>
        <v/>
      </c>
      <c r="J100" t="inlineStr">
        <is>
          <t>02OLB00A.SCN</t>
        </is>
      </c>
      <c r="K100" t="inlineStr">
        <is>
          <t>0x002f4</t>
        </is>
      </c>
    </row>
    <row r="101">
      <c r="A101" t="inlineStr">
        <is>
          <t>Port Albein</t>
        </is>
      </c>
      <c r="B101" t="inlineStr">
        <is>
          <t>02OLB00A #1</t>
        </is>
      </c>
      <c r="C101">
        <f>'Names + Places'!C4 -&gt; Shinobu / Innes</f>
        <v/>
      </c>
      <c r="D101" t="inlineStr"/>
      <c r="E101" t="inlineStr">
        <is>
          <t>エニス</t>
        </is>
      </c>
      <c r="F101">
        <f>LEN(E101)</f>
        <v/>
      </c>
      <c r="G101" s="10">
        <f>'Names + Places'!C4</f>
        <v/>
      </c>
      <c r="H101">
        <f>LEN(G101)</f>
        <v/>
      </c>
      <c r="J101" t="inlineStr">
        <is>
          <t>02OLB00A.SCN</t>
        </is>
      </c>
      <c r="K101" t="inlineStr">
        <is>
          <t>0x00313</t>
        </is>
      </c>
    </row>
    <row r="102">
      <c r="A102" t="inlineStr">
        <is>
          <t>Port Albein</t>
        </is>
      </c>
      <c r="B102" t="inlineStr">
        <is>
          <t>02OLB00A #1</t>
        </is>
      </c>
      <c r="C102">
        <f>'Names + Places'!C4 -&gt; Shinobu / Innes</f>
        <v/>
      </c>
      <c r="D102" t="inlineStr"/>
      <c r="E102" t="inlineStr">
        <is>
          <t>「貸しはきっちり返してもらう主義でね。</t>
        </is>
      </c>
      <c r="F102">
        <f>LEN(E102)</f>
        <v/>
      </c>
      <c r="G102" t="inlineStr">
        <is>
          <t>They say lending is the art of getting your money’s worth.</t>
        </is>
      </c>
      <c r="H102">
        <f>LEN(G102)</f>
        <v/>
      </c>
      <c r="J102" t="inlineStr">
        <is>
          <t>02OLB00A.SCN</t>
        </is>
      </c>
      <c r="K102" t="inlineStr">
        <is>
          <t>0x0031e</t>
        </is>
      </c>
    </row>
    <row r="103">
      <c r="A103" t="inlineStr">
        <is>
          <t>Port Albein</t>
        </is>
      </c>
      <c r="B103" t="inlineStr">
        <is>
          <t>02OLB00A #1</t>
        </is>
      </c>
      <c r="C103">
        <f>'Names + Places'!C4 -&gt; Shinobu / Innes</f>
        <v/>
      </c>
      <c r="D103" t="inlineStr"/>
      <c r="E103" t="inlineStr">
        <is>
          <t>まァ、あんたを助けたのもカンがひらめいたからさ、あんたは金になる！　ってね」</t>
        </is>
      </c>
      <c r="F103">
        <f>LEN(E103)</f>
        <v/>
      </c>
      <c r="G103" t="inlineStr">
        <is>
          <t>I've got a feeling I can make quite a lot of money out of you!</t>
        </is>
      </c>
      <c r="H103">
        <f>LEN(G103)</f>
        <v/>
      </c>
      <c r="J103" t="inlineStr">
        <is>
          <t>02OLB00A.SCN</t>
        </is>
      </c>
      <c r="K103" t="inlineStr">
        <is>
          <t>0x00346</t>
        </is>
      </c>
    </row>
    <row r="104">
      <c r="A104" t="inlineStr">
        <is>
          <t>Port Albein</t>
        </is>
      </c>
      <c r="B104" t="inlineStr">
        <is>
          <t>02OLB00A #1</t>
        </is>
      </c>
      <c r="C104">
        <f>'Names + Places'!C2 -&gt; Shinobu / Innes</f>
        <v/>
      </c>
      <c r="D104" t="inlineStr"/>
      <c r="E104" t="inlineStr">
        <is>
          <t>シノブ</t>
        </is>
      </c>
      <c r="F104">
        <f>LEN(E104)</f>
        <v/>
      </c>
      <c r="G104" s="10">
        <f>'Names + Places'!C2</f>
        <v/>
      </c>
      <c r="H104">
        <f>LEN(G104)</f>
        <v/>
      </c>
      <c r="J104" t="inlineStr">
        <is>
          <t>02OLB00A.SCN</t>
        </is>
      </c>
      <c r="K104" t="inlineStr">
        <is>
          <t>0x0039b</t>
        </is>
      </c>
    </row>
    <row r="105">
      <c r="A105" t="inlineStr">
        <is>
          <t>Port Albein</t>
        </is>
      </c>
      <c r="B105" t="inlineStr">
        <is>
          <t>02OLB00A #1</t>
        </is>
      </c>
      <c r="C105">
        <f>'Names + Places'!C2 -&gt; Shinobu / Innes</f>
        <v/>
      </c>
      <c r="D105" t="inlineStr"/>
      <c r="E105" t="inlineStr">
        <is>
          <t>「・・・！」</t>
        </is>
      </c>
      <c r="F105">
        <f>LEN(E105)</f>
        <v/>
      </c>
      <c r="G105" t="inlineStr">
        <is>
          <t>...!</t>
        </is>
      </c>
      <c r="H105">
        <f>LEN(G105)</f>
        <v/>
      </c>
      <c r="J105" t="inlineStr">
        <is>
          <t>02OLB00A.SCN</t>
        </is>
      </c>
      <c r="K105" t="inlineStr">
        <is>
          <t>0x003a6</t>
        </is>
      </c>
    </row>
    <row r="106">
      <c r="A106" t="inlineStr">
        <is>
          <t>Port Albein</t>
        </is>
      </c>
      <c r="B106" t="inlineStr">
        <is>
          <t>02OLB00A #1</t>
        </is>
      </c>
      <c r="C106">
        <f>'Names + Places'!C4 -&gt; Shinobu / Innes</f>
        <v/>
      </c>
      <c r="D106" t="inlineStr"/>
      <c r="E106" t="inlineStr">
        <is>
          <t>エニス</t>
        </is>
      </c>
      <c r="F106">
        <f>LEN(E106)</f>
        <v/>
      </c>
      <c r="G106" s="10">
        <f>'Names + Places'!C4</f>
        <v/>
      </c>
      <c r="H106">
        <f>LEN(G106)</f>
        <v/>
      </c>
      <c r="J106" t="inlineStr">
        <is>
          <t>02OLB00A.SCN</t>
        </is>
      </c>
      <c r="K106" t="inlineStr">
        <is>
          <t>0x003bb</t>
        </is>
      </c>
    </row>
    <row r="107">
      <c r="A107" t="inlineStr">
        <is>
          <t>Port Albein</t>
        </is>
      </c>
      <c r="B107" t="inlineStr">
        <is>
          <t>02OLB00A #1</t>
        </is>
      </c>
      <c r="C107">
        <f>'Names + Places'!C4 -&gt; Shinobu / Innes</f>
        <v/>
      </c>
      <c r="D107" t="inlineStr"/>
      <c r="E107" t="inlineStr">
        <is>
          <t>「とは言っても、別に、売り飛ばすとか、そーゆうことじゃないよ。</t>
        </is>
      </c>
      <c r="F107">
        <f>LEN(E107)</f>
        <v/>
      </c>
      <c r="G107" t="inlineStr">
        <is>
          <t>...I would normally say, but there's other ways to get rich than selling your cute butt.</t>
        </is>
      </c>
      <c r="H107">
        <f>LEN(G107)</f>
        <v/>
      </c>
      <c r="J107" t="inlineStr">
        <is>
          <t>02OLB00A.SCN</t>
        </is>
      </c>
      <c r="K107" t="inlineStr">
        <is>
          <t>0x003c6</t>
        </is>
      </c>
    </row>
    <row r="108">
      <c r="A108" t="inlineStr">
        <is>
          <t>Port Albein</t>
        </is>
      </c>
      <c r="B108" t="inlineStr">
        <is>
          <t>02OLB00A #1</t>
        </is>
      </c>
      <c r="C108">
        <f>'Names + Places'!C4 -&gt; Shinobu / Innes</f>
        <v/>
      </c>
      <c r="D108" t="inlineStr"/>
      <c r="E108" t="inlineStr">
        <is>
          <t>・・・あんた、何ができる？</t>
        </is>
      </c>
      <c r="F108">
        <f>LEN(E108)</f>
        <v/>
      </c>
      <c r="G108" t="inlineStr">
        <is>
          <t>Hmmm... can you do anything ele useful?</t>
        </is>
      </c>
      <c r="H108">
        <f>LEN(G108)</f>
        <v/>
      </c>
      <c r="J108" t="inlineStr">
        <is>
          <t>02OLB00A.SCN</t>
        </is>
      </c>
      <c r="K108" t="inlineStr">
        <is>
          <t>0x00406</t>
        </is>
      </c>
    </row>
    <row r="109">
      <c r="A109" t="inlineStr">
        <is>
          <t>Port Albein</t>
        </is>
      </c>
      <c r="B109" t="inlineStr">
        <is>
          <t>02OLB00A #1</t>
        </is>
      </c>
      <c r="C109">
        <f>'Names + Places'!C4 -&gt; Shinobu / Innes</f>
        <v/>
      </c>
      <c r="D109" t="inlineStr"/>
      <c r="E109" t="inlineStr">
        <is>
          <t>おかしな剣を大事そうに抱えてたけど・・・」</t>
        </is>
      </c>
      <c r="F109">
        <f>LEN(E109)</f>
        <v/>
      </c>
      <c r="G109" t="inlineStr">
        <is>
          <t>I noticed you were clinging to this weird sword...</t>
        </is>
      </c>
      <c r="H109">
        <f>LEN(G109)</f>
        <v/>
      </c>
      <c r="J109" t="inlineStr">
        <is>
          <t>02OLB00A.SCN</t>
        </is>
      </c>
      <c r="K109" t="inlineStr">
        <is>
          <t>0x00422</t>
        </is>
      </c>
    </row>
    <row r="110">
      <c r="A110" t="inlineStr">
        <is>
          <t>Port Albein</t>
        </is>
      </c>
      <c r="B110" t="inlineStr">
        <is>
          <t>02OLB00A #1</t>
        </is>
      </c>
      <c r="C110">
        <f>'Names + Places'!C2 -&gt; Shinobu / Innes</f>
        <v/>
      </c>
      <c r="D110" t="inlineStr"/>
      <c r="E110" t="inlineStr">
        <is>
          <t>シノブ</t>
        </is>
      </c>
      <c r="F110">
        <f>LEN(E110)</f>
        <v/>
      </c>
      <c r="G110" s="10">
        <f>'Names + Places'!C2</f>
        <v/>
      </c>
      <c r="H110">
        <f>LEN(G110)</f>
        <v/>
      </c>
      <c r="J110" t="inlineStr">
        <is>
          <t>02OLB00A.SCN</t>
        </is>
      </c>
      <c r="K110" t="inlineStr">
        <is>
          <t>0x00455</t>
        </is>
      </c>
    </row>
    <row r="111">
      <c r="A111" t="inlineStr">
        <is>
          <t>Port Albein</t>
        </is>
      </c>
      <c r="B111" t="inlineStr">
        <is>
          <t>02OLB00A #1</t>
        </is>
      </c>
      <c r="C111">
        <f>'Names + Places'!C2 -&gt; Shinobu / Innes</f>
        <v/>
      </c>
      <c r="D111" t="inlineStr"/>
      <c r="E111" t="inlineStr">
        <is>
          <t>「あれは・・・お、お守りのようなものよ。</t>
        </is>
      </c>
      <c r="F111">
        <f>LEN(E111)</f>
        <v/>
      </c>
      <c r="G111" t="inlineStr">
        <is>
          <t>That... that's just sort of a good luck charm.</t>
        </is>
      </c>
      <c r="H111">
        <f>LEN(G111)</f>
        <v/>
      </c>
      <c r="J111" t="inlineStr">
        <is>
          <t>02OLB00A.SCN</t>
        </is>
      </c>
      <c r="K111" t="inlineStr">
        <is>
          <t>0x00460</t>
        </is>
      </c>
    </row>
    <row r="112">
      <c r="A112" t="inlineStr">
        <is>
          <t>Port Albein</t>
        </is>
      </c>
      <c r="B112" t="inlineStr">
        <is>
          <t>02OLB00A #1</t>
        </is>
      </c>
      <c r="C112">
        <f>'Names + Places'!C2 -&gt; Shinobu / Innes</f>
        <v/>
      </c>
      <c r="D112" t="inlineStr"/>
      <c r="E112" t="inlineStr">
        <is>
          <t>私が使うわけじゃないわ」</t>
        </is>
      </c>
      <c r="F112">
        <f>LEN(E112)</f>
        <v/>
      </c>
      <c r="G112" t="inlineStr">
        <is>
          <t>I never use it.</t>
        </is>
      </c>
      <c r="H112">
        <f>LEN(G112)</f>
        <v/>
      </c>
      <c r="J112" t="inlineStr">
        <is>
          <t>02OLB00A.SCN</t>
        </is>
      </c>
      <c r="K112" t="inlineStr">
        <is>
          <t>0x0048a</t>
        </is>
      </c>
    </row>
    <row r="113">
      <c r="A113" t="inlineStr">
        <is>
          <t>Port Albein</t>
        </is>
      </c>
      <c r="B113" t="inlineStr">
        <is>
          <t>02OLB00A #1</t>
        </is>
      </c>
      <c r="C113">
        <f>'Names + Places'!C4 -&gt; Shinobu / Innes</f>
        <v/>
      </c>
      <c r="D113" t="inlineStr"/>
      <c r="E113" t="inlineStr">
        <is>
          <t>エニス</t>
        </is>
      </c>
      <c r="F113">
        <f>LEN(E113)</f>
        <v/>
      </c>
      <c r="G113" s="10">
        <f>'Names + Places'!C4</f>
        <v/>
      </c>
      <c r="H113">
        <f>LEN(G113)</f>
        <v/>
      </c>
      <c r="J113" t="inlineStr">
        <is>
          <t>02OLB00A.SCN</t>
        </is>
      </c>
      <c r="K113" t="inlineStr">
        <is>
          <t>0x004ab</t>
        </is>
      </c>
    </row>
    <row r="114">
      <c r="A114" t="inlineStr">
        <is>
          <t>Port Albein</t>
        </is>
      </c>
      <c r="B114" t="inlineStr">
        <is>
          <t>02OLB00A #1</t>
        </is>
      </c>
      <c r="C114">
        <f>'Names + Places'!C4 -&gt; Shinobu / Innes</f>
        <v/>
      </c>
      <c r="D114" t="inlineStr"/>
      <c r="E114" t="inlineStr">
        <is>
          <t>「じゃあ？」</t>
        </is>
      </c>
      <c r="F114">
        <f>LEN(E114)</f>
        <v/>
      </c>
      <c r="G114" t="inlineStr">
        <is>
          <t>OK, and...</t>
        </is>
      </c>
      <c r="H114">
        <f>LEN(G114)</f>
        <v/>
      </c>
      <c r="J114" t="inlineStr">
        <is>
          <t>02OLB00A.SCN</t>
        </is>
      </c>
      <c r="K114" t="inlineStr">
        <is>
          <t>0x004b6</t>
        </is>
      </c>
    </row>
    <row r="115">
      <c r="A115" t="inlineStr">
        <is>
          <t>Port Albein</t>
        </is>
      </c>
      <c r="B115" t="inlineStr">
        <is>
          <t>02OLB00A #1</t>
        </is>
      </c>
      <c r="C115">
        <f>'Names + Places'!C2 -&gt; Shinobu / Innes</f>
        <v/>
      </c>
      <c r="D115" t="inlineStr"/>
      <c r="E115" t="inlineStr">
        <is>
          <t>シノブ</t>
        </is>
      </c>
      <c r="F115">
        <f>LEN(E115)</f>
        <v/>
      </c>
      <c r="G115" s="10">
        <f>'Names + Places'!C2</f>
        <v/>
      </c>
      <c r="H115">
        <f>LEN(G115)</f>
        <v/>
      </c>
      <c r="J115" t="inlineStr">
        <is>
          <t>02OLB00A.SCN</t>
        </is>
      </c>
      <c r="K115" t="inlineStr">
        <is>
          <t>0x004cb</t>
        </is>
      </c>
    </row>
    <row r="116">
      <c r="A116" t="inlineStr">
        <is>
          <t>Port Albein</t>
        </is>
      </c>
      <c r="B116" t="inlineStr">
        <is>
          <t>02OLB00A #1</t>
        </is>
      </c>
      <c r="C116">
        <f>'Names + Places'!C2 -&gt; Shinobu / Innes</f>
        <v/>
      </c>
      <c r="D116" t="inlineStr"/>
      <c r="E116" t="inlineStr">
        <is>
          <t>「魔法を少し」</t>
        </is>
      </c>
      <c r="F116">
        <f>LEN(E116)</f>
        <v/>
      </c>
      <c r="G116" t="inlineStr">
        <is>
          <t>I guess a little magic.</t>
        </is>
      </c>
      <c r="H116">
        <f>LEN(G116)</f>
        <v/>
      </c>
      <c r="J116" t="inlineStr">
        <is>
          <t>02OLB00A.SCN</t>
        </is>
      </c>
      <c r="K116" t="inlineStr">
        <is>
          <t>0x004d6</t>
        </is>
      </c>
    </row>
    <row r="117">
      <c r="A117" t="inlineStr">
        <is>
          <t>Port Albein</t>
        </is>
      </c>
      <c r="B117" t="inlineStr">
        <is>
          <t>02OLB00A #1</t>
        </is>
      </c>
      <c r="C117">
        <f>'Names + Places'!C4 -&gt; Shinobu / Innes</f>
        <v/>
      </c>
      <c r="D117" t="inlineStr"/>
      <c r="E117" t="inlineStr">
        <is>
          <t>エニス</t>
        </is>
      </c>
      <c r="F117">
        <f>LEN(E117)</f>
        <v/>
      </c>
      <c r="G117" s="10">
        <f>'Names + Places'!C4</f>
        <v/>
      </c>
      <c r="H117">
        <f>LEN(G117)</f>
        <v/>
      </c>
      <c r="J117" t="inlineStr">
        <is>
          <t>02OLB00A.SCN</t>
        </is>
      </c>
      <c r="K117" t="inlineStr">
        <is>
          <t>0x004ed</t>
        </is>
      </c>
    </row>
    <row r="118">
      <c r="A118" t="inlineStr">
        <is>
          <t>Port Albein</t>
        </is>
      </c>
      <c r="B118" t="inlineStr">
        <is>
          <t>02OLB00A #1</t>
        </is>
      </c>
      <c r="C118">
        <f>'Names + Places'!C4 -&gt; Shinobu / Innes</f>
        <v/>
      </c>
      <c r="D118" t="inlineStr"/>
      <c r="E118" t="inlineStr">
        <is>
          <t>「へ〜、見かけによらないねェ。でも、それなら上出来だよ。</t>
        </is>
      </c>
      <c r="F118">
        <f>LEN(E118)</f>
        <v/>
      </c>
      <c r="G118" t="inlineStr">
        <is>
          <t>Wow, you sure don't look like the type. But hey, maybe you'll do well after all.</t>
        </is>
      </c>
      <c r="H118">
        <f>LEN(G118)</f>
        <v/>
      </c>
      <c r="J118" t="inlineStr">
        <is>
          <t>02OLB00A.SCN</t>
        </is>
      </c>
      <c r="K118" t="inlineStr">
        <is>
          <t>0x004f8</t>
        </is>
      </c>
    </row>
    <row r="119">
      <c r="A119" t="inlineStr">
        <is>
          <t>Port Albein</t>
        </is>
      </c>
      <c r="B119" t="inlineStr">
        <is>
          <t>02OLB00A #1</t>
        </is>
      </c>
      <c r="C119">
        <f>'Names + Places'!C4 -&gt; Shinobu / Innes</f>
        <v/>
      </c>
      <c r="D119" t="inlineStr"/>
      <c r="E119" t="inlineStr">
        <is>
          <t>・・・町を出て南へ行くと、貴族のでっかい屋敷がある。そこへ行きな」</t>
        </is>
      </c>
      <c r="F119">
        <f>LEN(E119)</f>
        <v/>
      </c>
      <c r="G119" t="inlineStr">
        <is>
          <t>South of this city is a huge manor house. I want you to go there.</t>
        </is>
      </c>
      <c r="H119">
        <f>LEN(G119)</f>
        <v/>
      </c>
      <c r="J119" t="inlineStr">
        <is>
          <t>02OLB00A.SCN</t>
        </is>
      </c>
      <c r="K119" t="inlineStr">
        <is>
          <t>0x00532</t>
        </is>
      </c>
    </row>
    <row r="120">
      <c r="A120" t="inlineStr">
        <is>
          <t>Port Albein</t>
        </is>
      </c>
      <c r="B120" t="inlineStr">
        <is>
          <t>02OLB00A #1</t>
        </is>
      </c>
      <c r="C120">
        <f>'Names + Places'!C2 -&gt; Shinobu / Innes</f>
        <v/>
      </c>
      <c r="D120" t="inlineStr"/>
      <c r="E120" t="inlineStr">
        <is>
          <t>シノブ</t>
        </is>
      </c>
      <c r="F120">
        <f>LEN(E120)</f>
        <v/>
      </c>
      <c r="G120" s="10">
        <f>'Names + Places'!C2</f>
        <v/>
      </c>
      <c r="H120">
        <f>LEN(G120)</f>
        <v/>
      </c>
      <c r="J120" t="inlineStr">
        <is>
          <t>02OLB00A.SCN</t>
        </is>
      </c>
      <c r="K120" t="inlineStr">
        <is>
          <t>0x0057d</t>
        </is>
      </c>
    </row>
    <row r="121">
      <c r="A121" t="inlineStr">
        <is>
          <t>Port Albein</t>
        </is>
      </c>
      <c r="B121" t="inlineStr">
        <is>
          <t>02OLB00A #1</t>
        </is>
      </c>
      <c r="C121">
        <f>'Names + Places'!C2 -&gt; Shinobu / Innes</f>
        <v/>
      </c>
      <c r="D121" t="inlineStr"/>
      <c r="E121" t="inlineStr">
        <is>
          <t>「行って、何をすればいいの？」</t>
        </is>
      </c>
      <c r="F121">
        <f>LEN(E121)</f>
        <v/>
      </c>
      <c r="G121" t="inlineStr">
        <is>
          <t>And when I get there, what should I do?</t>
        </is>
      </c>
      <c r="H121">
        <f>LEN(G121)</f>
        <v/>
      </c>
      <c r="J121" t="inlineStr">
        <is>
          <t>02OLB00A.SCN</t>
        </is>
      </c>
      <c r="K121" t="inlineStr">
        <is>
          <t>0x00588</t>
        </is>
      </c>
    </row>
    <row r="122">
      <c r="A122" t="inlineStr">
        <is>
          <t>Port Albein</t>
        </is>
      </c>
      <c r="B122" t="inlineStr">
        <is>
          <t>02OLB00A #1</t>
        </is>
      </c>
      <c r="C122">
        <f>'Names + Places'!C4 -&gt; Shinobu / Innes</f>
        <v/>
      </c>
      <c r="D122" t="inlineStr"/>
      <c r="E122" t="inlineStr">
        <is>
          <t>エニス</t>
        </is>
      </c>
      <c r="F122">
        <f>LEN(E122)</f>
        <v/>
      </c>
      <c r="G122" s="10">
        <f>'Names + Places'!C4</f>
        <v/>
      </c>
      <c r="H122">
        <f>LEN(G122)</f>
        <v/>
      </c>
      <c r="J122" t="inlineStr">
        <is>
          <t>02OLB00A.SCN</t>
        </is>
      </c>
      <c r="K122" t="inlineStr">
        <is>
          <t>0x005af</t>
        </is>
      </c>
    </row>
    <row r="123">
      <c r="A123" t="inlineStr">
        <is>
          <t>Port Albein</t>
        </is>
      </c>
      <c r="B123" t="inlineStr">
        <is>
          <t>02OLB00A #1</t>
        </is>
      </c>
      <c r="C123">
        <f>'Names + Places'!C4 -&gt; Shinobu / Innes</f>
        <v/>
      </c>
      <c r="D123" t="inlineStr"/>
      <c r="E123" t="inlineStr">
        <is>
          <t>「行けば判るよ。</t>
        </is>
      </c>
      <c r="F123">
        <f>LEN(E123)</f>
        <v/>
      </c>
      <c r="G123" t="inlineStr">
        <is>
          <t>You'll understand when you get there.</t>
        </is>
      </c>
      <c r="H123">
        <f>LEN(G123)</f>
        <v/>
      </c>
      <c r="J123" t="inlineStr">
        <is>
          <t>02OLB00A.SCN</t>
        </is>
      </c>
      <c r="K123" t="inlineStr">
        <is>
          <t>0x005ba</t>
        </is>
      </c>
    </row>
    <row r="124">
      <c r="A124" t="inlineStr">
        <is>
          <t>Port Albein</t>
        </is>
      </c>
      <c r="B124" t="inlineStr">
        <is>
          <t>02OLB00A #1</t>
        </is>
      </c>
      <c r="C124">
        <f>'Names + Places'!C4 -&gt; Shinobu / Innes</f>
        <v/>
      </c>
      <c r="D124" t="inlineStr"/>
      <c r="E124" t="inlineStr">
        <is>
          <t>・・・さ、この中にあんたの着てた服や持ってた物がある。いい加減、その形のいい胸を見せびらかすのはやめにしたらどうだい？」</t>
        </is>
      </c>
      <c r="F124">
        <f>LEN(E124)</f>
        <v/>
      </c>
      <c r="G124" t="inlineStr">
        <is>
          <t>Hmm... you've got some cute clothes and things here... Hey, why not show off those shapely melons of yours!</t>
        </is>
      </c>
      <c r="H124">
        <f>LEN(G124)</f>
        <v/>
      </c>
      <c r="J124" t="inlineStr">
        <is>
          <t>02OLB00A.SCN</t>
        </is>
      </c>
      <c r="K124" t="inlineStr">
        <is>
          <t>0x005cc</t>
        </is>
      </c>
    </row>
    <row r="125">
      <c r="A125" t="inlineStr">
        <is>
          <t>Port Albein</t>
        </is>
      </c>
      <c r="B125" t="inlineStr">
        <is>
          <t>02OLB00A #1</t>
        </is>
      </c>
      <c r="C125">
        <f>'Names + Places'!C2 -&gt; Shinobu / Innes</f>
        <v/>
      </c>
      <c r="D125" t="inlineStr"/>
      <c r="E125" t="inlineStr">
        <is>
          <t>シノブ</t>
        </is>
      </c>
      <c r="F125">
        <f>LEN(E125)</f>
        <v/>
      </c>
      <c r="G125" s="10">
        <f>'Names + Places'!C2</f>
        <v/>
      </c>
      <c r="H125">
        <f>LEN(G125)</f>
        <v/>
      </c>
      <c r="J125" t="inlineStr">
        <is>
          <t>02OLB00A.SCN</t>
        </is>
      </c>
      <c r="K125" t="inlineStr">
        <is>
          <t>0x0064d</t>
        </is>
      </c>
    </row>
    <row r="126">
      <c r="A126" t="inlineStr">
        <is>
          <t>Port Albein</t>
        </is>
      </c>
      <c r="B126" t="inlineStr">
        <is>
          <t>02OLB00A #1</t>
        </is>
      </c>
      <c r="C126">
        <f>'Names + Places'!C2 -&gt; Shinobu / Innes</f>
        <v/>
      </c>
      <c r="D126" t="inlineStr"/>
      <c r="E126" t="inlineStr">
        <is>
          <t>「！！」</t>
        </is>
      </c>
      <c r="F126">
        <f>LEN(E126)</f>
        <v/>
      </c>
      <c r="G126" t="inlineStr">
        <is>
          <t>!!!</t>
        </is>
      </c>
      <c r="H126">
        <f>LEN(G126)</f>
        <v/>
      </c>
      <c r="J126" t="inlineStr">
        <is>
          <t>02OLB00A.SCN</t>
        </is>
      </c>
      <c r="K126" t="inlineStr">
        <is>
          <t>0x00658</t>
        </is>
      </c>
    </row>
    <row r="127">
      <c r="A127" s="9" t="inlineStr">
        <is>
          <t>Port Albein</t>
        </is>
      </c>
      <c r="B127" s="9" t="inlineStr">
        <is>
          <t>02OLB00A #2</t>
        </is>
      </c>
      <c r="C127" s="9">
        <f>'Names + Places'!C2 -&gt; Shinobu / Innes</f>
        <v/>
      </c>
      <c r="D127" s="9" t="inlineStr"/>
      <c r="E127" s="9" t="inlineStr">
        <is>
          <t>シノブ</t>
        </is>
      </c>
      <c r="F127" s="9">
        <f>LEN(E127)</f>
        <v/>
      </c>
      <c r="G127" s="10">
        <f>'Names + Places'!C2</f>
        <v/>
      </c>
      <c r="H127" s="9">
        <f>LEN(G127)</f>
        <v/>
      </c>
      <c r="I127" s="9" t="n"/>
      <c r="J127" s="9" t="inlineStr">
        <is>
          <t>02OLB00A.SCN</t>
        </is>
      </c>
      <c r="K127" s="9" t="inlineStr">
        <is>
          <t>0x006bc</t>
        </is>
      </c>
    </row>
    <row r="128">
      <c r="A128" s="9" t="inlineStr">
        <is>
          <t>Port Albein</t>
        </is>
      </c>
      <c r="B128" s="9" t="inlineStr">
        <is>
          <t>02OLB00A #2</t>
        </is>
      </c>
      <c r="C128" s="9">
        <f>'Names + Places'!C2 -&gt; Shinobu / Innes</f>
        <v/>
      </c>
      <c r="D128" s="9" t="inlineStr"/>
      <c r="E128" s="9" t="inlineStr">
        <is>
          <t>「？　剣が・・・」</t>
        </is>
      </c>
      <c r="F128" s="9">
        <f>LEN(E128)</f>
        <v/>
      </c>
      <c r="G128" t="inlineStr">
        <is>
          <t>Hmm? My sword...</t>
        </is>
      </c>
      <c r="H128" s="9">
        <f>LEN(G128)</f>
        <v/>
      </c>
      <c r="I128" s="9" t="n"/>
      <c r="J128" s="9" t="inlineStr">
        <is>
          <t>02OLB00A.SCN</t>
        </is>
      </c>
      <c r="K128" s="9" t="inlineStr">
        <is>
          <t>0x006c7</t>
        </is>
      </c>
    </row>
    <row r="129">
      <c r="A129" t="inlineStr">
        <is>
          <t>Port Albein</t>
        </is>
      </c>
      <c r="B129" t="inlineStr">
        <is>
          <t>02OLB01A #9</t>
        </is>
      </c>
      <c r="C129">
        <f>'Names + Places'!C2 -&gt; ='Names + Places'!C4</f>
        <v/>
      </c>
      <c r="D129" t="inlineStr">
        <is>
          <t>visit 1 of 7; first time only</t>
        </is>
      </c>
      <c r="E129" t="inlineStr">
        <is>
          <t>シノブ</t>
        </is>
      </c>
      <c r="F129">
        <f>LEN(E129)</f>
        <v/>
      </c>
      <c r="G129" s="10">
        <f>'Names + Places'!C2</f>
        <v/>
      </c>
      <c r="H129">
        <f>LEN(G129)</f>
        <v/>
      </c>
      <c r="I129" t="inlineStr">
        <is>
          <t>NEW SCENE (After opening dialog)</t>
        </is>
      </c>
      <c r="J129" t="inlineStr">
        <is>
          <t>02OLB01A.SCN</t>
        </is>
      </c>
      <c r="K129" t="inlineStr">
        <is>
          <t>0x0035c</t>
        </is>
      </c>
    </row>
    <row r="130">
      <c r="A130" t="inlineStr">
        <is>
          <t>Port Albein</t>
        </is>
      </c>
      <c r="B130" t="inlineStr">
        <is>
          <t>02OLB01A #9</t>
        </is>
      </c>
      <c r="C130">
        <f>'Names + Places'!C2 -&gt; ='Names + Places'!C4</f>
        <v/>
      </c>
      <c r="D130" t="inlineStr">
        <is>
          <t>visit 1 of 7; first time only</t>
        </is>
      </c>
      <c r="E130" t="inlineStr">
        <is>
          <t>「あの剣は？　黒鞘の剣はどこ？」</t>
        </is>
      </c>
      <c r="F130">
        <f>LEN(E130)</f>
        <v/>
      </c>
      <c r="G130" t="inlineStr">
        <is>
          <t>Excuse me, my sword? Where's that black sword?</t>
        </is>
      </c>
      <c r="H130">
        <f>LEN(G130)</f>
        <v/>
      </c>
      <c r="J130" t="inlineStr">
        <is>
          <t>02OLB01A.SCN</t>
        </is>
      </c>
      <c r="K130" t="inlineStr">
        <is>
          <t>0x00367</t>
        </is>
      </c>
    </row>
    <row r="131">
      <c r="A131" t="inlineStr">
        <is>
          <t>Port Albein</t>
        </is>
      </c>
      <c r="B131" t="inlineStr">
        <is>
          <t>02OLB01A #9</t>
        </is>
      </c>
      <c r="C131">
        <f>'Names + Places'!C4 -&gt; ='Names + Places'!C2</f>
        <v/>
      </c>
      <c r="D131" t="inlineStr">
        <is>
          <t>visit 1 of 7; first time only</t>
        </is>
      </c>
      <c r="E131" t="inlineStr">
        <is>
          <t>エニス</t>
        </is>
      </c>
      <c r="F131">
        <f>LEN(E131)</f>
        <v/>
      </c>
      <c r="G131" s="10">
        <f>'Names + Places'!C4</f>
        <v/>
      </c>
      <c r="H131">
        <f>LEN(G131)</f>
        <v/>
      </c>
      <c r="J131" t="inlineStr">
        <is>
          <t>02OLB01A.SCN</t>
        </is>
      </c>
      <c r="K131" t="inlineStr">
        <is>
          <t>0x00391</t>
        </is>
      </c>
    </row>
    <row r="132">
      <c r="A132" t="inlineStr">
        <is>
          <t>Port Albein</t>
        </is>
      </c>
      <c r="B132" t="inlineStr">
        <is>
          <t>02OLB01A #9</t>
        </is>
      </c>
      <c r="C132">
        <f>'Names + Places'!C4 -&gt; ='Names + Places'!C2</f>
        <v/>
      </c>
      <c r="D132" t="inlineStr">
        <is>
          <t>visit 1 of 7; first time only</t>
        </is>
      </c>
      <c r="E132" t="inlineStr">
        <is>
          <t>「さあて？」</t>
        </is>
      </c>
      <c r="F132">
        <f>LEN(E132)</f>
        <v/>
      </c>
      <c r="G132" t="inlineStr">
        <is>
          <t>What's that, cutie?</t>
        </is>
      </c>
      <c r="H132">
        <f>LEN(G132)</f>
        <v/>
      </c>
      <c r="J132" t="inlineStr">
        <is>
          <t>02OLB01A.SCN</t>
        </is>
      </c>
      <c r="K132" t="inlineStr">
        <is>
          <t>0x0039c</t>
        </is>
      </c>
    </row>
    <row r="133">
      <c r="A133" t="inlineStr">
        <is>
          <t>Port Albein</t>
        </is>
      </c>
      <c r="B133" t="inlineStr">
        <is>
          <t>02OLB01A #9</t>
        </is>
      </c>
      <c r="C133">
        <f>'Names + Places'!C2 -&gt; ='Names + Places'!C4</f>
        <v/>
      </c>
      <c r="D133" t="inlineStr">
        <is>
          <t>visit 1 of 7; first time only</t>
        </is>
      </c>
      <c r="E133" t="inlineStr">
        <is>
          <t>シノブ</t>
        </is>
      </c>
      <c r="F133">
        <f>LEN(E133)</f>
        <v/>
      </c>
      <c r="G133" s="10">
        <f>'Names + Places'!C2</f>
        <v/>
      </c>
      <c r="H133">
        <f>LEN(G133)</f>
        <v/>
      </c>
      <c r="J133" t="inlineStr">
        <is>
          <t>02OLB01A.SCN</t>
        </is>
      </c>
      <c r="K133" t="inlineStr">
        <is>
          <t>0x003b2</t>
        </is>
      </c>
    </row>
    <row r="134">
      <c r="A134" t="inlineStr">
        <is>
          <t>Port Albein</t>
        </is>
      </c>
      <c r="B134" t="inlineStr">
        <is>
          <t>02OLB01A #9</t>
        </is>
      </c>
      <c r="C134">
        <f>'Names + Places'!C2 -&gt; ='Names + Places'!C4</f>
        <v/>
      </c>
      <c r="D134" t="inlineStr">
        <is>
          <t>visit 1 of 7; first time only</t>
        </is>
      </c>
      <c r="E134" t="inlineStr">
        <is>
          <t>「・・・」</t>
        </is>
      </c>
      <c r="F134">
        <f>LEN(E134)</f>
        <v/>
      </c>
      <c r="G134" t="inlineStr">
        <is>
          <t>...</t>
        </is>
      </c>
      <c r="H134">
        <f>LEN(G134)</f>
        <v/>
      </c>
      <c r="J134" t="inlineStr">
        <is>
          <t>02OLB01A.SCN</t>
        </is>
      </c>
      <c r="K134" t="inlineStr">
        <is>
          <t>0x003bd</t>
        </is>
      </c>
    </row>
    <row r="135">
      <c r="A135" t="inlineStr">
        <is>
          <t>Port Albein</t>
        </is>
      </c>
      <c r="B135" t="inlineStr">
        <is>
          <t>02OLB01A #9</t>
        </is>
      </c>
      <c r="C135">
        <f>'Names + Places'!C4 -&gt; ='Names + Places'!C2</f>
        <v/>
      </c>
      <c r="D135" t="inlineStr">
        <is>
          <t>visit 1 of 7; first time only</t>
        </is>
      </c>
      <c r="E135" t="inlineStr">
        <is>
          <t>エニス</t>
        </is>
      </c>
      <c r="F135">
        <f>LEN(E135)</f>
        <v/>
      </c>
      <c r="G135" s="10">
        <f>'Names + Places'!C4</f>
        <v/>
      </c>
      <c r="H135">
        <f>LEN(G135)</f>
        <v/>
      </c>
      <c r="J135" t="inlineStr">
        <is>
          <t>02OLB01A.SCN</t>
        </is>
      </c>
      <c r="K135" t="inlineStr">
        <is>
          <t>0x003d1</t>
        </is>
      </c>
    </row>
    <row r="136">
      <c r="A136" t="inlineStr">
        <is>
          <t>Port Albein</t>
        </is>
      </c>
      <c r="B136" t="inlineStr">
        <is>
          <t>02OLB01A #9</t>
        </is>
      </c>
      <c r="C136">
        <f>'Names + Places'!C4 -&gt; ='Names + Places'!C2</f>
        <v/>
      </c>
      <c r="D136" t="inlineStr">
        <is>
          <t>visit 1 of 7; first time only</t>
        </is>
      </c>
      <c r="E136" t="inlineStr">
        <is>
          <t>「どこかにしまったはずなんだけど。</t>
        </is>
      </c>
      <c r="F136">
        <f>LEN(E136)</f>
        <v/>
      </c>
      <c r="G136" t="inlineStr">
        <is>
          <t>Oh, THAT sword... it was around here somewhere...</t>
        </is>
      </c>
      <c r="H136">
        <f>LEN(G136)</f>
        <v/>
      </c>
      <c r="J136" t="inlineStr">
        <is>
          <t>02OLB01A.SCN</t>
        </is>
      </c>
      <c r="K136" t="inlineStr">
        <is>
          <t>0x003dc</t>
        </is>
      </c>
    </row>
    <row r="137">
      <c r="A137" t="inlineStr">
        <is>
          <t>Port Albein</t>
        </is>
      </c>
      <c r="B137" t="inlineStr">
        <is>
          <t>02OLB01A #9</t>
        </is>
      </c>
      <c r="C137">
        <f>'Names + Places'!C4 -&gt; ='Names + Places'!C2</f>
        <v/>
      </c>
      <c r="D137" t="inlineStr">
        <is>
          <t>visit 1 of 7; first time only</t>
        </is>
      </c>
      <c r="E137" t="inlineStr">
        <is>
          <t xml:space="preserve">　・・・どこだっけか？」</t>
        </is>
      </c>
      <c r="F137">
        <f>LEN(E137)</f>
        <v/>
      </c>
      <c r="G137" t="inlineStr">
        <is>
          <t>Now where did I put it...</t>
        </is>
      </c>
      <c r="H137">
        <f>LEN(G137)</f>
        <v/>
      </c>
      <c r="J137" t="inlineStr">
        <is>
          <t>02OLB01A.SCN</t>
        </is>
      </c>
      <c r="K137" t="inlineStr">
        <is>
          <t>0x00403</t>
        </is>
      </c>
    </row>
    <row r="138">
      <c r="A138" t="inlineStr">
        <is>
          <t>Port Albein</t>
        </is>
      </c>
      <c r="B138" t="inlineStr">
        <is>
          <t>02OLB01A #9</t>
        </is>
      </c>
      <c r="C138">
        <f>'Names + Places'!C2 -&gt; ='Names + Places'!C4</f>
        <v/>
      </c>
      <c r="D138" t="inlineStr">
        <is>
          <t>visit 1 of 7; first time only</t>
        </is>
      </c>
      <c r="E138" t="inlineStr">
        <is>
          <t>シノブ</t>
        </is>
      </c>
      <c r="F138">
        <f>LEN(E138)</f>
        <v/>
      </c>
      <c r="G138" s="10">
        <f>'Names + Places'!C2</f>
        <v/>
      </c>
      <c r="H138">
        <f>LEN(G138)</f>
        <v/>
      </c>
      <c r="J138" t="inlineStr">
        <is>
          <t>02OLB01A.SCN</t>
        </is>
      </c>
      <c r="K138" t="inlineStr">
        <is>
          <t>0x00425</t>
        </is>
      </c>
    </row>
    <row r="139">
      <c r="A139" t="inlineStr">
        <is>
          <t>Port Albein</t>
        </is>
      </c>
      <c r="B139" t="inlineStr">
        <is>
          <t>02OLB01A #9</t>
        </is>
      </c>
      <c r="C139">
        <f>'Names + Places'!C2 -&gt; ='Names + Places'!C4</f>
        <v/>
      </c>
      <c r="D139" t="inlineStr">
        <is>
          <t>visit 1 of 7; first time only</t>
        </is>
      </c>
      <c r="E139" t="inlineStr">
        <is>
          <t>「・・・あの剣は」</t>
        </is>
      </c>
      <c r="F139">
        <f>LEN(E139)</f>
        <v/>
      </c>
      <c r="G139" t="inlineStr">
        <is>
          <t>That sword is...</t>
        </is>
      </c>
      <c r="H139">
        <f>LEN(G139)</f>
        <v/>
      </c>
      <c r="J139" t="inlineStr">
        <is>
          <t>02OLB01A.SCN</t>
        </is>
      </c>
      <c r="K139" t="inlineStr">
        <is>
          <t>0x00430</t>
        </is>
      </c>
    </row>
    <row r="140">
      <c r="A140" t="inlineStr">
        <is>
          <t>Port Albein</t>
        </is>
      </c>
      <c r="B140" t="inlineStr">
        <is>
          <t>02OLB01A #9</t>
        </is>
      </c>
      <c r="C140">
        <f>'Names + Places'!C4 -&gt; ='Names + Places'!C2</f>
        <v/>
      </c>
      <c r="D140" t="inlineStr">
        <is>
          <t>visit 1 of 7; first time only</t>
        </is>
      </c>
      <c r="E140" t="inlineStr">
        <is>
          <t>エニス</t>
        </is>
      </c>
      <c r="F140">
        <f>LEN(E140)</f>
        <v/>
      </c>
      <c r="G140" s="10">
        <f>'Names + Places'!C4</f>
        <v/>
      </c>
      <c r="H140">
        <f>LEN(G140)</f>
        <v/>
      </c>
      <c r="J140" t="inlineStr">
        <is>
          <t>02OLB01A.SCN</t>
        </is>
      </c>
      <c r="K140" t="inlineStr">
        <is>
          <t>0x0044c</t>
        </is>
      </c>
    </row>
    <row r="141">
      <c r="A141" t="inlineStr">
        <is>
          <t>Port Albein</t>
        </is>
      </c>
      <c r="B141" t="inlineStr">
        <is>
          <t>02OLB01A #9</t>
        </is>
      </c>
      <c r="C141">
        <f>'Names + Places'!C4 -&gt; ='Names + Places'!C2</f>
        <v/>
      </c>
      <c r="D141" t="inlineStr">
        <is>
          <t>visit 1 of 7; first time only</t>
        </is>
      </c>
      <c r="E141" t="inlineStr">
        <is>
          <t>「そんな顔しないでおくれよ。</t>
        </is>
      </c>
      <c r="F141">
        <f>LEN(E141)</f>
        <v/>
      </c>
      <c r="G141" t="inlineStr">
        <is>
          <t>Aww, don't make that sad face! You'll spoil your cuteness!</t>
        </is>
      </c>
      <c r="H141">
        <f>LEN(G141)</f>
        <v/>
      </c>
      <c r="J141" t="inlineStr">
        <is>
          <t>02OLB01A.SCN</t>
        </is>
      </c>
      <c r="K141" t="inlineStr">
        <is>
          <t>0x00457</t>
        </is>
      </c>
    </row>
    <row r="142">
      <c r="A142" t="inlineStr">
        <is>
          <t>Port Albein</t>
        </is>
      </c>
      <c r="B142" t="inlineStr">
        <is>
          <t>02OLB01A #9</t>
        </is>
      </c>
      <c r="C142">
        <f>'Names + Places'!C4 -&gt; ='Names + Places'!C2</f>
        <v/>
      </c>
      <c r="D142" t="inlineStr">
        <is>
          <t>visit 1 of 7; first time only</t>
        </is>
      </c>
      <c r="E142" t="inlineStr">
        <is>
          <t xml:space="preserve">　大丈夫、あんたの仕事が終わるころには、思い出すだ</t>
        </is>
      </c>
      <c r="F142">
        <f>LEN(E142)</f>
        <v/>
      </c>
      <c r="G142" t="inlineStr">
        <is>
          <t>Don't worry, I'm sure I'll remember where it is...</t>
        </is>
      </c>
      <c r="H142">
        <f>LEN(G142)</f>
        <v/>
      </c>
      <c r="J142" t="inlineStr">
        <is>
          <t>02OLB01A.SCN</t>
        </is>
      </c>
      <c r="K142" t="inlineStr">
        <is>
          <t>0x00478</t>
        </is>
      </c>
    </row>
    <row r="143">
      <c r="A143" t="inlineStr">
        <is>
          <t>Port Albein</t>
        </is>
      </c>
      <c r="B143" t="inlineStr">
        <is>
          <t>02OLB01A #9</t>
        </is>
      </c>
      <c r="C143">
        <f>'Names + Places'!C4 -&gt; ='Names + Places'!C2</f>
        <v/>
      </c>
      <c r="D143" t="inlineStr">
        <is>
          <t>visit 1 of 7; first time only</t>
        </is>
      </c>
      <c r="E143" t="inlineStr">
        <is>
          <t xml:space="preserve">　ろうからさ」</t>
        </is>
      </c>
      <c r="F143">
        <f>LEN(E143)</f>
        <v/>
      </c>
      <c r="G143" t="inlineStr">
        <is>
          <t>when you've finished your little job for me.</t>
        </is>
      </c>
      <c r="H143">
        <f>LEN(G143)</f>
        <v/>
      </c>
      <c r="J143" t="inlineStr">
        <is>
          <t>02OLB01A.SCN</t>
        </is>
      </c>
      <c r="K143" t="inlineStr">
        <is>
          <t>0x004af</t>
        </is>
      </c>
    </row>
    <row r="144">
      <c r="A144" t="inlineStr">
        <is>
          <t>Port Albein</t>
        </is>
      </c>
      <c r="B144" t="inlineStr">
        <is>
          <t>02OLB01A #9</t>
        </is>
      </c>
      <c r="C144">
        <f>'Names + Places'!C4 -&gt; ='Names + Places'!C2</f>
        <v/>
      </c>
      <c r="D144" t="inlineStr">
        <is>
          <t>visit 1 of 7</t>
        </is>
      </c>
      <c r="E144" t="inlineStr">
        <is>
          <t>エニス</t>
        </is>
      </c>
      <c r="F144">
        <f>LEN(E144)</f>
        <v/>
      </c>
      <c r="G144" s="10">
        <f>'Names + Places'!C4</f>
        <v/>
      </c>
      <c r="H144">
        <f>LEN(G144)</f>
        <v/>
      </c>
      <c r="I144" t="inlineStr">
        <is>
          <t>NEW SCENE (talking to her again after previous scene)</t>
        </is>
      </c>
      <c r="J144" t="inlineStr">
        <is>
          <t>02OLB01A.SCN</t>
        </is>
      </c>
      <c r="K144" t="inlineStr">
        <is>
          <t>0x004d4</t>
        </is>
      </c>
    </row>
    <row r="145">
      <c r="A145" t="inlineStr">
        <is>
          <t>Port Albein</t>
        </is>
      </c>
      <c r="B145" t="inlineStr">
        <is>
          <t>02OLB01A #9</t>
        </is>
      </c>
      <c r="C145">
        <f>'Names + Places'!C4 -&gt; ='Names + Places'!C2</f>
        <v/>
      </c>
      <c r="D145" t="inlineStr">
        <is>
          <t>visit 1 of 7</t>
        </is>
      </c>
      <c r="E145" t="inlineStr">
        <is>
          <t>「あんたの剣が欲しかったら、</t>
        </is>
      </c>
      <c r="F145">
        <f>LEN(E145)</f>
        <v/>
      </c>
      <c r="G145" t="inlineStr">
        <is>
          <t>If you want that sword of yours, cutie, make sure</t>
        </is>
      </c>
      <c r="H145">
        <f>LEN(G145)</f>
        <v/>
      </c>
      <c r="J145" t="inlineStr">
        <is>
          <t>02OLB01A.SCN</t>
        </is>
      </c>
      <c r="K145" t="inlineStr">
        <is>
          <t>0x004df</t>
        </is>
      </c>
    </row>
    <row r="146">
      <c r="A146" t="inlineStr">
        <is>
          <t>Port Albein</t>
        </is>
      </c>
      <c r="B146" t="inlineStr">
        <is>
          <t>02OLB01A #9</t>
        </is>
      </c>
      <c r="C146">
        <f>'Names + Places'!C4 -&gt; ='Names + Places'!C2</f>
        <v/>
      </c>
      <c r="D146" t="inlineStr">
        <is>
          <t>visit 1 of 7</t>
        </is>
      </c>
      <c r="E146" t="inlineStr">
        <is>
          <t>わざわざここまで連れてきて手当なんかしないさ。</t>
        </is>
      </c>
      <c r="F146">
        <f>LEN(E146)</f>
        <v/>
      </c>
      <c r="G146" t="inlineStr">
        <is>
          <t>you bring me what I want as well.</t>
        </is>
      </c>
      <c r="H146">
        <f>LEN(G146)</f>
        <v/>
      </c>
      <c r="J146" t="inlineStr">
        <is>
          <t>02OLB01A.SCN</t>
        </is>
      </c>
      <c r="K146" t="inlineStr">
        <is>
          <t>0x004fd</t>
        </is>
      </c>
    </row>
    <row r="147">
      <c r="A147" t="inlineStr">
        <is>
          <t>Port Albein</t>
        </is>
      </c>
      <c r="B147" t="inlineStr">
        <is>
          <t>02OLB01A #9</t>
        </is>
      </c>
      <c r="C147">
        <f>'Names + Places'!C4 -&gt; ='Names + Places'!C2</f>
        <v/>
      </c>
      <c r="D147" t="inlineStr">
        <is>
          <t>visit 1 of 7</t>
        </is>
      </c>
      <c r="E147" t="inlineStr">
        <is>
          <t xml:space="preserve">　大丈夫、あんたの仕事が終わるころには、しまった場所も思い出すだろうからさ。</t>
        </is>
      </c>
      <c r="F147">
        <f>LEN(E147)</f>
        <v/>
      </c>
      <c r="G147" t="inlineStr">
        <is>
          <t>Don't worry, I'll find it the moment you finish the job!</t>
        </is>
      </c>
      <c r="H147">
        <f>LEN(G147)</f>
        <v/>
      </c>
      <c r="J147" t="inlineStr">
        <is>
          <t>02OLB01A.SCN</t>
        </is>
      </c>
      <c r="K147" t="inlineStr">
        <is>
          <t>0x00531</t>
        </is>
      </c>
    </row>
    <row r="148">
      <c r="A148" t="inlineStr">
        <is>
          <t>Port Albein</t>
        </is>
      </c>
      <c r="B148" t="inlineStr">
        <is>
          <t>02OLB01A #9</t>
        </is>
      </c>
      <c r="C148">
        <f>'Names + Places'!C4 -&gt; ='Names + Places'!C2</f>
        <v/>
      </c>
      <c r="D148" t="inlineStr">
        <is>
          <t>visit 1 of 7</t>
        </is>
      </c>
      <c r="E148" t="inlineStr">
        <is>
          <t>早く《貴族の屋敷》に行っておくれよ」</t>
        </is>
      </c>
      <c r="F148">
        <f>LEN(E148)</f>
        <v/>
      </c>
      <c r="G148" t="inlineStr">
        <is>
          <t>You should rush your shapely peach off to the noble's manor now.</t>
        </is>
      </c>
      <c r="H148">
        <f>LEN(G148)</f>
        <v/>
      </c>
      <c r="J148" t="inlineStr">
        <is>
          <t>02OLB01A.SCN</t>
        </is>
      </c>
      <c r="K148" t="inlineStr">
        <is>
          <t>0x0057f</t>
        </is>
      </c>
    </row>
    <row r="149">
      <c r="A149" t="inlineStr">
        <is>
          <t>Port Albein</t>
        </is>
      </c>
      <c r="B149" t="inlineStr">
        <is>
          <t>02OLB01A #9</t>
        </is>
      </c>
      <c r="C149">
        <f>'Names + Places'!C4 -&gt; ='Names + Places'!C2</f>
        <v/>
      </c>
      <c r="D149" t="inlineStr">
        <is>
          <t>visit 1 of 7</t>
        </is>
      </c>
      <c r="E149" t="inlineStr">
        <is>
          <t>エニス</t>
        </is>
      </c>
      <c r="F149">
        <f>LEN(E149)</f>
        <v/>
      </c>
      <c r="G149" s="10">
        <f>'Names + Places'!C4</f>
        <v/>
      </c>
      <c r="H149">
        <f>LEN(G149)</f>
        <v/>
      </c>
      <c r="I149" t="inlineStr">
        <is>
          <t>NEW SCENE (talking to her again)</t>
        </is>
      </c>
      <c r="J149" t="inlineStr">
        <is>
          <t>02OLB01A.SCN</t>
        </is>
      </c>
      <c r="K149" t="inlineStr">
        <is>
          <t>0x005ab</t>
        </is>
      </c>
    </row>
    <row r="150">
      <c r="A150" t="inlineStr">
        <is>
          <t>Port Albein</t>
        </is>
      </c>
      <c r="B150" t="inlineStr">
        <is>
          <t>02OLB01A #9</t>
        </is>
      </c>
      <c r="C150">
        <f>'Names + Places'!C4 -&gt; ='Names + Places'!C2</f>
        <v/>
      </c>
      <c r="D150" t="inlineStr">
        <is>
          <t>visit 1 of 7</t>
        </is>
      </c>
      <c r="E150" t="inlineStr">
        <is>
          <t>「あんたの仕事が終わるころには、剣をしまった場所も思い出すだろうからさ。</t>
        </is>
      </c>
      <c r="F150">
        <f>LEN(E150)</f>
        <v/>
      </c>
      <c r="G150" t="inlineStr">
        <is>
          <t>I'll find it the moment you finish the job!</t>
        </is>
      </c>
      <c r="H150">
        <f>LEN(G150)</f>
        <v/>
      </c>
      <c r="J150" t="inlineStr">
        <is>
          <t>02OLB01A.SCN</t>
        </is>
      </c>
      <c r="K150" t="inlineStr">
        <is>
          <t>0x005b6</t>
        </is>
      </c>
    </row>
    <row r="151">
      <c r="A151" t="inlineStr">
        <is>
          <t>Port Albein</t>
        </is>
      </c>
      <c r="B151" t="inlineStr">
        <is>
          <t>02OLB01A #9</t>
        </is>
      </c>
      <c r="C151">
        <f>'Names + Places'!C4 -&gt; ='Names + Places'!C2</f>
        <v/>
      </c>
      <c r="D151" t="inlineStr">
        <is>
          <t>visit 1 of 7</t>
        </is>
      </c>
      <c r="E151" t="inlineStr">
        <is>
          <t>早く《貴族の屋敷》に行っておくれよ」</t>
        </is>
      </c>
      <c r="F151">
        <f>LEN(E151)</f>
        <v/>
      </c>
      <c r="G151" s="10" t="inlineStr">
        <is>
          <t>You should rush your shapely peach off to the noble's manor now.</t>
        </is>
      </c>
      <c r="H151">
        <f>LEN(G151)</f>
        <v/>
      </c>
      <c r="J151" t="inlineStr">
        <is>
          <t>02OLB01A.SCN</t>
        </is>
      </c>
      <c r="K151" t="inlineStr">
        <is>
          <t>0x00600</t>
        </is>
      </c>
    </row>
    <row r="152">
      <c r="A152" s="9" t="inlineStr">
        <is>
          <t>Port Albein</t>
        </is>
      </c>
      <c r="B152" s="9" t="inlineStr">
        <is>
          <t>02OLB01 #1</t>
        </is>
      </c>
      <c r="C152" s="9">
        <f>'Names + Places'!C2 -&gt; ='Names + Places'!C4 / ='Names + Places'!C4</f>
        <v/>
      </c>
      <c r="D152" s="9" t="inlineStr">
        <is>
          <t>visit 1 of 7</t>
        </is>
      </c>
      <c r="E152" s="9" t="inlineStr">
        <is>
          <t>シノブ</t>
        </is>
      </c>
      <c r="F152" s="9">
        <f>LEN(E152)</f>
        <v/>
      </c>
      <c r="G152" s="10">
        <f>'Names + Places'!C2</f>
        <v/>
      </c>
      <c r="H152" s="9">
        <f>LEN(G152)</f>
        <v/>
      </c>
      <c r="I152" s="9" t="inlineStr">
        <is>
          <t>NEW SCENE (Not in gameplay order) | Shinobu</t>
        </is>
      </c>
      <c r="J152" s="9" t="inlineStr">
        <is>
          <t>02OLB01.SCN</t>
        </is>
      </c>
      <c r="K152" s="9" t="inlineStr">
        <is>
          <t>0x00079</t>
        </is>
      </c>
    </row>
    <row r="153">
      <c r="A153" s="9" t="inlineStr">
        <is>
          <t>Port Albein</t>
        </is>
      </c>
      <c r="B153" s="9" t="inlineStr">
        <is>
          <t>02OLB01 #1</t>
        </is>
      </c>
      <c r="C153" s="9">
        <f>'Names + Places'!C2 -&gt; ='Names + Places'!C4 / ='Names + Places'!C4</f>
        <v/>
      </c>
      <c r="D153" s="9" t="inlineStr">
        <is>
          <t>visit 1 of 7</t>
        </is>
      </c>
      <c r="E153" s="9" t="inlineStr">
        <is>
          <t>「もう居ない・・・</t>
        </is>
      </c>
      <c r="F153" s="9">
        <f>LEN(E153)</f>
        <v/>
      </c>
      <c r="G153" s="11" t="inlineStr">
        <is>
          <t>It's gone already?!</t>
        </is>
      </c>
      <c r="H153" s="9">
        <f>LEN(G153)</f>
        <v/>
      </c>
      <c r="I153" s="9" t="inlineStr">
        <is>
          <t>(Someone or it) not here...</t>
        </is>
      </c>
      <c r="J153" s="9" t="inlineStr">
        <is>
          <t>02OLB01.SCN</t>
        </is>
      </c>
      <c r="K153" s="9" t="inlineStr">
        <is>
          <t>0x00084</t>
        </is>
      </c>
    </row>
    <row r="154">
      <c r="A154" s="9" t="inlineStr">
        <is>
          <t>Port Albein</t>
        </is>
      </c>
      <c r="B154" s="9" t="inlineStr">
        <is>
          <t>02OLB01 #1</t>
        </is>
      </c>
      <c r="C154" s="9">
        <f>'Names + Places'!C2 -&gt; ='Names + Places'!C4 / ='Names + Places'!C4</f>
        <v/>
      </c>
      <c r="D154" s="9" t="inlineStr">
        <is>
          <t>visit 1 of 7</t>
        </is>
      </c>
      <c r="E154" s="9" t="inlineStr">
        <is>
          <t>行動が早いなあ」</t>
        </is>
      </c>
      <c r="F154" s="9">
        <f>LEN(E154)</f>
        <v/>
      </c>
      <c r="G154" s="11" t="inlineStr">
        <is>
          <t>That was some fast work.</t>
        </is>
      </c>
      <c r="H154" s="9">
        <f>LEN(G154)</f>
        <v/>
      </c>
      <c r="I154" s="9" t="inlineStr">
        <is>
          <t>It sure disappeared quickly. (That was quick work.)</t>
        </is>
      </c>
      <c r="J154" s="9" t="inlineStr">
        <is>
          <t>02OLB01.SCN</t>
        </is>
      </c>
      <c r="K154" s="9" t="inlineStr">
        <is>
          <t>0x00098</t>
        </is>
      </c>
    </row>
    <row r="155">
      <c r="A155" t="inlineStr">
        <is>
          <t>Port Albein</t>
        </is>
      </c>
      <c r="B155" t="inlineStr">
        <is>
          <t>02OLB01 #4</t>
        </is>
      </c>
      <c r="C155" t="inlineStr">
        <is>
          <t>Innkeep</t>
        </is>
      </c>
      <c r="D155" t="inlineStr">
        <is>
          <t>visit 2 of 7</t>
        </is>
      </c>
      <c r="E155" t="inlineStr">
        <is>
          <t>「いらっしゃいませ、お泊まりですか？」</t>
        </is>
      </c>
      <c r="F155">
        <f>LEN(E155)</f>
        <v/>
      </c>
      <c r="G155" t="inlineStr">
        <is>
          <t>Welcome! Will you be staying the night?</t>
        </is>
      </c>
      <c r="H155">
        <f>LEN(G155)</f>
        <v/>
      </c>
      <c r="I155" t="inlineStr">
        <is>
          <t>Innkeep | Welcome! Will you be staying the night?</t>
        </is>
      </c>
      <c r="J155" t="inlineStr">
        <is>
          <t>02OLB01.SCN</t>
        </is>
      </c>
      <c r="K155" t="inlineStr">
        <is>
          <t>0x01449</t>
        </is>
      </c>
    </row>
    <row r="156">
      <c r="A156" s="9" t="inlineStr">
        <is>
          <t>Port Albein</t>
        </is>
      </c>
      <c r="B156" s="9" t="inlineStr">
        <is>
          <t>02OLB01 #6</t>
        </is>
      </c>
      <c r="C156" s="9" t="inlineStr">
        <is>
          <t>Item shopkeeper</t>
        </is>
      </c>
      <c r="D156" s="9" t="inlineStr">
        <is>
          <t>visit 1 of 7</t>
        </is>
      </c>
      <c r="E156" s="9" t="inlineStr">
        <is>
          <t>「道具が入り用かい？　何にするね？」</t>
        </is>
      </c>
      <c r="F156" s="9">
        <f>LEN(E156)</f>
        <v/>
      </c>
      <c r="G156" t="inlineStr">
        <is>
          <t>Need any equipment? What can I get you?</t>
        </is>
      </c>
      <c r="H156" s="9">
        <f>LEN(G156)</f>
        <v/>
      </c>
      <c r="I156" s="9" t="inlineStr">
        <is>
          <t>Item shopkeeper | Need any equipment? What can I get you?</t>
        </is>
      </c>
      <c r="J156" s="9" t="inlineStr">
        <is>
          <t>02OLB01.SCN</t>
        </is>
      </c>
      <c r="K156" s="9" t="inlineStr">
        <is>
          <t>0x0150c</t>
        </is>
      </c>
    </row>
    <row r="157">
      <c r="A157" t="inlineStr">
        <is>
          <t>Port Albein</t>
        </is>
      </c>
      <c r="B157" t="inlineStr">
        <is>
          <t>02OLB01 #7</t>
        </is>
      </c>
      <c r="C157" t="inlineStr"/>
      <c r="D157" t="inlineStr">
        <is>
          <t>visit 1 of 7</t>
        </is>
      </c>
      <c r="E157" t="inlineStr">
        <is>
          <t>「旅のお伴に防具はいかが？</t>
        </is>
      </c>
      <c r="F157">
        <f>LEN(E157)</f>
        <v/>
      </c>
      <c r="G157" t="inlineStr">
        <is>
          <t>Don't you want quality armor for your travels?</t>
        </is>
      </c>
      <c r="H157">
        <f>LEN(G157)</f>
        <v/>
      </c>
      <c r="I157" t="inlineStr">
        <is>
          <t>Don't you want quality armor for your travels?</t>
        </is>
      </c>
      <c r="J157" t="inlineStr">
        <is>
          <t>02OLB01.SCN</t>
        </is>
      </c>
      <c r="K157" t="inlineStr">
        <is>
          <t>0x0154e</t>
        </is>
      </c>
    </row>
    <row r="158">
      <c r="A158" t="inlineStr">
        <is>
          <t>Port Albein</t>
        </is>
      </c>
      <c r="B158" t="inlineStr">
        <is>
          <t>02OLB01 #7</t>
        </is>
      </c>
      <c r="C158" t="inlineStr"/>
      <c r="D158" t="inlineStr">
        <is>
          <t>visit 1 of 7</t>
        </is>
      </c>
      <c r="E158" t="inlineStr">
        <is>
          <t>ただ今、お買い得価格、実施中で〜す！」</t>
        </is>
      </c>
      <c r="F158">
        <f>LEN(E158)</f>
        <v/>
      </c>
      <c r="G158" t="inlineStr">
        <is>
          <t>We've got some special deals going now!</t>
        </is>
      </c>
      <c r="H158">
        <f>LEN(G158)</f>
        <v/>
      </c>
      <c r="I158" t="inlineStr">
        <is>
          <t>We've got some special deals going now!</t>
        </is>
      </c>
      <c r="J158" t="inlineStr">
        <is>
          <t>02OLB01.SCN</t>
        </is>
      </c>
      <c r="K158" t="inlineStr">
        <is>
          <t>0x0156a</t>
        </is>
      </c>
    </row>
    <row r="159">
      <c r="A159" s="9" t="inlineStr">
        <is>
          <t>Port Albein</t>
        </is>
      </c>
      <c r="B159" s="9" t="inlineStr">
        <is>
          <t>02OLB01 #8</t>
        </is>
      </c>
      <c r="C159" s="9" t="inlineStr"/>
      <c r="D159" s="9" t="inlineStr">
        <is>
          <t>visit 1 of 7</t>
        </is>
      </c>
      <c r="E159" s="9" t="inlineStr">
        <is>
          <t>「安くて使い勝手のいい武器屋はこちら！</t>
        </is>
      </c>
      <c r="F159" s="9">
        <f>LEN(E159)</f>
        <v/>
      </c>
      <c r="G159" t="inlineStr">
        <is>
          <t>My shop's weapons are cheap and easy to use!</t>
        </is>
      </c>
      <c r="H159" s="9">
        <f>LEN(G159)</f>
        <v/>
      </c>
      <c r="I159" s="9" t="inlineStr">
        <is>
          <t>My shop's weapons are cheap and easy to use!</t>
        </is>
      </c>
      <c r="J159" s="9" t="inlineStr">
        <is>
          <t>02OLB01.SCN</t>
        </is>
      </c>
      <c r="K159" s="9" t="inlineStr">
        <is>
          <t>0x015ad</t>
        </is>
      </c>
    </row>
    <row r="160">
      <c r="A160" s="9" t="inlineStr">
        <is>
          <t>Port Albein</t>
        </is>
      </c>
      <c r="B160" s="9" t="inlineStr">
        <is>
          <t>02OLB01 #8</t>
        </is>
      </c>
      <c r="C160" s="9" t="inlineStr"/>
      <c r="D160" s="9" t="inlineStr">
        <is>
          <t>visit 1 of 7</t>
        </is>
      </c>
      <c r="E160" s="9" t="inlineStr">
        <is>
          <t>今なら定価の５割引き！」</t>
        </is>
      </c>
      <c r="F160" s="9">
        <f>LEN(E160)</f>
        <v/>
      </c>
      <c r="G160" t="inlineStr">
        <is>
          <t>We're even running a 50% off sale right now!</t>
        </is>
      </c>
      <c r="H160" s="9">
        <f>LEN(G160)</f>
        <v/>
      </c>
      <c r="I160" s="9" t="inlineStr">
        <is>
          <t>We're even running a 50% off sale right now!</t>
        </is>
      </c>
      <c r="J160" s="9" t="inlineStr">
        <is>
          <t>02OLB01.SCN</t>
        </is>
      </c>
      <c r="K160" s="9" t="inlineStr">
        <is>
          <t>0x015d5</t>
        </is>
      </c>
    </row>
    <row r="161">
      <c r="A161" t="inlineStr">
        <is>
          <t>Port Albein</t>
        </is>
      </c>
      <c r="B161" t="inlineStr">
        <is>
          <t>02OLB01 #9</t>
        </is>
      </c>
      <c r="C161" t="inlineStr"/>
      <c r="D161" t="inlineStr">
        <is>
          <t>visit 1 of 7</t>
        </is>
      </c>
      <c r="E161" t="inlineStr">
        <is>
          <t>「困っちゃうわ、ホント・・・</t>
        </is>
      </c>
      <c r="F161">
        <f>LEN(E161)</f>
        <v/>
      </c>
      <c r="G161" t="inlineStr">
        <is>
          <t>I'm really annoyed...</t>
        </is>
      </c>
      <c r="H161">
        <f>LEN(G161)</f>
        <v/>
      </c>
      <c r="I161" t="inlineStr">
        <is>
          <t>I'm really annoyed...</t>
        </is>
      </c>
      <c r="J161" t="inlineStr">
        <is>
          <t>02OLB01.SCN</t>
        </is>
      </c>
      <c r="K161" t="inlineStr">
        <is>
          <t>0x01606</t>
        </is>
      </c>
    </row>
    <row r="162">
      <c r="A162" t="inlineStr">
        <is>
          <t>Port Albein</t>
        </is>
      </c>
      <c r="B162" t="inlineStr">
        <is>
          <t>02OLB01 #9</t>
        </is>
      </c>
      <c r="C162" t="inlineStr"/>
      <c r="D162" t="inlineStr">
        <is>
          <t>visit 1 of 7</t>
        </is>
      </c>
      <c r="E162" t="inlineStr">
        <is>
          <t>みんな安いお酒ばかり注文するんですもの」</t>
        </is>
      </c>
      <c r="F162">
        <f>LEN(E162)</f>
        <v/>
      </c>
      <c r="G162" t="inlineStr">
        <is>
          <t>All these customers order the cheapest booze!</t>
        </is>
      </c>
      <c r="H162">
        <f>LEN(G162)</f>
        <v/>
      </c>
      <c r="I162" t="inlineStr">
        <is>
          <t>All these customers order the cheapest booze!</t>
        </is>
      </c>
      <c r="J162" t="inlineStr">
        <is>
          <t>02OLB01.SCN</t>
        </is>
      </c>
      <c r="K162" t="inlineStr">
        <is>
          <t>0x01624</t>
        </is>
      </c>
    </row>
    <row r="163">
      <c r="A163" s="9" t="inlineStr">
        <is>
          <t>Port Albein</t>
        </is>
      </c>
      <c r="B163" s="9" t="inlineStr">
        <is>
          <t>02OLB01A #2</t>
        </is>
      </c>
      <c r="C163" s="9" t="inlineStr">
        <is>
          <t>Old lady south of bar</t>
        </is>
      </c>
      <c r="D163" s="9" t="inlineStr">
        <is>
          <t>visit 1 of 7</t>
        </is>
      </c>
      <c r="E163" s="9" t="inlineStr">
        <is>
          <t>「ほう、これはめずらしい！　黒い髪に、黒い瞳とはのう・・・</t>
        </is>
      </c>
      <c r="F163" s="9">
        <f>LEN(E163)</f>
        <v/>
      </c>
      <c r="G163" t="inlineStr">
        <is>
          <t>Oh my, how rare! Dark hair, dark eyes...</t>
        </is>
      </c>
      <c r="H163" s="9">
        <f>LEN(G163)</f>
        <v/>
      </c>
      <c r="I163" s="9" t="inlineStr">
        <is>
          <t>Old lady south of bar</t>
        </is>
      </c>
      <c r="J163" s="9" t="inlineStr">
        <is>
          <t>02OLB01A.SCN</t>
        </is>
      </c>
      <c r="K163" s="9" t="inlineStr">
        <is>
          <t>0x000a6</t>
        </is>
      </c>
    </row>
    <row r="164">
      <c r="A164" s="9" t="inlineStr">
        <is>
          <t>Port Albein</t>
        </is>
      </c>
      <c r="B164" s="9" t="inlineStr">
        <is>
          <t>02OLB01A #2</t>
        </is>
      </c>
      <c r="C164" s="9" t="inlineStr">
        <is>
          <t>Old lady south of bar</t>
        </is>
      </c>
      <c r="D164" s="9" t="inlineStr">
        <is>
          <t>visit 1 of 7</t>
        </is>
      </c>
      <c r="E164" s="9" t="inlineStr">
        <is>
          <t>この歳まで生きて、初めてお目にかかったぞい」</t>
        </is>
      </c>
      <c r="F164" s="9">
        <f>LEN(E164)</f>
        <v/>
      </c>
      <c r="G164" t="inlineStr">
        <is>
          <t>To think I'd live long enough to see...</t>
        </is>
      </c>
      <c r="H164" s="9">
        <f>LEN(G164)</f>
        <v/>
      </c>
      <c r="I164" s="9" t="n"/>
      <c r="J164" s="9" t="inlineStr">
        <is>
          <t>02OLB01A.SCN</t>
        </is>
      </c>
      <c r="K164" s="9" t="inlineStr">
        <is>
          <t>0x000e2</t>
        </is>
      </c>
    </row>
    <row r="165">
      <c r="A165" t="inlineStr">
        <is>
          <t>Port Albein</t>
        </is>
      </c>
      <c r="B165" t="inlineStr">
        <is>
          <t>02OLB01A #3</t>
        </is>
      </c>
      <c r="C165" t="inlineStr">
        <is>
          <t>Girl with dog</t>
        </is>
      </c>
      <c r="D165" t="inlineStr">
        <is>
          <t>visit 1 of 7</t>
        </is>
      </c>
      <c r="E165" t="inlineStr">
        <is>
          <t>「ねえ、ねえ、その髪の毛、病気？」</t>
        </is>
      </c>
      <c r="F165">
        <f>LEN(E165)</f>
        <v/>
      </c>
      <c r="G165" t="inlineStr">
        <is>
          <t>Hey miss, you gots black hair... are you sick?</t>
        </is>
      </c>
      <c r="H165">
        <f>LEN(G165)</f>
        <v/>
      </c>
      <c r="I165" t="inlineStr">
        <is>
          <t>Girl with dog</t>
        </is>
      </c>
      <c r="J165" t="inlineStr">
        <is>
          <t>02OLB01A.SCN</t>
        </is>
      </c>
      <c r="K165" t="inlineStr">
        <is>
          <t>0x0011c</t>
        </is>
      </c>
    </row>
    <row r="166">
      <c r="A166" s="9" t="inlineStr">
        <is>
          <t>Port Albein</t>
        </is>
      </c>
      <c r="B166" s="9" t="inlineStr">
        <is>
          <t>02OLB01A #4</t>
        </is>
      </c>
      <c r="C166" s="9" t="inlineStr">
        <is>
          <t>Dog</t>
        </is>
      </c>
      <c r="D166" s="9" t="inlineStr">
        <is>
          <t>visit 1 of 7</t>
        </is>
      </c>
      <c r="E166" s="9" t="inlineStr">
        <is>
          <t>「ぐるるるるる・・・」</t>
        </is>
      </c>
      <c r="F166" s="9">
        <f>LEN(E166)</f>
        <v/>
      </c>
      <c r="G166" t="inlineStr">
        <is>
          <t>Grrrrrrr...</t>
        </is>
      </c>
      <c r="H166" s="9">
        <f>LEN(G166)</f>
        <v/>
      </c>
      <c r="I166" s="9" t="inlineStr">
        <is>
          <t>Dog</t>
        </is>
      </c>
      <c r="J166" s="9" t="inlineStr">
        <is>
          <t>02OLB01A.SCN</t>
        </is>
      </c>
      <c r="K166" s="9" t="inlineStr">
        <is>
          <t>0x0014c</t>
        </is>
      </c>
    </row>
    <row r="167">
      <c r="A167" t="inlineStr">
        <is>
          <t>Port Albein</t>
        </is>
      </c>
      <c r="B167" t="inlineStr">
        <is>
          <t>02OLB01A #5</t>
        </is>
      </c>
      <c r="C167" t="inlineStr">
        <is>
          <t>sprite 8 @157,121</t>
        </is>
      </c>
      <c r="D167" t="inlineStr">
        <is>
          <t>visit 1 of 7; first time only</t>
        </is>
      </c>
      <c r="E167" t="inlineStr">
        <is>
          <t>「あの奇妙な嵐は何だったんでしょう？</t>
        </is>
      </c>
      <c r="F167">
        <f>LEN(E167)</f>
        <v/>
      </c>
      <c r="G167" t="inlineStr">
        <is>
          <t>Hmm, what was that strange storm?</t>
        </is>
      </c>
      <c r="H167">
        <f>LEN(G167)</f>
        <v/>
      </c>
      <c r="J167" t="inlineStr">
        <is>
          <t>02OLB01A.SCN</t>
        </is>
      </c>
      <c r="K167" t="inlineStr">
        <is>
          <t>0x00178</t>
        </is>
      </c>
    </row>
    <row r="168">
      <c r="A168" t="inlineStr">
        <is>
          <t>Port Albein</t>
        </is>
      </c>
      <c r="B168" t="inlineStr">
        <is>
          <t>02OLB01A #5</t>
        </is>
      </c>
      <c r="C168" t="inlineStr">
        <is>
          <t>sprite 8 @157,121</t>
        </is>
      </c>
      <c r="D168" t="inlineStr">
        <is>
          <t>visit 1 of 7; first time only</t>
        </is>
      </c>
      <c r="E168" t="inlineStr">
        <is>
          <t>私にはとても、ただの自然現象とは思えません。</t>
        </is>
      </c>
      <c r="F168">
        <f>LEN(E168)</f>
        <v/>
      </c>
      <c r="G168" t="inlineStr">
        <is>
          <t>I'm not convinced it was a natural phenomenon.</t>
        </is>
      </c>
      <c r="H168">
        <f>LEN(G168)</f>
        <v/>
      </c>
      <c r="J168" t="inlineStr">
        <is>
          <t>02OLB01A.SCN</t>
        </is>
      </c>
      <c r="K168" t="inlineStr">
        <is>
          <t>0x0019e</t>
        </is>
      </c>
    </row>
    <row r="169">
      <c r="A169" t="inlineStr">
        <is>
          <t>Port Albein</t>
        </is>
      </c>
      <c r="B169" t="inlineStr">
        <is>
          <t>02OLB01A #5</t>
        </is>
      </c>
      <c r="C169" t="inlineStr">
        <is>
          <t>sprite 8 @157,121</t>
        </is>
      </c>
      <c r="D169" t="inlineStr">
        <is>
          <t>visit 1 of 7; first time only</t>
        </is>
      </c>
      <c r="E169" t="inlineStr">
        <is>
          <t>何らかの意志を持った力によって、あれが引き起こされたとしたら・・・</t>
        </is>
      </c>
      <c r="F169">
        <f>LEN(E169)</f>
        <v/>
      </c>
      <c r="G169" t="inlineStr">
        <is>
          <t>If it was created by some powerful force of will...</t>
        </is>
      </c>
      <c r="H169">
        <f>LEN(G169)</f>
        <v/>
      </c>
      <c r="J169" t="inlineStr">
        <is>
          <t>02OLB01A.SCN</t>
        </is>
      </c>
      <c r="K169" t="inlineStr">
        <is>
          <t>0x001cc</t>
        </is>
      </c>
    </row>
    <row r="170">
      <c r="A170" t="inlineStr">
        <is>
          <t>Port Albein</t>
        </is>
      </c>
      <c r="B170" t="inlineStr">
        <is>
          <t>02OLB01A #5</t>
        </is>
      </c>
      <c r="C170" t="inlineStr">
        <is>
          <t>sprite 8 @157,121</t>
        </is>
      </c>
      <c r="D170" t="inlineStr">
        <is>
          <t>visit 1 of 7; first time only</t>
        </is>
      </c>
      <c r="E170" t="inlineStr">
        <is>
          <t xml:space="preserve">　おっと、学者として、うかつな発言はいけませんね。どうか、聞かなかったことにしてください」</t>
        </is>
      </c>
      <c r="F170">
        <f>LEN(E170)</f>
        <v/>
      </c>
      <c r="G170" t="inlineStr">
        <is>
          <t>Err... but, of course as a scholar, this is just a nonsense idea. Please don't ask me more.</t>
        </is>
      </c>
      <c r="H170">
        <f>LEN(G170)</f>
        <v/>
      </c>
      <c r="J170" t="inlineStr">
        <is>
          <t>02OLB01A.SCN</t>
        </is>
      </c>
      <c r="K170" t="inlineStr">
        <is>
          <t>0x00214</t>
        </is>
      </c>
    </row>
    <row r="171">
      <c r="A171" t="inlineStr">
        <is>
          <t>Port Albein</t>
        </is>
      </c>
      <c r="B171" t="inlineStr">
        <is>
          <t>02OLB01A #5</t>
        </is>
      </c>
      <c r="C171" t="inlineStr">
        <is>
          <t>sprite 8 @157,121</t>
        </is>
      </c>
      <c r="D171" t="inlineStr">
        <is>
          <t>visit 1 of 7</t>
        </is>
      </c>
      <c r="E171" t="inlineStr">
        <is>
          <t>「もう一度、嵐が起こってくれれば、確かめられるので</t>
        </is>
      </c>
      <c r="F171">
        <f>LEN(E171)</f>
        <v/>
      </c>
      <c r="G171" t="inlineStr">
        <is>
          <t>Now... if there's another storm,</t>
        </is>
      </c>
      <c r="H171">
        <f>LEN(G171)</f>
        <v/>
      </c>
      <c r="I171" t="inlineStr">
        <is>
          <t>Missing a pointer to this one</t>
        </is>
      </c>
      <c r="J171" t="inlineStr">
        <is>
          <t>02OLB01A.SCN</t>
        </is>
      </c>
      <c r="K171" t="inlineStr">
        <is>
          <t>0x00279</t>
        </is>
      </c>
    </row>
    <row r="172">
      <c r="A172" t="inlineStr">
        <is>
          <t>Port Albein</t>
        </is>
      </c>
      <c r="B172" t="inlineStr">
        <is>
          <t>02OLB01A #5</t>
        </is>
      </c>
      <c r="C172" t="inlineStr">
        <is>
          <t>sprite 8 @157,121</t>
        </is>
      </c>
      <c r="D172" t="inlineStr">
        <is>
          <t>visit 1 of 7</t>
        </is>
      </c>
      <c r="E172" t="inlineStr">
        <is>
          <t>すが・・・」</t>
        </is>
      </c>
      <c r="F172">
        <f>LEN(E172)</f>
        <v/>
      </c>
      <c r="G172" t="inlineStr">
        <is>
          <t>perhaps I can confirm my suspicions...</t>
        </is>
      </c>
      <c r="H172">
        <f>LEN(G172)</f>
        <v/>
      </c>
      <c r="J172" t="inlineStr">
        <is>
          <t>02OLB01A.SCN</t>
        </is>
      </c>
      <c r="K172" t="inlineStr">
        <is>
          <t>0x002ad</t>
        </is>
      </c>
    </row>
    <row r="173">
      <c r="A173" s="9" t="inlineStr">
        <is>
          <t>Port Albein</t>
        </is>
      </c>
      <c r="B173" s="9" t="inlineStr">
        <is>
          <t>02OLB01A #6</t>
        </is>
      </c>
      <c r="C173" s="9" t="inlineStr">
        <is>
          <t>sprite 9 @118,66</t>
        </is>
      </c>
      <c r="D173" s="9" t="inlineStr">
        <is>
          <t>visit 1 of 7</t>
        </is>
      </c>
      <c r="E173" s="9" t="inlineStr">
        <is>
          <t>「こら！　あっちへ行け！」</t>
        </is>
      </c>
      <c r="F173" s="9">
        <f>LEN(E173)</f>
        <v/>
      </c>
      <c r="G173" t="inlineStr">
        <is>
          <t>Hey! Beat it, kid!</t>
        </is>
      </c>
      <c r="H173" s="9">
        <f>LEN(G173)</f>
        <v/>
      </c>
      <c r="I173" s="9" t="n"/>
      <c r="J173" s="9" t="inlineStr">
        <is>
          <t>02OLB01A.SCN</t>
        </is>
      </c>
      <c r="K173" s="9" t="inlineStr">
        <is>
          <t>0x002c7</t>
        </is>
      </c>
    </row>
    <row r="174">
      <c r="A174" t="inlineStr">
        <is>
          <t>Port Albein</t>
        </is>
      </c>
      <c r="B174" t="inlineStr">
        <is>
          <t>02OLB01A #7</t>
        </is>
      </c>
      <c r="C174" t="inlineStr">
        <is>
          <t>sprite 3 @143,65</t>
        </is>
      </c>
      <c r="D174" t="inlineStr">
        <is>
          <t>visit 1 of 7</t>
        </is>
      </c>
      <c r="E174" t="inlineStr">
        <is>
          <t>「看板を読んだか？　まいったぜ」</t>
        </is>
      </c>
      <c r="F174">
        <f>LEN(E174)</f>
        <v/>
      </c>
      <c r="G174" t="inlineStr">
        <is>
          <t>Did you read that notice board? What a disaster...</t>
        </is>
      </c>
      <c r="H174">
        <f>LEN(G174)</f>
        <v/>
      </c>
      <c r="J174" t="inlineStr">
        <is>
          <t>02OLB01A.SCN</t>
        </is>
      </c>
      <c r="K174" t="inlineStr">
        <is>
          <t>0x002ef</t>
        </is>
      </c>
    </row>
    <row r="175">
      <c r="A175" s="9" t="inlineStr">
        <is>
          <t>Port Albein</t>
        </is>
      </c>
      <c r="B175" s="9" t="inlineStr">
        <is>
          <t>02OLB01A #8</t>
        </is>
      </c>
      <c r="C175" s="9" t="inlineStr">
        <is>
          <t>sprite 6 @143,55 -&gt; ='Names + Places'!C2 / ='Names + Places'!C4</t>
        </is>
      </c>
      <c r="D175" s="9" t="inlineStr">
        <is>
          <t>visit 1 of 7</t>
        </is>
      </c>
      <c r="E175" s="9" t="inlineStr">
        <is>
          <t>「船が出せないんじゃ、仕事にならねーよ」</t>
        </is>
      </c>
      <c r="F175" s="9">
        <f>LEN(E175)</f>
        <v/>
      </c>
      <c r="G175" t="inlineStr">
        <is>
          <t>If you can't launch your ship, you can't get any work!</t>
        </is>
      </c>
      <c r="H175" s="9">
        <f>LEN(G175)</f>
        <v/>
      </c>
      <c r="I175" s="9" t="n"/>
      <c r="J175" s="9" t="inlineStr">
        <is>
          <t>02OLB01A.SCN</t>
        </is>
      </c>
      <c r="K175" s="9" t="inlineStr">
        <is>
          <t>0x0031d</t>
        </is>
      </c>
    </row>
    <row r="176">
      <c r="A176" t="inlineStr">
        <is>
          <t>Port Albein</t>
        </is>
      </c>
      <c r="B176" t="inlineStr">
        <is>
          <t>02OLB01A #11</t>
        </is>
      </c>
      <c r="C176" t="inlineStr">
        <is>
          <t>Woman in that house</t>
        </is>
      </c>
      <c r="D176" t="inlineStr">
        <is>
          <t>visit 1 of 7</t>
        </is>
      </c>
      <c r="E176" t="inlineStr">
        <is>
          <t>「あら？　どちら様？」</t>
        </is>
      </c>
      <c r="F176">
        <f>LEN(E176)</f>
        <v/>
      </c>
      <c r="G176" t="inlineStr">
        <is>
          <t>Yes? And you are?</t>
        </is>
      </c>
      <c r="H176">
        <f>LEN(G176)</f>
        <v/>
      </c>
      <c r="I176" t="inlineStr">
        <is>
          <t>Woman in that house</t>
        </is>
      </c>
      <c r="J176" t="inlineStr">
        <is>
          <t>02OLB01A.SCN</t>
        </is>
      </c>
      <c r="K176" t="inlineStr">
        <is>
          <t>0x006b2</t>
        </is>
      </c>
    </row>
    <row r="177">
      <c r="A177" s="9" t="inlineStr">
        <is>
          <t>Port Albein</t>
        </is>
      </c>
      <c r="B177" s="9" t="inlineStr">
        <is>
          <t>02OLB01A #12</t>
        </is>
      </c>
      <c r="C177" s="9" t="inlineStr">
        <is>
          <t>Male Bartender</t>
        </is>
      </c>
      <c r="D177" s="9" t="inlineStr">
        <is>
          <t>visit 1 of 7</t>
        </is>
      </c>
      <c r="E177" s="9" t="inlineStr">
        <is>
          <t>「その様子だと、お客さんも港で足留めをくったね？</t>
        </is>
      </c>
      <c r="F177" s="9">
        <f>LEN(E177)</f>
        <v/>
      </c>
      <c r="G177" s="10" t="inlineStr">
        <is>
          <t>You and all these other customers are stranded at this port, yeah?</t>
        </is>
      </c>
      <c r="H177" s="9">
        <f>LEN(G177)</f>
        <v/>
      </c>
      <c r="I177" s="9" t="inlineStr">
        <is>
          <t>Male Bartender</t>
        </is>
      </c>
      <c r="J177" s="9" t="inlineStr">
        <is>
          <t>02OLB01A.SCN</t>
        </is>
      </c>
      <c r="K177" s="9" t="inlineStr">
        <is>
          <t>0x006d6</t>
        </is>
      </c>
    </row>
    <row r="178">
      <c r="A178" s="9" t="inlineStr">
        <is>
          <t>Port Albein</t>
        </is>
      </c>
      <c r="B178" s="9" t="inlineStr">
        <is>
          <t>02OLB01A #12</t>
        </is>
      </c>
      <c r="C178" s="9" t="inlineStr">
        <is>
          <t>Male Bartender</t>
        </is>
      </c>
      <c r="D178" s="9" t="inlineStr">
        <is>
          <t>visit 1 of 7</t>
        </is>
      </c>
      <c r="E178" s="9" t="inlineStr">
        <is>
          <t>言わなくてもわかるよ、こちとら、これが商売さ」</t>
        </is>
      </c>
      <c r="F178" s="9">
        <f>LEN(E178)</f>
        <v/>
      </c>
      <c r="G178" s="10" t="inlineStr">
        <is>
          <t>Well, it goes without saying, but it's good for our business!</t>
        </is>
      </c>
      <c r="H178" s="9">
        <f>LEN(G178)</f>
        <v/>
      </c>
      <c r="I178" s="9" t="n"/>
      <c r="J178" s="9" t="inlineStr">
        <is>
          <t>02OLB01A.SCN</t>
        </is>
      </c>
      <c r="K178" s="9" t="inlineStr">
        <is>
          <t>0x00708</t>
        </is>
      </c>
    </row>
    <row r="179">
      <c r="A179" t="inlineStr">
        <is>
          <t>Port Albein</t>
        </is>
      </c>
      <c r="B179" t="inlineStr">
        <is>
          <t>02OLB01A #13</t>
        </is>
      </c>
      <c r="C179" t="inlineStr">
        <is>
          <t>Female Bartender</t>
        </is>
      </c>
      <c r="D179" t="inlineStr">
        <is>
          <t>visit 1 of 7</t>
        </is>
      </c>
      <c r="E179" t="inlineStr">
        <is>
          <t>「困っちゃうわ、ホント・・・</t>
        </is>
      </c>
      <c r="F179">
        <f>LEN(E179)</f>
        <v/>
      </c>
      <c r="G179" s="10" t="inlineStr">
        <is>
          <t>I'm really annoyed...</t>
        </is>
      </c>
      <c r="H179">
        <f>LEN(G179)</f>
        <v/>
      </c>
      <c r="I179" t="inlineStr">
        <is>
          <t>Female Bartender</t>
        </is>
      </c>
      <c r="J179" t="inlineStr">
        <is>
          <t>02OLB01A.SCN</t>
        </is>
      </c>
      <c r="K179" t="inlineStr">
        <is>
          <t>0x00744</t>
        </is>
      </c>
    </row>
    <row r="180">
      <c r="A180" t="inlineStr">
        <is>
          <t>Port Albein</t>
        </is>
      </c>
      <c r="B180" t="inlineStr">
        <is>
          <t>02OLB01A #13</t>
        </is>
      </c>
      <c r="C180" t="inlineStr">
        <is>
          <t>Female Bartender</t>
        </is>
      </c>
      <c r="D180" t="inlineStr">
        <is>
          <t>visit 1 of 7</t>
        </is>
      </c>
      <c r="E180" t="inlineStr">
        <is>
          <t>みんな安いお酒ばかり注文するんですもの」</t>
        </is>
      </c>
      <c r="F180">
        <f>LEN(E180)</f>
        <v/>
      </c>
      <c r="G180" s="10" t="inlineStr">
        <is>
          <t>All these customers order the cheapest booze!</t>
        </is>
      </c>
      <c r="H180">
        <f>LEN(G180)</f>
        <v/>
      </c>
      <c r="J180" t="inlineStr">
        <is>
          <t>02OLB01A.SCN</t>
        </is>
      </c>
      <c r="K180" t="inlineStr">
        <is>
          <t>0x00762</t>
        </is>
      </c>
    </row>
    <row r="181">
      <c r="A181" s="9" t="inlineStr">
        <is>
          <t>Port Albein</t>
        </is>
      </c>
      <c r="B181" s="9" t="inlineStr">
        <is>
          <t>02OLB01A #14</t>
        </is>
      </c>
      <c r="C181" s="9" t="inlineStr">
        <is>
          <t>Soldier at bar</t>
        </is>
      </c>
      <c r="D181" s="9" t="inlineStr">
        <is>
          <t>visit 1 of 7</t>
        </is>
      </c>
      <c r="E181" s="9" t="inlineStr">
        <is>
          <t>「おれを傭兵として雇ってくれる金持ちはいないか？</t>
        </is>
      </c>
      <c r="F181" s="9">
        <f>LEN(E181)</f>
        <v/>
      </c>
      <c r="G181" t="inlineStr">
        <is>
          <t>Why can't some filthy rich guy hire me as a mercenary?</t>
        </is>
      </c>
      <c r="H181" s="9">
        <f>LEN(G181)</f>
        <v/>
      </c>
      <c r="I181" s="9" t="inlineStr">
        <is>
          <t>Soldier at bar</t>
        </is>
      </c>
      <c r="J181" s="9" t="inlineStr">
        <is>
          <t>02OLB01A.SCN</t>
        </is>
      </c>
      <c r="K181" s="9" t="inlineStr">
        <is>
          <t>0x00798</t>
        </is>
      </c>
    </row>
    <row r="182">
      <c r="A182" s="9" t="inlineStr">
        <is>
          <t>Port Albein</t>
        </is>
      </c>
      <c r="B182" s="9" t="inlineStr">
        <is>
          <t>02OLB01A #14</t>
        </is>
      </c>
      <c r="C182" s="9" t="inlineStr">
        <is>
          <t>Soldier at bar</t>
        </is>
      </c>
      <c r="D182" s="9" t="inlineStr">
        <is>
          <t>visit 1 of 7</t>
        </is>
      </c>
      <c r="E182" s="9" t="inlineStr">
        <is>
          <t>この町には貴族が住んでないようだが」</t>
        </is>
      </c>
      <c r="F182" s="9">
        <f>LEN(E182)</f>
        <v/>
      </c>
      <c r="G182" t="inlineStr">
        <is>
          <t>There's no upper crust nobles in this tiny town!</t>
        </is>
      </c>
      <c r="H182" s="9">
        <f>LEN(G182)</f>
        <v/>
      </c>
      <c r="I182" s="9" t="n"/>
      <c r="J182" s="9" t="inlineStr">
        <is>
          <t>02OLB01A.SCN</t>
        </is>
      </c>
      <c r="K182" s="9" t="inlineStr">
        <is>
          <t>0x007ca</t>
        </is>
      </c>
    </row>
    <row r="183">
      <c r="A183" t="inlineStr">
        <is>
          <t>Port Albein</t>
        </is>
      </c>
      <c r="B183" t="inlineStr">
        <is>
          <t>02OLB01A #15</t>
        </is>
      </c>
      <c r="C183" t="inlineStr">
        <is>
          <t>Long-haired Dude at table</t>
        </is>
      </c>
      <c r="D183" t="inlineStr">
        <is>
          <t>visit 1 of 7</t>
        </is>
      </c>
      <c r="E183" t="inlineStr">
        <is>
          <t>「人生、あわてたってしょうがねえ！</t>
        </is>
      </c>
      <c r="F183">
        <f>LEN(E183)</f>
        <v/>
      </c>
      <c r="G183" t="inlineStr">
        <is>
          <t>What can you do, life's crazy sometimes!</t>
        </is>
      </c>
      <c r="H183">
        <f>LEN(G183)</f>
        <v/>
      </c>
      <c r="I183" t="inlineStr">
        <is>
          <t>Long-haired Dude at table</t>
        </is>
      </c>
      <c r="J183" t="inlineStr">
        <is>
          <t>02OLB01A.SCN</t>
        </is>
      </c>
      <c r="K183" t="inlineStr">
        <is>
          <t>0x007fc</t>
        </is>
      </c>
    </row>
    <row r="184">
      <c r="A184" t="inlineStr">
        <is>
          <t>Port Albein</t>
        </is>
      </c>
      <c r="B184" t="inlineStr">
        <is>
          <t>02OLB01A #15</t>
        </is>
      </c>
      <c r="C184" t="inlineStr">
        <is>
          <t>Long-haired Dude at table</t>
        </is>
      </c>
      <c r="D184" t="inlineStr">
        <is>
          <t>visit 1 of 7</t>
        </is>
      </c>
      <c r="E184" t="inlineStr">
        <is>
          <t>しばらく、この町でのんびりしようぜ。なァ、相棒」</t>
        </is>
      </c>
      <c r="F184">
        <f>LEN(E184)</f>
        <v/>
      </c>
      <c r="G184" t="inlineStr">
        <is>
          <t>Come on bro, let's hang out in this town a while.</t>
        </is>
      </c>
      <c r="H184">
        <f>LEN(G184)</f>
        <v/>
      </c>
      <c r="J184" t="inlineStr">
        <is>
          <t>02OLB01A.SCN</t>
        </is>
      </c>
      <c r="K184" t="inlineStr">
        <is>
          <t>0x00820</t>
        </is>
      </c>
    </row>
    <row r="185">
      <c r="A185" s="9" t="inlineStr">
        <is>
          <t>Port Albein</t>
        </is>
      </c>
      <c r="B185" s="9" t="inlineStr">
        <is>
          <t>02OLB01A #16</t>
        </is>
      </c>
      <c r="C185" s="9" t="inlineStr">
        <is>
          <t>Short-haired Dude at table</t>
        </is>
      </c>
      <c r="D185" s="9" t="inlineStr">
        <is>
          <t>visit 1 of 7</t>
        </is>
      </c>
      <c r="E185" s="9" t="inlineStr">
        <is>
          <t>「兄貴の言うセリフにゃ、含蓄ってもんがあるよな」</t>
        </is>
      </c>
      <c r="F185" s="9">
        <f>LEN(E185)</f>
        <v/>
      </c>
      <c r="G185" t="inlineStr">
        <is>
          <t>It's like my brother Sherif always said, "This means something. It's important."</t>
        </is>
      </c>
      <c r="H185" s="9">
        <f>LEN(G185)</f>
        <v/>
      </c>
      <c r="I185" s="9" t="inlineStr">
        <is>
          <t>Short-haired Dude at table</t>
        </is>
      </c>
      <c r="J185" s="9" t="inlineStr">
        <is>
          <t>02OLB01A.SCN</t>
        </is>
      </c>
      <c r="K185" s="9" t="inlineStr">
        <is>
          <t>0x0085e</t>
        </is>
      </c>
    </row>
    <row r="186">
      <c r="A186" t="inlineStr">
        <is>
          <t>Port Albein</t>
        </is>
      </c>
      <c r="B186" t="inlineStr">
        <is>
          <t>02OLB01A #17</t>
        </is>
      </c>
      <c r="C186" t="inlineStr">
        <is>
          <t>Old Lady at table</t>
        </is>
      </c>
      <c r="D186" t="inlineStr">
        <is>
          <t>visit 1 of 7</t>
        </is>
      </c>
      <c r="E186" t="inlineStr">
        <is>
          <t>「不吉じゃ！</t>
        </is>
      </c>
      <c r="F186">
        <f>LEN(E186)</f>
        <v/>
      </c>
      <c r="G186" t="inlineStr">
        <is>
          <t>Dis is uh bad sign!</t>
        </is>
      </c>
      <c r="H186">
        <f>LEN(G186)</f>
        <v/>
      </c>
      <c r="I186" t="inlineStr">
        <is>
          <t>Old Lady at table</t>
        </is>
      </c>
      <c r="J186" t="inlineStr">
        <is>
          <t>02OLB01A.SCN</t>
        </is>
      </c>
      <c r="K186" t="inlineStr">
        <is>
          <t>0x00899</t>
        </is>
      </c>
    </row>
    <row r="187">
      <c r="A187" t="inlineStr">
        <is>
          <t>Port Albein</t>
        </is>
      </c>
      <c r="B187" t="inlineStr">
        <is>
          <t>02OLB01A #17</t>
        </is>
      </c>
      <c r="C187" t="inlineStr">
        <is>
          <t>Old Lady at table</t>
        </is>
      </c>
      <c r="D187" t="inlineStr">
        <is>
          <t>visit 1 of 7</t>
        </is>
      </c>
      <c r="E187" t="inlineStr">
        <is>
          <t xml:space="preserve">　サイフを落としたわい」</t>
        </is>
      </c>
      <c r="F187">
        <f>LEN(E187)</f>
        <v/>
      </c>
      <c r="G187" t="inlineStr">
        <is>
          <t>I've losted mah wallet!</t>
        </is>
      </c>
      <c r="H187">
        <f>LEN(G187)</f>
        <v/>
      </c>
      <c r="J187" t="inlineStr">
        <is>
          <t>02OLB01A.SCN</t>
        </is>
      </c>
      <c r="K187" t="inlineStr">
        <is>
          <t>0x008ab</t>
        </is>
      </c>
    </row>
    <row r="188">
      <c r="A188" s="9" t="inlineStr">
        <is>
          <t>Port Albein</t>
        </is>
      </c>
      <c r="B188" s="9" t="inlineStr">
        <is>
          <t>02OLB01A #18</t>
        </is>
      </c>
      <c r="C188" s="9" t="inlineStr">
        <is>
          <t>Bar-hop</t>
        </is>
      </c>
      <c r="D188" s="9" t="inlineStr">
        <is>
          <t>visit 1 of 7</t>
        </is>
      </c>
      <c r="E188" s="9" t="inlineStr">
        <is>
          <t>「そこのお婆さん、お酒一杯で、ずっとねばってるの」</t>
        </is>
      </c>
      <c r="F188" s="9">
        <f>LEN(E188)</f>
        <v/>
      </c>
      <c r="G188" t="inlineStr">
        <is>
          <t>That old lady'll be here 'til the last drop of booze is gone.</t>
        </is>
      </c>
      <c r="H188" s="9">
        <f>LEN(G188)</f>
        <v/>
      </c>
      <c r="I188" s="9" t="inlineStr">
        <is>
          <t>Bar-hop</t>
        </is>
      </c>
      <c r="J188" s="9" t="inlineStr">
        <is>
          <t>02OLB01A.SCN</t>
        </is>
      </c>
      <c r="K188" s="9" t="inlineStr">
        <is>
          <t>0x008d1</t>
        </is>
      </c>
    </row>
    <row r="189">
      <c r="A189" t="inlineStr">
        <is>
          <t>Port Albein</t>
        </is>
      </c>
      <c r="B189" t="inlineStr">
        <is>
          <t>02OLB01A #19</t>
        </is>
      </c>
      <c r="C189" t="inlineStr">
        <is>
          <t>Drunk guy at right</t>
        </is>
      </c>
      <c r="D189" t="inlineStr">
        <is>
          <t>visit 1 of 7</t>
        </is>
      </c>
      <c r="E189" t="inlineStr">
        <is>
          <t>「ったく、ヒマでしょうがねえ！　早く船を出せってんだ！</t>
        </is>
      </c>
      <c r="F189">
        <f>LEN(E189)</f>
        <v/>
      </c>
      <c r="G189" t="inlineStr">
        <is>
          <t>Jeez, nothin' to do! Wish those ships'd get going again...</t>
        </is>
      </c>
      <c r="H189">
        <f>LEN(G189)</f>
        <v/>
      </c>
      <c r="I189" t="inlineStr">
        <is>
          <t>Drunk guy at right</t>
        </is>
      </c>
      <c r="J189" t="inlineStr">
        <is>
          <t>02OLB01A.SCN</t>
        </is>
      </c>
      <c r="K189" t="inlineStr">
        <is>
          <t>0x00911</t>
        </is>
      </c>
    </row>
    <row r="190">
      <c r="A190" t="inlineStr">
        <is>
          <t>Port Albein</t>
        </is>
      </c>
      <c r="B190" t="inlineStr">
        <is>
          <t>02OLB01A #19</t>
        </is>
      </c>
      <c r="C190" t="inlineStr">
        <is>
          <t>Drunk guy at right</t>
        </is>
      </c>
      <c r="D190" t="inlineStr">
        <is>
          <t>visit 1 of 7</t>
        </is>
      </c>
      <c r="E190" t="inlineStr">
        <is>
          <t>・・・うおっぷ！」</t>
        </is>
      </c>
      <c r="F190">
        <f>LEN(E190)</f>
        <v/>
      </c>
      <c r="G190" t="inlineStr">
        <is>
          <t>*hic*</t>
        </is>
      </c>
      <c r="H190">
        <f>LEN(G190)</f>
        <v/>
      </c>
      <c r="I190" t="inlineStr">
        <is>
          <t>Burp sound (Hate those) Getting advice on how to write this.</t>
        </is>
      </c>
      <c r="J190" t="inlineStr">
        <is>
          <t>02OLB01A.SCN</t>
        </is>
      </c>
      <c r="K190" t="inlineStr">
        <is>
          <t>0x00949</t>
        </is>
      </c>
    </row>
    <row r="191">
      <c r="A191" s="9" t="inlineStr">
        <is>
          <t>Port Albein</t>
        </is>
      </c>
      <c r="B191" s="9" t="inlineStr">
        <is>
          <t>02OLB01A #20</t>
        </is>
      </c>
      <c r="C191" s="9" t="inlineStr">
        <is>
          <t>sprite 6 @126,173</t>
        </is>
      </c>
      <c r="D191" s="9" t="inlineStr">
        <is>
          <t>visit 1 of 7</t>
        </is>
      </c>
      <c r="E191" s="9" t="inlineStr">
        <is>
          <t>「まいった・・・飲みすぎた・・・</t>
        </is>
      </c>
      <c r="F191" s="9">
        <f>LEN(E191)</f>
        <v/>
      </c>
      <c r="G191" t="inlineStr">
        <is>
          <t>Ugh... I drank too much...</t>
        </is>
      </c>
      <c r="H191" s="9">
        <f>LEN(G191)</f>
        <v/>
      </c>
      <c r="I191" s="9" t="n"/>
      <c r="J191" s="9" t="inlineStr">
        <is>
          <t>02OLB01A.SCN</t>
        </is>
      </c>
      <c r="K191" s="9" t="inlineStr">
        <is>
          <t>0x00969</t>
        </is>
      </c>
    </row>
    <row r="192">
      <c r="A192" s="9" t="inlineStr">
        <is>
          <t>Port Albein</t>
        </is>
      </c>
      <c r="B192" s="9" t="inlineStr">
        <is>
          <t>02OLB01A #20</t>
        </is>
      </c>
      <c r="C192" s="9" t="inlineStr">
        <is>
          <t>sprite 6 @126,173</t>
        </is>
      </c>
      <c r="D192" s="9" t="inlineStr">
        <is>
          <t>visit 1 of 7</t>
        </is>
      </c>
      <c r="E192" s="9" t="inlineStr">
        <is>
          <t>おれは不幸だ・・・」</t>
        </is>
      </c>
      <c r="F192" s="9">
        <f>LEN(E192)</f>
        <v/>
      </c>
      <c r="G192" t="inlineStr">
        <is>
          <t>I hate my life...</t>
        </is>
      </c>
      <c r="H192" s="9">
        <f>LEN(G192)</f>
        <v/>
      </c>
      <c r="I192" s="9" t="n"/>
      <c r="J192" s="9" t="inlineStr">
        <is>
          <t>02OLB01A.SCN</t>
        </is>
      </c>
      <c r="K192" s="9" t="inlineStr">
        <is>
          <t>0x0098b</t>
        </is>
      </c>
    </row>
    <row r="193">
      <c r="A193" t="inlineStr">
        <is>
          <t>Port Albein</t>
        </is>
      </c>
      <c r="B193" t="inlineStr">
        <is>
          <t>02OLB01 #5</t>
        </is>
      </c>
      <c r="C193" t="inlineStr">
        <is>
          <t>Male Bartender</t>
        </is>
      </c>
      <c r="D193" t="inlineStr">
        <is>
          <t>visit 1 of 7</t>
        </is>
      </c>
      <c r="E193" t="inlineStr">
        <is>
          <t>「その様子だと、お客さんも港で足留めをくったね？</t>
        </is>
      </c>
      <c r="F193">
        <f>LEN(E193)</f>
        <v/>
      </c>
      <c r="G193" t="inlineStr">
        <is>
          <t>You and all these other customers are stranded at this port, yeah?</t>
        </is>
      </c>
      <c r="H193">
        <f>LEN(G193)</f>
        <v/>
      </c>
      <c r="I193" t="inlineStr">
        <is>
          <t>Male Bartender | You and all these other customers are stranded at this port, yeah?</t>
        </is>
      </c>
      <c r="J193" t="inlineStr">
        <is>
          <t>02OLB01.SCN</t>
        </is>
      </c>
      <c r="K193" t="inlineStr">
        <is>
          <t>0x01492</t>
        </is>
      </c>
    </row>
    <row r="194">
      <c r="A194" t="inlineStr">
        <is>
          <t>Port Albein</t>
        </is>
      </c>
      <c r="B194" t="inlineStr">
        <is>
          <t>02OLB01 #5</t>
        </is>
      </c>
      <c r="C194" t="inlineStr">
        <is>
          <t>Male Bartender</t>
        </is>
      </c>
      <c r="D194" t="inlineStr">
        <is>
          <t>visit 1 of 7</t>
        </is>
      </c>
      <c r="E194" t="inlineStr">
        <is>
          <t>言わなくてもわかるよ、こちとら、これが商売さ」</t>
        </is>
      </c>
      <c r="F194">
        <f>LEN(E194)</f>
        <v/>
      </c>
      <c r="G194" t="inlineStr">
        <is>
          <t>Well, it goes without saying, but it's good for our business!</t>
        </is>
      </c>
      <c r="H194">
        <f>LEN(G194)</f>
        <v/>
      </c>
      <c r="I194" t="inlineStr">
        <is>
          <t>Well, it goes without saying, but it's good for our business!</t>
        </is>
      </c>
      <c r="J194" t="inlineStr">
        <is>
          <t>02OLB01.SCN</t>
        </is>
      </c>
      <c r="K194" t="inlineStr">
        <is>
          <t>0x014c4</t>
        </is>
      </c>
    </row>
    <row r="195">
      <c r="A195" s="9" t="inlineStr">
        <is>
          <t>Port Albein</t>
        </is>
      </c>
      <c r="B195" s="9" t="inlineStr">
        <is>
          <t>02OLB01 #3</t>
        </is>
      </c>
      <c r="C195" s="9" t="inlineStr"/>
      <c r="D195" s="9" t="inlineStr">
        <is>
          <t>visit 2 of 7</t>
        </is>
      </c>
      <c r="E195" s="9" t="inlineStr">
        <is>
          <t>『嵐の原因が判明するまで、安全のため定期便を含む、すべての船の運行を中止します。</t>
        </is>
      </c>
      <c r="F195" s="9">
        <f>LEN(E195)</f>
        <v/>
      </c>
      <c r="G195" t="inlineStr">
        <is>
          <t>"All arrivals and departures from the port (including pre-scheduled) are temporarily halted until the storm is investigated."</t>
        </is>
      </c>
      <c r="H195" s="9">
        <f>LEN(G195)</f>
        <v/>
      </c>
      <c r="I195" s="9" t="inlineStr">
        <is>
          <t>"All arrivals and departures from the port (including pre-scheduled) are temporarily halted until the storm is investigated."</t>
        </is>
      </c>
      <c r="J195" s="9" t="inlineStr">
        <is>
          <t>02OLB01.SCN</t>
        </is>
      </c>
      <c r="K195" s="9" t="inlineStr">
        <is>
          <t>0x013b1</t>
        </is>
      </c>
    </row>
    <row r="196">
      <c r="A196" s="9" t="inlineStr">
        <is>
          <t>Port Albein</t>
        </is>
      </c>
      <c r="B196" s="9" t="inlineStr">
        <is>
          <t>02OLB01 #3</t>
        </is>
      </c>
      <c r="C196" s="9" t="inlineStr"/>
      <c r="D196" s="9" t="inlineStr">
        <is>
          <t>visit 2 of 7</t>
        </is>
      </c>
      <c r="E196" s="9" t="inlineStr">
        <is>
          <t xml:space="preserve">　　　　　　　　　　　　　問い合わせは町長まで』</t>
        </is>
      </c>
      <c r="F196" s="9">
        <f>LEN(E196)</f>
        <v/>
      </c>
      <c r="G196" t="inlineStr">
        <is>
          <t>(See Mayor for Inquiries)</t>
        </is>
      </c>
      <c r="H196" s="9">
        <f>LEN(G196)</f>
        <v/>
      </c>
      <c r="I196" s="9" t="inlineStr">
        <is>
          <t>(See Mayor for Inquiries)</t>
        </is>
      </c>
      <c r="J196" s="9" t="inlineStr">
        <is>
          <t>02OLB01.SCN</t>
        </is>
      </c>
      <c r="K196" s="9" t="inlineStr">
        <is>
          <t>0x01403</t>
        </is>
      </c>
    </row>
    <row r="197">
      <c r="A197" t="inlineStr">
        <is>
          <t>Port Albein</t>
        </is>
      </c>
      <c r="B197" t="inlineStr">
        <is>
          <t>02OLB01A #1</t>
        </is>
      </c>
      <c r="C197" t="inlineStr">
        <is>
          <t>Redhead woman east of bar</t>
        </is>
      </c>
      <c r="D197" t="inlineStr">
        <is>
          <t>visit 1 of 7</t>
        </is>
      </c>
      <c r="E197" t="inlineStr">
        <is>
          <t>「貴族の屋敷？　町を出て、南にしばらく歩くと見えてくるわよ」</t>
        </is>
      </c>
      <c r="F197">
        <f>LEN(E197)</f>
        <v/>
      </c>
      <c r="G197" t="inlineStr">
        <is>
          <t>The noble's manor? Go outside town and walk south, you can't miss it.</t>
        </is>
      </c>
      <c r="H197">
        <f>LEN(G197)</f>
        <v/>
      </c>
      <c r="I197" t="inlineStr">
        <is>
          <t>Redhead woman east of bar</t>
        </is>
      </c>
      <c r="J197" t="inlineStr">
        <is>
          <t>02OLB01A.SCN</t>
        </is>
      </c>
      <c r="K197" t="inlineStr">
        <is>
          <t>0x0005c</t>
        </is>
      </c>
    </row>
    <row r="198">
      <c r="A198" s="9" t="inlineStr">
        <is>
          <t>Port Albein</t>
        </is>
      </c>
      <c r="B198" s="9" t="inlineStr">
        <is>
          <t>02OLB01A #10</t>
        </is>
      </c>
      <c r="C198" s="9" t="inlineStr">
        <is>
          <t>sprite 3 @99,35 -&gt; ='Names + Places'!C2 / ='Names + Places'!C4</t>
        </is>
      </c>
      <c r="D198" s="9" t="inlineStr">
        <is>
          <t>visit 1 of 7</t>
        </is>
      </c>
      <c r="E198" s="9" t="inlineStr">
        <is>
          <t>「北の門を出ると湿原に行けるんだが、</t>
        </is>
      </c>
      <c r="F198" s="9">
        <f>LEN(E198)</f>
        <v/>
      </c>
      <c r="G198" t="inlineStr">
        <is>
          <t>There's a marsh just past the North Gate,</t>
        </is>
      </c>
      <c r="H198" s="9">
        <f>LEN(G198)</f>
        <v/>
      </c>
      <c r="I198" s="9" t="inlineStr">
        <is>
          <t>Man in house to left of starting point</t>
        </is>
      </c>
      <c r="J198" s="9" t="inlineStr">
        <is>
          <t>02OLB01A.SCN</t>
        </is>
      </c>
      <c r="K198" s="9" t="inlineStr">
        <is>
          <t>0x00632</t>
        </is>
      </c>
    </row>
    <row r="199">
      <c r="A199" s="9" t="inlineStr">
        <is>
          <t>Port Albein</t>
        </is>
      </c>
      <c r="B199" s="9" t="inlineStr">
        <is>
          <t>02OLB01A #10</t>
        </is>
      </c>
      <c r="C199" s="9" t="inlineStr">
        <is>
          <t>sprite 3 @99,35 -&gt; ='Names + Places'!C2 / ='Names + Places'!C4</t>
        </is>
      </c>
      <c r="D199" s="9" t="inlineStr">
        <is>
          <t>visit 1 of 7</t>
        </is>
      </c>
      <c r="E199" s="9" t="inlineStr">
        <is>
          <t>ザリガニの化け物のせいで閉鎖されてんだ。</t>
        </is>
      </c>
      <c r="F199" s="9">
        <f>LEN(E199)</f>
        <v/>
      </c>
      <c r="G199" t="inlineStr">
        <is>
          <t>however it was sealed off because of a giant crayfish monster.</t>
        </is>
      </c>
      <c r="H199" s="9">
        <f>LEN(G199)</f>
        <v/>
      </c>
      <c r="I199" s="9" t="n"/>
      <c r="J199" s="9" t="inlineStr">
        <is>
          <t>02OLB01A.SCN</t>
        </is>
      </c>
      <c r="K199" s="9" t="inlineStr">
        <is>
          <t>0x00658</t>
        </is>
      </c>
    </row>
    <row r="200">
      <c r="A200" s="9" t="inlineStr">
        <is>
          <t>Port Albein</t>
        </is>
      </c>
      <c r="B200" s="9" t="inlineStr">
        <is>
          <t>02OLB01A #10</t>
        </is>
      </c>
      <c r="C200" s="9" t="inlineStr">
        <is>
          <t>sprite 3 @99,35 -&gt; ='Names + Places'!C2 / ='Names + Places'!C4</t>
        </is>
      </c>
      <c r="D200" s="9" t="inlineStr">
        <is>
          <t>visit 1 of 7</t>
        </is>
      </c>
      <c r="E200" s="9" t="inlineStr">
        <is>
          <t>無理に開けようとしない方がいいよ」</t>
        </is>
      </c>
      <c r="F200" s="9">
        <f>LEN(E200)</f>
        <v/>
      </c>
      <c r="G200" t="inlineStr">
        <is>
          <t>It's best if you don't try to open it.</t>
        </is>
      </c>
      <c r="H200" s="9">
        <f>LEN(G200)</f>
        <v/>
      </c>
      <c r="I200" s="9" t="n"/>
      <c r="J200" s="9" t="inlineStr">
        <is>
          <t>02OLB01A.SCN</t>
        </is>
      </c>
      <c r="K200" s="9" t="inlineStr">
        <is>
          <t>0x00682</t>
        </is>
      </c>
    </row>
    <row r="201">
      <c r="A201" t="inlineStr">
        <is>
          <t>Port Albein</t>
        </is>
      </c>
      <c r="B201" t="inlineStr">
        <is>
          <t>02OLB01A #21</t>
        </is>
      </c>
      <c r="C201" t="inlineStr">
        <is>
          <t>sprite 12 @91,238</t>
        </is>
      </c>
      <c r="D201" t="inlineStr">
        <is>
          <t>visit 1 of 7</t>
        </is>
      </c>
      <c r="E201" t="inlineStr">
        <is>
          <t>「ここで、待ち合わせしてます。</t>
        </is>
      </c>
      <c r="F201">
        <f>LEN(E201)</f>
        <v/>
      </c>
      <c r="G201" t="inlineStr">
        <is>
          <t>I've got an appointment to meet someone here.</t>
        </is>
      </c>
      <c r="H201">
        <f>LEN(G201)</f>
        <v/>
      </c>
      <c r="J201" t="inlineStr">
        <is>
          <t>02OLB01A.SCN</t>
        </is>
      </c>
      <c r="K201" t="inlineStr">
        <is>
          <t>0x009ad</t>
        </is>
      </c>
    </row>
    <row r="202">
      <c r="A202" t="inlineStr">
        <is>
          <t>Port Albein</t>
        </is>
      </c>
      <c r="B202" t="inlineStr">
        <is>
          <t>02OLB01A #21</t>
        </is>
      </c>
      <c r="C202" t="inlineStr">
        <is>
          <t>sprite 12 @91,238</t>
        </is>
      </c>
      <c r="D202" t="inlineStr">
        <is>
          <t>visit 1 of 7</t>
        </is>
      </c>
      <c r="E202" t="inlineStr">
        <is>
          <t>このあと、ある場所の調査に向かうのですが・・・</t>
        </is>
      </c>
      <c r="F202">
        <f>LEN(E202)</f>
        <v/>
      </c>
      <c r="G202" t="inlineStr">
        <is>
          <t>After that we're going to do a survey somewhere, but...</t>
        </is>
      </c>
      <c r="H202">
        <f>LEN(G202)</f>
        <v/>
      </c>
      <c r="J202" t="inlineStr">
        <is>
          <t>02OLB01A.SCN</t>
        </is>
      </c>
      <c r="K202" t="inlineStr">
        <is>
          <t>0x009cd</t>
        </is>
      </c>
    </row>
    <row r="203">
      <c r="A203" t="inlineStr">
        <is>
          <t>Port Albein</t>
        </is>
      </c>
      <c r="B203" t="inlineStr">
        <is>
          <t>02OLB01A #21</t>
        </is>
      </c>
      <c r="C203" t="inlineStr">
        <is>
          <t>sprite 12 @91,238</t>
        </is>
      </c>
      <c r="D203" t="inlineStr">
        <is>
          <t>visit 1 of 7</t>
        </is>
      </c>
      <c r="E203" t="inlineStr">
        <is>
          <t>わたしたちだけで、うまくいくかどうか不安です」</t>
        </is>
      </c>
      <c r="F203">
        <f>LEN(E203)</f>
        <v/>
      </c>
      <c r="G203" t="inlineStr">
        <is>
          <t>I'm not sure the two of us can do it.</t>
        </is>
      </c>
      <c r="H203">
        <f>LEN(G203)</f>
        <v/>
      </c>
      <c r="J203" t="inlineStr">
        <is>
          <t>02OLB01A.SCN</t>
        </is>
      </c>
      <c r="K203" t="inlineStr">
        <is>
          <t>0x009fd</t>
        </is>
      </c>
    </row>
    <row r="204">
      <c r="A204" s="9" t="inlineStr">
        <is>
          <t>Port Albein</t>
        </is>
      </c>
      <c r="B204" s="9" t="inlineStr">
        <is>
          <t>02OLB01A #22</t>
        </is>
      </c>
      <c r="C204" s="9" t="inlineStr">
        <is>
          <t>sprite 12 @191,209</t>
        </is>
      </c>
      <c r="D204" s="9" t="inlineStr">
        <is>
          <t>visit 1 of 7</t>
        </is>
      </c>
      <c r="E204" s="9" t="inlineStr">
        <is>
          <t>「あなたも魔法使いですか？</t>
        </is>
      </c>
      <c r="F204" s="9">
        <f>LEN(E204)</f>
        <v/>
      </c>
      <c r="G204" t="inlineStr">
        <is>
          <t>Are you also a mage?</t>
        </is>
      </c>
      <c r="H204" s="9">
        <f>LEN(G204)</f>
        <v/>
      </c>
      <c r="I204" s="9" t="n"/>
      <c r="J204" s="9" t="inlineStr">
        <is>
          <t>02OLB01A.SCN</t>
        </is>
      </c>
      <c r="K204" s="9" t="inlineStr">
        <is>
          <t>0x00a36</t>
        </is>
      </c>
    </row>
    <row r="205">
      <c r="A205" s="9" t="inlineStr">
        <is>
          <t>Port Albein</t>
        </is>
      </c>
      <c r="B205" s="9" t="inlineStr">
        <is>
          <t>02OLB01A #22</t>
        </is>
      </c>
      <c r="C205" s="9" t="inlineStr">
        <is>
          <t>sprite 12 @191,209</t>
        </is>
      </c>
      <c r="D205" s="9" t="inlineStr">
        <is>
          <t>visit 1 of 7</t>
        </is>
      </c>
      <c r="E205" s="9" t="inlineStr">
        <is>
          <t xml:space="preserve">　だったら、革手袋は買わないほうがいいですよ。</t>
        </is>
      </c>
      <c r="F205" s="9">
        <f>LEN(E205)</f>
        <v/>
      </c>
      <c r="G205" t="inlineStr">
        <is>
          <t>If so, don't buy the leather gloves.</t>
        </is>
      </c>
      <c r="H205" s="9">
        <f>LEN(G205)</f>
        <v/>
      </c>
      <c r="I205" s="9" t="n"/>
      <c r="J205" s="9" t="inlineStr">
        <is>
          <t>02OLB01A.SCN</t>
        </is>
      </c>
      <c r="K205" s="9" t="inlineStr">
        <is>
          <t>0x00a55</t>
        </is>
      </c>
    </row>
    <row r="206">
      <c r="A206" s="9" t="inlineStr">
        <is>
          <t>Port Albein</t>
        </is>
      </c>
      <c r="B206" s="9" t="inlineStr">
        <is>
          <t>02OLB01A #22</t>
        </is>
      </c>
      <c r="C206" s="9" t="inlineStr">
        <is>
          <t>sprite 12 @191,209</t>
        </is>
      </c>
      <c r="D206" s="9" t="inlineStr">
        <is>
          <t>visit 1 of 7</t>
        </is>
      </c>
      <c r="E206" s="9" t="inlineStr">
        <is>
          <t xml:space="preserve">　この国では、魔法使いはめずらしいんです。</t>
        </is>
      </c>
      <c r="F206" s="9">
        <f>LEN(E206)</f>
        <v/>
      </c>
      <c r="G206" t="inlineStr">
        <is>
          <t>Mages are very rare in this country,</t>
        </is>
      </c>
      <c r="H206" s="9">
        <f>LEN(G206)</f>
        <v/>
      </c>
      <c r="I206" s="9" t="n"/>
      <c r="J206" s="9" t="inlineStr">
        <is>
          <t>02OLB01A.SCN</t>
        </is>
      </c>
      <c r="K206" s="9" t="inlineStr">
        <is>
          <t>0x00a89</t>
        </is>
      </c>
    </row>
    <row r="207">
      <c r="A207" s="9" t="inlineStr">
        <is>
          <t>Port Albein</t>
        </is>
      </c>
      <c r="B207" s="9" t="inlineStr">
        <is>
          <t>02OLB01A #22</t>
        </is>
      </c>
      <c r="C207" s="9" t="inlineStr">
        <is>
          <t>sprite 12 @191,209</t>
        </is>
      </c>
      <c r="D207" s="9" t="inlineStr">
        <is>
          <t>visit 1 of 7</t>
        </is>
      </c>
      <c r="E207" s="9" t="inlineStr">
        <is>
          <t xml:space="preserve">　だから、店に置いてある品も、わたしたちには装備で</t>
        </is>
      </c>
      <c r="F207" s="9">
        <f>LEN(E207)</f>
        <v/>
      </c>
      <c r="G207" t="inlineStr">
        <is>
          <t>so the shops are filled with stuff you can't use.</t>
        </is>
      </c>
      <c r="H207" s="9">
        <f>LEN(G207)</f>
        <v/>
      </c>
      <c r="I207" s="9" t="n"/>
      <c r="J207" s="9" t="inlineStr">
        <is>
          <t>02OLB01A.SCN</t>
        </is>
      </c>
      <c r="K207" s="9" t="inlineStr">
        <is>
          <t>0x00ab8</t>
        </is>
      </c>
    </row>
    <row r="208">
      <c r="A208" s="9" t="inlineStr">
        <is>
          <t>Port Albein</t>
        </is>
      </c>
      <c r="B208" s="9" t="inlineStr">
        <is>
          <t>02OLB01A #22</t>
        </is>
      </c>
      <c r="C208" s="9" t="inlineStr">
        <is>
          <t>sprite 12 @191,209</t>
        </is>
      </c>
      <c r="D208" s="9" t="inlineStr">
        <is>
          <t>visit 1 of 7</t>
        </is>
      </c>
      <c r="E208" s="9" t="inlineStr">
        <is>
          <t xml:space="preserve">　きない物が多くて・・・</t>
        </is>
      </c>
      <c r="F208" s="9">
        <f>LEN(E208)</f>
        <v/>
      </c>
      <c r="G208" t="inlineStr">
        <is>
          <t>Too much junk...</t>
        </is>
      </c>
      <c r="H208" s="9">
        <f>LEN(G208)</f>
        <v/>
      </c>
      <c r="I208" s="9" t="n"/>
      <c r="J208" s="9" t="inlineStr">
        <is>
          <t>02OLB01A.SCN</t>
        </is>
      </c>
      <c r="K208" s="9" t="inlineStr">
        <is>
          <t>0x00aef</t>
        </is>
      </c>
    </row>
    <row r="209">
      <c r="A209" s="9" t="inlineStr">
        <is>
          <t>Port Albein</t>
        </is>
      </c>
      <c r="B209" s="9" t="inlineStr">
        <is>
          <t>02OLB01A #22</t>
        </is>
      </c>
      <c r="C209" s="9" t="inlineStr">
        <is>
          <t>sprite 12 @191,209</t>
        </is>
      </c>
      <c r="D209" s="9" t="inlineStr">
        <is>
          <t>visit 1 of 7</t>
        </is>
      </c>
      <c r="E209" s="9" t="inlineStr">
        <is>
          <t xml:space="preserve">　気をつけて買い物しないと、無駄な物ばかり持つこと</t>
        </is>
      </c>
      <c r="F209" s="9">
        <f>LEN(E209)</f>
        <v/>
      </c>
      <c r="G209" t="inlineStr">
        <is>
          <t>If you're not careful, you'll end up buying stuff you</t>
        </is>
      </c>
      <c r="H209" s="9">
        <f>LEN(G209)</f>
        <v/>
      </c>
      <c r="I209" s="9" t="n"/>
      <c r="J209" s="9" t="inlineStr">
        <is>
          <t>02OLB01A.SCN</t>
        </is>
      </c>
      <c r="K209" s="9" t="inlineStr">
        <is>
          <t>0x00b0d</t>
        </is>
      </c>
    </row>
    <row r="210">
      <c r="A210" s="9" t="inlineStr">
        <is>
          <t>Port Albein</t>
        </is>
      </c>
      <c r="B210" s="9" t="inlineStr">
        <is>
          <t>02OLB01A #22</t>
        </is>
      </c>
      <c r="C210" s="9" t="inlineStr">
        <is>
          <t>sprite 12 @191,209</t>
        </is>
      </c>
      <c r="D210" s="9" t="inlineStr">
        <is>
          <t>visit 1 of 7</t>
        </is>
      </c>
      <c r="E210" s="9" t="inlineStr">
        <is>
          <t xml:space="preserve">　になってしまいます」</t>
        </is>
      </c>
      <c r="F210" s="9">
        <f>LEN(E210)</f>
        <v/>
      </c>
      <c r="G210" t="inlineStr">
        <is>
          <t>don't need. Waste of your damn money!</t>
        </is>
      </c>
      <c r="H210" s="9">
        <f>LEN(G210)</f>
        <v/>
      </c>
      <c r="I210" s="9" t="n"/>
      <c r="J210" s="9" t="inlineStr">
        <is>
          <t>02OLB01A.SCN</t>
        </is>
      </c>
      <c r="K210" s="9" t="inlineStr">
        <is>
          <t>0x00b44</t>
        </is>
      </c>
    </row>
    <row r="211">
      <c r="A211" t="inlineStr">
        <is>
          <t>Port Albein</t>
        </is>
      </c>
      <c r="B211" t="inlineStr">
        <is>
          <t>02OLB01A #23</t>
        </is>
      </c>
      <c r="C211" t="inlineStr">
        <is>
          <t>sprite 2 @193,131</t>
        </is>
      </c>
      <c r="D211" t="inlineStr">
        <is>
          <t>visit 1 of 7</t>
        </is>
      </c>
      <c r="E211" t="inlineStr">
        <is>
          <t>「最近、貴族の屋敷では、警備のため用心棒まで雇い始</t>
        </is>
      </c>
      <c r="F211">
        <f>LEN(E211)</f>
        <v/>
      </c>
      <c r="G211" t="inlineStr">
        <is>
          <t>I hear those mamby-pamby nobles at the manor down</t>
        </is>
      </c>
      <c r="H211">
        <f>LEN(G211)</f>
        <v/>
      </c>
      <c r="J211" t="inlineStr">
        <is>
          <t>02OLB01A.SCN</t>
        </is>
      </c>
      <c r="K211" t="inlineStr">
        <is>
          <t>0x00b68</t>
        </is>
      </c>
    </row>
    <row r="212">
      <c r="A212" t="inlineStr">
        <is>
          <t>Port Albein</t>
        </is>
      </c>
      <c r="B212" t="inlineStr">
        <is>
          <t>02OLB01A #23</t>
        </is>
      </c>
      <c r="C212" t="inlineStr">
        <is>
          <t>sprite 2 @193,131</t>
        </is>
      </c>
      <c r="D212" t="inlineStr">
        <is>
          <t>visit 1 of 7</t>
        </is>
      </c>
      <c r="E212" t="inlineStr">
        <is>
          <t>めたと聞く。</t>
        </is>
      </c>
      <c r="F212">
        <f>LEN(E212)</f>
        <v/>
      </c>
      <c r="G212" t="inlineStr">
        <is>
          <t>south have been hiring mercenaries for security.</t>
        </is>
      </c>
      <c r="H212">
        <f>LEN(G212)</f>
        <v/>
      </c>
      <c r="J212" t="inlineStr">
        <is>
          <t>02OLB01A.SCN</t>
        </is>
      </c>
      <c r="K212" t="inlineStr">
        <is>
          <t>0x00b9c</t>
        </is>
      </c>
    </row>
    <row r="213">
      <c r="A213" t="inlineStr">
        <is>
          <t>Port Albein</t>
        </is>
      </c>
      <c r="B213" t="inlineStr">
        <is>
          <t>02OLB01A #23</t>
        </is>
      </c>
      <c r="C213" t="inlineStr">
        <is>
          <t>sprite 2 @193,131</t>
        </is>
      </c>
      <c r="D213" t="inlineStr">
        <is>
          <t>visit 1 of 7</t>
        </is>
      </c>
      <c r="E213" t="inlineStr">
        <is>
          <t>それと言うのも、例の有名な盗賊一味が財宝を狙って</t>
        </is>
      </c>
      <c r="F213">
        <f>LEN(E213)</f>
        <v/>
      </c>
      <c r="G213" t="inlineStr">
        <is>
          <t>Word is there's a bunch of bandits eying some treasure.</t>
        </is>
      </c>
      <c r="H213">
        <f>LEN(G213)</f>
        <v/>
      </c>
      <c r="J213" t="inlineStr">
        <is>
          <t>02OLB01A.SCN</t>
        </is>
      </c>
      <c r="K213" t="inlineStr">
        <is>
          <t>0x00baa</t>
        </is>
      </c>
    </row>
    <row r="214">
      <c r="A214" t="inlineStr">
        <is>
          <t>Port Albein</t>
        </is>
      </c>
      <c r="B214" t="inlineStr">
        <is>
          <t>02OLB01A #23</t>
        </is>
      </c>
      <c r="C214" t="inlineStr">
        <is>
          <t>sprite 2 @193,131</t>
        </is>
      </c>
      <c r="D214" t="inlineStr">
        <is>
          <t>visit 1 of 7</t>
        </is>
      </c>
      <c r="E214" t="inlineStr">
        <is>
          <t>るとのウワサがあるからだ。</t>
        </is>
      </c>
      <c r="F214">
        <f>LEN(E214)</f>
        <v/>
      </c>
      <c r="G214" t="inlineStr">
        <is>
          <t>Wanna make a bet?</t>
        </is>
      </c>
      <c r="H214">
        <f>LEN(G214)</f>
        <v/>
      </c>
      <c r="J214" t="inlineStr">
        <is>
          <t>02OLB01A.SCN</t>
        </is>
      </c>
      <c r="K214" t="inlineStr">
        <is>
          <t>0x00bdc</t>
        </is>
      </c>
    </row>
    <row r="215">
      <c r="A215" t="inlineStr">
        <is>
          <t>Port Albein</t>
        </is>
      </c>
      <c r="B215" t="inlineStr">
        <is>
          <t>02OLB01A #23</t>
        </is>
      </c>
      <c r="C215" t="inlineStr">
        <is>
          <t>sprite 2 @193,131</t>
        </is>
      </c>
      <c r="D215" t="inlineStr">
        <is>
          <t>visit 1 of 7</t>
        </is>
      </c>
      <c r="E215" t="inlineStr">
        <is>
          <t>おれは盗られるほうに、１００Ｇ賭けるね」</t>
        </is>
      </c>
      <c r="F215">
        <f>LEN(E215)</f>
        <v/>
      </c>
      <c r="G215" t="inlineStr">
        <is>
          <t>I'll put 100g on the treasure getting jacked!</t>
        </is>
      </c>
      <c r="H215">
        <f>LEN(G215)</f>
        <v/>
      </c>
      <c r="J215" t="inlineStr">
        <is>
          <t>02OLB01A.SCN</t>
        </is>
      </c>
      <c r="K215" t="inlineStr">
        <is>
          <t>0x00bf8</t>
        </is>
      </c>
    </row>
    <row r="216">
      <c r="A216" s="9" t="inlineStr">
        <is>
          <t>Port Albein</t>
        </is>
      </c>
      <c r="B216" s="9" t="inlineStr">
        <is>
          <t>02OLB01A #24</t>
        </is>
      </c>
      <c r="C216" s="9" t="inlineStr">
        <is>
          <t>sprite 12 @203,135 -&gt; Mayor / Mayor</t>
        </is>
      </c>
      <c r="D216" s="9" t="inlineStr">
        <is>
          <t>visit 1 of 7</t>
        </is>
      </c>
      <c r="E216" s="9" t="inlineStr">
        <is>
          <t>「ぼくは、用心棒におこずかい全部！」</t>
        </is>
      </c>
      <c r="F216" s="9">
        <f>LEN(E216)</f>
        <v/>
      </c>
      <c r="G216" t="inlineStr">
        <is>
          <t>I'm gonna make major bank as a bouncer!</t>
        </is>
      </c>
      <c r="H216" s="9">
        <f>LEN(G216)</f>
        <v/>
      </c>
      <c r="I216" s="9" t="n"/>
      <c r="J216" s="9" t="inlineStr">
        <is>
          <t>02OLB01A.SCN</t>
        </is>
      </c>
      <c r="K216" s="9" t="inlineStr">
        <is>
          <t>0x00c2e</t>
        </is>
      </c>
    </row>
    <row r="217">
      <c r="A217" t="inlineStr">
        <is>
          <t>Port Albein</t>
        </is>
      </c>
      <c r="B217" t="inlineStr">
        <is>
          <t>02OLB01A #25</t>
        </is>
      </c>
      <c r="C217" t="inlineStr">
        <is>
          <t>Mayor</t>
        </is>
      </c>
      <c r="D217" t="inlineStr">
        <is>
          <t>visit 1 of 7; first time only</t>
        </is>
      </c>
      <c r="E217" t="inlineStr">
        <is>
          <t>町長</t>
        </is>
      </c>
      <c r="F217">
        <f>LEN(E217)</f>
        <v/>
      </c>
      <c r="G217" t="inlineStr">
        <is>
          <t>Mayor</t>
        </is>
      </c>
      <c r="H217">
        <f>LEN(G217)</f>
        <v/>
      </c>
      <c r="J217" t="inlineStr">
        <is>
          <t>02OLB01A.SCN</t>
        </is>
      </c>
      <c r="K217" t="inlineStr">
        <is>
          <t>0x00c65</t>
        </is>
      </c>
    </row>
    <row r="218">
      <c r="A218" t="inlineStr">
        <is>
          <t>Port Albein</t>
        </is>
      </c>
      <c r="B218" t="inlineStr">
        <is>
          <t>02OLB01A #25</t>
        </is>
      </c>
      <c r="C218" t="inlineStr">
        <is>
          <t>Mayor</t>
        </is>
      </c>
      <c r="D218" t="inlineStr">
        <is>
          <t>visit 1 of 7; first time only</t>
        </is>
      </c>
      <c r="E218" t="inlineStr">
        <is>
          <t>「私はこのオールバインの町を預かる者です。</t>
        </is>
      </c>
      <c r="F218">
        <f>LEN(E218)</f>
        <v/>
      </c>
      <c r="G218" t="inlineStr">
        <is>
          <t>It's my job as mayor to look after this town.</t>
        </is>
      </c>
      <c r="H218">
        <f>LEN(G218)</f>
        <v/>
      </c>
      <c r="J218" t="inlineStr">
        <is>
          <t>02OLB01A.SCN</t>
        </is>
      </c>
      <c r="K218" t="inlineStr">
        <is>
          <t>0x00c6e</t>
        </is>
      </c>
    </row>
    <row r="219">
      <c r="A219" t="inlineStr">
        <is>
          <t>Port Albein</t>
        </is>
      </c>
      <c r="B219" t="inlineStr">
        <is>
          <t>02OLB01A #25</t>
        </is>
      </c>
      <c r="C219" t="inlineStr">
        <is>
          <t>Mayor</t>
        </is>
      </c>
      <c r="D219" t="inlineStr">
        <is>
          <t>visit 1 of 7; first time only</t>
        </is>
      </c>
      <c r="E219" t="inlineStr">
        <is>
          <t>港の看板をご覧になりましたか？</t>
        </is>
      </c>
      <c r="F219">
        <f>LEN(E219)</f>
        <v/>
      </c>
      <c r="G219" t="inlineStr">
        <is>
          <t>Have you seen the notice posted at the port?</t>
        </is>
      </c>
      <c r="H219">
        <f>LEN(G219)</f>
        <v/>
      </c>
      <c r="J219" t="inlineStr">
        <is>
          <t>02OLB01A.SCN</t>
        </is>
      </c>
      <c r="K219" t="inlineStr">
        <is>
          <t>0x00c9a</t>
        </is>
      </c>
    </row>
    <row r="220">
      <c r="A220" t="inlineStr">
        <is>
          <t>Port Albein</t>
        </is>
      </c>
      <c r="B220" t="inlineStr">
        <is>
          <t>02OLB01A #25</t>
        </is>
      </c>
      <c r="C220" t="inlineStr">
        <is>
          <t>Mayor</t>
        </is>
      </c>
      <c r="D220" t="inlineStr">
        <is>
          <t>visit 1 of 7; first time only</t>
        </is>
      </c>
      <c r="E220" t="inlineStr">
        <is>
          <t>若い連中は仕事にならんと不満をぶつけてきますが、</t>
        </is>
      </c>
      <c r="F220">
        <f>LEN(E220)</f>
        <v/>
      </c>
      <c r="G220" t="inlineStr">
        <is>
          <t>The young folk are complaining about losing work,</t>
        </is>
      </c>
      <c r="H220">
        <f>LEN(G220)</f>
        <v/>
      </c>
      <c r="J220" t="inlineStr">
        <is>
          <t>02OLB01A.SCN</t>
        </is>
      </c>
      <c r="K220" t="inlineStr">
        <is>
          <t>0x00cba</t>
        </is>
      </c>
    </row>
    <row r="221">
      <c r="A221" t="inlineStr">
        <is>
          <t>Port Albein</t>
        </is>
      </c>
      <c r="B221" t="inlineStr">
        <is>
          <t>02OLB01A #25</t>
        </is>
      </c>
      <c r="C221" t="inlineStr">
        <is>
          <t>Mayor</t>
        </is>
      </c>
      <c r="D221" t="inlineStr">
        <is>
          <t>visit 1 of 7; first time only</t>
        </is>
      </c>
      <c r="E221" t="inlineStr">
        <is>
          <t>その気持ちも、よくわかります。</t>
        </is>
      </c>
      <c r="F221">
        <f>LEN(E221)</f>
        <v/>
      </c>
      <c r="G221" t="inlineStr">
        <is>
          <t>and I sympathize completely.</t>
        </is>
      </c>
      <c r="H221">
        <f>LEN(G221)</f>
        <v/>
      </c>
      <c r="J221" t="inlineStr">
        <is>
          <t>02OLB01A.SCN</t>
        </is>
      </c>
      <c r="K221" t="inlineStr">
        <is>
          <t>0x00cec</t>
        </is>
      </c>
    </row>
    <row r="222">
      <c r="A222" t="inlineStr">
        <is>
          <t>Port Albein</t>
        </is>
      </c>
      <c r="B222" t="inlineStr">
        <is>
          <t>02OLB01A #25</t>
        </is>
      </c>
      <c r="C222" t="inlineStr">
        <is>
          <t>Mayor</t>
        </is>
      </c>
      <c r="D222" t="inlineStr">
        <is>
          <t>visit 1 of 7; first time only</t>
        </is>
      </c>
      <c r="E222" t="inlineStr">
        <is>
          <t xml:space="preserve">　なにしろ、ここは、クライツェンすべての貿易の拠点</t>
        </is>
      </c>
      <c r="F222">
        <f>LEN(E222)</f>
        <v/>
      </c>
      <c r="G222" t="inlineStr">
        <is>
          <t>After all, as the only port in the country,</t>
        </is>
      </c>
      <c r="H222">
        <f>LEN(G222)</f>
        <v/>
      </c>
      <c r="J222" t="inlineStr">
        <is>
          <t>02OLB01A.SCN</t>
        </is>
      </c>
      <c r="K222" t="inlineStr">
        <is>
          <t>0x00d10</t>
        </is>
      </c>
    </row>
    <row r="223">
      <c r="A223" t="inlineStr">
        <is>
          <t>Port Albein</t>
        </is>
      </c>
      <c r="B223" t="inlineStr">
        <is>
          <t>02OLB01A #25</t>
        </is>
      </c>
      <c r="C223" t="inlineStr">
        <is>
          <t>Mayor</t>
        </is>
      </c>
      <c r="D223" t="inlineStr">
        <is>
          <t>visit 1 of 7; first time only</t>
        </is>
      </c>
      <c r="E223" t="inlineStr">
        <is>
          <t>であり、唯一の港町ですからね。</t>
        </is>
      </c>
      <c r="F223">
        <f>LEN(E223)</f>
        <v/>
      </c>
      <c r="G223" t="inlineStr">
        <is>
          <t>Albein is the trading center of Kreitzen.</t>
        </is>
      </c>
      <c r="H223">
        <f>LEN(G223)</f>
        <v/>
      </c>
      <c r="J223" t="inlineStr">
        <is>
          <t>02OLB01A.SCN</t>
        </is>
      </c>
      <c r="K223" t="inlineStr">
        <is>
          <t>0x00d44</t>
        </is>
      </c>
    </row>
    <row r="224">
      <c r="A224" t="inlineStr">
        <is>
          <t>Port Albein</t>
        </is>
      </c>
      <c r="B224" t="inlineStr">
        <is>
          <t>02OLB01A #25</t>
        </is>
      </c>
      <c r="C224" t="inlineStr">
        <is>
          <t>Mayor</t>
        </is>
      </c>
      <c r="D224" t="inlineStr">
        <is>
          <t>visit 1 of 7; first time only</t>
        </is>
      </c>
      <c r="E224" t="inlineStr">
        <is>
          <t>港の封鎖がこのまま続いては、いずれ、この国全体に</t>
        </is>
      </c>
      <c r="F224">
        <f>LEN(E224)</f>
        <v/>
      </c>
      <c r="G224" t="inlineStr">
        <is>
          <t>If we have to maintain this embargo for much longer,</t>
        </is>
      </c>
      <c r="H224">
        <f>LEN(G224)</f>
        <v/>
      </c>
      <c r="J224" t="inlineStr">
        <is>
          <t>02OLB01A.SCN</t>
        </is>
      </c>
      <c r="K224" t="inlineStr">
        <is>
          <t>0x00d64</t>
        </is>
      </c>
    </row>
    <row r="225">
      <c r="A225" t="inlineStr">
        <is>
          <t>Port Albein</t>
        </is>
      </c>
      <c r="B225" t="inlineStr">
        <is>
          <t>02OLB01A #25</t>
        </is>
      </c>
      <c r="C225" t="inlineStr">
        <is>
          <t>Mayor</t>
        </is>
      </c>
      <c r="D225" t="inlineStr">
        <is>
          <t>visit 1 of 7; first time only</t>
        </is>
      </c>
      <c r="E225" t="inlineStr">
        <is>
          <t>深刻な影響を及ぼしてしまうでしょう。</t>
        </is>
      </c>
      <c r="F225">
        <f>LEN(E225)</f>
        <v/>
      </c>
      <c r="G225" t="inlineStr">
        <is>
          <t>it will have a serious economic impact on the entire country.</t>
        </is>
      </c>
      <c r="H225">
        <f>LEN(G225)</f>
        <v/>
      </c>
      <c r="J225" t="inlineStr">
        <is>
          <t>02OLB01A.SCN</t>
        </is>
      </c>
      <c r="K225" t="inlineStr">
        <is>
          <t>0x00d96</t>
        </is>
      </c>
    </row>
    <row r="226">
      <c r="A226" t="inlineStr">
        <is>
          <t>Port Albein</t>
        </is>
      </c>
      <c r="B226" t="inlineStr">
        <is>
          <t>02OLB01A #25</t>
        </is>
      </c>
      <c r="C226" t="inlineStr">
        <is>
          <t>Mayor</t>
        </is>
      </c>
      <c r="D226" t="inlineStr">
        <is>
          <t>visit 1 of 7; first time only</t>
        </is>
      </c>
      <c r="E226" t="inlineStr">
        <is>
          <t xml:space="preserve">　しかし、やっかいなことに今回の嵐は原因不明・・・</t>
        </is>
      </c>
      <c r="F226">
        <f>LEN(E226)</f>
        <v/>
      </c>
      <c r="G226" t="inlineStr">
        <is>
          <t>However, we still don't know the cause of this bizarre storm.</t>
        </is>
      </c>
      <c r="H226">
        <f>LEN(G226)</f>
        <v/>
      </c>
      <c r="J226" t="inlineStr">
        <is>
          <t>02OLB01A.SCN</t>
        </is>
      </c>
      <c r="K226" t="inlineStr">
        <is>
          <t>0x00dc0</t>
        </is>
      </c>
    </row>
    <row r="227">
      <c r="A227" t="inlineStr">
        <is>
          <t>Port Albein</t>
        </is>
      </c>
      <c r="B227" t="inlineStr">
        <is>
          <t>02OLB01A #25</t>
        </is>
      </c>
      <c r="C227" t="inlineStr">
        <is>
          <t>Mayor</t>
        </is>
      </c>
      <c r="D227" t="inlineStr">
        <is>
          <t>visit 1 of 7; first time only</t>
        </is>
      </c>
      <c r="E227" t="inlineStr">
        <is>
          <t>これがもし、何者かの手によって起こされたのだとし</t>
        </is>
      </c>
      <c r="F227">
        <f>LEN(E227)</f>
        <v/>
      </c>
      <c r="G227" t="inlineStr">
        <is>
          <t>What if... this storm is controlled by human hands?</t>
        </is>
      </c>
      <c r="H227">
        <f>LEN(G227)</f>
        <v/>
      </c>
      <c r="J227" t="inlineStr">
        <is>
          <t>02OLB01A.SCN</t>
        </is>
      </c>
      <c r="K227" t="inlineStr">
        <is>
          <t>0x00df4</t>
        </is>
      </c>
    </row>
    <row r="228">
      <c r="A228" t="inlineStr">
        <is>
          <t>Port Albein</t>
        </is>
      </c>
      <c r="B228" t="inlineStr">
        <is>
          <t>02OLB01A #25</t>
        </is>
      </c>
      <c r="C228" t="inlineStr">
        <is>
          <t>Mayor</t>
        </is>
      </c>
      <c r="D228" t="inlineStr">
        <is>
          <t>visit 1 of 7; first time only</t>
        </is>
      </c>
      <c r="E228" t="inlineStr">
        <is>
          <t>たら、うかつに船を出すことはできません。</t>
        </is>
      </c>
      <c r="F228">
        <f>LEN(E228)</f>
        <v/>
      </c>
      <c r="G228" t="inlineStr">
        <is>
          <t>It would be foolhardy to lauch ships in such conditions,</t>
        </is>
      </c>
      <c r="H228">
        <f>LEN(G228)</f>
        <v/>
      </c>
      <c r="J228" t="inlineStr">
        <is>
          <t>02OLB01A.SCN</t>
        </is>
      </c>
      <c r="K228" t="inlineStr">
        <is>
          <t>0x00e26</t>
        </is>
      </c>
    </row>
    <row r="229">
      <c r="A229" t="inlineStr">
        <is>
          <t>Port Albein</t>
        </is>
      </c>
      <c r="B229" t="inlineStr">
        <is>
          <t>02OLB01A #25</t>
        </is>
      </c>
      <c r="C229" t="inlineStr">
        <is>
          <t>Mayor</t>
        </is>
      </c>
      <c r="D229" t="inlineStr">
        <is>
          <t>visit 1 of 7; first time only</t>
        </is>
      </c>
      <c r="E229" t="inlineStr">
        <is>
          <t>先日のような難破事故を繰り返したくはない・・・</t>
        </is>
      </c>
      <c r="F229">
        <f>LEN(E229)</f>
        <v/>
      </c>
      <c r="G229" t="inlineStr">
        <is>
          <t>and I can't allow a tragedy like the previous shipwreck to happen again.</t>
        </is>
      </c>
      <c r="H229">
        <f>LEN(G229)</f>
        <v/>
      </c>
      <c r="J229" t="inlineStr">
        <is>
          <t>02OLB01A.SCN</t>
        </is>
      </c>
      <c r="K229" t="inlineStr">
        <is>
          <t>0x00e50</t>
        </is>
      </c>
    </row>
    <row r="230">
      <c r="A230" t="inlineStr">
        <is>
          <t>Port Albein</t>
        </is>
      </c>
      <c r="B230" t="inlineStr">
        <is>
          <t>02OLB01A #25</t>
        </is>
      </c>
      <c r="C230" t="inlineStr">
        <is>
          <t>Mayor</t>
        </is>
      </c>
      <c r="D230" t="inlineStr">
        <is>
          <t>visit 1 of 7; first time only</t>
        </is>
      </c>
      <c r="E230" t="inlineStr">
        <is>
          <t xml:space="preserve">　お見受けしたところ、あなたは異国の方のようだが、</t>
        </is>
      </c>
      <c r="F230">
        <f>LEN(E230)</f>
        <v/>
      </c>
      <c r="G230" t="inlineStr">
        <is>
          <t>I understand you're a foreigner and wish to leave,</t>
        </is>
      </c>
      <c r="H230">
        <f>LEN(G230)</f>
        <v/>
      </c>
      <c r="J230" t="inlineStr">
        <is>
          <t>02OLB01A.SCN</t>
        </is>
      </c>
      <c r="K230" t="inlineStr">
        <is>
          <t>0x00e84</t>
        </is>
      </c>
    </row>
    <row r="231">
      <c r="A231" t="inlineStr">
        <is>
          <t>Port Albein</t>
        </is>
      </c>
      <c r="B231" t="inlineStr">
        <is>
          <t>02OLB01A #25</t>
        </is>
      </c>
      <c r="C231" t="inlineStr">
        <is>
          <t>Mayor</t>
        </is>
      </c>
      <c r="D231" t="inlineStr">
        <is>
          <t>visit 1 of 7; first time only</t>
        </is>
      </c>
      <c r="E231" t="inlineStr">
        <is>
          <t>そういった事情で、しばらく、この国に滞在していた</t>
        </is>
      </c>
      <c r="F231">
        <f>LEN(E231)</f>
        <v/>
      </c>
      <c r="G231" t="inlineStr">
        <is>
          <t>but you can see why I must ask you to stay in this country</t>
        </is>
      </c>
      <c r="H231">
        <f>LEN(G231)</f>
        <v/>
      </c>
      <c r="J231" t="inlineStr">
        <is>
          <t>02OLB01A.SCN</t>
        </is>
      </c>
      <c r="K231" t="inlineStr">
        <is>
          <t>0x00eb8</t>
        </is>
      </c>
    </row>
    <row r="232">
      <c r="A232" t="inlineStr">
        <is>
          <t>Port Albein</t>
        </is>
      </c>
      <c r="B232" t="inlineStr">
        <is>
          <t>02OLB01A #25</t>
        </is>
      </c>
      <c r="C232" t="inlineStr">
        <is>
          <t>Mayor</t>
        </is>
      </c>
      <c r="D232" t="inlineStr">
        <is>
          <t>visit 1 of 7; first time only</t>
        </is>
      </c>
      <c r="E232" t="inlineStr">
        <is>
          <t>だくことになります。どうか、ご容赦ください」</t>
        </is>
      </c>
      <c r="F232">
        <f>LEN(E232)</f>
        <v/>
      </c>
      <c r="G232" t="inlineStr">
        <is>
          <t>a while longer. Please accept my apology.</t>
        </is>
      </c>
      <c r="H232">
        <f>LEN(G232)</f>
        <v/>
      </c>
      <c r="J232" t="inlineStr">
        <is>
          <t>02OLB01A.SCN</t>
        </is>
      </c>
      <c r="K232" t="inlineStr">
        <is>
          <t>0x00eea</t>
        </is>
      </c>
    </row>
    <row r="233">
      <c r="A233" t="inlineStr">
        <is>
          <t>Port Albein</t>
        </is>
      </c>
      <c r="B233" t="inlineStr">
        <is>
          <t>02OLB01A #25</t>
        </is>
      </c>
      <c r="C233" t="inlineStr">
        <is>
          <t>Mayor</t>
        </is>
      </c>
      <c r="D233" t="inlineStr">
        <is>
          <t>visit 1 of 7</t>
        </is>
      </c>
      <c r="E233" t="inlineStr">
        <is>
          <t>町長</t>
        </is>
      </c>
      <c r="F233">
        <f>LEN(E233)</f>
        <v/>
      </c>
      <c r="G233" s="10" t="inlineStr">
        <is>
          <t>Mayor</t>
        </is>
      </c>
      <c r="H233">
        <f>LEN(G233)</f>
        <v/>
      </c>
      <c r="J233" t="inlineStr">
        <is>
          <t>02OLB01A.SCN</t>
        </is>
      </c>
      <c r="K233" t="inlineStr">
        <is>
          <t>0x00f1e</t>
        </is>
      </c>
    </row>
    <row r="234">
      <c r="A234" t="inlineStr">
        <is>
          <t>Port Albein</t>
        </is>
      </c>
      <c r="B234" t="inlineStr">
        <is>
          <t>02OLB01A #25</t>
        </is>
      </c>
      <c r="C234" t="inlineStr">
        <is>
          <t>Mayor</t>
        </is>
      </c>
      <c r="D234" t="inlineStr">
        <is>
          <t>visit 1 of 7</t>
        </is>
      </c>
      <c r="E234" t="inlineStr">
        <is>
          <t>「首都バルクルーサより派遣された学者たちが、嵐の原</t>
        </is>
      </c>
      <c r="F234">
        <f>LEN(E234)</f>
        <v/>
      </c>
      <c r="G234" t="inlineStr">
        <is>
          <t>Researchers from Walkreuz, the capital city, have arrived</t>
        </is>
      </c>
      <c r="H234">
        <f>LEN(G234)</f>
        <v/>
      </c>
      <c r="J234" t="inlineStr">
        <is>
          <t>02OLB01A.SCN</t>
        </is>
      </c>
      <c r="K234" t="inlineStr">
        <is>
          <t>0x00f27</t>
        </is>
      </c>
    </row>
    <row r="235">
      <c r="A235" t="inlineStr">
        <is>
          <t>Port Albein</t>
        </is>
      </c>
      <c r="B235" t="inlineStr">
        <is>
          <t>02OLB01A #25</t>
        </is>
      </c>
      <c r="C235" t="inlineStr">
        <is>
          <t>Mayor</t>
        </is>
      </c>
      <c r="D235" t="inlineStr">
        <is>
          <t>visit 1 of 7</t>
        </is>
      </c>
      <c r="E235" t="inlineStr">
        <is>
          <t>因の調査を進めています、もうしばらく、ご辛抱を」</t>
        </is>
      </c>
      <c r="F235">
        <f>LEN(E235)</f>
        <v/>
      </c>
      <c r="G235" t="inlineStr">
        <is>
          <t>to study this storm phenomenon. My apologies for the delay.</t>
        </is>
      </c>
      <c r="H235">
        <f>LEN(G235)</f>
        <v/>
      </c>
      <c r="J235" t="inlineStr">
        <is>
          <t>02OLB01A.SCN</t>
        </is>
      </c>
      <c r="K235" t="inlineStr">
        <is>
          <t>0x00f5b</t>
        </is>
      </c>
    </row>
    <row r="236">
      <c r="A236" s="9" t="inlineStr">
        <is>
          <t>Port Albein</t>
        </is>
      </c>
      <c r="B236" s="9" t="inlineStr">
        <is>
          <t>02OLB01A #26</t>
        </is>
      </c>
      <c r="C236" s="9" t="inlineStr">
        <is>
          <t>sprite 2 @203,78 -&gt; Mayor / Mayor</t>
        </is>
      </c>
      <c r="D236" s="9" t="inlineStr">
        <is>
          <t>visit 1 of 7</t>
        </is>
      </c>
      <c r="E236" s="9" t="inlineStr">
        <is>
          <t>「安くて使い勝手のいい武器屋はこちら！</t>
        </is>
      </c>
      <c r="F236" s="9">
        <f>LEN(E236)</f>
        <v/>
      </c>
      <c r="G236" s="10" t="inlineStr">
        <is>
          <t>My shop's weapons are cheap and easy to use!</t>
        </is>
      </c>
      <c r="H236" s="9">
        <f>LEN(G236)</f>
        <v/>
      </c>
      <c r="I236" s="9" t="n"/>
      <c r="J236" s="9" t="inlineStr">
        <is>
          <t>02OLB01A.SCN</t>
        </is>
      </c>
      <c r="K236" s="9" t="inlineStr">
        <is>
          <t>0x00f99</t>
        </is>
      </c>
    </row>
    <row r="237">
      <c r="A237" s="9" t="inlineStr">
        <is>
          <t>Port Albein</t>
        </is>
      </c>
      <c r="B237" s="9" t="inlineStr">
        <is>
          <t>02OLB01A #26</t>
        </is>
      </c>
      <c r="C237" s="9" t="inlineStr">
        <is>
          <t>sprite 2 @203,78 -&gt; Mayor / Mayor</t>
        </is>
      </c>
      <c r="D237" s="9" t="inlineStr">
        <is>
          <t>visit 1 of 7</t>
        </is>
      </c>
      <c r="E237" s="9" t="inlineStr">
        <is>
          <t>今なら定価の５割引き！」</t>
        </is>
      </c>
      <c r="F237" s="9">
        <f>LEN(E237)</f>
        <v/>
      </c>
      <c r="G237" s="10" t="inlineStr">
        <is>
          <t>We're even running a 50% off sale right now!</t>
        </is>
      </c>
      <c r="H237" s="9">
        <f>LEN(G237)</f>
        <v/>
      </c>
      <c r="I237" s="9" t="n"/>
      <c r="J237" s="9" t="inlineStr">
        <is>
          <t>02OLB01A.SCN</t>
        </is>
      </c>
      <c r="K237" s="9" t="inlineStr">
        <is>
          <t>0x00fc1</t>
        </is>
      </c>
    </row>
    <row r="238">
      <c r="A238" t="inlineStr">
        <is>
          <t>Port Albein</t>
        </is>
      </c>
      <c r="B238" t="inlineStr">
        <is>
          <t>02OLB01A #27</t>
        </is>
      </c>
      <c r="C238" t="inlineStr">
        <is>
          <t>sprite 4 @217,78</t>
        </is>
      </c>
      <c r="D238" t="inlineStr">
        <is>
          <t>visit 1 of 7</t>
        </is>
      </c>
      <c r="E238" t="inlineStr">
        <is>
          <t>「旅のお伴に防具はいかが？</t>
        </is>
      </c>
      <c r="F238">
        <f>LEN(E238)</f>
        <v/>
      </c>
      <c r="G238" s="10" t="inlineStr">
        <is>
          <t>Don't you want quality armor for your travels?</t>
        </is>
      </c>
      <c r="H238">
        <f>LEN(G238)</f>
        <v/>
      </c>
      <c r="J238" t="inlineStr">
        <is>
          <t>02OLB01A.SCN</t>
        </is>
      </c>
      <c r="K238" t="inlineStr">
        <is>
          <t>0x00fe7</t>
        </is>
      </c>
    </row>
    <row r="239">
      <c r="A239" t="inlineStr">
        <is>
          <t>Port Albein</t>
        </is>
      </c>
      <c r="B239" t="inlineStr">
        <is>
          <t>02OLB01A #27</t>
        </is>
      </c>
      <c r="C239" t="inlineStr">
        <is>
          <t>sprite 4 @217,78</t>
        </is>
      </c>
      <c r="D239" t="inlineStr">
        <is>
          <t>visit 1 of 7</t>
        </is>
      </c>
      <c r="E239" t="inlineStr">
        <is>
          <t>ただ今、お買い得価格、実施中で〜す！」</t>
        </is>
      </c>
      <c r="F239">
        <f>LEN(E239)</f>
        <v/>
      </c>
      <c r="G239" s="10" t="inlineStr">
        <is>
          <t>We've got some special deals going now!</t>
        </is>
      </c>
      <c r="H239">
        <f>LEN(G239)</f>
        <v/>
      </c>
      <c r="J239" t="inlineStr">
        <is>
          <t>02OLB01A.SCN</t>
        </is>
      </c>
      <c r="K239" t="inlineStr">
        <is>
          <t>0x01003</t>
        </is>
      </c>
    </row>
    <row r="240">
      <c r="A240" s="9" t="inlineStr">
        <is>
          <t>Port Albein</t>
        </is>
      </c>
      <c r="B240" s="9" t="inlineStr">
        <is>
          <t>02OLB01A #28</t>
        </is>
      </c>
      <c r="C240" s="9" t="inlineStr">
        <is>
          <t>sprite 3 @217,89</t>
        </is>
      </c>
      <c r="D240" s="9" t="inlineStr">
        <is>
          <t>visit 1 of 7</t>
        </is>
      </c>
      <c r="E240" s="9" t="inlineStr">
        <is>
          <t>「騙されるなよ。安く見えるけど、もともと定価を高くつけてンだからよォ」</t>
        </is>
      </c>
      <c r="F240" s="9">
        <f>LEN(E240)</f>
        <v/>
      </c>
      <c r="G240" t="inlineStr">
        <is>
          <t>Don't let them trick you, they just up the price and then put it on "sale."</t>
        </is>
      </c>
      <c r="H240" s="9">
        <f>LEN(G240)</f>
        <v/>
      </c>
      <c r="I240" s="9" t="n"/>
      <c r="J240" s="9" t="inlineStr">
        <is>
          <t>02OLB01A.SCN</t>
        </is>
      </c>
      <c r="K240" s="9" t="inlineStr">
        <is>
          <t>0x01037</t>
        </is>
      </c>
    </row>
    <row r="241">
      <c r="A241" t="inlineStr">
        <is>
          <t>Nobles' Manor</t>
        </is>
      </c>
      <c r="B241" t="inlineStr">
        <is>
          <t>03YSK01A #9</t>
        </is>
      </c>
      <c r="C241" t="inlineStr"/>
      <c r="D241" t="inlineStr">
        <is>
          <t>visit 1 of 7</t>
        </is>
      </c>
      <c r="E241" t="inlineStr">
        <is>
          <t>「警護の募集に来たんじゃないのか？」</t>
        </is>
      </c>
      <c r="F241">
        <f>LEN(E241)</f>
        <v/>
      </c>
      <c r="G241" t="inlineStr">
        <is>
          <t>You did come to join us, right?</t>
        </is>
      </c>
      <c r="H241">
        <f>LEN(G241)</f>
        <v/>
      </c>
      <c r="I241" t="inlineStr">
        <is>
          <t>You did come to join us, right?</t>
        </is>
      </c>
      <c r="J241" t="inlineStr">
        <is>
          <t>03YSK01A.SCN</t>
        </is>
      </c>
      <c r="K241" t="inlineStr">
        <is>
          <t>0x00b31</t>
        </is>
      </c>
    </row>
    <row r="242">
      <c r="A242" s="9" t="inlineStr">
        <is>
          <t>Nobles' Manor</t>
        </is>
      </c>
      <c r="B242" s="9" t="inlineStr">
        <is>
          <t>03YSK01A #11</t>
        </is>
      </c>
      <c r="C242" s="9" t="inlineStr">
        <is>
          <t>Shinobu -&gt; ='Names + Places'!C2</t>
        </is>
      </c>
      <c r="D242" s="9" t="inlineStr">
        <is>
          <t>visit 1 of 7; first time only</t>
        </is>
      </c>
      <c r="E242" s="9" t="inlineStr">
        <is>
          <t>「何の用だ？」</t>
        </is>
      </c>
      <c r="F242" s="9">
        <f>LEN(E242)</f>
        <v/>
      </c>
      <c r="G242" t="inlineStr">
        <is>
          <t>What's your business?</t>
        </is>
      </c>
      <c r="H242" s="9">
        <f>LEN(G242)</f>
        <v/>
      </c>
      <c r="I242" s="9" t="inlineStr">
        <is>
          <t>What's your business?</t>
        </is>
      </c>
      <c r="J242" s="9" t="inlineStr">
        <is>
          <t>03YSK01A.SCN</t>
        </is>
      </c>
      <c r="K242" s="9" t="inlineStr">
        <is>
          <t>0x00bf9</t>
        </is>
      </c>
    </row>
    <row r="243">
      <c r="A243" s="9" t="inlineStr">
        <is>
          <t>Nobles' Manor</t>
        </is>
      </c>
      <c r="B243" s="9" t="inlineStr">
        <is>
          <t>03YSK01A #11</t>
        </is>
      </c>
      <c r="C243" s="9" t="inlineStr">
        <is>
          <t>Shinobu -&gt; ='Names + Places'!C2</t>
        </is>
      </c>
      <c r="D243" s="9" t="inlineStr">
        <is>
          <t>visit 1 of 7; first time only</t>
        </is>
      </c>
      <c r="E243" s="9" t="inlineStr">
        <is>
          <t>「用が無いならさっさと消えろ」</t>
        </is>
      </c>
      <c r="F243" s="9">
        <f>LEN(E243)</f>
        <v/>
      </c>
      <c r="G243" s="10" t="inlineStr">
        <is>
          <t>If you've got no business here, scram!</t>
        </is>
      </c>
      <c r="H243" s="9">
        <f>LEN(G243)</f>
        <v/>
      </c>
      <c r="I243" s="9" t="inlineStr">
        <is>
          <t>If you've got no business here, scram!</t>
        </is>
      </c>
      <c r="J243" s="9" t="inlineStr">
        <is>
          <t>03YSK01A.SCN</t>
        </is>
      </c>
      <c r="K243" s="9" t="inlineStr">
        <is>
          <t>0x00c10</t>
        </is>
      </c>
    </row>
    <row r="244">
      <c r="A244" s="9" t="inlineStr">
        <is>
          <t>Nobles' Manor</t>
        </is>
      </c>
      <c r="B244" s="9" t="inlineStr">
        <is>
          <t>03YSK01A #11</t>
        </is>
      </c>
      <c r="C244" s="9">
        <f>'Names + Places'!C2</f>
        <v/>
      </c>
      <c r="D244" s="9" t="inlineStr">
        <is>
          <t>visit 1 of 7; first time only</t>
        </is>
      </c>
      <c r="E244" s="9" t="inlineStr">
        <is>
          <t>シノブ</t>
        </is>
      </c>
      <c r="F244" s="9">
        <f>LEN(E244)</f>
        <v/>
      </c>
      <c r="G244" s="10">
        <f>'Names + Places'!C2</f>
        <v/>
      </c>
      <c r="H244" s="9">
        <f>LEN(G244)</f>
        <v/>
      </c>
      <c r="I244" s="9" t="inlineStr">
        <is>
          <t>Shinobu</t>
        </is>
      </c>
      <c r="J244" s="9" t="inlineStr">
        <is>
          <t>03YSK01A.SCN</t>
        </is>
      </c>
      <c r="K244" s="9" t="inlineStr">
        <is>
          <t>0x00c37</t>
        </is>
      </c>
    </row>
    <row r="245">
      <c r="A245" s="9" t="inlineStr">
        <is>
          <t>Nobles' Manor</t>
        </is>
      </c>
      <c r="B245" s="9" t="inlineStr">
        <is>
          <t>03YSK01A #11</t>
        </is>
      </c>
      <c r="C245" s="9">
        <f>'Names + Places'!C2</f>
        <v/>
      </c>
      <c r="D245" s="9" t="inlineStr">
        <is>
          <t>visit 1 of 7; first time only</t>
        </is>
      </c>
      <c r="E245" s="9" t="inlineStr">
        <is>
          <t>「用はあるんだけど・・・」</t>
        </is>
      </c>
      <c r="F245" s="9">
        <f>LEN(E245)</f>
        <v/>
      </c>
      <c r="G245" t="inlineStr">
        <is>
          <t>I have some business here, but...</t>
        </is>
      </c>
      <c r="H245" s="9">
        <f>LEN(G245)</f>
        <v/>
      </c>
      <c r="I245" s="9" t="inlineStr">
        <is>
          <t>I have some business here, but...</t>
        </is>
      </c>
      <c r="J245" s="9" t="inlineStr">
        <is>
          <t>03YSK01A.SCN</t>
        </is>
      </c>
      <c r="K245" s="9" t="inlineStr">
        <is>
          <t>0x00c42</t>
        </is>
      </c>
    </row>
    <row r="246">
      <c r="A246" s="9" t="inlineStr">
        <is>
          <t>Nobles' Manor</t>
        </is>
      </c>
      <c r="B246" s="9" t="inlineStr">
        <is>
          <t>03YSK01A #11</t>
        </is>
      </c>
      <c r="C246" s="9">
        <f>'Names + Places'!C2</f>
        <v/>
      </c>
      <c r="D246" s="9" t="inlineStr">
        <is>
          <t>visit 1 of 7; first time only</t>
        </is>
      </c>
      <c r="E246" s="9" t="inlineStr">
        <is>
          <t>「なんだ、警護の募集で来たのか？</t>
        </is>
      </c>
      <c r="F246" s="9">
        <f>LEN(E246)</f>
        <v/>
      </c>
      <c r="G246" t="inlineStr">
        <is>
          <t>Wait, are you here to join our security force?</t>
        </is>
      </c>
      <c r="H246" s="9">
        <f>LEN(G246)</f>
        <v/>
      </c>
      <c r="I246" s="9" t="inlineStr">
        <is>
          <t>Wait, are you here to join our security force?</t>
        </is>
      </c>
      <c r="J246" s="9" t="inlineStr">
        <is>
          <t>03YSK01A.SCN</t>
        </is>
      </c>
      <c r="K246" s="9" t="inlineStr">
        <is>
          <t>0x00c65</t>
        </is>
      </c>
    </row>
    <row r="247">
      <c r="A247" s="9" t="inlineStr">
        <is>
          <t>Nobles' Manor</t>
        </is>
      </c>
      <c r="B247" s="9" t="inlineStr">
        <is>
          <t>03YSK01A #11</t>
        </is>
      </c>
      <c r="C247" s="9">
        <f>'Names + Places'!C2</f>
        <v/>
      </c>
      <c r="D247" s="9" t="inlineStr">
        <is>
          <t>visit 1 of 7; first time only</t>
        </is>
      </c>
      <c r="E247" s="9" t="inlineStr">
        <is>
          <t>なら　さっさと中に入れ」</t>
        </is>
      </c>
      <c r="F247" s="9">
        <f>LEN(E247)</f>
        <v/>
      </c>
      <c r="G247" t="inlineStr">
        <is>
          <t>Don't waste time then, get in there!</t>
        </is>
      </c>
      <c r="H247" s="9">
        <f>LEN(G247)</f>
        <v/>
      </c>
      <c r="I247" s="9" t="inlineStr">
        <is>
          <t>Don't waste time then, get in there!</t>
        </is>
      </c>
      <c r="J247" s="9" t="inlineStr">
        <is>
          <t>03YSK01A.SCN</t>
        </is>
      </c>
      <c r="K247" s="9" t="inlineStr">
        <is>
          <t>0x00c87</t>
        </is>
      </c>
    </row>
    <row r="248">
      <c r="A248" t="inlineStr">
        <is>
          <t>Nobles' Manor</t>
        </is>
      </c>
      <c r="B248" t="inlineStr">
        <is>
          <t>03YSK01A #10</t>
        </is>
      </c>
      <c r="C248" t="inlineStr"/>
      <c r="D248" t="inlineStr">
        <is>
          <t>visit 1 of 7</t>
        </is>
      </c>
      <c r="E248" t="inlineStr">
        <is>
          <t>「用が無いならさっさと消えろ」</t>
        </is>
      </c>
      <c r="F248">
        <f>LEN(E248)</f>
        <v/>
      </c>
      <c r="G248" t="inlineStr">
        <is>
          <t>If you've got no business here, scram!</t>
        </is>
      </c>
      <c r="H248">
        <f>LEN(G248)</f>
        <v/>
      </c>
      <c r="I248" t="inlineStr">
        <is>
          <t>If you've got no business here, scram!</t>
        </is>
      </c>
      <c r="J248" t="inlineStr">
        <is>
          <t>03YSK01A.SCN</t>
        </is>
      </c>
      <c r="K248" t="inlineStr">
        <is>
          <t>0x00bcd</t>
        </is>
      </c>
    </row>
    <row r="249">
      <c r="A249" s="9" t="inlineStr">
        <is>
          <t>Nobles' Manor</t>
        </is>
      </c>
      <c r="B249" s="9" t="inlineStr">
        <is>
          <t>03YSK01A #12</t>
        </is>
      </c>
      <c r="C249" s="9" t="inlineStr"/>
      <c r="D249" s="9" t="inlineStr">
        <is>
          <t>visit 1 of 7; first time only</t>
        </is>
      </c>
      <c r="E249" s="9" t="inlineStr">
        <is>
          <t>「わしは、この国の領主ユーバウム公爵の側近を勤める</t>
        </is>
      </c>
      <c r="F249" s="9">
        <f>LEN(E249)</f>
        <v/>
      </c>
      <c r="G249" t="inlineStr">
        <is>
          <t>I act as Chancellor to Grand Duke Jubaum,</t>
        </is>
      </c>
      <c r="H249" s="9">
        <f>LEN(G249)</f>
        <v/>
      </c>
      <c r="I249" s="9" t="inlineStr">
        <is>
          <t>I act as Chancellor to Grand Duke Jubaum,</t>
        </is>
      </c>
      <c r="J249" s="9" t="inlineStr">
        <is>
          <t>03YSK01A.SCN</t>
        </is>
      </c>
      <c r="K249" s="9" t="inlineStr">
        <is>
          <t>0x00ce7</t>
        </is>
      </c>
    </row>
    <row r="250">
      <c r="A250" s="9" t="inlineStr">
        <is>
          <t>Nobles' Manor</t>
        </is>
      </c>
      <c r="B250" s="9" t="inlineStr">
        <is>
          <t>03YSK01A #12</t>
        </is>
      </c>
      <c r="C250" s="9" t="inlineStr"/>
      <c r="D250" s="9" t="inlineStr">
        <is>
          <t>visit 1 of 7; first time only</t>
        </is>
      </c>
      <c r="E250" s="9" t="inlineStr">
        <is>
          <t>者だ。</t>
        </is>
      </c>
      <c r="F250" s="9">
        <f>LEN(E250)</f>
        <v/>
      </c>
      <c r="G250" t="inlineStr">
        <is>
          <t>the ruler of this kingdom.</t>
        </is>
      </c>
      <c r="H250" s="9">
        <f>LEN(G250)</f>
        <v/>
      </c>
      <c r="I250" s="9" t="inlineStr">
        <is>
          <t>the ruler of this kingdom.</t>
        </is>
      </c>
      <c r="J250" s="9" t="inlineStr">
        <is>
          <t>03YSK01A.SCN</t>
        </is>
      </c>
      <c r="K250" s="9" t="inlineStr">
        <is>
          <t>0x00d1b</t>
        </is>
      </c>
    </row>
    <row r="251">
      <c r="A251" s="9" t="inlineStr">
        <is>
          <t>Nobles' Manor</t>
        </is>
      </c>
      <c r="B251" s="9" t="inlineStr">
        <is>
          <t>03YSK01A #12</t>
        </is>
      </c>
      <c r="C251" s="9" t="inlineStr"/>
      <c r="D251" s="9" t="inlineStr">
        <is>
          <t>visit 1 of 7; first time only</t>
        </is>
      </c>
      <c r="E251" s="9" t="inlineStr">
        <is>
          <t>地下の《緑星晶》は、公爵から管理を任された重要な</t>
        </is>
      </c>
      <c r="F251" s="9">
        <f>LEN(E251)</f>
        <v/>
      </c>
      <c r="G251" t="inlineStr">
        <is>
          <t>The Grand Duke is the protector of the Starlight Emerald,</t>
        </is>
      </c>
      <c r="H251" s="9">
        <f>LEN(G251)</f>
        <v/>
      </c>
      <c r="I251" s="9" t="inlineStr">
        <is>
          <t>The Grand Duke is the protector of the Starlight Emerald,</t>
        </is>
      </c>
      <c r="J251" s="9" t="inlineStr">
        <is>
          <t>03YSK01A.SCN</t>
        </is>
      </c>
      <c r="K251" s="9" t="inlineStr">
        <is>
          <t>0x00d23</t>
        </is>
      </c>
    </row>
    <row r="252">
      <c r="A252" s="9" t="inlineStr">
        <is>
          <t>Nobles' Manor</t>
        </is>
      </c>
      <c r="B252" s="9" t="inlineStr">
        <is>
          <t>03YSK01A #12</t>
        </is>
      </c>
      <c r="C252" s="9" t="inlineStr"/>
      <c r="D252" s="9" t="inlineStr">
        <is>
          <t>visit 1 of 7; first time only</t>
        </is>
      </c>
      <c r="E252" s="9" t="inlineStr">
        <is>
          <t>品・・・</t>
        </is>
      </c>
      <c r="F252" s="9">
        <f>LEN(E252)</f>
        <v/>
      </c>
      <c r="G252" t="inlineStr">
        <is>
          <t>which is kept safely in the royal storehouse downstairs...</t>
        </is>
      </c>
      <c r="H252" s="9">
        <f>LEN(G252)</f>
        <v/>
      </c>
      <c r="I252" s="9" t="inlineStr">
        <is>
          <t>which is kept safely in the royal storehouse downstairs...</t>
        </is>
      </c>
      <c r="J252" s="9" t="inlineStr">
        <is>
          <t>03YSK01A.SCN</t>
        </is>
      </c>
      <c r="K252" s="9" t="inlineStr">
        <is>
          <t>0x00d55</t>
        </is>
      </c>
    </row>
    <row r="253">
      <c r="A253" s="9" t="inlineStr">
        <is>
          <t>Nobles' Manor</t>
        </is>
      </c>
      <c r="B253" s="9" t="inlineStr">
        <is>
          <t>03YSK01A #12</t>
        </is>
      </c>
      <c r="C253" s="9" t="inlineStr"/>
      <c r="D253" s="9" t="inlineStr">
        <is>
          <t>visit 1 of 7; first time only</t>
        </is>
      </c>
      <c r="E253" s="9" t="inlineStr">
        <is>
          <t xml:space="preserve">　恐れ多くも、それを巷で噂の、なんとかという盗賊が</t>
        </is>
      </c>
      <c r="F253" s="9">
        <f>LEN(E253)</f>
        <v/>
      </c>
      <c r="G253" t="inlineStr">
        <is>
          <t>Respectfully, I must admit that rumors have been spreading</t>
        </is>
      </c>
      <c r="H253" s="9">
        <f>LEN(G253)</f>
        <v/>
      </c>
      <c r="I253" s="9" t="inlineStr">
        <is>
          <t>Respectfully, I must admit that rumors have been spreading</t>
        </is>
      </c>
      <c r="J253" s="9" t="inlineStr">
        <is>
          <t>03YSK01A.SCN</t>
        </is>
      </c>
      <c r="K253" s="9" t="inlineStr">
        <is>
          <t>0x00d63</t>
        </is>
      </c>
    </row>
    <row r="254">
      <c r="A254" s="9" t="inlineStr">
        <is>
          <t>Nobles' Manor</t>
        </is>
      </c>
      <c r="B254" s="9" t="inlineStr">
        <is>
          <t>03YSK01A #12</t>
        </is>
      </c>
      <c r="C254" s="9" t="inlineStr"/>
      <c r="D254" s="9" t="inlineStr">
        <is>
          <t>visit 1 of 7; first time only</t>
        </is>
      </c>
      <c r="E254" s="9" t="inlineStr">
        <is>
          <t>狙ってると聞く！</t>
        </is>
      </c>
      <c r="F254" s="9">
        <f>LEN(E254)</f>
        <v/>
      </c>
      <c r="G254" t="inlineStr">
        <is>
          <t>that a certain thief is plotting to steal it!</t>
        </is>
      </c>
      <c r="H254" s="9">
        <f>LEN(G254)</f>
        <v/>
      </c>
      <c r="I254" s="9" t="inlineStr">
        <is>
          <t>that a certain thief is plotting to steal it!</t>
        </is>
      </c>
      <c r="J254" s="9" t="inlineStr">
        <is>
          <t>03YSK01A.SCN</t>
        </is>
      </c>
      <c r="K254" s="9" t="inlineStr">
        <is>
          <t>0x00d97</t>
        </is>
      </c>
    </row>
    <row r="255">
      <c r="A255" s="9" t="inlineStr">
        <is>
          <t>Nobles' Manor</t>
        </is>
      </c>
      <c r="B255" s="9" t="inlineStr">
        <is>
          <t>03YSK01A #12</t>
        </is>
      </c>
      <c r="C255" s="9" t="inlineStr"/>
      <c r="D255" s="9" t="inlineStr">
        <is>
          <t>visit 1 of 7; first time only</t>
        </is>
      </c>
      <c r="E255" s="9" t="inlineStr">
        <is>
          <t>娘たちは無邪気に喜んでおるが、もし、万が一、あれ</t>
        </is>
      </c>
      <c r="F255" s="9">
        <f>LEN(E255)</f>
        <v/>
      </c>
      <c r="G255" t="inlineStr">
        <is>
          <t>All the young girls innocently idolize this thief,</t>
        </is>
      </c>
      <c r="H255" s="9">
        <f>LEN(G255)</f>
        <v/>
      </c>
      <c r="I255" s="9" t="inlineStr">
        <is>
          <t>All the young girls innocently idolize this thief,</t>
        </is>
      </c>
      <c r="J255" s="9" t="inlineStr">
        <is>
          <t>03YSK01A.SCN</t>
        </is>
      </c>
      <c r="K255" s="9" t="inlineStr">
        <is>
          <t>0x00da9</t>
        </is>
      </c>
    </row>
    <row r="256">
      <c r="A256" s="9" t="inlineStr">
        <is>
          <t>Nobles' Manor</t>
        </is>
      </c>
      <c r="B256" s="9" t="inlineStr">
        <is>
          <t>03YSK01A #12</t>
        </is>
      </c>
      <c r="C256" s="9" t="inlineStr"/>
      <c r="D256" s="9" t="inlineStr">
        <is>
          <t>visit 1 of 7; first time only</t>
        </is>
      </c>
      <c r="E256" s="9" t="inlineStr">
        <is>
          <t>が盗まれてしまったら、このわしの立場が無い。</t>
        </is>
      </c>
      <c r="F256" s="9">
        <f>LEN(E256)</f>
        <v/>
      </c>
      <c r="G256" t="inlineStr">
        <is>
          <t>but if it were to actually be stolen somehow, my reputation would be ruined.</t>
        </is>
      </c>
      <c r="H256" s="9">
        <f>LEN(G256)</f>
        <v/>
      </c>
      <c r="I256" s="9" t="inlineStr">
        <is>
          <t>but if it were to actually be stolen somehow, my reputation would be ruined.</t>
        </is>
      </c>
      <c r="J256" s="9" t="inlineStr">
        <is>
          <t>03YSK01A.SCN</t>
        </is>
      </c>
      <c r="K256" s="9" t="inlineStr">
        <is>
          <t>0x00ddb</t>
        </is>
      </c>
    </row>
    <row r="257">
      <c r="A257" s="9" t="inlineStr">
        <is>
          <t>Nobles' Manor</t>
        </is>
      </c>
      <c r="B257" s="9" t="inlineStr">
        <is>
          <t>03YSK01A #12</t>
        </is>
      </c>
      <c r="C257" s="9" t="inlineStr"/>
      <c r="D257" s="9" t="inlineStr">
        <is>
          <t>visit 1 of 7; first time only</t>
        </is>
      </c>
      <c r="E257" s="9" t="inlineStr">
        <is>
          <t xml:space="preserve">　それどころか、深刻な責任問題に発展するは必定！</t>
        </is>
      </c>
      <c r="F257" s="9">
        <f>LEN(E257)</f>
        <v/>
      </c>
      <c r="G257" t="inlineStr">
        <is>
          <t>On the other hand, it's hard to say, the blame for this scandal might fall anywhere!</t>
        </is>
      </c>
      <c r="H257" s="9">
        <f>LEN(G257)</f>
        <v/>
      </c>
      <c r="I257" s="9" t="inlineStr">
        <is>
          <t>On the other hand, it's hard to say, the blame for this scandal might fall anywhere!</t>
        </is>
      </c>
      <c r="J257" s="9" t="inlineStr">
        <is>
          <t>03YSK01A.SCN</t>
        </is>
      </c>
      <c r="K257" s="9" t="inlineStr">
        <is>
          <t>0x00e0d</t>
        </is>
      </c>
    </row>
    <row r="258">
      <c r="A258" s="9" t="inlineStr">
        <is>
          <t>Nobles' Manor</t>
        </is>
      </c>
      <c r="B258" s="9" t="inlineStr">
        <is>
          <t>03YSK01A #12</t>
        </is>
      </c>
      <c r="C258" s="9" t="inlineStr"/>
      <c r="D258" s="9" t="inlineStr">
        <is>
          <t>visit 1 of 7; first time only</t>
        </is>
      </c>
      <c r="E258" s="9" t="inlineStr">
        <is>
          <t>なんとしても、あれを盗られるわけにはいかんのだ。</t>
        </is>
      </c>
      <c r="F258" s="9">
        <f>LEN(E258)</f>
        <v/>
      </c>
      <c r="G258" t="inlineStr">
        <is>
          <t>Whatever the case, it absolutely must not be stolen.</t>
        </is>
      </c>
      <c r="H258" s="9">
        <f>LEN(G258)</f>
        <v/>
      </c>
      <c r="I258" s="9" t="inlineStr">
        <is>
          <t>Whatever the case, it absolutely must not be stolen.</t>
        </is>
      </c>
      <c r="J258" s="9" t="inlineStr">
        <is>
          <t>03YSK01A.SCN</t>
        </is>
      </c>
      <c r="K258" s="9" t="inlineStr">
        <is>
          <t>0x00e3f</t>
        </is>
      </c>
    </row>
    <row r="259">
      <c r="A259" s="9" t="inlineStr">
        <is>
          <t>Nobles' Manor</t>
        </is>
      </c>
      <c r="B259" s="9" t="inlineStr">
        <is>
          <t>03YSK01A #12</t>
        </is>
      </c>
      <c r="C259" s="9" t="inlineStr"/>
      <c r="D259" s="9" t="inlineStr">
        <is>
          <t>visit 1 of 7; first time only</t>
        </is>
      </c>
      <c r="E259" s="9" t="inlineStr">
        <is>
          <t>聞けば、お前は魔法が使えるそうだな？</t>
        </is>
      </c>
      <c r="F259" s="9">
        <f>LEN(E259)</f>
        <v/>
      </c>
      <c r="G259" t="inlineStr">
        <is>
          <t>If I may ask, it appears you are a mage, are you not?</t>
        </is>
      </c>
      <c r="H259" s="9">
        <f>LEN(G259)</f>
        <v/>
      </c>
      <c r="I259" s="9" t="inlineStr">
        <is>
          <t>If I may ask, it appears you are a mage, are you not?</t>
        </is>
      </c>
      <c r="J259" s="9" t="inlineStr">
        <is>
          <t>03YSK01A.SCN</t>
        </is>
      </c>
      <c r="K259" s="9" t="inlineStr">
        <is>
          <t>0x00e71</t>
        </is>
      </c>
    </row>
    <row r="260">
      <c r="A260" s="9" t="inlineStr">
        <is>
          <t>Nobles' Manor</t>
        </is>
      </c>
      <c r="B260" s="9" t="inlineStr">
        <is>
          <t>03YSK01A #12</t>
        </is>
      </c>
      <c r="C260" s="9" t="inlineStr"/>
      <c r="D260" s="9" t="inlineStr">
        <is>
          <t>visit 1 of 7; first time only</t>
        </is>
      </c>
      <c r="E260" s="9" t="inlineStr">
        <is>
          <t>払う金の分だけ、しっかり働いてもらうぞ！」</t>
        </is>
      </c>
      <c r="F260" s="9">
        <f>LEN(E260)</f>
        <v/>
      </c>
      <c r="G260" t="inlineStr">
        <is>
          <t>I can certainly pay a generous salary, if you're willing to work hard for it.</t>
        </is>
      </c>
      <c r="H260" s="9">
        <f>LEN(G260)</f>
        <v/>
      </c>
      <c r="I260" s="9" t="inlineStr">
        <is>
          <t>I can certainly pay a generous salary, if you're willing to work hard for it.</t>
        </is>
      </c>
      <c r="J260" s="9" t="inlineStr">
        <is>
          <t>03YSK01A.SCN</t>
        </is>
      </c>
      <c r="K260" s="9" t="inlineStr">
        <is>
          <t>0x00e97</t>
        </is>
      </c>
    </row>
    <row r="261">
      <c r="A261" s="9" t="inlineStr">
        <is>
          <t>Nobles' Manor</t>
        </is>
      </c>
      <c r="B261" s="9" t="inlineStr">
        <is>
          <t>03YSK01A #12</t>
        </is>
      </c>
      <c r="C261" s="9" t="inlineStr"/>
      <c r="D261" s="9" t="inlineStr">
        <is>
          <t>visit 1 of 7</t>
        </is>
      </c>
      <c r="E261" s="9" t="inlineStr">
        <is>
          <t>「コラッ！</t>
        </is>
      </c>
      <c r="F261" s="9">
        <f>LEN(E261)</f>
        <v/>
      </c>
      <c r="G261" t="inlineStr">
        <is>
          <t>Oi!</t>
        </is>
      </c>
      <c r="H261" s="9">
        <f>LEN(G261)</f>
        <v/>
      </c>
      <c r="I261" s="9" t="inlineStr">
        <is>
          <t>Oi!</t>
        </is>
      </c>
      <c r="J261" s="9" t="inlineStr">
        <is>
          <t>03YSK01A.SCN</t>
        </is>
      </c>
      <c r="K261" s="9" t="inlineStr">
        <is>
          <t>0x00ecc</t>
        </is>
      </c>
    </row>
    <row r="262">
      <c r="A262" s="9" t="inlineStr">
        <is>
          <t>Nobles' Manor</t>
        </is>
      </c>
      <c r="B262" s="9" t="inlineStr">
        <is>
          <t>03YSK01A #12</t>
        </is>
      </c>
      <c r="C262" s="9" t="inlineStr"/>
      <c r="D262" s="9" t="inlineStr">
        <is>
          <t>visit 1 of 7</t>
        </is>
      </c>
      <c r="E262" s="9" t="inlineStr">
        <is>
          <t>油を売っとらんで、さっさと警備に行かんかッ！！」</t>
        </is>
      </c>
      <c r="F262" s="9">
        <f>LEN(E262)</f>
        <v/>
      </c>
      <c r="G262" t="inlineStr">
        <is>
          <t>Stop loitering about and go help the security!</t>
        </is>
      </c>
      <c r="H262" s="9">
        <f>LEN(G262)</f>
        <v/>
      </c>
      <c r="I262" s="9" t="inlineStr">
        <is>
          <t>Stop loitering about and go help the security!</t>
        </is>
      </c>
      <c r="J262" s="9" t="inlineStr">
        <is>
          <t>03YSK01A.SCN</t>
        </is>
      </c>
      <c r="K262" s="9" t="inlineStr">
        <is>
          <t>0x00ed8</t>
        </is>
      </c>
    </row>
    <row r="263">
      <c r="A263" t="inlineStr">
        <is>
          <t>Nobles' Manor</t>
        </is>
      </c>
      <c r="B263" t="inlineStr">
        <is>
          <t>03YSK01A #13</t>
        </is>
      </c>
      <c r="C263" t="inlineStr"/>
      <c r="D263" t="inlineStr">
        <is>
          <t>visit 1 of 7; first time only</t>
        </is>
      </c>
      <c r="E263" t="inlineStr">
        <is>
          <t>「この国では、貴族の子弟は皆、学問の道を目指すのが</t>
        </is>
      </c>
      <c r="F263">
        <f>LEN(E263)</f>
        <v/>
      </c>
      <c r="G263" t="inlineStr">
        <is>
          <t>In this country, we aristocrats strive to</t>
        </is>
      </c>
      <c r="H263">
        <f>LEN(G263)</f>
        <v/>
      </c>
      <c r="I263" t="inlineStr">
        <is>
          <t>Marder's son, I think? Young noble in red cloak | In this country, we aristocrats strive to</t>
        </is>
      </c>
      <c r="J263" t="inlineStr">
        <is>
          <t>03YSK01A.SCN</t>
        </is>
      </c>
      <c r="K263" t="inlineStr">
        <is>
          <t>0x00f50</t>
        </is>
      </c>
    </row>
    <row r="264">
      <c r="A264" t="inlineStr">
        <is>
          <t>Nobles' Manor</t>
        </is>
      </c>
      <c r="B264" t="inlineStr">
        <is>
          <t>03YSK01A #13</t>
        </is>
      </c>
      <c r="C264" t="inlineStr"/>
      <c r="D264" t="inlineStr">
        <is>
          <t>visit 1 of 7; first time only</t>
        </is>
      </c>
      <c r="E264" t="inlineStr">
        <is>
          <t>習わしです。</t>
        </is>
      </c>
      <c r="F264">
        <f>LEN(E264)</f>
        <v/>
      </c>
      <c r="G264" t="inlineStr">
        <is>
          <t>achieve academic greatness.</t>
        </is>
      </c>
      <c r="H264">
        <f>LEN(G264)</f>
        <v/>
      </c>
      <c r="I264" t="inlineStr">
        <is>
          <t>achieve academic greatness.</t>
        </is>
      </c>
      <c r="J264" t="inlineStr">
        <is>
          <t>03YSK01A.SCN</t>
        </is>
      </c>
      <c r="K264" t="inlineStr">
        <is>
          <t>0x00f84</t>
        </is>
      </c>
    </row>
    <row r="265">
      <c r="A265" t="inlineStr">
        <is>
          <t>Nobles' Manor</t>
        </is>
      </c>
      <c r="B265" t="inlineStr">
        <is>
          <t>03YSK01A #13</t>
        </is>
      </c>
      <c r="C265" t="inlineStr"/>
      <c r="D265" t="inlineStr">
        <is>
          <t>visit 1 of 7; first time only</t>
        </is>
      </c>
      <c r="E265" t="inlineStr">
        <is>
          <t>え？　剣ですって？</t>
        </is>
      </c>
      <c r="F265">
        <f>LEN(E265)</f>
        <v/>
      </c>
      <c r="G265" t="inlineStr">
        <is>
          <t>Eww! Is that a sword?</t>
        </is>
      </c>
      <c r="H265">
        <f>LEN(G265)</f>
        <v/>
      </c>
      <c r="I265" t="inlineStr">
        <is>
          <t>Eww! Is that a sword?</t>
        </is>
      </c>
      <c r="J265" t="inlineStr">
        <is>
          <t>03YSK01A.SCN</t>
        </is>
      </c>
      <c r="K265" t="inlineStr">
        <is>
          <t>0x00f92</t>
        </is>
      </c>
    </row>
    <row r="266">
      <c r="A266" t="inlineStr">
        <is>
          <t>Nobles' Manor</t>
        </is>
      </c>
      <c r="B266" t="inlineStr">
        <is>
          <t>03YSK01A #13</t>
        </is>
      </c>
      <c r="C266" t="inlineStr"/>
      <c r="D266" t="inlineStr">
        <is>
          <t>visit 1 of 7; first time only</t>
        </is>
      </c>
      <c r="E266" t="inlineStr">
        <is>
          <t>そういう野蛮なことは傭兵どもの仕事ですよ」</t>
        </is>
      </c>
      <c r="F266">
        <f>LEN(E266)</f>
        <v/>
      </c>
      <c r="G266" t="inlineStr">
        <is>
          <t>That kind of barbarism is the dirty work of mercenaries.</t>
        </is>
      </c>
      <c r="H266">
        <f>LEN(G266)</f>
        <v/>
      </c>
      <c r="I266" t="inlineStr">
        <is>
          <t>That kind of barbarism is the dirty work of mercenaries.</t>
        </is>
      </c>
      <c r="J266" t="inlineStr">
        <is>
          <t>03YSK01A.SCN</t>
        </is>
      </c>
      <c r="K266" t="inlineStr">
        <is>
          <t>0x00fa6</t>
        </is>
      </c>
    </row>
    <row r="267">
      <c r="A267" t="inlineStr">
        <is>
          <t>Nobles' Manor</t>
        </is>
      </c>
      <c r="B267" t="inlineStr">
        <is>
          <t>03YSK01A #13</t>
        </is>
      </c>
      <c r="C267" t="inlineStr"/>
      <c r="D267" t="inlineStr">
        <is>
          <t>visit 1 of 7</t>
        </is>
      </c>
      <c r="E267" t="inlineStr">
        <is>
          <t>「私は剣など、触ったこともありません」</t>
        </is>
      </c>
      <c r="F267">
        <f>LEN(E267)</f>
        <v/>
      </c>
      <c r="G267" t="inlineStr">
        <is>
          <t>I have never sullied my hands by touching a sword.</t>
        </is>
      </c>
      <c r="H267">
        <f>LEN(G267)</f>
        <v/>
      </c>
      <c r="I267" t="inlineStr">
        <is>
          <t>I have never dirtied my hands by touching a sword.</t>
        </is>
      </c>
      <c r="J267" t="inlineStr">
        <is>
          <t>03YSK01A.SCN</t>
        </is>
      </c>
      <c r="K267" t="inlineStr">
        <is>
          <t>0x00fdb</t>
        </is>
      </c>
    </row>
    <row r="268">
      <c r="A268" s="9" t="inlineStr">
        <is>
          <t>Nobles' Manor</t>
        </is>
      </c>
      <c r="B268" s="9" t="inlineStr">
        <is>
          <t>03YSK01A #14</t>
        </is>
      </c>
      <c r="C268" s="9" t="inlineStr"/>
      <c r="D268" s="9" t="inlineStr">
        <is>
          <t>visit 1 of 7</t>
        </is>
      </c>
      <c r="E268" s="9" t="inlineStr">
        <is>
          <t>「あの《赤いエニス》の一味が、地下の宝石を狙ってる</t>
        </is>
      </c>
      <c r="F268" s="9">
        <f>LEN(E268)</f>
        <v/>
      </c>
      <c r="G268" t="inlineStr">
        <is>
          <t>Everybody says that Innes the Red Thief's gang</t>
        </is>
      </c>
      <c r="H268" s="9">
        <f>LEN(G268)</f>
        <v/>
      </c>
      <c r="I268" s="9" t="inlineStr">
        <is>
          <t>Everybody says that Innes the Red Thief's gang</t>
        </is>
      </c>
      <c r="J268" s="9" t="inlineStr">
        <is>
          <t>03YSK01A.SCN</t>
        </is>
      </c>
      <c r="K268" s="9" t="inlineStr">
        <is>
          <t>0x01041</t>
        </is>
      </c>
    </row>
    <row r="269">
      <c r="A269" s="9" t="inlineStr">
        <is>
          <t>Nobles' Manor</t>
        </is>
      </c>
      <c r="B269" s="9" t="inlineStr">
        <is>
          <t>03YSK01A #14</t>
        </is>
      </c>
      <c r="C269" s="9" t="inlineStr"/>
      <c r="D269" s="9" t="inlineStr">
        <is>
          <t>visit 1 of 7</t>
        </is>
      </c>
      <c r="E269" s="9" t="inlineStr">
        <is>
          <t>んですって・・・</t>
        </is>
      </c>
      <c r="F269" s="9">
        <f>LEN(E269)</f>
        <v/>
      </c>
      <c r="G269" t="inlineStr">
        <is>
          <t>is coming to steal the jewels from our royal storehouse...</t>
        </is>
      </c>
      <c r="H269" s="9">
        <f>LEN(G269)</f>
        <v/>
      </c>
      <c r="I269" s="9" t="inlineStr">
        <is>
          <t>is coming to steal the jewels from our royal storehouse...</t>
        </is>
      </c>
      <c r="J269" s="9" t="inlineStr">
        <is>
          <t>03YSK01A.SCN</t>
        </is>
      </c>
      <c r="K269" s="9" t="inlineStr">
        <is>
          <t>0x01075</t>
        </is>
      </c>
    </row>
    <row r="270">
      <c r="A270" s="9" t="inlineStr">
        <is>
          <t>Nobles' Manor</t>
        </is>
      </c>
      <c r="B270" s="9" t="inlineStr">
        <is>
          <t>03YSK01A #14</t>
        </is>
      </c>
      <c r="C270" s="9" t="inlineStr"/>
      <c r="D270" s="9" t="inlineStr">
        <is>
          <t>visit 1 of 7</t>
        </is>
      </c>
      <c r="E270" s="9" t="inlineStr">
        <is>
          <t>なんだかワクワクしちゃう」</t>
        </is>
      </c>
      <c r="F270" s="9">
        <f>LEN(E270)</f>
        <v/>
      </c>
      <c r="G270" t="inlineStr">
        <is>
          <t>It's kind of exciting!</t>
        </is>
      </c>
      <c r="H270" s="9">
        <f>LEN(G270)</f>
        <v/>
      </c>
      <c r="I270" s="9" t="inlineStr">
        <is>
          <t>It's kind of exciting!</t>
        </is>
      </c>
      <c r="J270" s="9" t="inlineStr">
        <is>
          <t>03YSK01A.SCN</t>
        </is>
      </c>
      <c r="K270" s="9" t="inlineStr">
        <is>
          <t>0x01087</t>
        </is>
      </c>
    </row>
    <row r="271">
      <c r="A271" t="inlineStr">
        <is>
          <t>Nobles' Manor</t>
        </is>
      </c>
      <c r="B271" t="inlineStr">
        <is>
          <t>03YSK01A #15</t>
        </is>
      </c>
      <c r="C271" t="inlineStr"/>
      <c r="D271" t="inlineStr">
        <is>
          <t>visit 1 of 7</t>
        </is>
      </c>
      <c r="E271" t="inlineStr">
        <is>
          <t>「盗賊《赤いエニス》は、誰にもその姿を見られること</t>
        </is>
      </c>
      <c r="F271">
        <f>LEN(E271)</f>
        <v/>
      </c>
      <c r="G271" t="inlineStr">
        <is>
          <t>I heard Innes the Red Thief can steal anything right</t>
        </is>
      </c>
      <c r="H271">
        <f>LEN(G271)</f>
        <v/>
      </c>
      <c r="I271" t="inlineStr">
        <is>
          <t>I heard Innes the Red Thief can steal anything right</t>
        </is>
      </c>
      <c r="J271" t="inlineStr">
        <is>
          <t>03YSK01A.SCN</t>
        </is>
      </c>
      <c r="K271" t="inlineStr">
        <is>
          <t>0x010e1</t>
        </is>
      </c>
    </row>
    <row r="272">
      <c r="A272" t="inlineStr">
        <is>
          <t>Nobles' Manor</t>
        </is>
      </c>
      <c r="B272" t="inlineStr">
        <is>
          <t>03YSK01A #15</t>
        </is>
      </c>
      <c r="C272" t="inlineStr"/>
      <c r="D272" t="inlineStr">
        <is>
          <t>visit 1 of 7</t>
        </is>
      </c>
      <c r="E272" t="inlineStr">
        <is>
          <t>なく、狙った獲物を手に入れると聞きます。</t>
        </is>
      </c>
      <c r="F272">
        <f>LEN(E272)</f>
        <v/>
      </c>
      <c r="G272" t="inlineStr">
        <is>
          <t>in front of you eyes without anybody ever seeing it!</t>
        </is>
      </c>
      <c r="H272">
        <f>LEN(G272)</f>
        <v/>
      </c>
      <c r="I272" t="inlineStr">
        <is>
          <t>in front of you eyes without anybody ever seeing it!</t>
        </is>
      </c>
      <c r="J272" t="inlineStr">
        <is>
          <t>03YSK01A.SCN</t>
        </is>
      </c>
      <c r="K272" t="inlineStr">
        <is>
          <t>0x01115</t>
        </is>
      </c>
    </row>
    <row r="273">
      <c r="A273" t="inlineStr">
        <is>
          <t>Nobles' Manor</t>
        </is>
      </c>
      <c r="B273" t="inlineStr">
        <is>
          <t>03YSK01A #15</t>
        </is>
      </c>
      <c r="C273" t="inlineStr"/>
      <c r="D273" t="inlineStr">
        <is>
          <t>visit 1 of 7</t>
        </is>
      </c>
      <c r="E273" t="inlineStr">
        <is>
          <t>いったい、どんな技を使ってるんでしょう？」</t>
        </is>
      </c>
      <c r="F273">
        <f>LEN(E273)</f>
        <v/>
      </c>
      <c r="G273" t="inlineStr">
        <is>
          <t>That "Red Thief" must be 3x faster than other thieves...</t>
        </is>
      </c>
      <c r="H273">
        <f>LEN(G273)</f>
        <v/>
      </c>
      <c r="I273" t="inlineStr">
        <is>
          <t>That "Red Thief" must be 3x faster than other thieves...</t>
        </is>
      </c>
      <c r="J273" t="inlineStr">
        <is>
          <t>03YSK01A.SCN</t>
        </is>
      </c>
      <c r="K273" t="inlineStr">
        <is>
          <t>0x0113f</t>
        </is>
      </c>
    </row>
    <row r="274">
      <c r="A274" s="9" t="inlineStr">
        <is>
          <t>Nobles' Manor</t>
        </is>
      </c>
      <c r="B274" s="9" t="inlineStr">
        <is>
          <t>03YSK01A #16</t>
        </is>
      </c>
      <c r="C274" s="9" t="inlineStr">
        <is>
          <t>Man -&gt; Security Commander</t>
        </is>
      </c>
      <c r="D274" s="9" t="inlineStr">
        <is>
          <t>visit 1 of 7</t>
        </is>
      </c>
      <c r="E274" s="9" t="inlineStr">
        <is>
          <t>男</t>
        </is>
      </c>
      <c r="F274" s="9">
        <f>LEN(E274)</f>
        <v/>
      </c>
      <c r="G274" t="inlineStr">
        <is>
          <t>Man</t>
        </is>
      </c>
      <c r="H274" s="9">
        <f>LEN(G274)</f>
        <v/>
      </c>
      <c r="I274" s="9" t="n"/>
      <c r="J274" s="9" t="inlineStr">
        <is>
          <t>03YSK01A.SCN</t>
        </is>
      </c>
      <c r="K274" s="9" t="inlineStr">
        <is>
          <t>0x011a4</t>
        </is>
      </c>
    </row>
    <row r="275">
      <c r="A275" s="9" t="inlineStr">
        <is>
          <t>Nobles' Manor</t>
        </is>
      </c>
      <c r="B275" s="9" t="inlineStr">
        <is>
          <t>03YSK01A #16</t>
        </is>
      </c>
      <c r="C275" s="9" t="inlineStr">
        <is>
          <t>Man -&gt; Security Commander</t>
        </is>
      </c>
      <c r="D275" s="9" t="inlineStr">
        <is>
          <t>visit 1 of 7</t>
        </is>
      </c>
      <c r="E275" s="9" t="inlineStr">
        <is>
          <t>「Ｚｚｚｚ・・・」</t>
        </is>
      </c>
      <c r="F275" s="9">
        <f>LEN(E275)</f>
        <v/>
      </c>
      <c r="G275" t="inlineStr">
        <is>
          <t>Zzzz...</t>
        </is>
      </c>
      <c r="H275" s="9">
        <f>LEN(G275)</f>
        <v/>
      </c>
      <c r="I275" s="9" t="inlineStr">
        <is>
          <t>Zzzz...</t>
        </is>
      </c>
      <c r="J275" s="9" t="inlineStr">
        <is>
          <t>03YSK01A.SCN</t>
        </is>
      </c>
      <c r="K275" s="9" t="inlineStr">
        <is>
          <t>0x011a8</t>
        </is>
      </c>
    </row>
    <row r="276">
      <c r="A276" t="inlineStr">
        <is>
          <t>Nobles' Manor</t>
        </is>
      </c>
      <c r="B276" t="inlineStr">
        <is>
          <t>03YSK01A #17</t>
        </is>
      </c>
      <c r="C276" t="inlineStr">
        <is>
          <t>Security Commander -&gt; Man</t>
        </is>
      </c>
      <c r="D276" t="inlineStr">
        <is>
          <t>visit 1 of 7</t>
        </is>
      </c>
      <c r="E276" t="inlineStr">
        <is>
          <t>警備隊長</t>
        </is>
      </c>
      <c r="F276">
        <f>LEN(E276)</f>
        <v/>
      </c>
      <c r="G276" t="inlineStr">
        <is>
          <t>Security Commander</t>
        </is>
      </c>
      <c r="H276">
        <f>LEN(G276)</f>
        <v/>
      </c>
      <c r="I276" t="inlineStr">
        <is>
          <t>Security Commander</t>
        </is>
      </c>
      <c r="J276" t="inlineStr">
        <is>
          <t>03YSK01A.SCN</t>
        </is>
      </c>
      <c r="K276" t="inlineStr">
        <is>
          <t>0x011e5</t>
        </is>
      </c>
    </row>
    <row r="277">
      <c r="A277" t="inlineStr">
        <is>
          <t>Nobles' Manor</t>
        </is>
      </c>
      <c r="B277" t="inlineStr">
        <is>
          <t>03YSK01A #17</t>
        </is>
      </c>
      <c r="C277" t="inlineStr">
        <is>
          <t>Security Commander -&gt; Man</t>
        </is>
      </c>
      <c r="D277" t="inlineStr">
        <is>
          <t>visit 1 of 7; first time only</t>
        </is>
      </c>
      <c r="E277" t="inlineStr">
        <is>
          <t>「ふむ、旅行者か。</t>
        </is>
      </c>
      <c r="F277">
        <f>LEN(E277)</f>
        <v/>
      </c>
      <c r="G277" t="inlineStr">
        <is>
          <t>Ahh, a traveler.</t>
        </is>
      </c>
      <c r="H277">
        <f>LEN(G277)</f>
        <v/>
      </c>
      <c r="I277" t="inlineStr">
        <is>
          <t>Ahh, a traveler.</t>
        </is>
      </c>
      <c r="J277" t="inlineStr">
        <is>
          <t>03YSK01A.SCN</t>
        </is>
      </c>
      <c r="K277" t="inlineStr">
        <is>
          <t>0x011fa</t>
        </is>
      </c>
    </row>
    <row r="278">
      <c r="A278" t="inlineStr">
        <is>
          <t>Nobles' Manor</t>
        </is>
      </c>
      <c r="B278" t="inlineStr">
        <is>
          <t>03YSK01A #17</t>
        </is>
      </c>
      <c r="C278" t="inlineStr">
        <is>
          <t>Security Commander -&gt; Man</t>
        </is>
      </c>
      <c r="D278" t="inlineStr">
        <is>
          <t>visit 1 of 7; first time only</t>
        </is>
      </c>
      <c r="E278" t="inlineStr">
        <is>
          <t xml:space="preserve">　路銀が乏しくなったというところか？</t>
        </is>
      </c>
      <c r="F278">
        <f>LEN(E278)</f>
        <v/>
      </c>
      <c r="G278" t="inlineStr">
        <is>
          <t>Let me guess, you're all out of traveling money?</t>
        </is>
      </c>
      <c r="H278">
        <f>LEN(G278)</f>
        <v/>
      </c>
      <c r="I278" t="inlineStr">
        <is>
          <t>Let me guess, you're all out of traveling money?</t>
        </is>
      </c>
      <c r="J278" t="inlineStr">
        <is>
          <t>03YSK01A.SCN</t>
        </is>
      </c>
      <c r="K278" t="inlineStr">
        <is>
          <t>0x01211</t>
        </is>
      </c>
    </row>
    <row r="279">
      <c r="A279" t="inlineStr">
        <is>
          <t>Nobles' Manor</t>
        </is>
      </c>
      <c r="B279" t="inlineStr">
        <is>
          <t>03YSK01A #17</t>
        </is>
      </c>
      <c r="C279" t="inlineStr">
        <is>
          <t>Security Commander -&gt; Man</t>
        </is>
      </c>
      <c r="D279" t="inlineStr">
        <is>
          <t>visit 1 of 7; first time only</t>
        </is>
      </c>
      <c r="E279" t="inlineStr">
        <is>
          <t xml:space="preserve">　・・・なに、魔法が使えるだと？</t>
        </is>
      </c>
      <c r="F279">
        <f>LEN(E279)</f>
        <v/>
      </c>
      <c r="G279" t="inlineStr">
        <is>
          <t>Oh... so you're a mage, then?</t>
        </is>
      </c>
      <c r="H279">
        <f>LEN(G279)</f>
        <v/>
      </c>
      <c r="I279" t="inlineStr">
        <is>
          <t>Oh... so you're a mage, then?</t>
        </is>
      </c>
      <c r="J279" t="inlineStr">
        <is>
          <t>03YSK01A.SCN</t>
        </is>
      </c>
      <c r="K279" t="inlineStr">
        <is>
          <t>0x0123b</t>
        </is>
      </c>
    </row>
    <row r="280">
      <c r="A280" t="inlineStr">
        <is>
          <t>Nobles' Manor</t>
        </is>
      </c>
      <c r="B280" t="inlineStr">
        <is>
          <t>03YSK01A #17</t>
        </is>
      </c>
      <c r="C280" t="inlineStr">
        <is>
          <t>Security Commander -&gt; Man</t>
        </is>
      </c>
      <c r="D280" t="inlineStr">
        <is>
          <t>visit 1 of 7; first time only</t>
        </is>
      </c>
      <c r="E280" t="inlineStr">
        <is>
          <t xml:space="preserve">　そうか・・・まあいいだろう。</t>
        </is>
      </c>
      <c r="F280">
        <f>LEN(E280)</f>
        <v/>
      </c>
      <c r="G280" t="inlineStr">
        <is>
          <t>I see... well, that'll do.</t>
        </is>
      </c>
      <c r="H280">
        <f>LEN(G280)</f>
        <v/>
      </c>
      <c r="I280" t="inlineStr">
        <is>
          <t>I see... well, that'll do.</t>
        </is>
      </c>
      <c r="J280" t="inlineStr">
        <is>
          <t>03YSK01A.SCN</t>
        </is>
      </c>
      <c r="K280" t="inlineStr">
        <is>
          <t>0x01260</t>
        </is>
      </c>
    </row>
    <row r="281">
      <c r="A281" t="inlineStr">
        <is>
          <t>Nobles' Manor</t>
        </is>
      </c>
      <c r="B281" t="inlineStr">
        <is>
          <t>03YSK01A #17</t>
        </is>
      </c>
      <c r="C281" t="inlineStr">
        <is>
          <t>Security Commander -&gt; Man</t>
        </is>
      </c>
      <c r="D281" t="inlineStr">
        <is>
          <t>visit 1 of 7; first time only</t>
        </is>
      </c>
      <c r="E281" t="inlineStr">
        <is>
          <t xml:space="preserve">　おまえの仕事を決めるまで、そこいらで待っていろ」</t>
        </is>
      </c>
      <c r="F281">
        <f>LEN(E281)</f>
        <v/>
      </c>
      <c r="G281" t="inlineStr">
        <is>
          <t>You wait here while I hunt you down a job.</t>
        </is>
      </c>
      <c r="H281">
        <f>LEN(G281)</f>
        <v/>
      </c>
      <c r="I281" t="inlineStr">
        <is>
          <t>You wait here while I hunt you down a job.</t>
        </is>
      </c>
      <c r="J281" t="inlineStr">
        <is>
          <t>03YSK01A.SCN</t>
        </is>
      </c>
      <c r="K281" t="inlineStr">
        <is>
          <t>0x01283</t>
        </is>
      </c>
    </row>
    <row r="282">
      <c r="A282" t="inlineStr">
        <is>
          <t>Nobles' Manor</t>
        </is>
      </c>
      <c r="B282" t="inlineStr">
        <is>
          <t>03YSK01A #17</t>
        </is>
      </c>
      <c r="C282" t="inlineStr">
        <is>
          <t>Security Commander -&gt; Man</t>
        </is>
      </c>
      <c r="D282" t="inlineStr">
        <is>
          <t>visit 1 of 7</t>
        </is>
      </c>
      <c r="E282" t="inlineStr">
        <is>
          <t>「あまりウロウロするんじゃないぞ」</t>
        </is>
      </c>
      <c r="F282">
        <f>LEN(E282)</f>
        <v/>
      </c>
      <c r="G282" t="inlineStr">
        <is>
          <t>Hey, don't loiter around here!</t>
        </is>
      </c>
      <c r="H282">
        <f>LEN(G282)</f>
        <v/>
      </c>
      <c r="I282" t="inlineStr">
        <is>
          <t>Hey, don't loiter around here!</t>
        </is>
      </c>
      <c r="J282" t="inlineStr">
        <is>
          <t>03YSK01A.SCN</t>
        </is>
      </c>
      <c r="K282" t="inlineStr">
        <is>
          <t>0x012bd</t>
        </is>
      </c>
    </row>
    <row r="283">
      <c r="A283" s="9" t="inlineStr">
        <is>
          <t>Nobles' Manor</t>
        </is>
      </c>
      <c r="B283" s="9" t="inlineStr">
        <is>
          <t>03YSK01A #18</t>
        </is>
      </c>
      <c r="C283" s="9" t="inlineStr"/>
      <c r="D283" s="9" t="inlineStr">
        <is>
          <t>visit 1 of 7</t>
        </is>
      </c>
      <c r="E283" s="9" t="inlineStr">
        <is>
          <t>「この地下には、高価で貴重な宝石が保管されている。</t>
        </is>
      </c>
      <c r="F283" s="9">
        <f>LEN(E283)</f>
        <v/>
      </c>
      <c r="G283" t="inlineStr">
        <is>
          <t>In the basement storehouse are kept many rare and precious gems.</t>
        </is>
      </c>
      <c r="H283" s="9">
        <f>LEN(G283)</f>
        <v/>
      </c>
      <c r="I283" s="9" t="inlineStr">
        <is>
          <t>In the basement storehouse are kept many rare and precious gems.</t>
        </is>
      </c>
      <c r="J283" s="9" t="inlineStr">
        <is>
          <t>03YSK01A.SCN</t>
        </is>
      </c>
      <c r="K283" s="9" t="inlineStr">
        <is>
          <t>0x0131f</t>
        </is>
      </c>
    </row>
    <row r="284">
      <c r="A284" s="9" t="inlineStr">
        <is>
          <t>Nobles' Manor</t>
        </is>
      </c>
      <c r="B284" s="9" t="inlineStr">
        <is>
          <t>03YSK01A #18</t>
        </is>
      </c>
      <c r="C284" s="9" t="inlineStr"/>
      <c r="D284" s="9" t="inlineStr">
        <is>
          <t>visit 1 of 7</t>
        </is>
      </c>
      <c r="E284" s="9" t="inlineStr">
        <is>
          <t xml:space="preserve">　《緑星晶》と名のついた緑色の水晶で、何かの不思議</t>
        </is>
      </c>
      <c r="F284" s="9">
        <f>LEN(E284)</f>
        <v/>
      </c>
      <c r="G284" t="inlineStr">
        <is>
          <t xml:space="preserve">One green crystal called the "Starlight Emerald" </t>
        </is>
      </c>
      <c r="H284" s="9">
        <f>LEN(G284)</f>
        <v/>
      </c>
      <c r="I284" s="9" t="inlineStr">
        <is>
          <t>One green crystal called the "Starlight Emerald"</t>
        </is>
      </c>
      <c r="J284" s="9" t="inlineStr">
        <is>
          <t>03YSK01A.SCN</t>
        </is>
      </c>
      <c r="K284" s="9" t="inlineStr">
        <is>
          <t>0x01356</t>
        </is>
      </c>
    </row>
    <row r="285">
      <c r="A285" s="9" t="inlineStr">
        <is>
          <t>Nobles' Manor</t>
        </is>
      </c>
      <c r="B285" s="9" t="inlineStr">
        <is>
          <t>03YSK01A #18</t>
        </is>
      </c>
      <c r="C285" s="9" t="inlineStr"/>
      <c r="D285" s="9" t="inlineStr">
        <is>
          <t>visit 1 of 7</t>
        </is>
      </c>
      <c r="E285" s="9" t="inlineStr">
        <is>
          <t xml:space="preserve">　な力が封じられてるそうだ」</t>
        </is>
      </c>
      <c r="F285" s="9">
        <f>LEN(E285)</f>
        <v/>
      </c>
      <c r="G285" t="inlineStr">
        <is>
          <t>is said to contain a mystical power sealed inside.</t>
        </is>
      </c>
      <c r="H285" s="9">
        <f>LEN(G285)</f>
        <v/>
      </c>
      <c r="I285" s="9" t="inlineStr">
        <is>
          <t>is said to contain a mystical power sealed inside.</t>
        </is>
      </c>
      <c r="J285" s="9" t="inlineStr">
        <is>
          <t>03YSK01A.SCN</t>
        </is>
      </c>
      <c r="K285" s="9" t="inlineStr">
        <is>
          <t>0x0138d</t>
        </is>
      </c>
    </row>
    <row r="286">
      <c r="A286" t="inlineStr">
        <is>
          <t>Nobles' Manor</t>
        </is>
      </c>
      <c r="B286" t="inlineStr">
        <is>
          <t>03YSK01A #19</t>
        </is>
      </c>
      <c r="C286" t="inlineStr"/>
      <c r="D286" t="inlineStr">
        <is>
          <t>visit 1 of 7</t>
        </is>
      </c>
      <c r="E286" t="inlineStr">
        <is>
          <t>「隣の部屋の用心棒・・・</t>
        </is>
      </c>
      <c r="F286">
        <f>LEN(E286)</f>
        <v/>
      </c>
      <c r="G286" t="inlineStr">
        <is>
          <t>That mercenary in the other room...</t>
        </is>
      </c>
      <c r="H286">
        <f>LEN(G286)</f>
        <v/>
      </c>
      <c r="I286" t="inlineStr">
        <is>
          <t>That mercenary in the other room...</t>
        </is>
      </c>
      <c r="J286" t="inlineStr">
        <is>
          <t>03YSK01A.SCN</t>
        </is>
      </c>
      <c r="K286" t="inlineStr">
        <is>
          <t>0x013e9</t>
        </is>
      </c>
    </row>
    <row r="287">
      <c r="A287" t="inlineStr">
        <is>
          <t>Nobles' Manor</t>
        </is>
      </c>
      <c r="B287" t="inlineStr">
        <is>
          <t>03YSK01A #19</t>
        </is>
      </c>
      <c r="C287" t="inlineStr"/>
      <c r="D287" t="inlineStr">
        <is>
          <t>visit 1 of 7</t>
        </is>
      </c>
      <c r="E287" t="inlineStr">
        <is>
          <t>あいつだけは、そっとしといた方がいい。</t>
        </is>
      </c>
      <c r="F287">
        <f>LEN(E287)</f>
        <v/>
      </c>
      <c r="G287" t="inlineStr">
        <is>
          <t>You'd better just tiptoe on past that guy...</t>
        </is>
      </c>
      <c r="H287">
        <f>LEN(G287)</f>
        <v/>
      </c>
      <c r="I287" t="inlineStr">
        <is>
          <t>You'd better just tiptoe on past that guy...</t>
        </is>
      </c>
      <c r="J287" t="inlineStr">
        <is>
          <t>03YSK01A.SCN</t>
        </is>
      </c>
      <c r="K287" t="inlineStr">
        <is>
          <t>0x01403</t>
        </is>
      </c>
    </row>
    <row r="288">
      <c r="A288" t="inlineStr">
        <is>
          <t>Nobles' Manor</t>
        </is>
      </c>
      <c r="B288" t="inlineStr">
        <is>
          <t>03YSK01A #19</t>
        </is>
      </c>
      <c r="C288" t="inlineStr"/>
      <c r="D288" t="inlineStr">
        <is>
          <t>visit 1 of 7</t>
        </is>
      </c>
      <c r="E288" t="inlineStr">
        <is>
          <t>・・・・・・・・・・・・</t>
        </is>
      </c>
      <c r="F288">
        <f>LEN(E288)</f>
        <v/>
      </c>
      <c r="G288" t="inlineStr">
        <is>
          <t>...</t>
        </is>
      </c>
      <c r="H288">
        <f>LEN(G288)</f>
        <v/>
      </c>
      <c r="I288" t="inlineStr">
        <is>
          <t>...</t>
        </is>
      </c>
      <c r="J288" t="inlineStr">
        <is>
          <t>03YSK01A.SCN</t>
        </is>
      </c>
      <c r="K288" t="inlineStr">
        <is>
          <t>0x0142b</t>
        </is>
      </c>
    </row>
    <row r="289">
      <c r="A289" t="inlineStr">
        <is>
          <t>Nobles' Manor</t>
        </is>
      </c>
      <c r="B289" t="inlineStr">
        <is>
          <t>03YSK01A #19</t>
        </is>
      </c>
      <c r="C289" t="inlineStr"/>
      <c r="D289" t="inlineStr">
        <is>
          <t>visit 1 of 7</t>
        </is>
      </c>
      <c r="E289" t="inlineStr">
        <is>
          <t>恐ろしい奴だ」</t>
        </is>
      </c>
      <c r="F289">
        <f>LEN(E289)</f>
        <v/>
      </c>
      <c r="G289" t="inlineStr">
        <is>
          <t>He's uh... pretty terrifying.</t>
        </is>
      </c>
      <c r="H289">
        <f>LEN(G289)</f>
        <v/>
      </c>
      <c r="I289" t="inlineStr">
        <is>
          <t>He's uh... pretty terrifying.</t>
        </is>
      </c>
      <c r="J289" t="inlineStr">
        <is>
          <t>03YSK01A.SCN</t>
        </is>
      </c>
      <c r="K289" t="inlineStr">
        <is>
          <t>0x01445</t>
        </is>
      </c>
    </row>
    <row r="290">
      <c r="A290" s="9" t="inlineStr">
        <is>
          <t>Nobles' Manor</t>
        </is>
      </c>
      <c r="B290" s="9" t="inlineStr">
        <is>
          <t>03YSK01A #2</t>
        </is>
      </c>
      <c r="C290" s="9">
        <f>'Names + Places'!C2</f>
        <v/>
      </c>
      <c r="D290" s="9" t="inlineStr">
        <is>
          <t>visit 1 of 7</t>
        </is>
      </c>
      <c r="E290" s="9" t="inlineStr">
        <is>
          <t>シノブ</t>
        </is>
      </c>
      <c r="F290" s="9">
        <f>LEN(E290)</f>
        <v/>
      </c>
      <c r="G290" s="10">
        <f>'Names + Places'!C2</f>
        <v/>
      </c>
      <c r="H290" s="9">
        <f>LEN(G290)</f>
        <v/>
      </c>
      <c r="I290" s="9" t="inlineStr">
        <is>
          <t>Shinobu</t>
        </is>
      </c>
      <c r="J290" s="9" t="inlineStr">
        <is>
          <t>03YSK01A.SCN</t>
        </is>
      </c>
      <c r="K290" s="9" t="inlineStr">
        <is>
          <t>0x00107</t>
        </is>
      </c>
    </row>
    <row r="291">
      <c r="A291" s="9" t="inlineStr">
        <is>
          <t>Nobles' Manor</t>
        </is>
      </c>
      <c r="B291" s="9" t="inlineStr">
        <is>
          <t>03YSK01A #2</t>
        </is>
      </c>
      <c r="C291" s="9">
        <f>'Names + Places'!C2</f>
        <v/>
      </c>
      <c r="D291" s="9" t="inlineStr">
        <is>
          <t>visit 1 of 7</t>
        </is>
      </c>
      <c r="E291" s="9" t="inlineStr">
        <is>
          <t>「きれいな宝石・・・</t>
        </is>
      </c>
      <c r="F291" s="9">
        <f>LEN(E291)</f>
        <v/>
      </c>
      <c r="G291" t="inlineStr">
        <is>
          <t>What a beautiful jewel...</t>
        </is>
      </c>
      <c r="H291" s="9">
        <f>LEN(G291)</f>
        <v/>
      </c>
      <c r="I291" s="9" t="inlineStr">
        <is>
          <t>What a beautiful jewel...</t>
        </is>
      </c>
      <c r="J291" s="9" t="inlineStr">
        <is>
          <t>03YSK01A.SCN</t>
        </is>
      </c>
      <c r="K291" s="9" t="inlineStr">
        <is>
          <t>0x00112</t>
        </is>
      </c>
    </row>
    <row r="292">
      <c r="A292" s="9" t="inlineStr">
        <is>
          <t>Nobles' Manor</t>
        </is>
      </c>
      <c r="B292" s="9" t="inlineStr">
        <is>
          <t>03YSK01A #2</t>
        </is>
      </c>
      <c r="C292" s="9">
        <f>'Names + Places'!C2</f>
        <v/>
      </c>
      <c r="D292" s="9" t="inlineStr">
        <is>
          <t>visit 1 of 7</t>
        </is>
      </c>
      <c r="E292" s="9" t="inlineStr">
        <is>
          <t>エニスがわたしをここに送り込んだのって、これを取</t>
        </is>
      </c>
      <c r="F292" s="9">
        <f>LEN(E292)</f>
        <v/>
      </c>
      <c r="G292" t="inlineStr">
        <is>
          <t>I guess when Innes sent me here,</t>
        </is>
      </c>
      <c r="H292" s="9">
        <f>LEN(G292)</f>
        <v/>
      </c>
      <c r="I292" s="9" t="inlineStr">
        <is>
          <t>I guess when Innes sent me here,</t>
        </is>
      </c>
      <c r="J292" s="9" t="inlineStr">
        <is>
          <t>03YSK01A.SCN</t>
        </is>
      </c>
      <c r="K292" s="9" t="inlineStr">
        <is>
          <t>0x00128</t>
        </is>
      </c>
    </row>
    <row r="293">
      <c r="A293" s="9" t="inlineStr">
        <is>
          <t>Nobles' Manor</t>
        </is>
      </c>
      <c r="B293" s="9" t="inlineStr">
        <is>
          <t>03YSK01A #2</t>
        </is>
      </c>
      <c r="C293" s="9">
        <f>'Names + Places'!C2</f>
        <v/>
      </c>
      <c r="D293" s="9" t="inlineStr">
        <is>
          <t>visit 1 of 7</t>
        </is>
      </c>
      <c r="E293" s="9" t="inlineStr">
        <is>
          <t>ってこいって意味なのかな？</t>
        </is>
      </c>
      <c r="F293" s="9">
        <f>LEN(E293)</f>
        <v/>
      </c>
      <c r="G293" t="inlineStr">
        <is>
          <t>she meant for me to take this?</t>
        </is>
      </c>
      <c r="H293" s="9">
        <f>LEN(G293)</f>
        <v/>
      </c>
      <c r="I293" s="9" t="inlineStr">
        <is>
          <t>she meant for me to take this?</t>
        </is>
      </c>
      <c r="J293" s="9" t="inlineStr">
        <is>
          <t>03YSK01A.SCN</t>
        </is>
      </c>
      <c r="K293" s="9" t="inlineStr">
        <is>
          <t>0x0015a</t>
        </is>
      </c>
    </row>
    <row r="294">
      <c r="A294" s="9" t="inlineStr">
        <is>
          <t>Nobles' Manor</t>
        </is>
      </c>
      <c r="B294" s="9" t="inlineStr">
        <is>
          <t>03YSK01A #2</t>
        </is>
      </c>
      <c r="C294" s="9">
        <f>'Names + Places'!C2</f>
        <v/>
      </c>
      <c r="D294" s="9" t="inlineStr">
        <is>
          <t>visit 1 of 7</t>
        </is>
      </c>
      <c r="E294" s="9" t="inlineStr">
        <is>
          <t xml:space="preserve">　・・・でも</t>
        </is>
      </c>
      <c r="F294" s="9">
        <f>LEN(E294)</f>
        <v/>
      </c>
      <c r="G294" t="inlineStr">
        <is>
          <t>It'd be so easy to steal it, but...</t>
        </is>
      </c>
      <c r="H294" s="9">
        <f>LEN(G294)</f>
        <v/>
      </c>
      <c r="I294" s="9" t="inlineStr">
        <is>
          <t>But...</t>
        </is>
      </c>
      <c r="J294" s="9" t="inlineStr">
        <is>
          <t>03YSK01A.SCN</t>
        </is>
      </c>
      <c r="K294" s="9" t="inlineStr">
        <is>
          <t>0x0017a</t>
        </is>
      </c>
    </row>
    <row r="295">
      <c r="A295" s="9" t="inlineStr">
        <is>
          <t>Nobles' Manor</t>
        </is>
      </c>
      <c r="B295" s="9" t="inlineStr">
        <is>
          <t>03YSK01A #2</t>
        </is>
      </c>
      <c r="C295" s="9">
        <f>'Names + Places'!C2</f>
        <v/>
      </c>
      <c r="D295" s="9" t="inlineStr">
        <is>
          <t>visit 1 of 7</t>
        </is>
      </c>
      <c r="E295" s="9" t="inlineStr">
        <is>
          <t>到着早々、おたずね者になるのはごめんだわ」</t>
        </is>
      </c>
      <c r="F295" s="9">
        <f>LEN(E295)</f>
        <v/>
      </c>
      <c r="G295" t="inlineStr">
        <is>
          <t>I don't feel like being a fugitive.</t>
        </is>
      </c>
      <c r="H295" s="9">
        <f>LEN(G295)</f>
        <v/>
      </c>
      <c r="I295" s="9" t="inlineStr">
        <is>
          <t>I may have beaten everyone to it, but I don't wanna be a fugitive.</t>
        </is>
      </c>
      <c r="J295" s="9" t="inlineStr">
        <is>
          <t>03YSK01A.SCN</t>
        </is>
      </c>
      <c r="K295" s="9" t="inlineStr">
        <is>
          <t>0x00188</t>
        </is>
      </c>
    </row>
    <row r="296">
      <c r="A296" t="inlineStr">
        <is>
          <t>Nobles' Manor</t>
        </is>
      </c>
      <c r="B296" t="inlineStr">
        <is>
          <t>03YSK01A #3</t>
        </is>
      </c>
      <c r="C296">
        <f>'Names + Places'!C2 -&gt; Security / Security</f>
        <v/>
      </c>
      <c r="D296" t="inlineStr">
        <is>
          <t>visit 1 of 7</t>
        </is>
      </c>
      <c r="E296" t="inlineStr">
        <is>
          <t>シノブ</t>
        </is>
      </c>
      <c r="F296">
        <f>LEN(E296)</f>
        <v/>
      </c>
      <c r="G296" s="10">
        <f>'Names + Places'!C2</f>
        <v/>
      </c>
      <c r="H296">
        <f>LEN(G296)</f>
        <v/>
      </c>
      <c r="I296" t="inlineStr">
        <is>
          <t>Shinobu</t>
        </is>
      </c>
      <c r="J296" t="inlineStr">
        <is>
          <t>03YSK01A.SCN</t>
        </is>
      </c>
      <c r="K296" t="inlineStr">
        <is>
          <t>0x001c1</t>
        </is>
      </c>
    </row>
    <row r="297">
      <c r="A297" t="inlineStr">
        <is>
          <t>Nobles' Manor</t>
        </is>
      </c>
      <c r="B297" t="inlineStr">
        <is>
          <t>03YSK01A #3</t>
        </is>
      </c>
      <c r="C297">
        <f>'Names + Places'!C2 -&gt; Security / Security</f>
        <v/>
      </c>
      <c r="D297" t="inlineStr">
        <is>
          <t>visit 1 of 7</t>
        </is>
      </c>
      <c r="E297" t="inlineStr">
        <is>
          <t>「そっとしといた方がいいわね」</t>
        </is>
      </c>
      <c r="F297">
        <f>LEN(E297)</f>
        <v/>
      </c>
      <c r="G297" t="inlineStr">
        <is>
          <t>I'd better get out of here quietly.</t>
        </is>
      </c>
      <c r="H297">
        <f>LEN(G297)</f>
        <v/>
      </c>
      <c r="I297" t="inlineStr">
        <is>
          <t>I'd better get out of here quietly.</t>
        </is>
      </c>
      <c r="J297" t="inlineStr">
        <is>
          <t>03YSK01A.SCN</t>
        </is>
      </c>
      <c r="K297" t="inlineStr">
        <is>
          <t>0x001cc</t>
        </is>
      </c>
    </row>
    <row r="298">
      <c r="A298" s="9" t="inlineStr">
        <is>
          <t>Nobles' Manor</t>
        </is>
      </c>
      <c r="B298" s="9" t="inlineStr">
        <is>
          <t>03YSK01A #4</t>
        </is>
      </c>
      <c r="C298" s="9">
        <f>'Names + Places'!C2 -&gt; Security</f>
        <v/>
      </c>
      <c r="D298" s="9" t="inlineStr">
        <is>
          <t>visit 1 of 7</t>
        </is>
      </c>
      <c r="E298" s="9" t="inlineStr">
        <is>
          <t>シノブ</t>
        </is>
      </c>
      <c r="F298" s="9">
        <f>LEN(E298)</f>
        <v/>
      </c>
      <c r="G298" s="10">
        <f>'Names + Places'!C2</f>
        <v/>
      </c>
      <c r="H298" s="9">
        <f>LEN(G298)</f>
        <v/>
      </c>
      <c r="I298" s="9" t="inlineStr">
        <is>
          <t>Shinobu</t>
        </is>
      </c>
      <c r="J298" s="9" t="inlineStr">
        <is>
          <t>03YSK01A.SCN</t>
        </is>
      </c>
      <c r="K298" s="9" t="inlineStr">
        <is>
          <t>0x002c5</t>
        </is>
      </c>
    </row>
    <row r="299">
      <c r="A299" s="9" t="inlineStr">
        <is>
          <t>Nobles' Manor</t>
        </is>
      </c>
      <c r="B299" s="9" t="inlineStr">
        <is>
          <t>03YSK01A #4</t>
        </is>
      </c>
      <c r="C299" s="9">
        <f>'Names + Places'!C2 -&gt; Security</f>
        <v/>
      </c>
      <c r="D299" s="9" t="inlineStr">
        <is>
          <t>visit 1 of 7</t>
        </is>
      </c>
      <c r="E299" s="9" t="inlineStr">
        <is>
          <t>「きゃ！　なに？！」</t>
        </is>
      </c>
      <c r="F299" s="9">
        <f>LEN(E299)</f>
        <v/>
      </c>
      <c r="G299" t="inlineStr">
        <is>
          <t>Ack! What?!</t>
        </is>
      </c>
      <c r="H299" s="9">
        <f>LEN(G299)</f>
        <v/>
      </c>
      <c r="I299" s="9" t="inlineStr">
        <is>
          <t>Ack! What?!</t>
        </is>
      </c>
      <c r="J299" s="9" t="inlineStr">
        <is>
          <t>03YSK01A.SCN</t>
        </is>
      </c>
      <c r="K299" s="9" t="inlineStr">
        <is>
          <t>0x002d0</t>
        </is>
      </c>
    </row>
    <row r="300">
      <c r="A300" s="9" t="inlineStr">
        <is>
          <t>Nobles' Manor</t>
        </is>
      </c>
      <c r="B300" s="9" t="inlineStr">
        <is>
          <t>03YSK01A #4</t>
        </is>
      </c>
      <c r="C300" s="9" t="inlineStr">
        <is>
          <t>Security -&gt; ='Names + Places'!C2</t>
        </is>
      </c>
      <c r="D300" s="9" t="inlineStr">
        <is>
          <t>visit 1 of 7</t>
        </is>
      </c>
      <c r="E300" s="9" t="inlineStr">
        <is>
          <t>兵士</t>
        </is>
      </c>
      <c r="F300" s="9">
        <f>LEN(E300)</f>
        <v/>
      </c>
      <c r="G300" t="inlineStr">
        <is>
          <t>Security</t>
        </is>
      </c>
      <c r="H300" s="9">
        <f>LEN(G300)</f>
        <v/>
      </c>
      <c r="I300" s="9" t="inlineStr">
        <is>
          <t>Security</t>
        </is>
      </c>
      <c r="J300" s="9" t="inlineStr">
        <is>
          <t>03YSK01A.SCN</t>
        </is>
      </c>
      <c r="K300" s="9" t="inlineStr">
        <is>
          <t>0x002ed</t>
        </is>
      </c>
    </row>
    <row r="301">
      <c r="A301" s="9" t="inlineStr">
        <is>
          <t>Nobles' Manor</t>
        </is>
      </c>
      <c r="B301" s="9" t="inlineStr">
        <is>
          <t>03YSK01A #4</t>
        </is>
      </c>
      <c r="C301" s="9" t="inlineStr">
        <is>
          <t>Security -&gt; ='Names + Places'!C2</t>
        </is>
      </c>
      <c r="D301" s="9" t="inlineStr">
        <is>
          <t>visit 1 of 7</t>
        </is>
      </c>
      <c r="E301" s="9" t="inlineStr">
        <is>
          <t>「お前がエニスの一味だと通報があったぞ！」</t>
        </is>
      </c>
      <c r="F301" s="9">
        <f>LEN(E301)</f>
        <v/>
      </c>
      <c r="G301" t="inlineStr">
        <is>
          <t>Hey you, we got a tip that you're part of Innes' gang!</t>
        </is>
      </c>
      <c r="H301" s="9">
        <f>LEN(G301)</f>
        <v/>
      </c>
      <c r="I301" s="9" t="inlineStr">
        <is>
          <t>Hey you, we got a tip that you're part of Innes' gang!</t>
        </is>
      </c>
      <c r="J301" s="9" t="inlineStr">
        <is>
          <t>03YSK01A.SCN</t>
        </is>
      </c>
      <c r="K301" s="9" t="inlineStr">
        <is>
          <t>0x002f6</t>
        </is>
      </c>
    </row>
    <row r="302">
      <c r="A302" s="9" t="inlineStr">
        <is>
          <t>Nobles' Manor</t>
        </is>
      </c>
      <c r="B302" s="9" t="inlineStr">
        <is>
          <t>03YSK01A #4</t>
        </is>
      </c>
      <c r="C302" s="9" t="inlineStr">
        <is>
          <t>Security -&gt; ='Names + Places'!C2</t>
        </is>
      </c>
      <c r="D302" s="9" t="inlineStr">
        <is>
          <t>visit 1 of 7</t>
        </is>
      </c>
      <c r="E302" s="9" t="inlineStr">
        <is>
          <t>兵士</t>
        </is>
      </c>
      <c r="F302" s="9">
        <f>LEN(E302)</f>
        <v/>
      </c>
      <c r="G302" s="10" t="inlineStr">
        <is>
          <t>Security</t>
        </is>
      </c>
      <c r="H302" s="9">
        <f>LEN(G302)</f>
        <v/>
      </c>
      <c r="I302" s="9" t="inlineStr">
        <is>
          <t>Security</t>
        </is>
      </c>
      <c r="J302" s="9" t="inlineStr">
        <is>
          <t>03YSK01A.SCN</t>
        </is>
      </c>
      <c r="K302" s="9" t="inlineStr">
        <is>
          <t>0x00329</t>
        </is>
      </c>
    </row>
    <row r="303">
      <c r="A303" s="9" t="inlineStr">
        <is>
          <t>Nobles' Manor</t>
        </is>
      </c>
      <c r="B303" s="9" t="inlineStr">
        <is>
          <t>03YSK01A #4</t>
        </is>
      </c>
      <c r="C303" s="9" t="inlineStr">
        <is>
          <t>Security -&gt; ='Names + Places'!C2</t>
        </is>
      </c>
      <c r="D303" s="9" t="inlineStr">
        <is>
          <t>visit 1 of 7</t>
        </is>
      </c>
      <c r="E303" s="9" t="inlineStr">
        <is>
          <t>「この泥棒猫め！」</t>
        </is>
      </c>
      <c r="F303" s="9">
        <f>LEN(E303)</f>
        <v/>
      </c>
      <c r="G303" t="inlineStr">
        <is>
          <t>You purloining cat burglar!</t>
        </is>
      </c>
      <c r="H303" s="9">
        <f>LEN(G303)</f>
        <v/>
      </c>
      <c r="I303" s="9" t="inlineStr">
        <is>
          <t>You purloining cat burglar!</t>
        </is>
      </c>
      <c r="J303" s="9" t="inlineStr">
        <is>
          <t>03YSK01A.SCN</t>
        </is>
      </c>
      <c r="K303" s="9" t="inlineStr">
        <is>
          <t>0x00332</t>
        </is>
      </c>
    </row>
    <row r="304">
      <c r="A304" s="9" t="inlineStr">
        <is>
          <t>Nobles' Manor</t>
        </is>
      </c>
      <c r="B304" s="9" t="inlineStr">
        <is>
          <t>03YSK01A #4</t>
        </is>
      </c>
      <c r="C304" s="9">
        <f>'Names + Places'!C2 -&gt; Security</f>
        <v/>
      </c>
      <c r="D304" s="9" t="inlineStr">
        <is>
          <t>visit 1 of 7</t>
        </is>
      </c>
      <c r="E304" s="9" t="inlineStr">
        <is>
          <t>シノブ</t>
        </is>
      </c>
      <c r="F304" s="9">
        <f>LEN(E304)</f>
        <v/>
      </c>
      <c r="G304" s="10">
        <f>'Names + Places'!C2</f>
        <v/>
      </c>
      <c r="H304" s="9">
        <f>LEN(G304)</f>
        <v/>
      </c>
      <c r="I304" s="9" t="inlineStr">
        <is>
          <t>Shinobu</t>
        </is>
      </c>
      <c r="J304" s="9" t="inlineStr">
        <is>
          <t>03YSK01A.SCN</t>
        </is>
      </c>
      <c r="K304" s="9" t="inlineStr">
        <is>
          <t>0x0034d</t>
        </is>
      </c>
    </row>
    <row r="305">
      <c r="A305" s="9" t="inlineStr">
        <is>
          <t>Nobles' Manor</t>
        </is>
      </c>
      <c r="B305" s="9" t="inlineStr">
        <is>
          <t>03YSK01A #4</t>
        </is>
      </c>
      <c r="C305" s="9">
        <f>'Names + Places'!C2 -&gt; Security</f>
        <v/>
      </c>
      <c r="D305" s="9" t="inlineStr">
        <is>
          <t>visit 1 of 7</t>
        </is>
      </c>
      <c r="E305" s="9" t="inlineStr">
        <is>
          <t>「！！わたしは泥棒なんかじゃないわ！</t>
        </is>
      </c>
      <c r="F305" s="9">
        <f>LEN(E305)</f>
        <v/>
      </c>
      <c r="G305" t="inlineStr">
        <is>
          <t>I am not a crook!</t>
        </is>
      </c>
      <c r="H305" s="9">
        <f>LEN(G305)</f>
        <v/>
      </c>
      <c r="I305" s="9" t="inlineStr">
        <is>
          <t>I am not a crook!</t>
        </is>
      </c>
      <c r="J305" s="9" t="inlineStr">
        <is>
          <t>03YSK01A.SCN</t>
        </is>
      </c>
      <c r="K305" s="9" t="inlineStr">
        <is>
          <t>0x00358</t>
        </is>
      </c>
    </row>
    <row r="306">
      <c r="A306" s="9" t="inlineStr">
        <is>
          <t>Nobles' Manor</t>
        </is>
      </c>
      <c r="B306" s="9" t="inlineStr">
        <is>
          <t>03YSK01A #4</t>
        </is>
      </c>
      <c r="C306" s="9">
        <f>'Names + Places'!C2 -&gt; Security</f>
        <v/>
      </c>
      <c r="D306" s="9" t="inlineStr">
        <is>
          <t>visit 1 of 7</t>
        </is>
      </c>
      <c r="E306" s="9" t="inlineStr">
        <is>
          <t>ただ・・・」</t>
        </is>
      </c>
      <c r="F306" s="9">
        <f>LEN(E306)</f>
        <v/>
      </c>
      <c r="G306" t="inlineStr">
        <is>
          <t>Well, but...</t>
        </is>
      </c>
      <c r="H306" s="9">
        <f>LEN(G306)</f>
        <v/>
      </c>
      <c r="I306" s="9" t="inlineStr">
        <is>
          <t>Only...</t>
        </is>
      </c>
      <c r="J306" s="9" t="inlineStr">
        <is>
          <t>03YSK01A.SCN</t>
        </is>
      </c>
      <c r="K306" s="9" t="inlineStr">
        <is>
          <t>0x0037e</t>
        </is>
      </c>
    </row>
    <row r="307">
      <c r="A307" s="9" t="inlineStr">
        <is>
          <t>Nobles' Manor</t>
        </is>
      </c>
      <c r="B307" s="9" t="inlineStr">
        <is>
          <t>03YSK01A #4</t>
        </is>
      </c>
      <c r="C307" s="9" t="inlineStr">
        <is>
          <t>Security -&gt; ='Names + Places'!C2</t>
        </is>
      </c>
      <c r="D307" s="9" t="inlineStr">
        <is>
          <t>visit 1 of 7</t>
        </is>
      </c>
      <c r="E307" s="9" t="inlineStr">
        <is>
          <t>兵士</t>
        </is>
      </c>
      <c r="F307" s="9">
        <f>LEN(E307)</f>
        <v/>
      </c>
      <c r="G307" s="10" t="inlineStr">
        <is>
          <t>Security</t>
        </is>
      </c>
      <c r="H307" s="9">
        <f>LEN(G307)</f>
        <v/>
      </c>
      <c r="I307" s="9" t="inlineStr">
        <is>
          <t>Security</t>
        </is>
      </c>
      <c r="J307" s="9" t="inlineStr">
        <is>
          <t>03YSK01A.SCN</t>
        </is>
      </c>
      <c r="K307" s="9" t="inlineStr">
        <is>
          <t>0x00393</t>
        </is>
      </c>
    </row>
    <row r="308">
      <c r="A308" s="9" t="inlineStr">
        <is>
          <t>Nobles' Manor</t>
        </is>
      </c>
      <c r="B308" s="9" t="inlineStr">
        <is>
          <t>03YSK01A #4</t>
        </is>
      </c>
      <c r="C308" s="9" t="inlineStr">
        <is>
          <t>Security -&gt; ='Names + Places'!C2</t>
        </is>
      </c>
      <c r="D308" s="9" t="inlineStr">
        <is>
          <t>visit 1 of 7</t>
        </is>
      </c>
      <c r="E308" s="9" t="inlineStr">
        <is>
          <t>「問答無用！　おとなしくしろ！」</t>
        </is>
      </c>
      <c r="F308" s="9">
        <f>LEN(E308)</f>
        <v/>
      </c>
      <c r="G308" t="inlineStr">
        <is>
          <t>Quiet you! There's no use arguing!</t>
        </is>
      </c>
      <c r="H308" s="9">
        <f>LEN(G308)</f>
        <v/>
      </c>
      <c r="I308" s="9" t="inlineStr">
        <is>
          <t>Quiet you! There's no use arguing!</t>
        </is>
      </c>
      <c r="J308" s="9" t="inlineStr">
        <is>
          <t>03YSK01A.SCN</t>
        </is>
      </c>
      <c r="K308" s="9" t="inlineStr">
        <is>
          <t>0x0039c</t>
        </is>
      </c>
    </row>
    <row r="309">
      <c r="A309" t="inlineStr">
        <is>
          <t>Nobles' Manor</t>
        </is>
      </c>
      <c r="B309" t="inlineStr">
        <is>
          <t>03YSK01A #5</t>
        </is>
      </c>
      <c r="C309" t="inlineStr">
        <is>
          <t>Security -&gt; Mercenary / ='Names + Places'!C2</t>
        </is>
      </c>
      <c r="D309" t="inlineStr">
        <is>
          <t>visit 1 of 7</t>
        </is>
      </c>
      <c r="E309" t="inlineStr">
        <is>
          <t>兵士</t>
        </is>
      </c>
      <c r="F309">
        <f>LEN(E309)</f>
        <v/>
      </c>
      <c r="G309" s="10" t="inlineStr">
        <is>
          <t>Security</t>
        </is>
      </c>
      <c r="H309">
        <f>LEN(G309)</f>
        <v/>
      </c>
      <c r="I309" t="inlineStr">
        <is>
          <t>Security</t>
        </is>
      </c>
      <c r="J309" t="inlineStr">
        <is>
          <t>03YSK01A.SCN</t>
        </is>
      </c>
      <c r="K309" t="inlineStr">
        <is>
          <t>0x003da</t>
        </is>
      </c>
    </row>
    <row r="310">
      <c r="A310" t="inlineStr">
        <is>
          <t>Nobles' Manor</t>
        </is>
      </c>
      <c r="B310" t="inlineStr">
        <is>
          <t>03YSK01A #5</t>
        </is>
      </c>
      <c r="C310" t="inlineStr">
        <is>
          <t>Security -&gt; Mercenary / ='Names + Places'!C2</t>
        </is>
      </c>
      <c r="D310" t="inlineStr">
        <is>
          <t>visit 1 of 7</t>
        </is>
      </c>
      <c r="E310" t="inlineStr">
        <is>
          <t>「ううう、無念」</t>
        </is>
      </c>
      <c r="F310">
        <f>LEN(E310)</f>
        <v/>
      </c>
      <c r="G310" t="inlineStr">
        <is>
          <t>Ugggggghhhhhh...</t>
        </is>
      </c>
      <c r="H310">
        <f>LEN(G310)</f>
        <v/>
      </c>
      <c r="I310" t="inlineStr">
        <is>
          <t>Ugggggghhhhhh...</t>
        </is>
      </c>
      <c r="J310" t="inlineStr">
        <is>
          <t>03YSK01A.SCN</t>
        </is>
      </c>
      <c r="K310" t="inlineStr">
        <is>
          <t>0x003e3</t>
        </is>
      </c>
    </row>
    <row r="311">
      <c r="A311" t="inlineStr">
        <is>
          <t>Nobles' Manor</t>
        </is>
      </c>
      <c r="B311" t="inlineStr">
        <is>
          <t>03YSK01A #5</t>
        </is>
      </c>
      <c r="C311" t="inlineStr">
        <is>
          <t>Security -&gt; Mercenary / ='Names + Places'!C2</t>
        </is>
      </c>
      <c r="D311" t="inlineStr">
        <is>
          <t>visit 1 of 7</t>
        </is>
      </c>
      <c r="E311" t="inlineStr">
        <is>
          <t>兵士</t>
        </is>
      </c>
      <c r="F311">
        <f>LEN(E311)</f>
        <v/>
      </c>
      <c r="G311" s="10" t="inlineStr">
        <is>
          <t>Security</t>
        </is>
      </c>
      <c r="H311">
        <f>LEN(G311)</f>
        <v/>
      </c>
      <c r="I311" t="inlineStr">
        <is>
          <t>Security</t>
        </is>
      </c>
      <c r="J311" t="inlineStr">
        <is>
          <t>03YSK01A.SCN</t>
        </is>
      </c>
      <c r="K311" t="inlineStr">
        <is>
          <t>0x003fc</t>
        </is>
      </c>
    </row>
    <row r="312">
      <c r="A312" t="inlineStr">
        <is>
          <t>Nobles' Manor</t>
        </is>
      </c>
      <c r="B312" t="inlineStr">
        <is>
          <t>03YSK01A #5</t>
        </is>
      </c>
      <c r="C312" t="inlineStr">
        <is>
          <t>Security -&gt; Mercenary / ='Names + Places'!C2</t>
        </is>
      </c>
      <c r="D312" t="inlineStr">
        <is>
          <t>visit 1 of 7</t>
        </is>
      </c>
      <c r="E312" t="inlineStr">
        <is>
          <t>「く、・・・こんなバカな」</t>
        </is>
      </c>
      <c r="F312">
        <f>LEN(E312)</f>
        <v/>
      </c>
      <c r="G312" t="inlineStr">
        <is>
          <t>Can't... believe... oww...</t>
        </is>
      </c>
      <c r="H312">
        <f>LEN(G312)</f>
        <v/>
      </c>
      <c r="I312" t="inlineStr">
        <is>
          <t>Can't... believe... oww...</t>
        </is>
      </c>
      <c r="J312" t="inlineStr">
        <is>
          <t>03YSK01A.SCN</t>
        </is>
      </c>
      <c r="K312" t="inlineStr">
        <is>
          <t>0x00405</t>
        </is>
      </c>
    </row>
    <row r="313">
      <c r="A313" s="9" t="inlineStr">
        <is>
          <t>Nobles' Manor</t>
        </is>
      </c>
      <c r="B313" s="9" t="inlineStr">
        <is>
          <t>03YSK01A #6</t>
        </is>
      </c>
      <c r="C313" s="9" t="inlineStr">
        <is>
          <t>Mercenary -&gt; ='Names + Places'!C2</t>
        </is>
      </c>
      <c r="D313" s="9" t="inlineStr">
        <is>
          <t>visit 1 of 7</t>
        </is>
      </c>
      <c r="E313" s="9" t="inlineStr">
        <is>
          <t>用心棒</t>
        </is>
      </c>
      <c r="F313" s="9">
        <f>LEN(E313)</f>
        <v/>
      </c>
      <c r="G313" t="inlineStr">
        <is>
          <t>Mercenary</t>
        </is>
      </c>
      <c r="H313" s="9">
        <f>LEN(G313)</f>
        <v/>
      </c>
      <c r="I313" s="9" t="inlineStr">
        <is>
          <t>Mercenary</t>
        </is>
      </c>
      <c r="J313" s="9" t="inlineStr">
        <is>
          <t>03YSK01A.SCN</t>
        </is>
      </c>
      <c r="K313" s="9" t="inlineStr">
        <is>
          <t>0x00439</t>
        </is>
      </c>
    </row>
    <row r="314">
      <c r="A314" s="9" t="inlineStr">
        <is>
          <t>Nobles' Manor</t>
        </is>
      </c>
      <c r="B314" s="9" t="inlineStr">
        <is>
          <t>03YSK01A #6</t>
        </is>
      </c>
      <c r="C314" s="9" t="inlineStr">
        <is>
          <t>Mercenary -&gt; ='Names + Places'!C2</t>
        </is>
      </c>
      <c r="D314" s="9" t="inlineStr">
        <is>
          <t>visit 1 of 7</t>
        </is>
      </c>
      <c r="E314" s="9" t="inlineStr">
        <is>
          <t>「おっと、そこまでだぜ」</t>
        </is>
      </c>
      <c r="F314" s="9">
        <f>LEN(E314)</f>
        <v/>
      </c>
      <c r="G314" t="inlineStr">
        <is>
          <t>So, you got this far.</t>
        </is>
      </c>
      <c r="H314" s="9">
        <f>LEN(G314)</f>
        <v/>
      </c>
      <c r="I314" s="9" t="inlineStr">
        <is>
          <t>So, you got this far.</t>
        </is>
      </c>
      <c r="J314" s="9" t="inlineStr">
        <is>
          <t>03YSK01A.SCN</t>
        </is>
      </c>
      <c r="K314" s="9" t="inlineStr">
        <is>
          <t>0x00444</t>
        </is>
      </c>
    </row>
    <row r="315">
      <c r="A315" s="9" t="inlineStr">
        <is>
          <t>Nobles' Manor</t>
        </is>
      </c>
      <c r="B315" s="9" t="inlineStr">
        <is>
          <t>03YSK01A #6</t>
        </is>
      </c>
      <c r="C315" s="9">
        <f>'Names + Places'!C2 -&gt; Mercenary</f>
        <v/>
      </c>
      <c r="D315" s="9" t="inlineStr">
        <is>
          <t>visit 1 of 7</t>
        </is>
      </c>
      <c r="E315" s="9" t="inlineStr">
        <is>
          <t>シノブ</t>
        </is>
      </c>
      <c r="F315" s="9">
        <f>LEN(E315)</f>
        <v/>
      </c>
      <c r="G315" s="10">
        <f>'Names + Places'!C2</f>
        <v/>
      </c>
      <c r="H315" s="9">
        <f>LEN(G315)</f>
        <v/>
      </c>
      <c r="I315" s="9" t="inlineStr">
        <is>
          <t>Shinobu</t>
        </is>
      </c>
      <c r="J315" s="9" t="inlineStr">
        <is>
          <t>03YSK01A.SCN</t>
        </is>
      </c>
      <c r="K315" s="9" t="inlineStr">
        <is>
          <t>0x00469</t>
        </is>
      </c>
    </row>
    <row r="316">
      <c r="A316" s="9" t="inlineStr">
        <is>
          <t>Nobles' Manor</t>
        </is>
      </c>
      <c r="B316" s="9" t="inlineStr">
        <is>
          <t>03YSK01A #6</t>
        </is>
      </c>
      <c r="C316" s="9">
        <f>'Names + Places'!C2 -&gt; Mercenary</f>
        <v/>
      </c>
      <c r="D316" s="9" t="inlineStr">
        <is>
          <t>visit 1 of 7</t>
        </is>
      </c>
      <c r="E316" s="9" t="inlineStr">
        <is>
          <t>「・・・！」</t>
        </is>
      </c>
      <c r="F316" s="9">
        <f>LEN(E316)</f>
        <v/>
      </c>
      <c r="G316" s="10" t="inlineStr">
        <is>
          <t>...!</t>
        </is>
      </c>
      <c r="H316" s="9">
        <f>LEN(G316)</f>
        <v/>
      </c>
      <c r="I316" s="9" t="inlineStr">
        <is>
          <t>...!</t>
        </is>
      </c>
      <c r="J316" s="9" t="inlineStr">
        <is>
          <t>03YSK01A.SCN</t>
        </is>
      </c>
      <c r="K316" s="9" t="inlineStr">
        <is>
          <t>0x00474</t>
        </is>
      </c>
    </row>
    <row r="317">
      <c r="A317" s="9" t="inlineStr">
        <is>
          <t>Nobles' Manor</t>
        </is>
      </c>
      <c r="B317" s="9" t="inlineStr">
        <is>
          <t>03YSK01A #6</t>
        </is>
      </c>
      <c r="C317" s="9" t="inlineStr">
        <is>
          <t>Mercenary -&gt; ='Names + Places'!C2</t>
        </is>
      </c>
      <c r="D317" s="9" t="inlineStr">
        <is>
          <t>visit 1 of 7</t>
        </is>
      </c>
      <c r="E317" s="9" t="inlineStr">
        <is>
          <t>用心棒</t>
        </is>
      </c>
      <c r="F317" s="9">
        <f>LEN(E317)</f>
        <v/>
      </c>
      <c r="G317" s="10" t="inlineStr">
        <is>
          <t>Mercenary</t>
        </is>
      </c>
      <c r="H317" s="9">
        <f>LEN(G317)</f>
        <v/>
      </c>
      <c r="I317" s="9" t="inlineStr">
        <is>
          <t>Mercenary</t>
        </is>
      </c>
      <c r="J317" s="9" t="inlineStr">
        <is>
          <t>03YSK01A.SCN</t>
        </is>
      </c>
      <c r="K317" s="9" t="inlineStr">
        <is>
          <t>0x0048d</t>
        </is>
      </c>
    </row>
    <row r="318">
      <c r="A318" s="9" t="inlineStr">
        <is>
          <t>Nobles' Manor</t>
        </is>
      </c>
      <c r="B318" s="9" t="inlineStr">
        <is>
          <t>03YSK01A #6</t>
        </is>
      </c>
      <c r="C318" s="9" t="inlineStr">
        <is>
          <t>Mercenary -&gt; ='Names + Places'!C2</t>
        </is>
      </c>
      <c r="D318" s="9" t="inlineStr">
        <is>
          <t>visit 1 of 7</t>
        </is>
      </c>
      <c r="E318" s="9" t="inlineStr">
        <is>
          <t>「へへへ、まさか、おれ様の出番があるとはなァ、</t>
        </is>
      </c>
      <c r="F318" s="9">
        <f>LEN(E318)</f>
        <v/>
      </c>
      <c r="G318" t="inlineStr">
        <is>
          <t>Hmph, seems this country's pitiful "Security Force”</t>
        </is>
      </c>
      <c r="H318" s="9">
        <f>LEN(G318)</f>
        <v/>
      </c>
      <c r="I318" s="9" t="inlineStr">
        <is>
          <t>Hmph, seems this country's pitiful "Security Force”</t>
        </is>
      </c>
      <c r="J318" s="9" t="inlineStr">
        <is>
          <t>03YSK01A.SCN</t>
        </is>
      </c>
      <c r="K318" s="9" t="inlineStr">
        <is>
          <t>0x00498</t>
        </is>
      </c>
    </row>
    <row r="319">
      <c r="A319" s="9" t="inlineStr">
        <is>
          <t>Nobles' Manor</t>
        </is>
      </c>
      <c r="B319" s="9" t="inlineStr">
        <is>
          <t>03YSK01A #6</t>
        </is>
      </c>
      <c r="C319" s="9" t="inlineStr">
        <is>
          <t>Mercenary -&gt; ='Names + Places'!C2</t>
        </is>
      </c>
      <c r="D319" s="9" t="inlineStr">
        <is>
          <t>visit 1 of 7</t>
        </is>
      </c>
      <c r="E319" s="9" t="inlineStr">
        <is>
          <t>まったく、この国の兵士も、コソ泥あたりにやられて</t>
        </is>
      </c>
      <c r="F319" s="9">
        <f>LEN(E319)</f>
        <v/>
      </c>
      <c r="G319" t="inlineStr">
        <is>
          <t>can't even spot a cute little thief in their midst!</t>
        </is>
      </c>
      <c r="H319" s="9">
        <f>LEN(G319)</f>
        <v/>
      </c>
      <c r="I319" s="9" t="inlineStr">
        <is>
          <t>can't even spot a cute little thief in their midst!</t>
        </is>
      </c>
      <c r="J319" s="9" t="inlineStr">
        <is>
          <t>03YSK01A.SCN</t>
        </is>
      </c>
      <c r="K319" s="9" t="inlineStr">
        <is>
          <t>0x004c8</t>
        </is>
      </c>
    </row>
    <row r="320">
      <c r="A320" s="9" t="inlineStr">
        <is>
          <t>Nobles' Manor</t>
        </is>
      </c>
      <c r="B320" s="9" t="inlineStr">
        <is>
          <t>03YSK01A #6</t>
        </is>
      </c>
      <c r="C320" s="9" t="inlineStr">
        <is>
          <t>Mercenary -&gt; ='Names + Places'!C2</t>
        </is>
      </c>
      <c r="D320" s="9" t="inlineStr">
        <is>
          <t>visit 1 of 7</t>
        </is>
      </c>
      <c r="E320" s="9" t="inlineStr">
        <is>
          <t>ちゃ世話ねえぜ」</t>
        </is>
      </c>
      <c r="F320" s="9">
        <f>LEN(E320)</f>
        <v/>
      </c>
      <c r="G320" t="inlineStr">
        <is>
          <t>HA HA HA! Well then, it's MY turn now!</t>
        </is>
      </c>
      <c r="H320" s="9">
        <f>LEN(G320)</f>
        <v/>
      </c>
      <c r="I320" s="9" t="inlineStr">
        <is>
          <t>HA HA HA! Well then, it's MY turn now!</t>
        </is>
      </c>
      <c r="J320" s="9" t="inlineStr">
        <is>
          <t>03YSK01A.SCN</t>
        </is>
      </c>
      <c r="K320" s="9" t="inlineStr">
        <is>
          <t>0x004fa</t>
        </is>
      </c>
    </row>
    <row r="321">
      <c r="A321" s="9" t="inlineStr">
        <is>
          <t>Nobles' Manor</t>
        </is>
      </c>
      <c r="B321" s="9" t="inlineStr">
        <is>
          <t>03YSK01A #6</t>
        </is>
      </c>
      <c r="C321" s="9">
        <f>'Names + Places'!C2 -&gt; Mercenary</f>
        <v/>
      </c>
      <c r="D321" s="9" t="inlineStr">
        <is>
          <t>visit 1 of 7</t>
        </is>
      </c>
      <c r="E321" s="9" t="inlineStr">
        <is>
          <t>シノブ</t>
        </is>
      </c>
      <c r="F321" s="9">
        <f>LEN(E321)</f>
        <v/>
      </c>
      <c r="G321" s="10">
        <f>'Names + Places'!C2</f>
        <v/>
      </c>
      <c r="H321" s="9">
        <f>LEN(G321)</f>
        <v/>
      </c>
      <c r="I321" s="9" t="inlineStr">
        <is>
          <t>Shinobu</t>
        </is>
      </c>
      <c r="J321" s="9" t="inlineStr">
        <is>
          <t>03YSK01A.SCN</t>
        </is>
      </c>
      <c r="K321" s="9" t="inlineStr">
        <is>
          <t>0x00517</t>
        </is>
      </c>
    </row>
    <row r="322">
      <c r="A322" s="9" t="inlineStr">
        <is>
          <t>Nobles' Manor</t>
        </is>
      </c>
      <c r="B322" s="9" t="inlineStr">
        <is>
          <t>03YSK01A #6</t>
        </is>
      </c>
      <c r="C322" s="9">
        <f>'Names + Places'!C2 -&gt; Mercenary</f>
        <v/>
      </c>
      <c r="D322" s="9" t="inlineStr">
        <is>
          <t>visit 1 of 7</t>
        </is>
      </c>
      <c r="E322" s="9" t="inlineStr">
        <is>
          <t>「わたしは泥棒じゃないわ！」</t>
        </is>
      </c>
      <c r="F322" s="9">
        <f>LEN(E322)</f>
        <v/>
      </c>
      <c r="G322" t="inlineStr">
        <is>
          <t>I am NOT a thief!</t>
        </is>
      </c>
      <c r="H322" s="9">
        <f>LEN(G322)</f>
        <v/>
      </c>
      <c r="I322" s="9" t="inlineStr">
        <is>
          <t>I am NOT a thief!</t>
        </is>
      </c>
      <c r="J322" s="9" t="inlineStr">
        <is>
          <t>03YSK01A.SCN</t>
        </is>
      </c>
      <c r="K322" s="9" t="inlineStr">
        <is>
          <t>0x00522</t>
        </is>
      </c>
    </row>
    <row r="323">
      <c r="A323" s="9" t="inlineStr">
        <is>
          <t>Nobles' Manor</t>
        </is>
      </c>
      <c r="B323" s="9" t="inlineStr">
        <is>
          <t>03YSK01A #6</t>
        </is>
      </c>
      <c r="C323" s="9" t="inlineStr">
        <is>
          <t>Mercenary -&gt; ='Names + Places'!C2</t>
        </is>
      </c>
      <c r="D323" s="9" t="inlineStr">
        <is>
          <t>visit 1 of 7</t>
        </is>
      </c>
      <c r="E323" s="9" t="inlineStr">
        <is>
          <t>用心棒</t>
        </is>
      </c>
      <c r="F323" s="9">
        <f>LEN(E323)</f>
        <v/>
      </c>
      <c r="G323" s="10" t="inlineStr">
        <is>
          <t>Mercenary</t>
        </is>
      </c>
      <c r="H323" s="9">
        <f>LEN(G323)</f>
        <v/>
      </c>
      <c r="I323" s="9" t="inlineStr">
        <is>
          <t>Mercenary</t>
        </is>
      </c>
      <c r="J323" s="9" t="inlineStr">
        <is>
          <t>03YSK01A.SCN</t>
        </is>
      </c>
      <c r="K323" s="9" t="inlineStr">
        <is>
          <t>0x0054b</t>
        </is>
      </c>
    </row>
    <row r="324">
      <c r="A324" s="9" t="inlineStr">
        <is>
          <t>Nobles' Manor</t>
        </is>
      </c>
      <c r="B324" s="9" t="inlineStr">
        <is>
          <t>03YSK01A #6</t>
        </is>
      </c>
      <c r="C324" s="9" t="inlineStr">
        <is>
          <t>Mercenary -&gt; ='Names + Places'!C2</t>
        </is>
      </c>
      <c r="D324" s="9" t="inlineStr">
        <is>
          <t>visit 1 of 7</t>
        </is>
      </c>
      <c r="E324" s="9" t="inlineStr">
        <is>
          <t>「だったら何の用だ？</t>
        </is>
      </c>
      <c r="F324" s="9">
        <f>LEN(E324)</f>
        <v/>
      </c>
      <c r="G324" t="inlineStr">
        <is>
          <t>O-HO, I see! Tell me then, why are you here?</t>
        </is>
      </c>
      <c r="H324" s="9">
        <f>LEN(G324)</f>
        <v/>
      </c>
      <c r="I324" s="9" t="inlineStr">
        <is>
          <t>O-HO, I see! Tell me then, why are you here?</t>
        </is>
      </c>
      <c r="J324" s="9" t="inlineStr">
        <is>
          <t>03YSK01A.SCN</t>
        </is>
      </c>
      <c r="K324" s="9" t="inlineStr">
        <is>
          <t>0x00556</t>
        </is>
      </c>
    </row>
    <row r="325">
      <c r="A325" s="9" t="inlineStr">
        <is>
          <t>Nobles' Manor</t>
        </is>
      </c>
      <c r="B325" s="9" t="inlineStr">
        <is>
          <t>03YSK01A #6</t>
        </is>
      </c>
      <c r="C325" s="9" t="inlineStr">
        <is>
          <t>Mercenary -&gt; ='Names + Places'!C2</t>
        </is>
      </c>
      <c r="D325" s="9" t="inlineStr">
        <is>
          <t>visit 1 of 7</t>
        </is>
      </c>
      <c r="E325" s="9" t="inlineStr">
        <is>
          <t>おめえ、この《緑星晶》を狙ってるエニスとやらの</t>
        </is>
      </c>
      <c r="F325" s="9">
        <f>LEN(E325)</f>
        <v/>
      </c>
      <c r="G325" t="inlineStr">
        <is>
          <t>Could it not be that you are a greedy underling in the employ</t>
        </is>
      </c>
      <c r="H325" s="9">
        <f>LEN(G325)</f>
        <v/>
      </c>
      <c r="I325" s="9" t="inlineStr">
        <is>
          <t>Could it not be that you are a greedy underling in the employ</t>
        </is>
      </c>
      <c r="J325" s="9" t="inlineStr">
        <is>
          <t>03YSK01A.SCN</t>
        </is>
      </c>
      <c r="K325" s="9" t="inlineStr">
        <is>
          <t>0x0056c</t>
        </is>
      </c>
    </row>
    <row r="326">
      <c r="A326" s="9" t="inlineStr">
        <is>
          <t>Nobles' Manor</t>
        </is>
      </c>
      <c r="B326" s="9" t="inlineStr">
        <is>
          <t>03YSK01A #6</t>
        </is>
      </c>
      <c r="C326" s="9" t="inlineStr">
        <is>
          <t>Mercenary -&gt; ='Names + Places'!C2</t>
        </is>
      </c>
      <c r="D326" s="9" t="inlineStr">
        <is>
          <t>visit 1 of 7</t>
        </is>
      </c>
      <c r="E326" s="9" t="inlineStr">
        <is>
          <t>手下じゃねェのかァ？」</t>
        </is>
      </c>
      <c r="F326" s="9">
        <f>LEN(E326)</f>
        <v/>
      </c>
      <c r="G326" t="inlineStr">
        <is>
          <t>of Innes, working to swipe the precious Starlight Emerald?</t>
        </is>
      </c>
      <c r="H326" s="9">
        <f>LEN(G326)</f>
        <v/>
      </c>
      <c r="I326" s="9" t="inlineStr">
        <is>
          <t>of Innes, working to swipe the Starlight Emerald?</t>
        </is>
      </c>
      <c r="J326" s="9" t="inlineStr">
        <is>
          <t>03YSK01A.SCN</t>
        </is>
      </c>
      <c r="K326" s="9" t="inlineStr">
        <is>
          <t>0x0059c</t>
        </is>
      </c>
    </row>
    <row r="327">
      <c r="A327" s="9" t="inlineStr">
        <is>
          <t>Nobles' Manor</t>
        </is>
      </c>
      <c r="B327" s="9" t="inlineStr">
        <is>
          <t>03YSK01A #6</t>
        </is>
      </c>
      <c r="C327" s="9">
        <f>'Names + Places'!C2 -&gt; Mercenary</f>
        <v/>
      </c>
      <c r="D327" s="9" t="inlineStr">
        <is>
          <t>visit 1 of 7</t>
        </is>
      </c>
      <c r="E327" s="9" t="inlineStr">
        <is>
          <t>シノブ</t>
        </is>
      </c>
      <c r="F327" s="9">
        <f>LEN(E327)</f>
        <v/>
      </c>
      <c r="G327" s="10">
        <f>'Names + Places'!C2</f>
        <v/>
      </c>
      <c r="H327" s="9">
        <f>LEN(G327)</f>
        <v/>
      </c>
      <c r="I327" s="9" t="inlineStr">
        <is>
          <t>Shinobu</t>
        </is>
      </c>
      <c r="J327" s="9" t="inlineStr">
        <is>
          <t>03YSK01A.SCN</t>
        </is>
      </c>
      <c r="K327" s="9" t="inlineStr">
        <is>
          <t>0x005bf</t>
        </is>
      </c>
    </row>
    <row r="328">
      <c r="A328" s="9" t="inlineStr">
        <is>
          <t>Nobles' Manor</t>
        </is>
      </c>
      <c r="B328" s="9" t="inlineStr">
        <is>
          <t>03YSK01A #6</t>
        </is>
      </c>
      <c r="C328" s="9">
        <f>'Names + Places'!C2 -&gt; Mercenary</f>
        <v/>
      </c>
      <c r="D328" s="9" t="inlineStr">
        <is>
          <t>visit 1 of 7</t>
        </is>
      </c>
      <c r="E328" s="9" t="inlineStr">
        <is>
          <t>「そんなんじゃないけど・・・」</t>
        </is>
      </c>
      <c r="F328" s="9">
        <f>LEN(E328)</f>
        <v/>
      </c>
      <c r="G328" t="inlineStr">
        <is>
          <t>Well, that's not exactly...</t>
        </is>
      </c>
      <c r="H328" s="9">
        <f>LEN(G328)</f>
        <v/>
      </c>
      <c r="I328" s="9" t="inlineStr">
        <is>
          <t>Well that's not exactly...</t>
        </is>
      </c>
      <c r="J328" s="9" t="inlineStr">
        <is>
          <t>03YSK01A.SCN</t>
        </is>
      </c>
      <c r="K328" s="9" t="inlineStr">
        <is>
          <t>0x005ca</t>
        </is>
      </c>
    </row>
    <row r="329">
      <c r="A329" s="9" t="inlineStr">
        <is>
          <t>Nobles' Manor</t>
        </is>
      </c>
      <c r="B329" s="9" t="inlineStr">
        <is>
          <t>03YSK01A #6</t>
        </is>
      </c>
      <c r="C329" s="9" t="inlineStr">
        <is>
          <t>Mercenary -&gt; ='Names + Places'!C2</t>
        </is>
      </c>
      <c r="D329" s="9" t="inlineStr">
        <is>
          <t>visit 1 of 7</t>
        </is>
      </c>
      <c r="E329" s="9" t="inlineStr">
        <is>
          <t>用心棒</t>
        </is>
      </c>
      <c r="F329" s="9">
        <f>LEN(E329)</f>
        <v/>
      </c>
      <c r="G329" s="10" t="inlineStr">
        <is>
          <t>Mercenary</t>
        </is>
      </c>
      <c r="H329" s="9">
        <f>LEN(G329)</f>
        <v/>
      </c>
      <c r="I329" s="9" t="inlineStr">
        <is>
          <t>Mercenary</t>
        </is>
      </c>
      <c r="J329" s="9" t="inlineStr">
        <is>
          <t>03YSK01A.SCN</t>
        </is>
      </c>
      <c r="K329" s="9" t="inlineStr">
        <is>
          <t>0x005f5</t>
        </is>
      </c>
    </row>
    <row r="330">
      <c r="A330" s="9" t="inlineStr">
        <is>
          <t>Nobles' Manor</t>
        </is>
      </c>
      <c r="B330" s="9" t="inlineStr">
        <is>
          <t>03YSK01A #6</t>
        </is>
      </c>
      <c r="C330" s="9" t="inlineStr">
        <is>
          <t>Mercenary -&gt; ='Names + Places'!C2</t>
        </is>
      </c>
      <c r="D330" s="9" t="inlineStr">
        <is>
          <t>visit 1 of 7</t>
        </is>
      </c>
      <c r="E330" s="9" t="inlineStr">
        <is>
          <t>「あ〜ん？</t>
        </is>
      </c>
      <c r="F330" s="9">
        <f>LEN(E330)</f>
        <v/>
      </c>
      <c r="G330" t="inlineStr">
        <is>
          <t>You deny my accusations? My, my!</t>
        </is>
      </c>
      <c r="H330" s="9">
        <f>LEN(G330)</f>
        <v/>
      </c>
      <c r="I330" s="9" t="inlineStr">
        <is>
          <t>My, my! This is all a bit confusing,</t>
        </is>
      </c>
      <c r="J330" s="9" t="inlineStr">
        <is>
          <t>03YSK01A.SCN</t>
        </is>
      </c>
      <c r="K330" s="9" t="inlineStr">
        <is>
          <t>0x00600</t>
        </is>
      </c>
    </row>
    <row r="331">
      <c r="A331" s="9" t="inlineStr">
        <is>
          <t>Nobles' Manor</t>
        </is>
      </c>
      <c r="B331" s="9" t="inlineStr">
        <is>
          <t>03YSK01A #6</t>
        </is>
      </c>
      <c r="C331" s="9" t="inlineStr">
        <is>
          <t>Mercenary -&gt; ='Names + Places'!C2</t>
        </is>
      </c>
      <c r="D331" s="9" t="inlineStr">
        <is>
          <t>visit 1 of 7</t>
        </is>
      </c>
      <c r="E331" s="9" t="inlineStr">
        <is>
          <t>なんだか知らねえが、どうすンだ？</t>
        </is>
      </c>
      <c r="F331" s="9">
        <f>LEN(E331)</f>
        <v/>
      </c>
      <c r="G331" t="inlineStr">
        <is>
          <t>This is all too confusing... What to do?...</t>
        </is>
      </c>
      <c r="H331" s="9">
        <f>LEN(G331)</f>
        <v/>
      </c>
      <c r="I331" s="9" t="inlineStr">
        <is>
          <t>what to do?...</t>
        </is>
      </c>
      <c r="J331" s="9" t="inlineStr">
        <is>
          <t>03YSK01A.SCN</t>
        </is>
      </c>
      <c r="K331" s="9" t="inlineStr">
        <is>
          <t>0x0060c</t>
        </is>
      </c>
    </row>
    <row r="332">
      <c r="A332" s="9" t="inlineStr">
        <is>
          <t>Nobles' Manor</t>
        </is>
      </c>
      <c r="B332" s="9" t="inlineStr">
        <is>
          <t>03YSK01A #6</t>
        </is>
      </c>
      <c r="C332" s="9" t="inlineStr">
        <is>
          <t>Mercenary -&gt; ='Names + Places'!C2</t>
        </is>
      </c>
      <c r="D332" s="9" t="inlineStr">
        <is>
          <t>visit 1 of 7</t>
        </is>
      </c>
      <c r="E332" s="9" t="inlineStr">
        <is>
          <t>やるってンなら遊んでやってもいいぜ、ちょうどヒマ</t>
        </is>
      </c>
      <c r="F332" s="9">
        <f>LEN(E332)</f>
        <v/>
      </c>
      <c r="G332" s="11" t="inlineStr">
        <is>
          <t>I'd like to have my "fun" with you, cutie,</t>
        </is>
      </c>
      <c r="H332" s="9">
        <f>LEN(G332)</f>
        <v/>
      </c>
      <c r="I332" s="9" t="inlineStr">
        <is>
          <t>I'd like to have my "fun" with you,</t>
        </is>
      </c>
      <c r="J332" s="9" t="inlineStr">
        <is>
          <t>03YSK01A.SCN</t>
        </is>
      </c>
      <c r="K332" s="9" t="inlineStr">
        <is>
          <t>0x0062e</t>
        </is>
      </c>
    </row>
    <row r="333">
      <c r="A333" s="9" t="inlineStr">
        <is>
          <t>Nobles' Manor</t>
        </is>
      </c>
      <c r="B333" s="9" t="inlineStr">
        <is>
          <t>03YSK01A #6</t>
        </is>
      </c>
      <c r="C333" s="9" t="inlineStr">
        <is>
          <t>Mercenary -&gt; ='Names + Places'!C2</t>
        </is>
      </c>
      <c r="D333" s="9" t="inlineStr">
        <is>
          <t>visit 1 of 7</t>
        </is>
      </c>
      <c r="E333" s="9" t="inlineStr">
        <is>
          <t>だったしよォ」</t>
        </is>
      </c>
      <c r="F333" s="9">
        <f>LEN(E333)</f>
        <v/>
      </c>
      <c r="G333" s="11" t="inlineStr">
        <is>
          <t>but you know... I'm just TOO busy!</t>
        </is>
      </c>
      <c r="H333" s="9">
        <f>LEN(G333)</f>
        <v/>
      </c>
      <c r="I333" s="9" t="inlineStr">
        <is>
          <t>but you know, I'm just too busy!</t>
        </is>
      </c>
      <c r="J333" s="9" t="inlineStr">
        <is>
          <t>03YSK01A.SCN</t>
        </is>
      </c>
      <c r="K333" s="9" t="inlineStr">
        <is>
          <t>0x00660</t>
        </is>
      </c>
    </row>
    <row r="334">
      <c r="A334" s="9" t="inlineStr">
        <is>
          <t>Nobles' Manor</t>
        </is>
      </c>
      <c r="B334" s="9" t="inlineStr">
        <is>
          <t>03YSK01A #6</t>
        </is>
      </c>
      <c r="C334" s="9">
        <f>'Names + Places'!C2 -&gt; Mercenary</f>
        <v/>
      </c>
      <c r="D334" s="9" t="inlineStr">
        <is>
          <t>visit 1 of 7</t>
        </is>
      </c>
      <c r="E334" s="9" t="inlineStr">
        <is>
          <t>シノブ</t>
        </is>
      </c>
      <c r="F334" s="9">
        <f>LEN(E334)</f>
        <v/>
      </c>
      <c r="G334" s="10">
        <f>'Names + Places'!C2</f>
        <v/>
      </c>
      <c r="H334" s="9">
        <f>LEN(G334)</f>
        <v/>
      </c>
      <c r="I334" s="9" t="inlineStr">
        <is>
          <t>Shinobu</t>
        </is>
      </c>
      <c r="J334" s="9" t="inlineStr">
        <is>
          <t>03YSK01A.SCN</t>
        </is>
      </c>
      <c r="K334" s="9" t="inlineStr">
        <is>
          <t>0x0067b</t>
        </is>
      </c>
    </row>
    <row r="335">
      <c r="A335" s="9" t="inlineStr">
        <is>
          <t>Nobles' Manor</t>
        </is>
      </c>
      <c r="B335" s="9" t="inlineStr">
        <is>
          <t>03YSK01A #6</t>
        </is>
      </c>
      <c r="C335" s="9">
        <f>'Names + Places'!C2 -&gt; Mercenary</f>
        <v/>
      </c>
      <c r="D335" s="9" t="inlineStr">
        <is>
          <t>visit 1 of 7</t>
        </is>
      </c>
      <c r="E335" s="9" t="inlineStr">
        <is>
          <t>「・・・・・・・」</t>
        </is>
      </c>
      <c r="F335" s="9">
        <f>LEN(E335)</f>
        <v/>
      </c>
      <c r="G335" t="inlineStr">
        <is>
          <t>...</t>
        </is>
      </c>
      <c r="H335" s="9">
        <f>LEN(G335)</f>
        <v/>
      </c>
      <c r="I335" s="9" t="n"/>
      <c r="J335" s="9" t="inlineStr">
        <is>
          <t>03YSK01A.SCN</t>
        </is>
      </c>
      <c r="K335" s="9" t="inlineStr">
        <is>
          <t>0x00686</t>
        </is>
      </c>
    </row>
    <row r="336">
      <c r="A336" s="9" t="inlineStr">
        <is>
          <t>Nobles' Manor</t>
        </is>
      </c>
      <c r="B336" s="9" t="inlineStr">
        <is>
          <t>03YSK01A #6</t>
        </is>
      </c>
      <c r="C336" s="9" t="inlineStr">
        <is>
          <t>Mercenary -&gt; ='Names + Places'!C2</t>
        </is>
      </c>
      <c r="D336" s="9" t="inlineStr">
        <is>
          <t>visit 1 of 7</t>
        </is>
      </c>
      <c r="E336" s="9" t="inlineStr">
        <is>
          <t>用心棒</t>
        </is>
      </c>
      <c r="F336" s="9">
        <f>LEN(E336)</f>
        <v/>
      </c>
      <c r="G336" s="10" t="inlineStr">
        <is>
          <t>Mercenary</t>
        </is>
      </c>
      <c r="H336" s="9">
        <f>LEN(G336)</f>
        <v/>
      </c>
      <c r="I336" s="9" t="inlineStr">
        <is>
          <t>Mercenary</t>
        </is>
      </c>
      <c r="J336" s="9" t="inlineStr">
        <is>
          <t>03YSK01A.SCN</t>
        </is>
      </c>
      <c r="K336" s="9" t="inlineStr">
        <is>
          <t>0x006a5</t>
        </is>
      </c>
    </row>
    <row r="337">
      <c r="A337" s="9" t="inlineStr">
        <is>
          <t>Nobles' Manor</t>
        </is>
      </c>
      <c r="B337" s="9" t="inlineStr">
        <is>
          <t>03YSK01A #6</t>
        </is>
      </c>
      <c r="C337" s="9" t="inlineStr">
        <is>
          <t>Mercenary -&gt; ='Names + Places'!C2</t>
        </is>
      </c>
      <c r="D337" s="9" t="inlineStr">
        <is>
          <t>visit 1 of 7</t>
        </is>
      </c>
      <c r="E337" s="9" t="inlineStr">
        <is>
          <t>「どうした？　え？」</t>
        </is>
      </c>
      <c r="F337" s="9">
        <f>LEN(E337)</f>
        <v/>
      </c>
      <c r="G337" t="inlineStr">
        <is>
          <t>What's this? Cat burglar got your tonuge?</t>
        </is>
      </c>
      <c r="H337" s="9">
        <f>LEN(G337)</f>
        <v/>
      </c>
      <c r="I337" s="9" t="n"/>
      <c r="J337" s="9" t="inlineStr">
        <is>
          <t>03YSK01A.SCN</t>
        </is>
      </c>
      <c r="K337" s="9" t="inlineStr">
        <is>
          <t>0x006b0</t>
        </is>
      </c>
    </row>
    <row r="338">
      <c r="A338" s="9" t="inlineStr">
        <is>
          <t>Nobles' Manor</t>
        </is>
      </c>
      <c r="B338" s="9" t="inlineStr">
        <is>
          <t>03YSK01A #6</t>
        </is>
      </c>
      <c r="C338" s="9">
        <f>'Names + Places'!C2 -&gt; Mercenary</f>
        <v/>
      </c>
      <c r="D338" s="9" t="inlineStr">
        <is>
          <t>visit 1 of 7</t>
        </is>
      </c>
      <c r="E338" s="9" t="inlineStr">
        <is>
          <t>シノブ</t>
        </is>
      </c>
      <c r="F338" s="9">
        <f>LEN(E338)</f>
        <v/>
      </c>
      <c r="G338" s="10">
        <f>'Names + Places'!C2</f>
        <v/>
      </c>
      <c r="H338" s="9">
        <f>LEN(G338)</f>
        <v/>
      </c>
      <c r="I338" s="9" t="inlineStr">
        <is>
          <t>Shinobu</t>
        </is>
      </c>
      <c r="J338" s="9" t="inlineStr">
        <is>
          <t>03YSK01A.SCN</t>
        </is>
      </c>
      <c r="K338" s="9" t="inlineStr">
        <is>
          <t>0x006d1</t>
        </is>
      </c>
    </row>
    <row r="339">
      <c r="A339" s="9" t="inlineStr">
        <is>
          <t>Nobles' Manor</t>
        </is>
      </c>
      <c r="B339" s="9" t="inlineStr">
        <is>
          <t>03YSK01A #6</t>
        </is>
      </c>
      <c r="C339" s="9">
        <f>'Names + Places'!C2 -&gt; Mercenary</f>
        <v/>
      </c>
      <c r="D339" s="9" t="inlineStr">
        <is>
          <t>visit 1 of 7</t>
        </is>
      </c>
      <c r="E339" s="9" t="inlineStr">
        <is>
          <t>「・・・帰るわ。</t>
        </is>
      </c>
      <c r="F339" s="9">
        <f>LEN(E339)</f>
        <v/>
      </c>
      <c r="G339" t="inlineStr">
        <is>
          <t>Riiight... I'm going home.</t>
        </is>
      </c>
      <c r="H339" s="9">
        <f>LEN(G339)</f>
        <v/>
      </c>
      <c r="I339" s="9" t="n"/>
      <c r="J339" s="9" t="inlineStr">
        <is>
          <t>03YSK01A.SCN</t>
        </is>
      </c>
      <c r="K339" s="9" t="inlineStr">
        <is>
          <t>0x006dc</t>
        </is>
      </c>
    </row>
    <row r="340">
      <c r="A340" s="9" t="inlineStr">
        <is>
          <t>Nobles' Manor</t>
        </is>
      </c>
      <c r="B340" s="9" t="inlineStr">
        <is>
          <t>03YSK01A #6</t>
        </is>
      </c>
      <c r="C340" s="9">
        <f>'Names + Places'!C2 -&gt; Mercenary</f>
        <v/>
      </c>
      <c r="D340" s="9" t="inlineStr">
        <is>
          <t>visit 1 of 7</t>
        </is>
      </c>
      <c r="E340" s="9" t="inlineStr">
        <is>
          <t>これ以上、問題起こしたくないもの」</t>
        </is>
      </c>
      <c r="F340" s="9">
        <f>LEN(E340)</f>
        <v/>
      </c>
      <c r="G340" t="inlineStr">
        <is>
          <t>I'm not looking for any more trouble.</t>
        </is>
      </c>
      <c r="H340" s="9">
        <f>LEN(G340)</f>
        <v/>
      </c>
      <c r="I340" s="9" t="n"/>
      <c r="J340" s="9" t="inlineStr">
        <is>
          <t>03YSK01A.SCN</t>
        </is>
      </c>
      <c r="K340" s="9" t="inlineStr">
        <is>
          <t>0x006ee</t>
        </is>
      </c>
    </row>
    <row r="341">
      <c r="A341" s="9" t="inlineStr">
        <is>
          <t>Nobles' Manor</t>
        </is>
      </c>
      <c r="B341" s="9" t="inlineStr">
        <is>
          <t>03YSK01A #6</t>
        </is>
      </c>
      <c r="C341" s="9" t="inlineStr">
        <is>
          <t>Mercenary -&gt; ='Names + Places'!C2</t>
        </is>
      </c>
      <c r="D341" s="9" t="inlineStr">
        <is>
          <t>visit 1 of 7</t>
        </is>
      </c>
      <c r="E341" s="9" t="inlineStr">
        <is>
          <t>用心棒</t>
        </is>
      </c>
      <c r="F341" s="9">
        <f>LEN(E341)</f>
        <v/>
      </c>
      <c r="G341" s="10" t="inlineStr">
        <is>
          <t>Mercenary</t>
        </is>
      </c>
      <c r="H341" s="9">
        <f>LEN(G341)</f>
        <v/>
      </c>
      <c r="I341" s="9" t="inlineStr">
        <is>
          <t>Mercenary</t>
        </is>
      </c>
      <c r="J341" s="9" t="inlineStr">
        <is>
          <t>03YSK01A.SCN</t>
        </is>
      </c>
      <c r="K341" s="9" t="inlineStr">
        <is>
          <t>0x0071d</t>
        </is>
      </c>
    </row>
    <row r="342">
      <c r="A342" s="9" t="inlineStr">
        <is>
          <t>Nobles' Manor</t>
        </is>
      </c>
      <c r="B342" s="9" t="inlineStr">
        <is>
          <t>03YSK01A #6</t>
        </is>
      </c>
      <c r="C342" s="9" t="inlineStr">
        <is>
          <t>Mercenary -&gt; ='Names + Places'!C2</t>
        </is>
      </c>
      <c r="D342" s="9" t="inlineStr">
        <is>
          <t>visit 1 of 7</t>
        </is>
      </c>
      <c r="E342" s="9" t="inlineStr">
        <is>
          <t>「まァ、それが一番だろうな。</t>
        </is>
      </c>
      <c r="F342" s="9">
        <f>LEN(E342)</f>
        <v/>
      </c>
      <c r="G342" t="inlineStr">
        <is>
          <t>Hmm hmm, I do think that would be wise.</t>
        </is>
      </c>
      <c r="H342" s="9">
        <f>LEN(G342)</f>
        <v/>
      </c>
      <c r="I342" s="9" t="n"/>
      <c r="J342" s="9" t="inlineStr">
        <is>
          <t>03YSK01A.SCN</t>
        </is>
      </c>
      <c r="K342" s="9" t="inlineStr">
        <is>
          <t>0x00728</t>
        </is>
      </c>
    </row>
    <row r="343">
      <c r="A343" s="9" t="inlineStr">
        <is>
          <t>Nobles' Manor</t>
        </is>
      </c>
      <c r="B343" s="9" t="inlineStr">
        <is>
          <t>03YSK01A #6</t>
        </is>
      </c>
      <c r="C343" s="9" t="inlineStr">
        <is>
          <t>Mercenary -&gt; ='Names + Places'!C2</t>
        </is>
      </c>
      <c r="D343" s="9" t="inlineStr">
        <is>
          <t>visit 1 of 7</t>
        </is>
      </c>
      <c r="E343" s="9" t="inlineStr">
        <is>
          <t>女の体ってのは闘うためにあるんじゃねえ、男に抱か</t>
        </is>
      </c>
      <c r="F343" s="9">
        <f>LEN(E343)</f>
        <v/>
      </c>
      <c r="G343" t="inlineStr">
        <is>
          <t>After all, a curvacious woman such as you</t>
        </is>
      </c>
      <c r="H343" s="9">
        <f>LEN(G343)</f>
        <v/>
      </c>
      <c r="I343" s="9" t="n"/>
      <c r="J343" s="9" t="inlineStr">
        <is>
          <t>03YSK01A.SCN</t>
        </is>
      </c>
      <c r="K343" s="9" t="inlineStr">
        <is>
          <t>0x00746</t>
        </is>
      </c>
    </row>
    <row r="344">
      <c r="A344" s="9" t="inlineStr">
        <is>
          <t>Nobles' Manor</t>
        </is>
      </c>
      <c r="B344" s="9" t="inlineStr">
        <is>
          <t>03YSK01A #6</t>
        </is>
      </c>
      <c r="C344" s="9" t="inlineStr">
        <is>
          <t>Mercenary -&gt; ='Names + Places'!C2</t>
        </is>
      </c>
      <c r="D344" s="9" t="inlineStr">
        <is>
          <t>visit 1 of 7</t>
        </is>
      </c>
      <c r="E344" s="9" t="inlineStr">
        <is>
          <t>れるためにあるもんだ」</t>
        </is>
      </c>
      <c r="F344" s="9">
        <f>LEN(E344)</f>
        <v/>
      </c>
      <c r="G344" t="inlineStr">
        <is>
          <t>is better suited fighting a man's "other" sword...</t>
        </is>
      </c>
      <c r="H344" s="9">
        <f>LEN(G344)</f>
        <v/>
      </c>
      <c r="I344" s="9" t="n"/>
      <c r="J344" s="9" t="inlineStr">
        <is>
          <t>03YSK01A.SCN</t>
        </is>
      </c>
      <c r="K344" s="9" t="inlineStr">
        <is>
          <t>0x00778</t>
        </is>
      </c>
    </row>
    <row r="345">
      <c r="A345" s="9" t="inlineStr">
        <is>
          <t>Nobles' Manor</t>
        </is>
      </c>
      <c r="B345" s="9" t="inlineStr">
        <is>
          <t>03YSK01A #6</t>
        </is>
      </c>
      <c r="C345" s="9">
        <f>'Names + Places'!C2 -&gt; Mercenary</f>
        <v/>
      </c>
      <c r="D345" s="9" t="inlineStr">
        <is>
          <t>visit 1 of 7</t>
        </is>
      </c>
      <c r="E345" s="9" t="inlineStr">
        <is>
          <t>シノブ</t>
        </is>
      </c>
      <c r="F345" s="9">
        <f>LEN(E345)</f>
        <v/>
      </c>
      <c r="G345" s="10">
        <f>'Names + Places'!C2</f>
        <v/>
      </c>
      <c r="H345" s="9">
        <f>LEN(G345)</f>
        <v/>
      </c>
      <c r="I345" s="9" t="inlineStr">
        <is>
          <t>Shinobu</t>
        </is>
      </c>
      <c r="J345" s="9" t="inlineStr">
        <is>
          <t>03YSK01A.SCN</t>
        </is>
      </c>
      <c r="K345" s="9" t="inlineStr">
        <is>
          <t>0x0079b</t>
        </is>
      </c>
    </row>
    <row r="346">
      <c r="A346" s="9" t="inlineStr">
        <is>
          <t>Nobles' Manor</t>
        </is>
      </c>
      <c r="B346" s="9" t="inlineStr">
        <is>
          <t>03YSK01A #6</t>
        </is>
      </c>
      <c r="C346" s="9">
        <f>'Names + Places'!C2 -&gt; Mercenary</f>
        <v/>
      </c>
      <c r="D346" s="9" t="inlineStr">
        <is>
          <t>visit 1 of 7</t>
        </is>
      </c>
      <c r="E346" s="9" t="inlineStr">
        <is>
          <t>「（うう、なんかムカつく・・・）」</t>
        </is>
      </c>
      <c r="F346" s="9">
        <f>LEN(E346)</f>
        <v/>
      </c>
      <c r="G346" t="inlineStr">
        <is>
          <t>(Ugh... what's with this jerk?)</t>
        </is>
      </c>
      <c r="H346" s="9">
        <f>LEN(G346)</f>
        <v/>
      </c>
      <c r="I346" s="9" t="n"/>
      <c r="J346" s="9" t="inlineStr">
        <is>
          <t>03YSK01A.SCN</t>
        </is>
      </c>
      <c r="K346" s="9" t="inlineStr">
        <is>
          <t>0x007a6</t>
        </is>
      </c>
    </row>
    <row r="347">
      <c r="A347" t="inlineStr">
        <is>
          <t>Nobles' Manor</t>
        </is>
      </c>
      <c r="B347" t="inlineStr">
        <is>
          <t>03YSK01A #7</t>
        </is>
      </c>
      <c r="C347" t="inlineStr">
        <is>
          <t>Security -&gt; Mercenary</t>
        </is>
      </c>
      <c r="D347" t="inlineStr">
        <is>
          <t>visit 1 of 7</t>
        </is>
      </c>
      <c r="E347" t="inlineStr">
        <is>
          <t>兵士</t>
        </is>
      </c>
      <c r="F347">
        <f>LEN(E347)</f>
        <v/>
      </c>
      <c r="G347" s="10" t="inlineStr">
        <is>
          <t>Security</t>
        </is>
      </c>
      <c r="H347">
        <f>LEN(G347)</f>
        <v/>
      </c>
      <c r="I347" t="inlineStr">
        <is>
          <t>Security</t>
        </is>
      </c>
      <c r="J347" t="inlineStr">
        <is>
          <t>03YSK01A.SCN</t>
        </is>
      </c>
      <c r="K347" t="inlineStr">
        <is>
          <t>0x007db</t>
        </is>
      </c>
    </row>
    <row r="348">
      <c r="A348" t="inlineStr">
        <is>
          <t>Nobles' Manor</t>
        </is>
      </c>
      <c r="B348" t="inlineStr">
        <is>
          <t>03YSK01A #7</t>
        </is>
      </c>
      <c r="C348" t="inlineStr">
        <is>
          <t>Security -&gt; Mercenary</t>
        </is>
      </c>
      <c r="D348" t="inlineStr">
        <is>
          <t>visit 1 of 7</t>
        </is>
      </c>
      <c r="E348" t="inlineStr">
        <is>
          <t>「き、きさま、逃がすつもりか？！」</t>
        </is>
      </c>
      <c r="F348">
        <f>LEN(E348)</f>
        <v/>
      </c>
      <c r="G348" t="inlineStr">
        <is>
          <t>You... you damn... ugh... gonna run away, huh?</t>
        </is>
      </c>
      <c r="H348">
        <f>LEN(G348)</f>
        <v/>
      </c>
      <c r="J348" t="inlineStr">
        <is>
          <t>03YSK01A.SCN</t>
        </is>
      </c>
      <c r="K348" t="inlineStr">
        <is>
          <t>0x007e4</t>
        </is>
      </c>
    </row>
    <row r="349">
      <c r="A349" t="inlineStr">
        <is>
          <t>Nobles' Manor</t>
        </is>
      </c>
      <c r="B349" t="inlineStr">
        <is>
          <t>03YSK01A #7</t>
        </is>
      </c>
      <c r="C349" t="inlineStr">
        <is>
          <t>Security -&gt; Mercenary</t>
        </is>
      </c>
      <c r="D349" t="inlineStr">
        <is>
          <t>visit 1 of 7</t>
        </is>
      </c>
      <c r="E349" t="inlineStr">
        <is>
          <t>兵士</t>
        </is>
      </c>
      <c r="F349">
        <f>LEN(E349)</f>
        <v/>
      </c>
      <c r="G349" s="10" t="inlineStr">
        <is>
          <t>Security</t>
        </is>
      </c>
      <c r="H349">
        <f>LEN(G349)</f>
        <v/>
      </c>
      <c r="I349" t="inlineStr">
        <is>
          <t>Security</t>
        </is>
      </c>
      <c r="J349" t="inlineStr">
        <is>
          <t>03YSK01A.SCN</t>
        </is>
      </c>
      <c r="K349" t="inlineStr">
        <is>
          <t>0x0080f</t>
        </is>
      </c>
    </row>
    <row r="350">
      <c r="A350" t="inlineStr">
        <is>
          <t>Nobles' Manor</t>
        </is>
      </c>
      <c r="B350" t="inlineStr">
        <is>
          <t>03YSK01A #7</t>
        </is>
      </c>
      <c r="C350" t="inlineStr">
        <is>
          <t>Security -&gt; Mercenary</t>
        </is>
      </c>
      <c r="D350" t="inlineStr">
        <is>
          <t>visit 1 of 7</t>
        </is>
      </c>
      <c r="E350" t="inlineStr">
        <is>
          <t>「何のために高い金を払って、きさまらごろつきを雇っ</t>
        </is>
      </c>
      <c r="F350">
        <f>LEN(E350)</f>
        <v/>
      </c>
      <c r="G350" t="inlineStr">
        <is>
          <t>What did we pay you all that money for,</t>
        </is>
      </c>
      <c r="H350">
        <f>LEN(G350)</f>
        <v/>
      </c>
      <c r="J350" t="inlineStr">
        <is>
          <t>03YSK01A.SCN</t>
        </is>
      </c>
      <c r="K350" t="inlineStr">
        <is>
          <t>0x00818</t>
        </is>
      </c>
    </row>
    <row r="351">
      <c r="A351" t="inlineStr">
        <is>
          <t>Nobles' Manor</t>
        </is>
      </c>
      <c r="B351" t="inlineStr">
        <is>
          <t>03YSK01A #7</t>
        </is>
      </c>
      <c r="C351" t="inlineStr">
        <is>
          <t>Security -&gt; Mercenary</t>
        </is>
      </c>
      <c r="D351" t="inlineStr">
        <is>
          <t>visit 1 of 7</t>
        </is>
      </c>
      <c r="E351" t="inlineStr">
        <is>
          <t>ていると思っているんだ？」</t>
        </is>
      </c>
      <c r="F351">
        <f>LEN(E351)</f>
        <v/>
      </c>
      <c r="G351" t="inlineStr">
        <is>
          <t>you two-faced, lying mercenary?!</t>
        </is>
      </c>
      <c r="H351">
        <f>LEN(G351)</f>
        <v/>
      </c>
      <c r="J351" t="inlineStr">
        <is>
          <t>03YSK01A.SCN</t>
        </is>
      </c>
      <c r="K351" t="inlineStr">
        <is>
          <t>0x0084c</t>
        </is>
      </c>
    </row>
    <row r="352">
      <c r="A352" t="inlineStr">
        <is>
          <t>Nobles' Manor</t>
        </is>
      </c>
      <c r="B352" t="inlineStr">
        <is>
          <t>03YSK01A #7</t>
        </is>
      </c>
      <c r="C352" t="inlineStr">
        <is>
          <t>Mercenary -&gt; Security</t>
        </is>
      </c>
      <c r="D352" t="inlineStr">
        <is>
          <t>visit 1 of 7</t>
        </is>
      </c>
      <c r="E352" t="inlineStr">
        <is>
          <t>用心棒</t>
        </is>
      </c>
      <c r="F352">
        <f>LEN(E352)</f>
        <v/>
      </c>
      <c r="G352" s="10" t="inlineStr">
        <is>
          <t>Mercenary</t>
        </is>
      </c>
      <c r="H352">
        <f>LEN(G352)</f>
        <v/>
      </c>
      <c r="I352" t="inlineStr">
        <is>
          <t>Mercenary</t>
        </is>
      </c>
      <c r="J352" t="inlineStr">
        <is>
          <t>03YSK01A.SCN</t>
        </is>
      </c>
      <c r="K352" t="inlineStr">
        <is>
          <t>0x0086f</t>
        </is>
      </c>
    </row>
    <row r="353">
      <c r="A353" t="inlineStr">
        <is>
          <t>Nobles' Manor</t>
        </is>
      </c>
      <c r="B353" t="inlineStr">
        <is>
          <t>03YSK01A #7</t>
        </is>
      </c>
      <c r="C353" t="inlineStr">
        <is>
          <t>Mercenary -&gt; Security</t>
        </is>
      </c>
      <c r="D353" t="inlineStr">
        <is>
          <t>visit 1 of 7</t>
        </is>
      </c>
      <c r="E353" t="inlineStr">
        <is>
          <t>「・・・だ、そうだ。まあ、しょうがねえな？」</t>
        </is>
      </c>
      <c r="F353">
        <f>LEN(E353)</f>
        <v/>
      </c>
      <c r="G353" t="inlineStr">
        <is>
          <t>Hmph, I see your point. Well, as they say, "C'est la vie!"</t>
        </is>
      </c>
      <c r="H353">
        <f>LEN(G353)</f>
        <v/>
      </c>
      <c r="J353" t="inlineStr">
        <is>
          <t>03YSK01A.SCN</t>
        </is>
      </c>
      <c r="K353" t="inlineStr">
        <is>
          <t>0x0087a</t>
        </is>
      </c>
    </row>
    <row r="354">
      <c r="A354" s="9" t="inlineStr">
        <is>
          <t>Nobles' Manor</t>
        </is>
      </c>
      <c r="B354" s="9" t="inlineStr">
        <is>
          <t>03YSK01A #8</t>
        </is>
      </c>
      <c r="C354" s="9">
        <f>'Names + Places'!C2 -&gt; Security / Security</f>
        <v/>
      </c>
      <c r="D354" s="9" t="inlineStr">
        <is>
          <t>visit 1 of 7</t>
        </is>
      </c>
      <c r="E354" s="9" t="inlineStr">
        <is>
          <t>シノブ</t>
        </is>
      </c>
      <c r="F354" s="9">
        <f>LEN(E354)</f>
        <v/>
      </c>
      <c r="G354" s="10">
        <f>'Names + Places'!C2</f>
        <v/>
      </c>
      <c r="H354" s="9">
        <f>LEN(G354)</f>
        <v/>
      </c>
      <c r="I354" s="9" t="inlineStr">
        <is>
          <t>After teleporting out of Zerfuedel fight | Shinobu</t>
        </is>
      </c>
      <c r="J354" s="9" t="inlineStr">
        <is>
          <t>03YSK01A.SCN</t>
        </is>
      </c>
      <c r="K354" s="9" t="inlineStr">
        <is>
          <t>0x008b5</t>
        </is>
      </c>
    </row>
    <row r="355">
      <c r="A355" s="9" t="inlineStr">
        <is>
          <t>Nobles' Manor</t>
        </is>
      </c>
      <c r="B355" s="9" t="inlineStr">
        <is>
          <t>03YSK01A #8</t>
        </is>
      </c>
      <c r="C355" s="9">
        <f>'Names + Places'!C2 -&gt; Security / Security</f>
        <v/>
      </c>
      <c r="D355" s="9" t="inlineStr">
        <is>
          <t>visit 1 of 7</t>
        </is>
      </c>
      <c r="E355" s="9" t="inlineStr">
        <is>
          <t>「呪符魔法《式神》・・・、</t>
        </is>
      </c>
      <c r="F355" s="9">
        <f>LEN(E355)</f>
        <v/>
      </c>
      <c r="G355" t="inlineStr">
        <is>
          <t>Divination Magic "Shikigami"...</t>
        </is>
      </c>
      <c r="H355" s="9">
        <f>LEN(G355)</f>
        <v/>
      </c>
      <c r="I355" s="9" t="n"/>
      <c r="J355" s="9" t="inlineStr">
        <is>
          <t>03YSK01A.SCN</t>
        </is>
      </c>
      <c r="K355" s="9" t="inlineStr">
        <is>
          <t>0x008c0</t>
        </is>
      </c>
    </row>
    <row r="356">
      <c r="A356" s="9" t="inlineStr">
        <is>
          <t>Nobles' Manor</t>
        </is>
      </c>
      <c r="B356" s="9" t="inlineStr">
        <is>
          <t>03YSK01A #8</t>
        </is>
      </c>
      <c r="C356" s="9">
        <f>'Names + Places'!C2 -&gt; Security / Security</f>
        <v/>
      </c>
      <c r="D356" s="9" t="inlineStr">
        <is>
          <t>visit 1 of 7</t>
        </is>
      </c>
      <c r="E356" s="9" t="inlineStr">
        <is>
          <t>わたしの分身と仲良くね、スケベな剣士さん」</t>
        </is>
      </c>
      <c r="F356" s="9">
        <f>LEN(E356)</f>
        <v/>
      </c>
      <c r="G356" t="inlineStr">
        <is>
          <t>Have fun dealing with my magical alter ego, you pervy mercenary!</t>
        </is>
      </c>
      <c r="H356" s="9">
        <f>LEN(G356)</f>
        <v/>
      </c>
      <c r="I356" s="9" t="n"/>
      <c r="J356" s="9" t="inlineStr">
        <is>
          <t>03YSK01A.SCN</t>
        </is>
      </c>
      <c r="K356" s="9" t="inlineStr">
        <is>
          <t>0x008dc</t>
        </is>
      </c>
    </row>
    <row r="357">
      <c r="A357" t="inlineStr">
        <is>
          <t>Nobles' Manor</t>
        </is>
      </c>
      <c r="B357" t="inlineStr">
        <is>
          <t>03YSK01A #1</t>
        </is>
      </c>
      <c r="C357">
        <f>'Names + Places'!C2</f>
        <v/>
      </c>
      <c r="D357" t="inlineStr">
        <is>
          <t>visit 1 of 7</t>
        </is>
      </c>
      <c r="E357" t="inlineStr">
        <is>
          <t>シノブ</t>
        </is>
      </c>
      <c r="F357">
        <f>LEN(E357)</f>
        <v/>
      </c>
      <c r="G357" s="10">
        <f>'Names + Places'!C2</f>
        <v/>
      </c>
      <c r="H357">
        <f>LEN(G357)</f>
        <v/>
      </c>
      <c r="I357" t="inlineStr">
        <is>
          <t>Trying to go back in after teleporting out of Zerfuedel fight | Shinobu</t>
        </is>
      </c>
      <c r="J357" t="inlineStr">
        <is>
          <t>03YSK01A.SCN</t>
        </is>
      </c>
      <c r="K357" t="inlineStr">
        <is>
          <t>0x00071</t>
        </is>
      </c>
    </row>
    <row r="358">
      <c r="A358" t="inlineStr">
        <is>
          <t>Nobles' Manor</t>
        </is>
      </c>
      <c r="B358" t="inlineStr">
        <is>
          <t>03YSK01A #1</t>
        </is>
      </c>
      <c r="C358">
        <f>'Names + Places'!C2</f>
        <v/>
      </c>
      <c r="D358" t="inlineStr">
        <is>
          <t>visit 1 of 7</t>
        </is>
      </c>
      <c r="E358" t="inlineStr">
        <is>
          <t>「今回は《式神》で逃げられたけど二度目は効かない</t>
        </is>
      </c>
      <c r="F358">
        <f>LEN(E358)</f>
        <v/>
      </c>
      <c r="G358" t="inlineStr">
        <is>
          <t>Using magic might have worked before,</t>
        </is>
      </c>
      <c r="H358">
        <f>LEN(G358)</f>
        <v/>
      </c>
      <c r="J358" t="inlineStr">
        <is>
          <t>03YSK01A.SCN</t>
        </is>
      </c>
      <c r="K358" t="inlineStr">
        <is>
          <t>0x0007c</t>
        </is>
      </c>
    </row>
    <row r="359">
      <c r="A359" t="inlineStr">
        <is>
          <t>Nobles' Manor</t>
        </is>
      </c>
      <c r="B359" t="inlineStr">
        <is>
          <t>03YSK01A #1</t>
        </is>
      </c>
      <c r="C359">
        <f>'Names + Places'!C2</f>
        <v/>
      </c>
      <c r="D359" t="inlineStr">
        <is>
          <t>visit 1 of 7</t>
        </is>
      </c>
      <c r="E359" t="inlineStr">
        <is>
          <t>でしょうね・・・</t>
        </is>
      </c>
      <c r="F359">
        <f>LEN(E359)</f>
        <v/>
      </c>
      <c r="G359" t="inlineStr">
        <is>
          <t>but I don't think it's getting me out of this one...</t>
        </is>
      </c>
      <c r="H359">
        <f>LEN(G359)</f>
        <v/>
      </c>
      <c r="J359" t="inlineStr">
        <is>
          <t>03YSK01A.SCN</t>
        </is>
      </c>
      <c r="K359" t="inlineStr">
        <is>
          <t>0x000ae</t>
        </is>
      </c>
    </row>
    <row r="360">
      <c r="A360" t="inlineStr">
        <is>
          <t>Nobles' Manor</t>
        </is>
      </c>
      <c r="B360" t="inlineStr">
        <is>
          <t>03YSK01A #1</t>
        </is>
      </c>
      <c r="C360">
        <f>'Names + Places'!C2</f>
        <v/>
      </c>
      <c r="D360" t="inlineStr">
        <is>
          <t>visit 1 of 7</t>
        </is>
      </c>
      <c r="E360" t="inlineStr">
        <is>
          <t>・・・早く逃げよ」</t>
        </is>
      </c>
      <c r="F360">
        <f>LEN(E360)</f>
        <v/>
      </c>
      <c r="G360" t="inlineStr">
        <is>
          <t>...Time to run for it!</t>
        </is>
      </c>
      <c r="H360">
        <f>LEN(G360)</f>
        <v/>
      </c>
      <c r="J360" t="inlineStr">
        <is>
          <t>03YSK01A.SCN</t>
        </is>
      </c>
      <c r="K360" t="inlineStr">
        <is>
          <t>0x000c0</t>
        </is>
      </c>
    </row>
    <row r="361">
      <c r="A361" s="9" t="inlineStr">
        <is>
          <t>Port Albein</t>
        </is>
      </c>
      <c r="B361" s="9" t="inlineStr">
        <is>
          <t>02OLB01B #1</t>
        </is>
      </c>
      <c r="C361" s="9" t="inlineStr">
        <is>
          <t>sprite 4 @105,113</t>
        </is>
      </c>
      <c r="D361" s="9" t="inlineStr">
        <is>
          <t>visit 2 of 7</t>
        </is>
      </c>
      <c r="E361" s="9" t="inlineStr">
        <is>
          <t>「西の街道は、クライツェンの首都バルクルーサに通じ</t>
        </is>
      </c>
      <c r="F361" s="9">
        <f>LEN(E361)</f>
        <v/>
      </c>
      <c r="G361" t="inlineStr">
        <is>
          <t>The western road takes you to Walkreuz,</t>
        </is>
      </c>
      <c r="H361" s="9">
        <f>LEN(G361)</f>
        <v/>
      </c>
      <c r="I361" s="9" t="n"/>
      <c r="J361" s="9" t="inlineStr">
        <is>
          <t>02OLB01B.SCN</t>
        </is>
      </c>
      <c r="K361" s="9" t="inlineStr">
        <is>
          <t>0x0005c</t>
        </is>
      </c>
    </row>
    <row r="362">
      <c r="A362" s="9" t="inlineStr">
        <is>
          <t>Port Albein</t>
        </is>
      </c>
      <c r="B362" s="9" t="inlineStr">
        <is>
          <t>02OLB01B #1</t>
        </is>
      </c>
      <c r="C362" s="9" t="inlineStr">
        <is>
          <t>sprite 4 @105,113</t>
        </is>
      </c>
      <c r="D362" s="9" t="inlineStr">
        <is>
          <t>visit 2 of 7</t>
        </is>
      </c>
      <c r="E362" s="9" t="inlineStr">
        <is>
          <t>ています。でも、あの街は通行証が無いと入れてくれ</t>
        </is>
      </c>
      <c r="F362" s="9">
        <f>LEN(E362)</f>
        <v/>
      </c>
      <c r="G362" t="inlineStr">
        <is>
          <t>the capital city of Kreitzen. However,</t>
        </is>
      </c>
      <c r="H362" s="9">
        <f>LEN(G362)</f>
        <v/>
      </c>
      <c r="I362" s="9" t="n"/>
      <c r="J362" s="9" t="inlineStr">
        <is>
          <t>02OLB01B.SCN</t>
        </is>
      </c>
      <c r="K362" s="9" t="inlineStr">
        <is>
          <t>0x00090</t>
        </is>
      </c>
    </row>
    <row r="363">
      <c r="A363" s="9" t="inlineStr">
        <is>
          <t>Port Albein</t>
        </is>
      </c>
      <c r="B363" s="9" t="inlineStr">
        <is>
          <t>02OLB01B #1</t>
        </is>
      </c>
      <c r="C363" s="9" t="inlineStr">
        <is>
          <t>sprite 4 @105,113</t>
        </is>
      </c>
      <c r="D363" s="9" t="inlineStr">
        <is>
          <t>visit 2 of 7</t>
        </is>
      </c>
      <c r="E363" s="9" t="inlineStr">
        <is>
          <t>ません」</t>
        </is>
      </c>
      <c r="F363" s="9">
        <f>LEN(E363)</f>
        <v/>
      </c>
      <c r="G363" t="inlineStr">
        <is>
          <t>you need a Kreitzen Multi-Pass to enter the city.</t>
        </is>
      </c>
      <c r="H363" s="9">
        <f>LEN(G363)</f>
        <v/>
      </c>
      <c r="I363" s="9" t="n"/>
      <c r="J363" s="9" t="inlineStr">
        <is>
          <t>02OLB01B.SCN</t>
        </is>
      </c>
      <c r="K363" s="9" t="inlineStr">
        <is>
          <t>0x000c2</t>
        </is>
      </c>
    </row>
    <row r="364">
      <c r="A364" t="inlineStr">
        <is>
          <t>Port Albein</t>
        </is>
      </c>
      <c r="B364" t="inlineStr">
        <is>
          <t>02OLB01B #2</t>
        </is>
      </c>
      <c r="C364" t="inlineStr">
        <is>
          <t>sprite 5 @73,105</t>
        </is>
      </c>
      <c r="D364" t="inlineStr">
        <is>
          <t>visit 2 of 7</t>
        </is>
      </c>
      <c r="E364" t="inlineStr">
        <is>
          <t>「ほう、これはめずらしい！　黒い髪に、黒い瞳とはの</t>
        </is>
      </c>
      <c r="F364">
        <f>LEN(E364)</f>
        <v/>
      </c>
      <c r="G364" t="inlineStr">
        <is>
          <t>Oh my, how rare! Dark hair, dark eyes...</t>
        </is>
      </c>
      <c r="H364">
        <f>LEN(G364)</f>
        <v/>
      </c>
      <c r="J364" t="inlineStr">
        <is>
          <t>02OLB01B.SCN</t>
        </is>
      </c>
      <c r="K364" t="inlineStr">
        <is>
          <t>0x000d8</t>
        </is>
      </c>
    </row>
    <row r="365">
      <c r="A365" t="inlineStr">
        <is>
          <t>Port Albein</t>
        </is>
      </c>
      <c r="B365" t="inlineStr">
        <is>
          <t>02OLB01B #2</t>
        </is>
      </c>
      <c r="C365" t="inlineStr">
        <is>
          <t>sprite 5 @73,105</t>
        </is>
      </c>
      <c r="D365" t="inlineStr">
        <is>
          <t>visit 2 of 7</t>
        </is>
      </c>
      <c r="E365" t="inlineStr">
        <is>
          <t>う・・・</t>
        </is>
      </c>
      <c r="F365">
        <f>LEN(E365)</f>
        <v/>
      </c>
      <c r="G365" t="inlineStr">
        <is>
          <t>To think I'd live long enough to see...</t>
        </is>
      </c>
      <c r="H365">
        <f>LEN(G365)</f>
        <v/>
      </c>
      <c r="J365" t="inlineStr">
        <is>
          <t>02OLB01B.SCN</t>
        </is>
      </c>
      <c r="K365" t="inlineStr">
        <is>
          <t>0x0010c</t>
        </is>
      </c>
    </row>
    <row r="366">
      <c r="A366" t="inlineStr">
        <is>
          <t>Port Albein</t>
        </is>
      </c>
      <c r="B366" t="inlineStr">
        <is>
          <t>02OLB01B #2</t>
        </is>
      </c>
      <c r="C366" t="inlineStr">
        <is>
          <t>sprite 5 @73,105</t>
        </is>
      </c>
      <c r="D366" t="inlineStr">
        <is>
          <t>visit 2 of 7</t>
        </is>
      </c>
      <c r="E366" t="inlineStr">
        <is>
          <t>この歳まで生きてきて・・・</t>
        </is>
      </c>
      <c r="F366">
        <f>LEN(E366)</f>
        <v/>
      </c>
      <c r="G366" t="inlineStr">
        <is>
          <t>Hmm? Come to think of it...</t>
        </is>
      </c>
      <c r="H366">
        <f>LEN(G366)</f>
        <v/>
      </c>
      <c r="J366" t="inlineStr">
        <is>
          <t>02OLB01B.SCN</t>
        </is>
      </c>
      <c r="K366" t="inlineStr">
        <is>
          <t>0x00116</t>
        </is>
      </c>
    </row>
    <row r="367">
      <c r="A367" t="inlineStr">
        <is>
          <t>Port Albein</t>
        </is>
      </c>
      <c r="B367" t="inlineStr">
        <is>
          <t>02OLB01B #2</t>
        </is>
      </c>
      <c r="C367" t="inlineStr">
        <is>
          <t>sprite 5 @73,105</t>
        </is>
      </c>
      <c r="D367" t="inlineStr">
        <is>
          <t>visit 2 of 7</t>
        </is>
      </c>
      <c r="E367" t="inlineStr">
        <is>
          <t xml:space="preserve">　ん？　そういえば、さっき会わなんだか？」</t>
        </is>
      </c>
      <c r="F367">
        <f>LEN(E367)</f>
        <v/>
      </c>
      <c r="G367" t="inlineStr">
        <is>
          <t>Have we met before?</t>
        </is>
      </c>
      <c r="H367">
        <f>LEN(G367)</f>
        <v/>
      </c>
      <c r="J367" t="inlineStr">
        <is>
          <t>02OLB01B.SCN</t>
        </is>
      </c>
      <c r="K367" t="inlineStr">
        <is>
          <t>0x00136</t>
        </is>
      </c>
    </row>
    <row r="368">
      <c r="A368" s="9" t="inlineStr">
        <is>
          <t>Port Albein</t>
        </is>
      </c>
      <c r="B368" s="9" t="inlineStr">
        <is>
          <t>02OLB01B #3</t>
        </is>
      </c>
      <c r="C368" s="9" t="inlineStr">
        <is>
          <t>Girl near Inn</t>
        </is>
      </c>
      <c r="D368" s="9" t="inlineStr">
        <is>
          <t>visit 2 of 7</t>
        </is>
      </c>
      <c r="E368" s="9" t="inlineStr">
        <is>
          <t>「ねえ、ねえ、なんで髪の毛が黒いの？」</t>
        </is>
      </c>
      <c r="F368" s="9">
        <f>LEN(E368)</f>
        <v/>
      </c>
      <c r="G368" t="inlineStr">
        <is>
          <t>Hey miss, why you gots black hair?</t>
        </is>
      </c>
      <c r="H368" s="9">
        <f>LEN(G368)</f>
        <v/>
      </c>
      <c r="I368" s="9" t="inlineStr">
        <is>
          <t>Girl near Inn</t>
        </is>
      </c>
      <c r="J368" s="9" t="inlineStr">
        <is>
          <t>02OLB01B.SCN</t>
        </is>
      </c>
      <c r="K368" s="9" t="inlineStr">
        <is>
          <t>0x0016e</t>
        </is>
      </c>
    </row>
    <row r="369">
      <c r="A369" t="inlineStr">
        <is>
          <t>Port Albein</t>
        </is>
      </c>
      <c r="B369" t="inlineStr">
        <is>
          <t>02OLB01B #4</t>
        </is>
      </c>
      <c r="C369" t="inlineStr">
        <is>
          <t>Dog</t>
        </is>
      </c>
      <c r="D369" t="inlineStr">
        <is>
          <t>visit 2 of 7</t>
        </is>
      </c>
      <c r="E369" t="inlineStr">
        <is>
          <t>「ぐるるるるる・・・」</t>
        </is>
      </c>
      <c r="F369">
        <f>LEN(E369)</f>
        <v/>
      </c>
      <c r="G369" s="10" t="inlineStr">
        <is>
          <t>Grrrrrrr...</t>
        </is>
      </c>
      <c r="H369">
        <f>LEN(G369)</f>
        <v/>
      </c>
      <c r="I369" t="inlineStr">
        <is>
          <t>Dog</t>
        </is>
      </c>
      <c r="J369" t="inlineStr">
        <is>
          <t>02OLB01B.SCN</t>
        </is>
      </c>
      <c r="K369" t="inlineStr">
        <is>
          <t>0x001a2</t>
        </is>
      </c>
    </row>
    <row r="370">
      <c r="A370" s="9" t="inlineStr">
        <is>
          <t>Port Albein</t>
        </is>
      </c>
      <c r="B370" s="9" t="inlineStr">
        <is>
          <t>02OLB01B #5</t>
        </is>
      </c>
      <c r="C370" s="9" t="inlineStr">
        <is>
          <t>Researcher</t>
        </is>
      </c>
      <c r="D370" s="9" t="inlineStr">
        <is>
          <t>visit 2 of 7; first time only</t>
        </is>
      </c>
      <c r="E370" s="9" t="inlineStr">
        <is>
          <t>「あの奇妙な嵐は何だったんでしょう？</t>
        </is>
      </c>
      <c r="F370" s="9">
        <f>LEN(E370)</f>
        <v/>
      </c>
      <c r="G370" s="10" t="inlineStr">
        <is>
          <t>Hmm, what was that strange storm?</t>
        </is>
      </c>
      <c r="H370" s="9">
        <f>LEN(G370)</f>
        <v/>
      </c>
      <c r="I370" s="9" t="inlineStr">
        <is>
          <t>Researcher</t>
        </is>
      </c>
      <c r="J370" s="9" t="inlineStr">
        <is>
          <t>02OLB01B.SCN</t>
        </is>
      </c>
      <c r="K370" s="9" t="inlineStr">
        <is>
          <t>0x001ce</t>
        </is>
      </c>
    </row>
    <row r="371">
      <c r="A371" s="9" t="inlineStr">
        <is>
          <t>Port Albein</t>
        </is>
      </c>
      <c r="B371" s="9" t="inlineStr">
        <is>
          <t>02OLB01B #5</t>
        </is>
      </c>
      <c r="C371" s="9" t="inlineStr">
        <is>
          <t>Researcher</t>
        </is>
      </c>
      <c r="D371" s="9" t="inlineStr">
        <is>
          <t>visit 2 of 7; first time only</t>
        </is>
      </c>
      <c r="E371" s="9" t="inlineStr">
        <is>
          <t>私にはとても、ただの自然現象とは思えません。</t>
        </is>
      </c>
      <c r="F371" s="9">
        <f>LEN(E371)</f>
        <v/>
      </c>
      <c r="G371" s="10" t="inlineStr">
        <is>
          <t>I'm not convinced it was a natural phenomenon.</t>
        </is>
      </c>
      <c r="H371" s="9">
        <f>LEN(G371)</f>
        <v/>
      </c>
      <c r="I371" s="9" t="n"/>
      <c r="J371" s="9" t="inlineStr">
        <is>
          <t>02OLB01B.SCN</t>
        </is>
      </c>
      <c r="K371" s="9" t="inlineStr">
        <is>
          <t>0x001f4</t>
        </is>
      </c>
    </row>
    <row r="372">
      <c r="A372" s="9" t="inlineStr">
        <is>
          <t>Port Albein</t>
        </is>
      </c>
      <c r="B372" s="9" t="inlineStr">
        <is>
          <t>02OLB01B #5</t>
        </is>
      </c>
      <c r="C372" s="9" t="inlineStr">
        <is>
          <t>Researcher</t>
        </is>
      </c>
      <c r="D372" s="9" t="inlineStr">
        <is>
          <t>visit 2 of 7; first time only</t>
        </is>
      </c>
      <c r="E372" s="9" t="inlineStr">
        <is>
          <t>何らかの意志を持った力によって、あれが引き起こされたとしたら・・・</t>
        </is>
      </c>
      <c r="F372" s="9">
        <f>LEN(E372)</f>
        <v/>
      </c>
      <c r="G372" s="10" t="inlineStr">
        <is>
          <t>If it was created by some powerful force of will...</t>
        </is>
      </c>
      <c r="H372" s="9">
        <f>LEN(G372)</f>
        <v/>
      </c>
      <c r="I372" s="9" t="n"/>
      <c r="J372" s="9" t="inlineStr">
        <is>
          <t>02OLB01B.SCN</t>
        </is>
      </c>
      <c r="K372" s="9" t="inlineStr">
        <is>
          <t>0x00222</t>
        </is>
      </c>
    </row>
    <row r="373">
      <c r="A373" s="9" t="inlineStr">
        <is>
          <t>Port Albein</t>
        </is>
      </c>
      <c r="B373" s="9" t="inlineStr">
        <is>
          <t>02OLB01B #5</t>
        </is>
      </c>
      <c r="C373" s="9" t="inlineStr">
        <is>
          <t>Researcher</t>
        </is>
      </c>
      <c r="D373" s="9" t="inlineStr">
        <is>
          <t>visit 2 of 7; first time only</t>
        </is>
      </c>
      <c r="E373" s="9" t="inlineStr">
        <is>
          <t xml:space="preserve">　おっと、学者として、うかつな発言はいけませんね。どうか、聞かなかったことにしてください」</t>
        </is>
      </c>
      <c r="F373" s="9">
        <f>LEN(E373)</f>
        <v/>
      </c>
      <c r="G373" s="10" t="inlineStr">
        <is>
          <t>Err... but, of course as a scholar, this is just a nonsense idea. Please don't ask me more.</t>
        </is>
      </c>
      <c r="H373" s="9">
        <f>LEN(G373)</f>
        <v/>
      </c>
      <c r="I373" s="9" t="n"/>
      <c r="J373" s="9" t="inlineStr">
        <is>
          <t>02OLB01B.SCN</t>
        </is>
      </c>
      <c r="K373" s="9" t="inlineStr">
        <is>
          <t>0x0026a</t>
        </is>
      </c>
    </row>
    <row r="374">
      <c r="A374" s="9" t="inlineStr">
        <is>
          <t>Port Albein</t>
        </is>
      </c>
      <c r="B374" s="9" t="inlineStr">
        <is>
          <t>02OLB01B #5</t>
        </is>
      </c>
      <c r="C374" s="9" t="inlineStr">
        <is>
          <t>Researcher</t>
        </is>
      </c>
      <c r="D374" s="9" t="inlineStr">
        <is>
          <t>visit 2 of 7</t>
        </is>
      </c>
      <c r="E374" s="9" t="inlineStr">
        <is>
          <t>「もう一度、嵐が起こってくれれば、確かめられるので</t>
        </is>
      </c>
      <c r="F374" s="9">
        <f>LEN(E374)</f>
        <v/>
      </c>
      <c r="G374" s="10" t="inlineStr">
        <is>
          <t>Now... if there's another storm,</t>
        </is>
      </c>
      <c r="H374" s="9">
        <f>LEN(G374)</f>
        <v/>
      </c>
      <c r="I374" s="9" t="n"/>
      <c r="J374" s="9" t="inlineStr">
        <is>
          <t>02OLB01B.SCN</t>
        </is>
      </c>
      <c r="K374" s="9" t="inlineStr">
        <is>
          <t>0x002cf</t>
        </is>
      </c>
    </row>
    <row r="375">
      <c r="A375" s="9" t="inlineStr">
        <is>
          <t>Port Albein</t>
        </is>
      </c>
      <c r="B375" s="9" t="inlineStr">
        <is>
          <t>02OLB01B #5</t>
        </is>
      </c>
      <c r="C375" s="9" t="inlineStr">
        <is>
          <t>Researcher</t>
        </is>
      </c>
      <c r="D375" s="9" t="inlineStr">
        <is>
          <t>visit 2 of 7</t>
        </is>
      </c>
      <c r="E375" s="9" t="inlineStr">
        <is>
          <t>すが・・・」</t>
        </is>
      </c>
      <c r="F375" s="9">
        <f>LEN(E375)</f>
        <v/>
      </c>
      <c r="G375" s="10" t="inlineStr">
        <is>
          <t>perhaps I can confirm my suspicions...</t>
        </is>
      </c>
      <c r="H375" s="9">
        <f>LEN(G375)</f>
        <v/>
      </c>
      <c r="I375" s="9" t="n"/>
      <c r="J375" s="9" t="inlineStr">
        <is>
          <t>02OLB01B.SCN</t>
        </is>
      </c>
      <c r="K375" s="9" t="inlineStr">
        <is>
          <t>0x00303</t>
        </is>
      </c>
    </row>
    <row r="376">
      <c r="A376" t="inlineStr">
        <is>
          <t>Port Albein</t>
        </is>
      </c>
      <c r="B376" t="inlineStr">
        <is>
          <t>02OLB01B #6</t>
        </is>
      </c>
      <c r="C376" t="inlineStr">
        <is>
          <t>sprite 9 @118,66</t>
        </is>
      </c>
      <c r="D376" t="inlineStr">
        <is>
          <t>visit 2 of 7</t>
        </is>
      </c>
      <c r="E376" t="inlineStr">
        <is>
          <t>「こら！　あっちへ行け！」</t>
        </is>
      </c>
      <c r="F376">
        <f>LEN(E376)</f>
        <v/>
      </c>
      <c r="G376" s="10" t="inlineStr">
        <is>
          <t>Hey! Beat it, kid!</t>
        </is>
      </c>
      <c r="H376">
        <f>LEN(G376)</f>
        <v/>
      </c>
      <c r="J376" t="inlineStr">
        <is>
          <t>02OLB01B.SCN</t>
        </is>
      </c>
      <c r="K376" t="inlineStr">
        <is>
          <t>0x0031d</t>
        </is>
      </c>
    </row>
    <row r="377">
      <c r="A377" s="9" t="inlineStr">
        <is>
          <t>Port Albein</t>
        </is>
      </c>
      <c r="B377" s="9" t="inlineStr">
        <is>
          <t>02OLB01B #7</t>
        </is>
      </c>
      <c r="C377" s="9" t="inlineStr">
        <is>
          <t>sprite 3 @143,65</t>
        </is>
      </c>
      <c r="D377" s="9" t="inlineStr">
        <is>
          <t>visit 2 of 7</t>
        </is>
      </c>
      <c r="E377" s="9" t="inlineStr">
        <is>
          <t>「看板を読んだか？　まいったぜ」</t>
        </is>
      </c>
      <c r="F377" s="9">
        <f>LEN(E377)</f>
        <v/>
      </c>
      <c r="G377" s="10" t="inlineStr">
        <is>
          <t>Did you read that notice board? What a disaster...</t>
        </is>
      </c>
      <c r="H377" s="9">
        <f>LEN(G377)</f>
        <v/>
      </c>
      <c r="I377" s="9" t="n"/>
      <c r="J377" s="9" t="inlineStr">
        <is>
          <t>02OLB01B.SCN</t>
        </is>
      </c>
      <c r="K377" s="9" t="inlineStr">
        <is>
          <t>0x00345</t>
        </is>
      </c>
    </row>
    <row r="378">
      <c r="A378" t="inlineStr">
        <is>
          <t>Port Albein</t>
        </is>
      </c>
      <c r="B378" t="inlineStr">
        <is>
          <t>02OLB01B #8</t>
        </is>
      </c>
      <c r="C378" t="inlineStr">
        <is>
          <t>sprite 6 @143,55 -&gt; ='Names + Places'!C4</t>
        </is>
      </c>
      <c r="D378" t="inlineStr">
        <is>
          <t>visit 2 of 7</t>
        </is>
      </c>
      <c r="E378" t="inlineStr">
        <is>
          <t>「船が出せないんじゃ、仕事にならねーよ」</t>
        </is>
      </c>
      <c r="F378">
        <f>LEN(E378)</f>
        <v/>
      </c>
      <c r="G378" s="10" t="inlineStr">
        <is>
          <t>If you can't launch your ship, you can't get any work!</t>
        </is>
      </c>
      <c r="H378">
        <f>LEN(G378)</f>
        <v/>
      </c>
      <c r="I378" t="inlineStr">
        <is>
          <t>End of Albein people (I think)</t>
        </is>
      </c>
      <c r="J378" t="inlineStr">
        <is>
          <t>02OLB01B.SCN</t>
        </is>
      </c>
      <c r="K378" t="inlineStr">
        <is>
          <t>0x00373</t>
        </is>
      </c>
    </row>
    <row r="379">
      <c r="A379" s="9" t="inlineStr">
        <is>
          <t>Port Albein</t>
        </is>
      </c>
      <c r="B379" s="9" t="inlineStr">
        <is>
          <t>02OLB01B #9</t>
        </is>
      </c>
      <c r="C379" s="9">
        <f>'Names + Places'!C4</f>
        <v/>
      </c>
      <c r="D379" s="9" t="inlineStr">
        <is>
          <t>visit 2 of 7</t>
        </is>
      </c>
      <c r="E379" s="9" t="inlineStr">
        <is>
          <t>エニス</t>
        </is>
      </c>
      <c r="F379" s="9">
        <f>LEN(E379)</f>
        <v/>
      </c>
      <c r="G379" s="10">
        <f>'Names + Places'!C4</f>
        <v/>
      </c>
      <c r="H379" s="9">
        <f>LEN(G379)</f>
        <v/>
      </c>
      <c r="I379" s="9" t="n"/>
      <c r="J379" s="9" t="inlineStr">
        <is>
          <t>02OLB01B.SCN</t>
        </is>
      </c>
      <c r="K379" s="9" t="inlineStr">
        <is>
          <t>0x003aa</t>
        </is>
      </c>
    </row>
    <row r="380">
      <c r="A380" s="9" t="inlineStr">
        <is>
          <t>Port Albein</t>
        </is>
      </c>
      <c r="B380" s="9" t="inlineStr">
        <is>
          <t>02OLB01B #9</t>
        </is>
      </c>
      <c r="C380" s="9">
        <f>'Names + Places'!C4</f>
        <v/>
      </c>
      <c r="D380" s="9" t="inlineStr">
        <is>
          <t>visit 2 of 7</t>
        </is>
      </c>
      <c r="E380" s="9" t="inlineStr">
        <is>
          <t>「腕の立つのを捜してンなら、バルクルーサにでも行っ</t>
        </is>
      </c>
      <c r="F380" s="9">
        <f>LEN(E380)</f>
        <v/>
      </c>
      <c r="G380" t="inlineStr">
        <is>
          <t>If you're looking to shore up your skills,</t>
        </is>
      </c>
      <c r="H380" s="9">
        <f>LEN(G380)</f>
        <v/>
      </c>
      <c r="I380" s="9" t="n"/>
      <c r="J380" s="9" t="inlineStr">
        <is>
          <t>02OLB01B.SCN</t>
        </is>
      </c>
      <c r="K380" s="9" t="inlineStr">
        <is>
          <t>0x003b5</t>
        </is>
      </c>
    </row>
    <row r="381">
      <c r="A381" s="9" t="inlineStr">
        <is>
          <t>Port Albein</t>
        </is>
      </c>
      <c r="B381" s="9" t="inlineStr">
        <is>
          <t>02OLB01B #9</t>
        </is>
      </c>
      <c r="C381" s="9">
        <f>'Names + Places'!C4</f>
        <v/>
      </c>
      <c r="D381" s="9" t="inlineStr">
        <is>
          <t>visit 2 of 7</t>
        </is>
      </c>
      <c r="E381" s="9" t="inlineStr">
        <is>
          <t>てみなよ」</t>
        </is>
      </c>
      <c r="F381" s="9">
        <f>LEN(E381)</f>
        <v/>
      </c>
      <c r="G381" t="inlineStr">
        <is>
          <t>Walkreuz is the place to go.</t>
        </is>
      </c>
      <c r="H381" s="9">
        <f>LEN(G381)</f>
        <v/>
      </c>
      <c r="I381" s="9" t="n"/>
      <c r="J381" s="9" t="inlineStr">
        <is>
          <t>02OLB01B.SCN</t>
        </is>
      </c>
      <c r="K381" s="9" t="inlineStr">
        <is>
          <t>0x003e9</t>
        </is>
      </c>
    </row>
    <row r="382">
      <c r="A382" t="inlineStr">
        <is>
          <t>Port Albein</t>
        </is>
      </c>
      <c r="B382" t="inlineStr">
        <is>
          <t>02OLB01B #10</t>
        </is>
      </c>
      <c r="C382" t="inlineStr">
        <is>
          <t>sprite 3 @99,35 -&gt; ='Names + Places'!C4</t>
        </is>
      </c>
      <c r="D382" t="inlineStr">
        <is>
          <t>visit 2 of 7</t>
        </is>
      </c>
      <c r="E382" t="inlineStr">
        <is>
          <t>「北の門を出ると湿原に行けるんだが、</t>
        </is>
      </c>
      <c r="F382">
        <f>LEN(E382)</f>
        <v/>
      </c>
      <c r="G382" s="10" t="inlineStr">
        <is>
          <t>There's a marsh just past the North Gate,</t>
        </is>
      </c>
      <c r="H382">
        <f>LEN(G382)</f>
        <v/>
      </c>
      <c r="J382" t="inlineStr">
        <is>
          <t>02OLB01B.SCN</t>
        </is>
      </c>
      <c r="K382" t="inlineStr">
        <is>
          <t>0x00401</t>
        </is>
      </c>
    </row>
    <row r="383">
      <c r="A383" t="inlineStr">
        <is>
          <t>Port Albein</t>
        </is>
      </c>
      <c r="B383" t="inlineStr">
        <is>
          <t>02OLB01B #10</t>
        </is>
      </c>
      <c r="C383" t="inlineStr">
        <is>
          <t>sprite 3 @99,35 -&gt; ='Names + Places'!C4</t>
        </is>
      </c>
      <c r="D383" t="inlineStr">
        <is>
          <t>visit 2 of 7</t>
        </is>
      </c>
      <c r="E383" t="inlineStr">
        <is>
          <t>ザリガニの化け物のせいで閉鎖されてんだ。</t>
        </is>
      </c>
      <c r="F383">
        <f>LEN(E383)</f>
        <v/>
      </c>
      <c r="G383" s="10" t="inlineStr">
        <is>
          <t>however it was sealed off because of a giant crayfish monster.</t>
        </is>
      </c>
      <c r="H383">
        <f>LEN(G383)</f>
        <v/>
      </c>
      <c r="J383" t="inlineStr">
        <is>
          <t>02OLB01B.SCN</t>
        </is>
      </c>
      <c r="K383" t="inlineStr">
        <is>
          <t>0x00427</t>
        </is>
      </c>
    </row>
    <row r="384">
      <c r="A384" t="inlineStr">
        <is>
          <t>Port Albein</t>
        </is>
      </c>
      <c r="B384" t="inlineStr">
        <is>
          <t>02OLB01B #10</t>
        </is>
      </c>
      <c r="C384" t="inlineStr">
        <is>
          <t>sprite 3 @99,35 -&gt; ='Names + Places'!C4</t>
        </is>
      </c>
      <c r="D384" t="inlineStr">
        <is>
          <t>visit 2 of 7</t>
        </is>
      </c>
      <c r="E384" t="inlineStr">
        <is>
          <t>無理に開けようとしない方がいいよ」</t>
        </is>
      </c>
      <c r="F384">
        <f>LEN(E384)</f>
        <v/>
      </c>
      <c r="G384" s="10" t="inlineStr">
        <is>
          <t>It's best if you don't try to open it.</t>
        </is>
      </c>
      <c r="H384">
        <f>LEN(G384)</f>
        <v/>
      </c>
      <c r="J384" t="inlineStr">
        <is>
          <t>02OLB01B.SCN</t>
        </is>
      </c>
      <c r="K384" t="inlineStr">
        <is>
          <t>0x00451</t>
        </is>
      </c>
    </row>
    <row r="385">
      <c r="A385" s="9" t="inlineStr">
        <is>
          <t>Port Albein</t>
        </is>
      </c>
      <c r="B385" s="9" t="inlineStr">
        <is>
          <t>02OLB01B #11</t>
        </is>
      </c>
      <c r="C385" s="9" t="inlineStr">
        <is>
          <t>sprite 7 @91,43</t>
        </is>
      </c>
      <c r="D385" s="9" t="inlineStr">
        <is>
          <t>visit 2 of 7</t>
        </is>
      </c>
      <c r="E385" s="9" t="inlineStr">
        <is>
          <t>「あら？　どちら様？」</t>
        </is>
      </c>
      <c r="F385" s="9">
        <f>LEN(E385)</f>
        <v/>
      </c>
      <c r="G385" s="10" t="inlineStr">
        <is>
          <t>Yes? And you are?</t>
        </is>
      </c>
      <c r="H385" s="9">
        <f>LEN(G385)</f>
        <v/>
      </c>
      <c r="I385" s="9" t="n"/>
      <c r="J385" s="9" t="inlineStr">
        <is>
          <t>02OLB01B.SCN</t>
        </is>
      </c>
      <c r="K385" s="9" t="inlineStr">
        <is>
          <t>0x00481</t>
        </is>
      </c>
    </row>
    <row r="386">
      <c r="A386" t="inlineStr">
        <is>
          <t>Port Albein</t>
        </is>
      </c>
      <c r="B386" t="inlineStr">
        <is>
          <t>02OLB01B #12</t>
        </is>
      </c>
      <c r="C386" t="inlineStr">
        <is>
          <t>sprite 2 @111,104</t>
        </is>
      </c>
      <c r="D386" t="inlineStr">
        <is>
          <t>visit 2 of 7</t>
        </is>
      </c>
      <c r="E386" t="inlineStr">
        <is>
          <t>「その様子だと、お客さんも港で足留めをくったね？</t>
        </is>
      </c>
      <c r="F386">
        <f>LEN(E386)</f>
        <v/>
      </c>
      <c r="G386" s="10" t="inlineStr">
        <is>
          <t>You and all these other customers are stranded at this port, yeah?</t>
        </is>
      </c>
      <c r="H386">
        <f>LEN(G386)</f>
        <v/>
      </c>
      <c r="J386" t="inlineStr">
        <is>
          <t>02OLB01B.SCN</t>
        </is>
      </c>
      <c r="K386" t="inlineStr">
        <is>
          <t>0x004a5</t>
        </is>
      </c>
    </row>
    <row r="387">
      <c r="A387" t="inlineStr">
        <is>
          <t>Port Albein</t>
        </is>
      </c>
      <c r="B387" t="inlineStr">
        <is>
          <t>02OLB01B #12</t>
        </is>
      </c>
      <c r="C387" t="inlineStr">
        <is>
          <t>sprite 2 @111,104</t>
        </is>
      </c>
      <c r="D387" t="inlineStr">
        <is>
          <t>visit 2 of 7</t>
        </is>
      </c>
      <c r="E387" t="inlineStr">
        <is>
          <t>言わなくてもわかるよ、こちとら、これが商売さ」</t>
        </is>
      </c>
      <c r="F387">
        <f>LEN(E387)</f>
        <v/>
      </c>
      <c r="G387" s="10" t="inlineStr">
        <is>
          <t>Well, it goes without saying, but it's good for our business!</t>
        </is>
      </c>
      <c r="H387">
        <f>LEN(G387)</f>
        <v/>
      </c>
      <c r="J387" t="inlineStr">
        <is>
          <t>02OLB01B.SCN</t>
        </is>
      </c>
      <c r="K387" t="inlineStr">
        <is>
          <t>0x004d7</t>
        </is>
      </c>
    </row>
    <row r="388">
      <c r="A388" s="9" t="inlineStr">
        <is>
          <t>Port Albein</t>
        </is>
      </c>
      <c r="B388" s="9" t="inlineStr">
        <is>
          <t>02OLB01B #13</t>
        </is>
      </c>
      <c r="C388" s="9" t="inlineStr">
        <is>
          <t>Female Bartender</t>
        </is>
      </c>
      <c r="D388" s="9" t="inlineStr">
        <is>
          <t>visit 2 of 7</t>
        </is>
      </c>
      <c r="E388" s="9" t="inlineStr">
        <is>
          <t>「困っちゃうわ、ホント・・・</t>
        </is>
      </c>
      <c r="F388" s="9">
        <f>LEN(E388)</f>
        <v/>
      </c>
      <c r="G388" s="10" t="inlineStr">
        <is>
          <t>I'm really annoyed...</t>
        </is>
      </c>
      <c r="H388" s="9">
        <f>LEN(G388)</f>
        <v/>
      </c>
      <c r="I388" s="9" t="inlineStr">
        <is>
          <t>Female Bartender</t>
        </is>
      </c>
      <c r="J388" s="9" t="inlineStr">
        <is>
          <t>02OLB01B.SCN</t>
        </is>
      </c>
      <c r="K388" s="9" t="inlineStr">
        <is>
          <t>0x00513</t>
        </is>
      </c>
    </row>
    <row r="389">
      <c r="A389" s="9" t="inlineStr">
        <is>
          <t>Port Albein</t>
        </is>
      </c>
      <c r="B389" s="9" t="inlineStr">
        <is>
          <t>02OLB01B #13</t>
        </is>
      </c>
      <c r="C389" s="9" t="inlineStr">
        <is>
          <t>Female Bartender</t>
        </is>
      </c>
      <c r="D389" s="9" t="inlineStr">
        <is>
          <t>visit 2 of 7</t>
        </is>
      </c>
      <c r="E389" s="9" t="inlineStr">
        <is>
          <t>みんな安いお酒ばかり注文するんですもの」</t>
        </is>
      </c>
      <c r="F389" s="9">
        <f>LEN(E389)</f>
        <v/>
      </c>
      <c r="G389" s="10" t="inlineStr">
        <is>
          <t>All these customers order the cheapest booze!</t>
        </is>
      </c>
      <c r="H389" s="9">
        <f>LEN(G389)</f>
        <v/>
      </c>
      <c r="I389" s="9" t="n"/>
      <c r="J389" s="9" t="inlineStr">
        <is>
          <t>02OLB01B.SCN</t>
        </is>
      </c>
      <c r="K389" s="9" t="inlineStr">
        <is>
          <t>0x00531</t>
        </is>
      </c>
    </row>
    <row r="390">
      <c r="A390" t="inlineStr">
        <is>
          <t>Port Albein</t>
        </is>
      </c>
      <c r="B390" t="inlineStr">
        <is>
          <t>02OLB01B #14</t>
        </is>
      </c>
      <c r="C390" t="inlineStr">
        <is>
          <t>sprite 9 @105,108</t>
        </is>
      </c>
      <c r="D390" t="inlineStr">
        <is>
          <t>visit 2 of 7</t>
        </is>
      </c>
      <c r="E390" t="inlineStr">
        <is>
          <t>「バルクルーサって街に行けば、傭兵を雇ってくれると</t>
        </is>
      </c>
      <c r="F390">
        <f>LEN(E390)</f>
        <v/>
      </c>
      <c r="G390" t="inlineStr">
        <is>
          <t>I hear that if you go to Walkreuz,</t>
        </is>
      </c>
      <c r="H390">
        <f>LEN(G390)</f>
        <v/>
      </c>
      <c r="J390" t="inlineStr">
        <is>
          <t>02OLB01B.SCN</t>
        </is>
      </c>
      <c r="K390" t="inlineStr">
        <is>
          <t>0x00567</t>
        </is>
      </c>
    </row>
    <row r="391">
      <c r="A391" t="inlineStr">
        <is>
          <t>Port Albein</t>
        </is>
      </c>
      <c r="B391" t="inlineStr">
        <is>
          <t>02OLB01B #14</t>
        </is>
      </c>
      <c r="C391" t="inlineStr">
        <is>
          <t>sprite 9 @105,108</t>
        </is>
      </c>
      <c r="D391" t="inlineStr">
        <is>
          <t>visit 2 of 7</t>
        </is>
      </c>
      <c r="E391" t="inlineStr">
        <is>
          <t>聞いたんだが・・・</t>
        </is>
      </c>
      <c r="F391">
        <f>LEN(E391)</f>
        <v/>
      </c>
      <c r="G391" t="inlineStr">
        <is>
          <t>you can become a mercenary...</t>
        </is>
      </c>
      <c r="H391">
        <f>LEN(G391)</f>
        <v/>
      </c>
      <c r="J391" t="inlineStr">
        <is>
          <t>02OLB01B.SCN</t>
        </is>
      </c>
      <c r="K391" t="inlineStr">
        <is>
          <t>0x0059b</t>
        </is>
      </c>
    </row>
    <row r="392">
      <c r="A392" t="inlineStr">
        <is>
          <t>Port Albein</t>
        </is>
      </c>
      <c r="B392" t="inlineStr">
        <is>
          <t>02OLB01B #14</t>
        </is>
      </c>
      <c r="C392" t="inlineStr">
        <is>
          <t>sprite 9 @105,108</t>
        </is>
      </c>
      <c r="D392" t="inlineStr">
        <is>
          <t>visit 2 of 7</t>
        </is>
      </c>
      <c r="E392" t="inlineStr">
        <is>
          <t>行ってみるべきだろうか？　あんた、どう思う？」</t>
        </is>
      </c>
      <c r="F392">
        <f>LEN(E392)</f>
        <v/>
      </c>
      <c r="G392" t="inlineStr">
        <is>
          <t>Should I go? What do you think?</t>
        </is>
      </c>
      <c r="H392">
        <f>LEN(G392)</f>
        <v/>
      </c>
      <c r="J392" t="inlineStr">
        <is>
          <t>02OLB01B.SCN</t>
        </is>
      </c>
      <c r="K392" t="inlineStr">
        <is>
          <t>0x005af</t>
        </is>
      </c>
    </row>
    <row r="393">
      <c r="A393" s="9" t="inlineStr">
        <is>
          <t>Port Albein</t>
        </is>
      </c>
      <c r="B393" s="9" t="inlineStr">
        <is>
          <t>02OLB01B #15</t>
        </is>
      </c>
      <c r="C393" s="9" t="inlineStr">
        <is>
          <t>sprite 6 @85,106</t>
        </is>
      </c>
      <c r="D393" s="9" t="inlineStr">
        <is>
          <t>visit 2 of 7</t>
        </is>
      </c>
      <c r="E393" s="9" t="inlineStr">
        <is>
          <t>「人生、急がば回れって言うじゃねえか。</t>
        </is>
      </c>
      <c r="F393" s="9">
        <f>LEN(E393)</f>
        <v/>
      </c>
      <c r="G393" t="inlineStr">
        <is>
          <t>What can you do, life's crazy sometimes!</t>
        </is>
      </c>
      <c r="H393" s="9">
        <f>LEN(G393)</f>
        <v/>
      </c>
      <c r="I393" s="9" t="n"/>
      <c r="J393" s="9" t="inlineStr">
        <is>
          <t>02OLB01B.SCN</t>
        </is>
      </c>
      <c r="K393" s="9" t="inlineStr">
        <is>
          <t>0x005eb</t>
        </is>
      </c>
    </row>
    <row r="394">
      <c r="A394" s="9" t="inlineStr">
        <is>
          <t>Port Albein</t>
        </is>
      </c>
      <c r="B394" s="9" t="inlineStr">
        <is>
          <t>02OLB01B #15</t>
        </is>
      </c>
      <c r="C394" s="9" t="inlineStr">
        <is>
          <t>sprite 6 @85,106</t>
        </is>
      </c>
      <c r="D394" s="9" t="inlineStr">
        <is>
          <t>visit 2 of 7</t>
        </is>
      </c>
      <c r="E394" s="9" t="inlineStr">
        <is>
          <t>しばらく、この町でのんびりしようぜ。なァ、相棒」</t>
        </is>
      </c>
      <c r="F394" s="9">
        <f>LEN(E394)</f>
        <v/>
      </c>
      <c r="G394" s="10" t="inlineStr">
        <is>
          <t>Come on bro, let's hang out in this town a while.</t>
        </is>
      </c>
      <c r="H394" s="9">
        <f>LEN(G394)</f>
        <v/>
      </c>
      <c r="I394" s="9" t="n"/>
      <c r="J394" s="9" t="inlineStr">
        <is>
          <t>02OLB01B.SCN</t>
        </is>
      </c>
      <c r="K394" s="9" t="inlineStr">
        <is>
          <t>0x00613</t>
        </is>
      </c>
    </row>
    <row r="395">
      <c r="A395" t="inlineStr">
        <is>
          <t>Port Albein</t>
        </is>
      </c>
      <c r="B395" t="inlineStr">
        <is>
          <t>02OLB01B #16</t>
        </is>
      </c>
      <c r="C395" t="inlineStr">
        <is>
          <t>sprite 3 @93,106</t>
        </is>
      </c>
      <c r="D395" t="inlineStr">
        <is>
          <t>visit 2 of 7</t>
        </is>
      </c>
      <c r="E395" t="inlineStr">
        <is>
          <t>「兄貴の言うセリフにゃ、含蓄ってもんがあるよな」</t>
        </is>
      </c>
      <c r="F395">
        <f>LEN(E395)</f>
        <v/>
      </c>
      <c r="G395" s="10" t="inlineStr">
        <is>
          <t>It's like my brother Sherif always said, "This means something. It's important."</t>
        </is>
      </c>
      <c r="H395">
        <f>LEN(G395)</f>
        <v/>
      </c>
      <c r="J395" t="inlineStr">
        <is>
          <t>02OLB01B.SCN</t>
        </is>
      </c>
      <c r="K395" t="inlineStr">
        <is>
          <t>0x00651</t>
        </is>
      </c>
    </row>
    <row r="396">
      <c r="A396" s="9" t="inlineStr">
        <is>
          <t>Port Albein</t>
        </is>
      </c>
      <c r="B396" s="9" t="inlineStr">
        <is>
          <t>02OLB01B #17</t>
        </is>
      </c>
      <c r="C396" s="9" t="inlineStr">
        <is>
          <t>sprite 5 @89,114</t>
        </is>
      </c>
      <c r="D396" s="9" t="inlineStr">
        <is>
          <t>visit 2 of 7</t>
        </is>
      </c>
      <c r="E396" s="9" t="inlineStr">
        <is>
          <t>「不吉じゃ！</t>
        </is>
      </c>
      <c r="F396" s="9">
        <f>LEN(E396)</f>
        <v/>
      </c>
      <c r="G396" s="10" t="inlineStr">
        <is>
          <t>Dis is uh bad sign!</t>
        </is>
      </c>
      <c r="H396" s="9">
        <f>LEN(G396)</f>
        <v/>
      </c>
      <c r="I396" s="9" t="n"/>
      <c r="J396" s="9" t="inlineStr">
        <is>
          <t>02OLB01B.SCN</t>
        </is>
      </c>
      <c r="K396" s="9" t="inlineStr">
        <is>
          <t>0x0068c</t>
        </is>
      </c>
    </row>
    <row r="397">
      <c r="A397" s="9" t="inlineStr">
        <is>
          <t>Port Albein</t>
        </is>
      </c>
      <c r="B397" s="9" t="inlineStr">
        <is>
          <t>02OLB01B #17</t>
        </is>
      </c>
      <c r="C397" s="9" t="inlineStr">
        <is>
          <t>sprite 5 @89,114</t>
        </is>
      </c>
      <c r="D397" s="9" t="inlineStr">
        <is>
          <t>visit 2 of 7</t>
        </is>
      </c>
      <c r="E397" s="9" t="inlineStr">
        <is>
          <t xml:space="preserve">　酒が無くなったわい」</t>
        </is>
      </c>
      <c r="F397" s="9">
        <f>LEN(E397)</f>
        <v/>
      </c>
      <c r="G397" t="inlineStr">
        <is>
          <t>I'm all outta booooze!</t>
        </is>
      </c>
      <c r="H397" s="9">
        <f>LEN(G397)</f>
        <v/>
      </c>
      <c r="I397" s="9" t="n"/>
      <c r="J397" s="9" t="inlineStr">
        <is>
          <t>02OLB01B.SCN</t>
        </is>
      </c>
      <c r="K397" s="9" t="inlineStr">
        <is>
          <t>0x0069e</t>
        </is>
      </c>
    </row>
    <row r="398">
      <c r="A398" t="inlineStr">
        <is>
          <t>Port Albein</t>
        </is>
      </c>
      <c r="B398" t="inlineStr">
        <is>
          <t>02OLB01B #18</t>
        </is>
      </c>
      <c r="C398" t="inlineStr">
        <is>
          <t>sprite 7 @101,113</t>
        </is>
      </c>
      <c r="D398" t="inlineStr">
        <is>
          <t>visit 2 of 7</t>
        </is>
      </c>
      <c r="E398" t="inlineStr">
        <is>
          <t>「そこのお婆さん、お水一杯で、ずっとねばってるの」</t>
        </is>
      </c>
      <c r="F398">
        <f>LEN(E398)</f>
        <v/>
      </c>
      <c r="G398" t="inlineStr">
        <is>
          <t>That old lady'll be here 'til the last drop of water is gone.</t>
        </is>
      </c>
      <c r="H398">
        <f>LEN(G398)</f>
        <v/>
      </c>
      <c r="J398" t="inlineStr">
        <is>
          <t>02OLB01B.SCN</t>
        </is>
      </c>
      <c r="K398" t="inlineStr">
        <is>
          <t>0x006c2</t>
        </is>
      </c>
    </row>
    <row r="399">
      <c r="A399" s="9" t="inlineStr">
        <is>
          <t>Port Albein</t>
        </is>
      </c>
      <c r="B399" s="9" t="inlineStr">
        <is>
          <t>02OLB01B #19</t>
        </is>
      </c>
      <c r="C399" s="9" t="inlineStr">
        <is>
          <t>sprite 6 @111,118</t>
        </is>
      </c>
      <c r="D399" s="9" t="inlineStr">
        <is>
          <t>visit 2 of 7</t>
        </is>
      </c>
      <c r="E399" s="9" t="inlineStr">
        <is>
          <t>「ったく、船はまだ出ねーのか！</t>
        </is>
      </c>
      <c r="F399" s="9">
        <f>LEN(E399)</f>
        <v/>
      </c>
      <c r="G399" t="inlineStr">
        <is>
          <t>Jeez, them ships still ain't sailin'!</t>
        </is>
      </c>
      <c r="H399" s="9">
        <f>LEN(G399)</f>
        <v/>
      </c>
      <c r="I399" s="9" t="n"/>
      <c r="J399" s="9" t="inlineStr">
        <is>
          <t>02OLB01B.SCN</t>
        </is>
      </c>
      <c r="K399" s="9" t="inlineStr">
        <is>
          <t>0x00702</t>
        </is>
      </c>
    </row>
    <row r="400">
      <c r="A400" s="9" t="inlineStr">
        <is>
          <t>Port Albein</t>
        </is>
      </c>
      <c r="B400" s="9" t="inlineStr">
        <is>
          <t>02OLB01B #19</t>
        </is>
      </c>
      <c r="C400" s="9" t="inlineStr">
        <is>
          <t>sprite 6 @111,118</t>
        </is>
      </c>
      <c r="D400" s="9" t="inlineStr">
        <is>
          <t>visit 2 of 7</t>
        </is>
      </c>
      <c r="E400" s="9" t="inlineStr">
        <is>
          <t>・・・うおっぷ！」</t>
        </is>
      </c>
      <c r="F400" s="9">
        <f>LEN(E400)</f>
        <v/>
      </c>
      <c r="G400" s="10" t="inlineStr">
        <is>
          <t>*hic*</t>
        </is>
      </c>
      <c r="H400" s="9">
        <f>LEN(G400)</f>
        <v/>
      </c>
      <c r="I400" s="9" t="n"/>
      <c r="J400" s="9" t="inlineStr">
        <is>
          <t>02OLB01B.SCN</t>
        </is>
      </c>
      <c r="K400" s="9" t="inlineStr">
        <is>
          <t>0x00722</t>
        </is>
      </c>
    </row>
    <row r="401">
      <c r="A401" t="inlineStr">
        <is>
          <t>Port Albein</t>
        </is>
      </c>
      <c r="B401" t="inlineStr">
        <is>
          <t>02OLB01B #20</t>
        </is>
      </c>
      <c r="C401" t="inlineStr">
        <is>
          <t>sprite 6 @126,173</t>
        </is>
      </c>
      <c r="D401" t="inlineStr">
        <is>
          <t>visit 2 of 7</t>
        </is>
      </c>
      <c r="E401" t="inlineStr">
        <is>
          <t>「おれは不幸だ・・・</t>
        </is>
      </c>
      <c r="F401">
        <f>LEN(E401)</f>
        <v/>
      </c>
      <c r="G401" t="inlineStr">
        <is>
          <t>I hate my life...</t>
        </is>
      </c>
      <c r="H401">
        <f>LEN(G401)</f>
        <v/>
      </c>
      <c r="J401" t="inlineStr">
        <is>
          <t>02OLB01B.SCN</t>
        </is>
      </c>
      <c r="K401" t="inlineStr">
        <is>
          <t>0x00742</t>
        </is>
      </c>
    </row>
    <row r="402">
      <c r="A402" t="inlineStr">
        <is>
          <t>Port Albein</t>
        </is>
      </c>
      <c r="B402" t="inlineStr">
        <is>
          <t>02OLB01B #20</t>
        </is>
      </c>
      <c r="C402" t="inlineStr">
        <is>
          <t>sprite 6 @126,173</t>
        </is>
      </c>
      <c r="D402" t="inlineStr">
        <is>
          <t>visit 2 of 7</t>
        </is>
      </c>
      <c r="E402" t="inlineStr">
        <is>
          <t>ネエちゃん、おりゃ不幸なんだよ・・・」</t>
        </is>
      </c>
      <c r="F402">
        <f>LEN(E402)</f>
        <v/>
      </c>
      <c r="G402" t="inlineStr">
        <is>
          <t>Hey sis, I SAID "I hate my life," you know...</t>
        </is>
      </c>
      <c r="H402">
        <f>LEN(G402)</f>
        <v/>
      </c>
      <c r="J402" t="inlineStr">
        <is>
          <t>02OLB01B.SCN</t>
        </is>
      </c>
      <c r="K402" t="inlineStr">
        <is>
          <t>0x00758</t>
        </is>
      </c>
    </row>
    <row r="403">
      <c r="A403" s="9" t="inlineStr">
        <is>
          <t>Port Albein</t>
        </is>
      </c>
      <c r="B403" s="9" t="inlineStr">
        <is>
          <t>02OLB01B #21</t>
        </is>
      </c>
      <c r="C403" s="9" t="inlineStr">
        <is>
          <t>sprite 12 @91,238</t>
        </is>
      </c>
      <c r="D403" s="9" t="inlineStr">
        <is>
          <t>visit 2 of 7</t>
        </is>
      </c>
      <c r="E403" s="9" t="inlineStr">
        <is>
          <t>「ここで、待ち合わせしてます。</t>
        </is>
      </c>
      <c r="F403" s="9">
        <f>LEN(E403)</f>
        <v/>
      </c>
      <c r="G403" s="10" t="inlineStr">
        <is>
          <t>I've got an appointment to meet someone here.</t>
        </is>
      </c>
      <c r="H403" s="9">
        <f>LEN(G403)</f>
        <v/>
      </c>
      <c r="I403" s="9" t="n"/>
      <c r="J403" s="9" t="inlineStr">
        <is>
          <t>02OLB01B.SCN</t>
        </is>
      </c>
      <c r="K403" s="9" t="inlineStr">
        <is>
          <t>0x0078c</t>
        </is>
      </c>
    </row>
    <row r="404">
      <c r="A404" s="9" t="inlineStr">
        <is>
          <t>Port Albein</t>
        </is>
      </c>
      <c r="B404" s="9" t="inlineStr">
        <is>
          <t>02OLB01B #21</t>
        </is>
      </c>
      <c r="C404" s="9" t="inlineStr">
        <is>
          <t>sprite 12 @91,238</t>
        </is>
      </c>
      <c r="D404" s="9" t="inlineStr">
        <is>
          <t>visit 2 of 7</t>
        </is>
      </c>
      <c r="E404" s="9" t="inlineStr">
        <is>
          <t>このあと、ある場所の調査に向かうのですが・・・</t>
        </is>
      </c>
      <c r="F404" s="9">
        <f>LEN(E404)</f>
        <v/>
      </c>
      <c r="G404" s="10" t="inlineStr">
        <is>
          <t>After that we're going to do a survey somewhere, but...</t>
        </is>
      </c>
      <c r="H404" s="9">
        <f>LEN(G404)</f>
        <v/>
      </c>
      <c r="I404" s="9" t="n"/>
      <c r="J404" s="9" t="inlineStr">
        <is>
          <t>02OLB01B.SCN</t>
        </is>
      </c>
      <c r="K404" s="9" t="inlineStr">
        <is>
          <t>0x007ac</t>
        </is>
      </c>
    </row>
    <row r="405">
      <c r="A405" s="9" t="inlineStr">
        <is>
          <t>Port Albein</t>
        </is>
      </c>
      <c r="B405" s="9" t="inlineStr">
        <is>
          <t>02OLB01B #21</t>
        </is>
      </c>
      <c r="C405" s="9" t="inlineStr">
        <is>
          <t>sprite 12 @91,238</t>
        </is>
      </c>
      <c r="D405" s="9" t="inlineStr">
        <is>
          <t>visit 2 of 7</t>
        </is>
      </c>
      <c r="E405" s="9" t="inlineStr">
        <is>
          <t>わたしたちだけで、うまくいくかどうか不安です。</t>
        </is>
      </c>
      <c r="F405" s="9">
        <f>LEN(E405)</f>
        <v/>
      </c>
      <c r="G405" s="10" t="inlineStr">
        <is>
          <t>I'm not sure the two of us can do it.</t>
        </is>
      </c>
      <c r="H405" s="9">
        <f>LEN(G405)</f>
        <v/>
      </c>
      <c r="I405" s="9" t="n"/>
      <c r="J405" s="9" t="inlineStr">
        <is>
          <t>02OLB01B.SCN</t>
        </is>
      </c>
      <c r="K405" s="9" t="inlineStr">
        <is>
          <t>0x007dc</t>
        </is>
      </c>
    </row>
    <row r="406">
      <c r="A406" s="9" t="inlineStr">
        <is>
          <t>Port Albein</t>
        </is>
      </c>
      <c r="B406" s="9" t="inlineStr">
        <is>
          <t>02OLB01B #21</t>
        </is>
      </c>
      <c r="C406" s="9" t="inlineStr">
        <is>
          <t>sprite 12 @91,238</t>
        </is>
      </c>
      <c r="D406" s="9" t="inlineStr">
        <is>
          <t>visit 2 of 7</t>
        </is>
      </c>
      <c r="E406" s="9" t="inlineStr">
        <is>
          <t xml:space="preserve">　それにしても、遅い！」</t>
        </is>
      </c>
      <c r="F406" s="9">
        <f>LEN(E406)</f>
        <v/>
      </c>
      <c r="G406" t="inlineStr">
        <is>
          <t>But... it sure is taking forever!</t>
        </is>
      </c>
      <c r="H406" s="9">
        <f>LEN(G406)</f>
        <v/>
      </c>
      <c r="I406" s="9" t="n"/>
      <c r="J406" s="9" t="inlineStr">
        <is>
          <t>02OLB01B.SCN</t>
        </is>
      </c>
      <c r="K406" s="9" t="inlineStr">
        <is>
          <t>0x00810</t>
        </is>
      </c>
    </row>
    <row r="407">
      <c r="A407" t="inlineStr">
        <is>
          <t>Port Albein</t>
        </is>
      </c>
      <c r="B407" t="inlineStr">
        <is>
          <t>02OLB01B #22</t>
        </is>
      </c>
      <c r="C407" t="inlineStr">
        <is>
          <t>sprite 12 @191,209</t>
        </is>
      </c>
      <c r="D407" t="inlineStr">
        <is>
          <t>visit 2 of 7</t>
        </is>
      </c>
      <c r="E407" t="inlineStr">
        <is>
          <t>「あなたも魔法使いですか？</t>
        </is>
      </c>
      <c r="F407">
        <f>LEN(E407)</f>
        <v/>
      </c>
      <c r="G407" s="10" t="inlineStr">
        <is>
          <t>Are you also a mage?</t>
        </is>
      </c>
      <c r="H407">
        <f>LEN(G407)</f>
        <v/>
      </c>
      <c r="J407" t="inlineStr">
        <is>
          <t>02OLB01B.SCN</t>
        </is>
      </c>
      <c r="K407" t="inlineStr">
        <is>
          <t>0x00833</t>
        </is>
      </c>
    </row>
    <row r="408">
      <c r="A408" t="inlineStr">
        <is>
          <t>Port Albein</t>
        </is>
      </c>
      <c r="B408" t="inlineStr">
        <is>
          <t>02OLB01B #22</t>
        </is>
      </c>
      <c r="C408" t="inlineStr">
        <is>
          <t>sprite 12 @191,209</t>
        </is>
      </c>
      <c r="D408" t="inlineStr">
        <is>
          <t>visit 2 of 7</t>
        </is>
      </c>
      <c r="E408" t="inlineStr">
        <is>
          <t xml:space="preserve">　だったら、革手袋は買わないほうがいいですよ。</t>
        </is>
      </c>
      <c r="F408">
        <f>LEN(E408)</f>
        <v/>
      </c>
      <c r="G408" s="10" t="inlineStr">
        <is>
          <t>If so, don't buy the leather gloves.</t>
        </is>
      </c>
      <c r="H408">
        <f>LEN(G408)</f>
        <v/>
      </c>
      <c r="J408" t="inlineStr">
        <is>
          <t>02OLB01B.SCN</t>
        </is>
      </c>
      <c r="K408" t="inlineStr">
        <is>
          <t>0x00852</t>
        </is>
      </c>
    </row>
    <row r="409">
      <c r="A409" t="inlineStr">
        <is>
          <t>Port Albein</t>
        </is>
      </c>
      <c r="B409" t="inlineStr">
        <is>
          <t>02OLB01B #22</t>
        </is>
      </c>
      <c r="C409" t="inlineStr">
        <is>
          <t>sprite 12 @191,209</t>
        </is>
      </c>
      <c r="D409" t="inlineStr">
        <is>
          <t>visit 2 of 7</t>
        </is>
      </c>
      <c r="E409" t="inlineStr">
        <is>
          <t xml:space="preserve">　この国では、魔法使いはめずらしいんです。</t>
        </is>
      </c>
      <c r="F409">
        <f>LEN(E409)</f>
        <v/>
      </c>
      <c r="G409" s="10" t="inlineStr">
        <is>
          <t>Mages are very rare in this country,</t>
        </is>
      </c>
      <c r="H409">
        <f>LEN(G409)</f>
        <v/>
      </c>
      <c r="J409" t="inlineStr">
        <is>
          <t>02OLB01B.SCN</t>
        </is>
      </c>
      <c r="K409" t="inlineStr">
        <is>
          <t>0x00886</t>
        </is>
      </c>
    </row>
    <row r="410">
      <c r="A410" t="inlineStr">
        <is>
          <t>Port Albein</t>
        </is>
      </c>
      <c r="B410" t="inlineStr">
        <is>
          <t>02OLB01B #22</t>
        </is>
      </c>
      <c r="C410" t="inlineStr">
        <is>
          <t>sprite 12 @191,209</t>
        </is>
      </c>
      <c r="D410" t="inlineStr">
        <is>
          <t>visit 2 of 7</t>
        </is>
      </c>
      <c r="E410" t="inlineStr">
        <is>
          <t xml:space="preserve">　だから、店に置いてある品も、わたしたちには装備で</t>
        </is>
      </c>
      <c r="F410">
        <f>LEN(E410)</f>
        <v/>
      </c>
      <c r="G410" s="10" t="inlineStr">
        <is>
          <t>so the shops are filled with stuff you can't use.</t>
        </is>
      </c>
      <c r="H410">
        <f>LEN(G410)</f>
        <v/>
      </c>
      <c r="J410" t="inlineStr">
        <is>
          <t>02OLB01B.SCN</t>
        </is>
      </c>
      <c r="K410" t="inlineStr">
        <is>
          <t>0x008b5</t>
        </is>
      </c>
    </row>
    <row r="411">
      <c r="A411" t="inlineStr">
        <is>
          <t>Port Albein</t>
        </is>
      </c>
      <c r="B411" t="inlineStr">
        <is>
          <t>02OLB01B #22</t>
        </is>
      </c>
      <c r="C411" t="inlineStr">
        <is>
          <t>sprite 12 @191,209</t>
        </is>
      </c>
      <c r="D411" t="inlineStr">
        <is>
          <t>visit 2 of 7</t>
        </is>
      </c>
      <c r="E411" t="inlineStr">
        <is>
          <t xml:space="preserve">　きない物が多くて・・・</t>
        </is>
      </c>
      <c r="F411">
        <f>LEN(E411)</f>
        <v/>
      </c>
      <c r="G411" s="10" t="inlineStr">
        <is>
          <t>Too much junk...</t>
        </is>
      </c>
      <c r="H411">
        <f>LEN(G411)</f>
        <v/>
      </c>
      <c r="J411" t="inlineStr">
        <is>
          <t>02OLB01B.SCN</t>
        </is>
      </c>
      <c r="K411" t="inlineStr">
        <is>
          <t>0x008ec</t>
        </is>
      </c>
    </row>
    <row r="412">
      <c r="A412" t="inlineStr">
        <is>
          <t>Port Albein</t>
        </is>
      </c>
      <c r="B412" t="inlineStr">
        <is>
          <t>02OLB01B #22</t>
        </is>
      </c>
      <c r="C412" t="inlineStr">
        <is>
          <t>sprite 12 @191,209</t>
        </is>
      </c>
      <c r="D412" t="inlineStr">
        <is>
          <t>visit 2 of 7</t>
        </is>
      </c>
      <c r="E412" t="inlineStr">
        <is>
          <t xml:space="preserve">　気をつけて買い物しないと、無駄な物ばかり持つこと</t>
        </is>
      </c>
      <c r="F412">
        <f>LEN(E412)</f>
        <v/>
      </c>
      <c r="G412" s="10" t="inlineStr">
        <is>
          <t>If you're not careful, you'll end up buying stuff you</t>
        </is>
      </c>
      <c r="H412">
        <f>LEN(G412)</f>
        <v/>
      </c>
      <c r="J412" t="inlineStr">
        <is>
          <t>02OLB01B.SCN</t>
        </is>
      </c>
      <c r="K412" t="inlineStr">
        <is>
          <t>0x0090a</t>
        </is>
      </c>
    </row>
    <row r="413">
      <c r="A413" t="inlineStr">
        <is>
          <t>Port Albein</t>
        </is>
      </c>
      <c r="B413" t="inlineStr">
        <is>
          <t>02OLB01B #22</t>
        </is>
      </c>
      <c r="C413" t="inlineStr">
        <is>
          <t>sprite 12 @191,209</t>
        </is>
      </c>
      <c r="D413" t="inlineStr">
        <is>
          <t>visit 2 of 7</t>
        </is>
      </c>
      <c r="E413" t="inlineStr">
        <is>
          <t xml:space="preserve">　になってしまいます」</t>
        </is>
      </c>
      <c r="F413">
        <f>LEN(E413)</f>
        <v/>
      </c>
      <c r="G413" s="10" t="inlineStr">
        <is>
          <t>don't need. Waste of your damn money!</t>
        </is>
      </c>
      <c r="H413">
        <f>LEN(G413)</f>
        <v/>
      </c>
      <c r="J413" t="inlineStr">
        <is>
          <t>02OLB01B.SCN</t>
        </is>
      </c>
      <c r="K413" t="inlineStr">
        <is>
          <t>0x00941</t>
        </is>
      </c>
    </row>
    <row r="414">
      <c r="A414" s="9" t="inlineStr">
        <is>
          <t>Port Albein</t>
        </is>
      </c>
      <c r="B414" s="9" t="inlineStr">
        <is>
          <t>02OLB01B #23</t>
        </is>
      </c>
      <c r="C414" s="9" t="inlineStr">
        <is>
          <t>sprite 2 @193,131</t>
        </is>
      </c>
      <c r="D414" s="9" t="inlineStr">
        <is>
          <t>visit 2 of 7</t>
        </is>
      </c>
      <c r="E414" s="9" t="inlineStr">
        <is>
          <t>「最近、貴族の屋敷では、警備のため用心棒まで雇い始</t>
        </is>
      </c>
      <c r="F414" s="9">
        <f>LEN(E414)</f>
        <v/>
      </c>
      <c r="G414" s="10" t="inlineStr">
        <is>
          <t>I hear those mamby-pamby nobles at the manor down</t>
        </is>
      </c>
      <c r="H414" s="9">
        <f>LEN(G414)</f>
        <v/>
      </c>
      <c r="I414" s="9" t="n"/>
      <c r="J414" s="9" t="inlineStr">
        <is>
          <t>02OLB01B.SCN</t>
        </is>
      </c>
      <c r="K414" s="9" t="inlineStr">
        <is>
          <t>0x00965</t>
        </is>
      </c>
    </row>
    <row r="415">
      <c r="A415" s="9" t="inlineStr">
        <is>
          <t>Port Albein</t>
        </is>
      </c>
      <c r="B415" s="9" t="inlineStr">
        <is>
          <t>02OLB01B #23</t>
        </is>
      </c>
      <c r="C415" s="9" t="inlineStr">
        <is>
          <t>sprite 2 @193,131</t>
        </is>
      </c>
      <c r="D415" s="9" t="inlineStr">
        <is>
          <t>visit 2 of 7</t>
        </is>
      </c>
      <c r="E415" s="9" t="inlineStr">
        <is>
          <t>めたと聞く。</t>
        </is>
      </c>
      <c r="F415" s="9">
        <f>LEN(E415)</f>
        <v/>
      </c>
      <c r="G415" s="10" t="inlineStr">
        <is>
          <t>south have been hiring mercenaries for security.</t>
        </is>
      </c>
      <c r="H415" s="9">
        <f>LEN(G415)</f>
        <v/>
      </c>
      <c r="I415" s="9" t="n"/>
      <c r="J415" s="9" t="inlineStr">
        <is>
          <t>02OLB01B.SCN</t>
        </is>
      </c>
      <c r="K415" s="9" t="inlineStr">
        <is>
          <t>0x00999</t>
        </is>
      </c>
    </row>
    <row r="416">
      <c r="A416" s="9" t="inlineStr">
        <is>
          <t>Port Albein</t>
        </is>
      </c>
      <c r="B416" s="9" t="inlineStr">
        <is>
          <t>02OLB01B #23</t>
        </is>
      </c>
      <c r="C416" s="9" t="inlineStr">
        <is>
          <t>sprite 2 @193,131</t>
        </is>
      </c>
      <c r="D416" s="9" t="inlineStr">
        <is>
          <t>visit 2 of 7</t>
        </is>
      </c>
      <c r="E416" s="9" t="inlineStr">
        <is>
          <t>それと言うのも、例の有名な盗賊一味が財宝を狙って</t>
        </is>
      </c>
      <c r="F416" s="9">
        <f>LEN(E416)</f>
        <v/>
      </c>
      <c r="G416" s="10" t="inlineStr">
        <is>
          <t>Word is there's a bunch of bandits eying some treasure.</t>
        </is>
      </c>
      <c r="H416" s="9">
        <f>LEN(G416)</f>
        <v/>
      </c>
      <c r="I416" s="9" t="n"/>
      <c r="J416" s="9" t="inlineStr">
        <is>
          <t>02OLB01B.SCN</t>
        </is>
      </c>
      <c r="K416" s="9" t="inlineStr">
        <is>
          <t>0x009a7</t>
        </is>
      </c>
    </row>
    <row r="417">
      <c r="A417" s="9" t="inlineStr">
        <is>
          <t>Port Albein</t>
        </is>
      </c>
      <c r="B417" s="9" t="inlineStr">
        <is>
          <t>02OLB01B #23</t>
        </is>
      </c>
      <c r="C417" s="9" t="inlineStr">
        <is>
          <t>sprite 2 @193,131</t>
        </is>
      </c>
      <c r="D417" s="9" t="inlineStr">
        <is>
          <t>visit 2 of 7</t>
        </is>
      </c>
      <c r="E417" s="9" t="inlineStr">
        <is>
          <t>るとのウワサがあるからだ。</t>
        </is>
      </c>
      <c r="F417" s="9">
        <f>LEN(E417)</f>
        <v/>
      </c>
      <c r="G417" s="10" t="inlineStr">
        <is>
          <t>Wanna make a bet?</t>
        </is>
      </c>
      <c r="H417" s="9">
        <f>LEN(G417)</f>
        <v/>
      </c>
      <c r="I417" s="9" t="n"/>
      <c r="J417" s="9" t="inlineStr">
        <is>
          <t>02OLB01B.SCN</t>
        </is>
      </c>
      <c r="K417" s="9" t="inlineStr">
        <is>
          <t>0x009d9</t>
        </is>
      </c>
    </row>
    <row r="418">
      <c r="A418" s="9" t="inlineStr">
        <is>
          <t>Port Albein</t>
        </is>
      </c>
      <c r="B418" s="9" t="inlineStr">
        <is>
          <t>02OLB01B #23</t>
        </is>
      </c>
      <c r="C418" s="9" t="inlineStr">
        <is>
          <t>sprite 2 @193,131</t>
        </is>
      </c>
      <c r="D418" s="9" t="inlineStr">
        <is>
          <t>visit 2 of 7</t>
        </is>
      </c>
      <c r="E418" s="9" t="inlineStr">
        <is>
          <t>おれは盗られるほうに、１００Ｇ賭けるね」</t>
        </is>
      </c>
      <c r="F418" s="9">
        <f>LEN(E418)</f>
        <v/>
      </c>
      <c r="G418" s="10" t="inlineStr">
        <is>
          <t>I'll put 100g on the treasure getting jacked!</t>
        </is>
      </c>
      <c r="H418" s="9">
        <f>LEN(G418)</f>
        <v/>
      </c>
      <c r="I418" s="9" t="n"/>
      <c r="J418" s="9" t="inlineStr">
        <is>
          <t>02OLB01B.SCN</t>
        </is>
      </c>
      <c r="K418" s="9" t="inlineStr">
        <is>
          <t>0x009f5</t>
        </is>
      </c>
    </row>
    <row r="419">
      <c r="A419" t="inlineStr">
        <is>
          <t>Port Albein</t>
        </is>
      </c>
      <c r="B419" t="inlineStr">
        <is>
          <t>02OLB01B #24</t>
        </is>
      </c>
      <c r="C419" t="inlineStr">
        <is>
          <t>sprite 12 @203,135 -&gt; Mayor / Mayor</t>
        </is>
      </c>
      <c r="D419" t="inlineStr">
        <is>
          <t>visit 2 of 7</t>
        </is>
      </c>
      <c r="E419" t="inlineStr">
        <is>
          <t>「ぼくは、用心棒におこずかい全部！」</t>
        </is>
      </c>
      <c r="F419">
        <f>LEN(E419)</f>
        <v/>
      </c>
      <c r="G419" s="10" t="inlineStr">
        <is>
          <t>I'm gonna make major bank as a bouncer!</t>
        </is>
      </c>
      <c r="H419">
        <f>LEN(G419)</f>
        <v/>
      </c>
      <c r="J419" t="inlineStr">
        <is>
          <t>02OLB01B.SCN</t>
        </is>
      </c>
      <c r="K419" t="inlineStr">
        <is>
          <t>0x00a2b</t>
        </is>
      </c>
    </row>
    <row r="420">
      <c r="A420" s="9" t="inlineStr">
        <is>
          <t>Port Albein</t>
        </is>
      </c>
      <c r="B420" s="9" t="inlineStr">
        <is>
          <t>02OLB01B #25</t>
        </is>
      </c>
      <c r="C420" s="9" t="inlineStr">
        <is>
          <t>Mayor</t>
        </is>
      </c>
      <c r="D420" s="9" t="inlineStr">
        <is>
          <t>visit 2 of 7; first time only</t>
        </is>
      </c>
      <c r="E420" s="9" t="inlineStr">
        <is>
          <t>町長</t>
        </is>
      </c>
      <c r="F420" s="9">
        <f>LEN(E420)</f>
        <v/>
      </c>
      <c r="G420" s="10" t="inlineStr">
        <is>
          <t>Mayor</t>
        </is>
      </c>
      <c r="H420" s="9">
        <f>LEN(G420)</f>
        <v/>
      </c>
      <c r="I420" s="9" t="n"/>
      <c r="J420" s="9" t="inlineStr">
        <is>
          <t>02OLB01B.SCN</t>
        </is>
      </c>
      <c r="K420" s="9" t="inlineStr">
        <is>
          <t>0x00a62</t>
        </is>
      </c>
    </row>
    <row r="421">
      <c r="A421" s="9" t="inlineStr">
        <is>
          <t>Port Albein</t>
        </is>
      </c>
      <c r="B421" s="9" t="inlineStr">
        <is>
          <t>02OLB01B #25</t>
        </is>
      </c>
      <c r="C421" s="9" t="inlineStr">
        <is>
          <t>Mayor</t>
        </is>
      </c>
      <c r="D421" s="9" t="inlineStr">
        <is>
          <t>visit 2 of 7; first time only</t>
        </is>
      </c>
      <c r="E421" s="9" t="inlineStr">
        <is>
          <t>「私はこのオールバインの町を預かる者です。</t>
        </is>
      </c>
      <c r="F421" s="9">
        <f>LEN(E421)</f>
        <v/>
      </c>
      <c r="G421" s="10" t="inlineStr">
        <is>
          <t>It's my job as mayor to look after this town.</t>
        </is>
      </c>
      <c r="H421" s="9">
        <f>LEN(G421)</f>
        <v/>
      </c>
      <c r="I421" s="9" t="n"/>
      <c r="J421" s="9" t="inlineStr">
        <is>
          <t>02OLB01B.SCN</t>
        </is>
      </c>
      <c r="K421" s="9" t="inlineStr">
        <is>
          <t>0x00a6b</t>
        </is>
      </c>
    </row>
    <row r="422">
      <c r="A422" s="9" t="inlineStr">
        <is>
          <t>Port Albein</t>
        </is>
      </c>
      <c r="B422" s="9" t="inlineStr">
        <is>
          <t>02OLB01B #25</t>
        </is>
      </c>
      <c r="C422" s="9" t="inlineStr">
        <is>
          <t>Mayor</t>
        </is>
      </c>
      <c r="D422" s="9" t="inlineStr">
        <is>
          <t>visit 2 of 7; first time only</t>
        </is>
      </c>
      <c r="E422" s="9" t="inlineStr">
        <is>
          <t>港の看板をご覧になりましたか？</t>
        </is>
      </c>
      <c r="F422" s="9">
        <f>LEN(E422)</f>
        <v/>
      </c>
      <c r="G422" s="10" t="inlineStr">
        <is>
          <t>Have you seen the notice posted at the port?</t>
        </is>
      </c>
      <c r="H422" s="9">
        <f>LEN(G422)</f>
        <v/>
      </c>
      <c r="I422" s="9" t="n"/>
      <c r="J422" s="9" t="inlineStr">
        <is>
          <t>02OLB01B.SCN</t>
        </is>
      </c>
      <c r="K422" s="9" t="inlineStr">
        <is>
          <t>0x00a97</t>
        </is>
      </c>
    </row>
    <row r="423">
      <c r="A423" s="9" t="inlineStr">
        <is>
          <t>Port Albein</t>
        </is>
      </c>
      <c r="B423" s="9" t="inlineStr">
        <is>
          <t>02OLB01B #25</t>
        </is>
      </c>
      <c r="C423" s="9" t="inlineStr">
        <is>
          <t>Mayor</t>
        </is>
      </c>
      <c r="D423" s="9" t="inlineStr">
        <is>
          <t>visit 2 of 7; first time only</t>
        </is>
      </c>
      <c r="E423" s="9" t="inlineStr">
        <is>
          <t>若い連中は仕事にならんと不満をぶつけてきますが、</t>
        </is>
      </c>
      <c r="F423" s="9">
        <f>LEN(E423)</f>
        <v/>
      </c>
      <c r="G423" s="10" t="inlineStr">
        <is>
          <t>The young folk are complaining about losing work,</t>
        </is>
      </c>
      <c r="H423" s="9">
        <f>LEN(G423)</f>
        <v/>
      </c>
      <c r="I423" s="9" t="n"/>
      <c r="J423" s="9" t="inlineStr">
        <is>
          <t>02OLB01B.SCN</t>
        </is>
      </c>
      <c r="K423" s="9" t="inlineStr">
        <is>
          <t>0x00ab7</t>
        </is>
      </c>
    </row>
    <row r="424">
      <c r="A424" s="9" t="inlineStr">
        <is>
          <t>Port Albein</t>
        </is>
      </c>
      <c r="B424" s="9" t="inlineStr">
        <is>
          <t>02OLB01B #25</t>
        </is>
      </c>
      <c r="C424" s="9" t="inlineStr">
        <is>
          <t>Mayor</t>
        </is>
      </c>
      <c r="D424" s="9" t="inlineStr">
        <is>
          <t>visit 2 of 7; first time only</t>
        </is>
      </c>
      <c r="E424" s="9" t="inlineStr">
        <is>
          <t>その気持ちも、よくわかります。</t>
        </is>
      </c>
      <c r="F424" s="9">
        <f>LEN(E424)</f>
        <v/>
      </c>
      <c r="G424" s="10" t="inlineStr">
        <is>
          <t>and I sympathize completely.</t>
        </is>
      </c>
      <c r="H424" s="9">
        <f>LEN(G424)</f>
        <v/>
      </c>
      <c r="I424" s="9" t="n"/>
      <c r="J424" s="9" t="inlineStr">
        <is>
          <t>02OLB01B.SCN</t>
        </is>
      </c>
      <c r="K424" s="9" t="inlineStr">
        <is>
          <t>0x00ae9</t>
        </is>
      </c>
    </row>
    <row r="425">
      <c r="A425" s="9" t="inlineStr">
        <is>
          <t>Port Albein</t>
        </is>
      </c>
      <c r="B425" s="9" t="inlineStr">
        <is>
          <t>02OLB01B #25</t>
        </is>
      </c>
      <c r="C425" s="9" t="inlineStr">
        <is>
          <t>Mayor</t>
        </is>
      </c>
      <c r="D425" s="9" t="inlineStr">
        <is>
          <t>visit 2 of 7; first time only</t>
        </is>
      </c>
      <c r="E425" s="9" t="inlineStr">
        <is>
          <t xml:space="preserve">　なにしろ、ここは、クライツェンすべての貿易の拠点</t>
        </is>
      </c>
      <c r="F425" s="9">
        <f>LEN(E425)</f>
        <v/>
      </c>
      <c r="G425" s="10" t="inlineStr">
        <is>
          <t>After all, as the only port in the country,</t>
        </is>
      </c>
      <c r="H425" s="9">
        <f>LEN(G425)</f>
        <v/>
      </c>
      <c r="I425" s="9" t="n"/>
      <c r="J425" s="9" t="inlineStr">
        <is>
          <t>02OLB01B.SCN</t>
        </is>
      </c>
      <c r="K425" s="9" t="inlineStr">
        <is>
          <t>0x00b0d</t>
        </is>
      </c>
    </row>
    <row r="426">
      <c r="A426" s="9" t="inlineStr">
        <is>
          <t>Port Albein</t>
        </is>
      </c>
      <c r="B426" s="9" t="inlineStr">
        <is>
          <t>02OLB01B #25</t>
        </is>
      </c>
      <c r="C426" s="9" t="inlineStr">
        <is>
          <t>Mayor</t>
        </is>
      </c>
      <c r="D426" s="9" t="inlineStr">
        <is>
          <t>visit 2 of 7; first time only</t>
        </is>
      </c>
      <c r="E426" s="9" t="inlineStr">
        <is>
          <t>であり、唯一の港町ですからね。</t>
        </is>
      </c>
      <c r="F426" s="9">
        <f>LEN(E426)</f>
        <v/>
      </c>
      <c r="G426" s="10" t="inlineStr">
        <is>
          <t>Albein is the trading center of Kreitzen.</t>
        </is>
      </c>
      <c r="H426" s="9">
        <f>LEN(G426)</f>
        <v/>
      </c>
      <c r="I426" s="9" t="n"/>
      <c r="J426" s="9" t="inlineStr">
        <is>
          <t>02OLB01B.SCN</t>
        </is>
      </c>
      <c r="K426" s="9" t="inlineStr">
        <is>
          <t>0x00b41</t>
        </is>
      </c>
    </row>
    <row r="427">
      <c r="A427" s="9" t="inlineStr">
        <is>
          <t>Port Albein</t>
        </is>
      </c>
      <c r="B427" s="9" t="inlineStr">
        <is>
          <t>02OLB01B #25</t>
        </is>
      </c>
      <c r="C427" s="9" t="inlineStr">
        <is>
          <t>Mayor</t>
        </is>
      </c>
      <c r="D427" s="9" t="inlineStr">
        <is>
          <t>visit 2 of 7; first time only</t>
        </is>
      </c>
      <c r="E427" s="9" t="inlineStr">
        <is>
          <t>港の封鎖がこのまま続いては、いずれ、この国全体に</t>
        </is>
      </c>
      <c r="F427" s="9">
        <f>LEN(E427)</f>
        <v/>
      </c>
      <c r="G427" s="10" t="inlineStr">
        <is>
          <t>If we have to maintain this embargo for much longer,</t>
        </is>
      </c>
      <c r="H427" s="9">
        <f>LEN(G427)</f>
        <v/>
      </c>
      <c r="I427" s="9" t="n"/>
      <c r="J427" s="9" t="inlineStr">
        <is>
          <t>02OLB01B.SCN</t>
        </is>
      </c>
      <c r="K427" s="9" t="inlineStr">
        <is>
          <t>0x00b61</t>
        </is>
      </c>
    </row>
    <row r="428">
      <c r="A428" s="9" t="inlineStr">
        <is>
          <t>Port Albein</t>
        </is>
      </c>
      <c r="B428" s="9" t="inlineStr">
        <is>
          <t>02OLB01B #25</t>
        </is>
      </c>
      <c r="C428" s="9" t="inlineStr">
        <is>
          <t>Mayor</t>
        </is>
      </c>
      <c r="D428" s="9" t="inlineStr">
        <is>
          <t>visit 2 of 7; first time only</t>
        </is>
      </c>
      <c r="E428" s="9" t="inlineStr">
        <is>
          <t>深刻な影響を及ぼしてしまうでしょう。</t>
        </is>
      </c>
      <c r="F428" s="9">
        <f>LEN(E428)</f>
        <v/>
      </c>
      <c r="G428" s="10" t="inlineStr">
        <is>
          <t>it will have a serious economic impact on the entire country.</t>
        </is>
      </c>
      <c r="H428" s="9">
        <f>LEN(G428)</f>
        <v/>
      </c>
      <c r="I428" s="9" t="n"/>
      <c r="J428" s="9" t="inlineStr">
        <is>
          <t>02OLB01B.SCN</t>
        </is>
      </c>
      <c r="K428" s="9" t="inlineStr">
        <is>
          <t>0x00b93</t>
        </is>
      </c>
    </row>
    <row r="429">
      <c r="A429" s="9" t="inlineStr">
        <is>
          <t>Port Albein</t>
        </is>
      </c>
      <c r="B429" s="9" t="inlineStr">
        <is>
          <t>02OLB01B #25</t>
        </is>
      </c>
      <c r="C429" s="9" t="inlineStr">
        <is>
          <t>Mayor</t>
        </is>
      </c>
      <c r="D429" s="9" t="inlineStr">
        <is>
          <t>visit 2 of 7; first time only</t>
        </is>
      </c>
      <c r="E429" s="9" t="inlineStr">
        <is>
          <t xml:space="preserve">　しかし、やっかいなことに今回の嵐は原因不明・・・</t>
        </is>
      </c>
      <c r="F429" s="9">
        <f>LEN(E429)</f>
        <v/>
      </c>
      <c r="G429" s="10" t="inlineStr">
        <is>
          <t>However, we still don't know the cause of this bizarre storm.</t>
        </is>
      </c>
      <c r="H429" s="9">
        <f>LEN(G429)</f>
        <v/>
      </c>
      <c r="I429" s="9" t="n"/>
      <c r="J429" s="9" t="inlineStr">
        <is>
          <t>02OLB01B.SCN</t>
        </is>
      </c>
      <c r="K429" s="9" t="inlineStr">
        <is>
          <t>0x00bbd</t>
        </is>
      </c>
    </row>
    <row r="430">
      <c r="A430" s="9" t="inlineStr">
        <is>
          <t>Port Albein</t>
        </is>
      </c>
      <c r="B430" s="9" t="inlineStr">
        <is>
          <t>02OLB01B #25</t>
        </is>
      </c>
      <c r="C430" s="9" t="inlineStr">
        <is>
          <t>Mayor</t>
        </is>
      </c>
      <c r="D430" s="9" t="inlineStr">
        <is>
          <t>visit 2 of 7; first time only</t>
        </is>
      </c>
      <c r="E430" s="9" t="inlineStr">
        <is>
          <t>これがもし、何者かの手によって起こされたのだとし</t>
        </is>
      </c>
      <c r="F430" s="9">
        <f>LEN(E430)</f>
        <v/>
      </c>
      <c r="G430" s="10" t="inlineStr">
        <is>
          <t>What if... this storm is controlled by human hands?</t>
        </is>
      </c>
      <c r="H430" s="9">
        <f>LEN(G430)</f>
        <v/>
      </c>
      <c r="I430" s="9" t="n"/>
      <c r="J430" s="9" t="inlineStr">
        <is>
          <t>02OLB01B.SCN</t>
        </is>
      </c>
      <c r="K430" s="9" t="inlineStr">
        <is>
          <t>0x00bf1</t>
        </is>
      </c>
    </row>
    <row r="431">
      <c r="A431" s="9" t="inlineStr">
        <is>
          <t>Port Albein</t>
        </is>
      </c>
      <c r="B431" s="9" t="inlineStr">
        <is>
          <t>02OLB01B #25</t>
        </is>
      </c>
      <c r="C431" s="9" t="inlineStr">
        <is>
          <t>Mayor</t>
        </is>
      </c>
      <c r="D431" s="9" t="inlineStr">
        <is>
          <t>visit 2 of 7; first time only</t>
        </is>
      </c>
      <c r="E431" s="9" t="inlineStr">
        <is>
          <t>たら、うかつに船を出すことはできません。</t>
        </is>
      </c>
      <c r="F431" s="9">
        <f>LEN(E431)</f>
        <v/>
      </c>
      <c r="G431" s="10" t="inlineStr">
        <is>
          <t>It would be foolhardy to lauch ships in such conditions,</t>
        </is>
      </c>
      <c r="H431" s="9">
        <f>LEN(G431)</f>
        <v/>
      </c>
      <c r="I431" s="9" t="n"/>
      <c r="J431" s="9" t="inlineStr">
        <is>
          <t>02OLB01B.SCN</t>
        </is>
      </c>
      <c r="K431" s="9" t="inlineStr">
        <is>
          <t>0x00c23</t>
        </is>
      </c>
    </row>
    <row r="432">
      <c r="A432" s="9" t="inlineStr">
        <is>
          <t>Port Albein</t>
        </is>
      </c>
      <c r="B432" s="9" t="inlineStr">
        <is>
          <t>02OLB01B #25</t>
        </is>
      </c>
      <c r="C432" s="9" t="inlineStr">
        <is>
          <t>Mayor</t>
        </is>
      </c>
      <c r="D432" s="9" t="inlineStr">
        <is>
          <t>visit 2 of 7; first time only</t>
        </is>
      </c>
      <c r="E432" s="9" t="inlineStr">
        <is>
          <t>先日のような難破事故を繰り返したくはない・・・</t>
        </is>
      </c>
      <c r="F432" s="9">
        <f>LEN(E432)</f>
        <v/>
      </c>
      <c r="G432" s="10" t="inlineStr">
        <is>
          <t>and I can't allow a tragedy like the previous shipwreck to happen again.</t>
        </is>
      </c>
      <c r="H432" s="9">
        <f>LEN(G432)</f>
        <v/>
      </c>
      <c r="I432" s="9" t="n"/>
      <c r="J432" s="9" t="inlineStr">
        <is>
          <t>02OLB01B.SCN</t>
        </is>
      </c>
      <c r="K432" s="9" t="inlineStr">
        <is>
          <t>0x00c4d</t>
        </is>
      </c>
    </row>
    <row r="433">
      <c r="A433" s="9" t="inlineStr">
        <is>
          <t>Port Albein</t>
        </is>
      </c>
      <c r="B433" s="9" t="inlineStr">
        <is>
          <t>02OLB01B #25</t>
        </is>
      </c>
      <c r="C433" s="9" t="inlineStr">
        <is>
          <t>Mayor</t>
        </is>
      </c>
      <c r="D433" s="9" t="inlineStr">
        <is>
          <t>visit 2 of 7; first time only</t>
        </is>
      </c>
      <c r="E433" s="9" t="inlineStr">
        <is>
          <t xml:space="preserve">　お見受けしたところ、あなたは異国の方のようだが、</t>
        </is>
      </c>
      <c r="F433" s="9">
        <f>LEN(E433)</f>
        <v/>
      </c>
      <c r="G433" s="10" t="inlineStr">
        <is>
          <t>I understand you're a foreigner and wish to leave,</t>
        </is>
      </c>
      <c r="H433" s="9">
        <f>LEN(G433)</f>
        <v/>
      </c>
      <c r="I433" s="9" t="n"/>
      <c r="J433" s="9" t="inlineStr">
        <is>
          <t>02OLB01B.SCN</t>
        </is>
      </c>
      <c r="K433" s="9" t="inlineStr">
        <is>
          <t>0x00c81</t>
        </is>
      </c>
    </row>
    <row r="434">
      <c r="A434" s="9" t="inlineStr">
        <is>
          <t>Port Albein</t>
        </is>
      </c>
      <c r="B434" s="9" t="inlineStr">
        <is>
          <t>02OLB01B #25</t>
        </is>
      </c>
      <c r="C434" s="9" t="inlineStr">
        <is>
          <t>Mayor</t>
        </is>
      </c>
      <c r="D434" s="9" t="inlineStr">
        <is>
          <t>visit 2 of 7; first time only</t>
        </is>
      </c>
      <c r="E434" s="9" t="inlineStr">
        <is>
          <t>そういった事情で、しばらく、この国に滞在していた</t>
        </is>
      </c>
      <c r="F434" s="9">
        <f>LEN(E434)</f>
        <v/>
      </c>
      <c r="G434" s="10" t="inlineStr">
        <is>
          <t>but you can see why I must ask you to stay in this country</t>
        </is>
      </c>
      <c r="H434" s="9">
        <f>LEN(G434)</f>
        <v/>
      </c>
      <c r="I434" s="9" t="n"/>
      <c r="J434" s="9" t="inlineStr">
        <is>
          <t>02OLB01B.SCN</t>
        </is>
      </c>
      <c r="K434" s="9" t="inlineStr">
        <is>
          <t>0x00cb5</t>
        </is>
      </c>
    </row>
    <row r="435">
      <c r="A435" s="9" t="inlineStr">
        <is>
          <t>Port Albein</t>
        </is>
      </c>
      <c r="B435" s="9" t="inlineStr">
        <is>
          <t>02OLB01B #25</t>
        </is>
      </c>
      <c r="C435" s="9" t="inlineStr">
        <is>
          <t>Mayor</t>
        </is>
      </c>
      <c r="D435" s="9" t="inlineStr">
        <is>
          <t>visit 2 of 7; first time only</t>
        </is>
      </c>
      <c r="E435" s="9" t="inlineStr">
        <is>
          <t>だくことになります。どうか、ご容赦ください」</t>
        </is>
      </c>
      <c r="F435" s="9">
        <f>LEN(E435)</f>
        <v/>
      </c>
      <c r="G435" s="10" t="inlineStr">
        <is>
          <t>a while longer. Please accept my apology.</t>
        </is>
      </c>
      <c r="H435" s="9">
        <f>LEN(G435)</f>
        <v/>
      </c>
      <c r="I435" s="9" t="n"/>
      <c r="J435" s="9" t="inlineStr">
        <is>
          <t>02OLB01B.SCN</t>
        </is>
      </c>
      <c r="K435" s="9" t="inlineStr">
        <is>
          <t>0x00ce7</t>
        </is>
      </c>
    </row>
    <row r="436">
      <c r="A436" s="9" t="inlineStr">
        <is>
          <t>Port Albein</t>
        </is>
      </c>
      <c r="B436" s="9" t="inlineStr">
        <is>
          <t>02OLB01B #25</t>
        </is>
      </c>
      <c r="C436" s="9" t="inlineStr">
        <is>
          <t>Mayor</t>
        </is>
      </c>
      <c r="D436" s="9" t="inlineStr">
        <is>
          <t>visit 2 of 7</t>
        </is>
      </c>
      <c r="E436" s="9" t="inlineStr">
        <is>
          <t>町長</t>
        </is>
      </c>
      <c r="F436" s="9">
        <f>LEN(E436)</f>
        <v/>
      </c>
      <c r="G436" s="10" t="inlineStr">
        <is>
          <t>Mayor</t>
        </is>
      </c>
      <c r="H436" s="9">
        <f>LEN(G436)</f>
        <v/>
      </c>
      <c r="I436" s="9" t="n"/>
      <c r="J436" s="9" t="inlineStr">
        <is>
          <t>02OLB01B.SCN</t>
        </is>
      </c>
      <c r="K436" s="9" t="inlineStr">
        <is>
          <t>0x00d1b</t>
        </is>
      </c>
    </row>
    <row r="437">
      <c r="A437" s="9" t="inlineStr">
        <is>
          <t>Port Albein</t>
        </is>
      </c>
      <c r="B437" s="9" t="inlineStr">
        <is>
          <t>02OLB01B #25</t>
        </is>
      </c>
      <c r="C437" s="9" t="inlineStr">
        <is>
          <t>Mayor</t>
        </is>
      </c>
      <c r="D437" s="9" t="inlineStr">
        <is>
          <t>visit 2 of 7</t>
        </is>
      </c>
      <c r="E437" s="9" t="inlineStr">
        <is>
          <t>「首都バルクルーサより派遣された学者たちが、嵐の原</t>
        </is>
      </c>
      <c r="F437" s="9">
        <f>LEN(E437)</f>
        <v/>
      </c>
      <c r="G437" s="10" t="inlineStr">
        <is>
          <t>Researchers from Walkreuz, the capital city, have arrived</t>
        </is>
      </c>
      <c r="H437" s="9">
        <f>LEN(G437)</f>
        <v/>
      </c>
      <c r="I437" s="9" t="n"/>
      <c r="J437" s="9" t="inlineStr">
        <is>
          <t>02OLB01B.SCN</t>
        </is>
      </c>
      <c r="K437" s="9" t="inlineStr">
        <is>
          <t>0x00d24</t>
        </is>
      </c>
    </row>
    <row r="438">
      <c r="A438" s="9" t="inlineStr">
        <is>
          <t>Port Albein</t>
        </is>
      </c>
      <c r="B438" s="9" t="inlineStr">
        <is>
          <t>02OLB01B #25</t>
        </is>
      </c>
      <c r="C438" s="9" t="inlineStr">
        <is>
          <t>Mayor</t>
        </is>
      </c>
      <c r="D438" s="9" t="inlineStr">
        <is>
          <t>visit 2 of 7</t>
        </is>
      </c>
      <c r="E438" s="9" t="inlineStr">
        <is>
          <t>因の調査を進めています、もうしばらく、ご辛抱を」</t>
        </is>
      </c>
      <c r="F438" s="9">
        <f>LEN(E438)</f>
        <v/>
      </c>
      <c r="G438" s="10" t="inlineStr">
        <is>
          <t>to study this storm phenomenon. My apologies for the delay.</t>
        </is>
      </c>
      <c r="H438" s="9">
        <f>LEN(G438)</f>
        <v/>
      </c>
      <c r="I438" s="9" t="n"/>
      <c r="J438" s="9" t="inlineStr">
        <is>
          <t>02OLB01B.SCN</t>
        </is>
      </c>
      <c r="K438" s="9" t="inlineStr">
        <is>
          <t>0x00d58</t>
        </is>
      </c>
    </row>
    <row r="439">
      <c r="A439" t="inlineStr">
        <is>
          <t>Port Albein</t>
        </is>
      </c>
      <c r="B439" t="inlineStr">
        <is>
          <t>02OLB01B #26</t>
        </is>
      </c>
      <c r="C439" t="inlineStr">
        <is>
          <t>sprite 2 @203,78 -&gt; Mayor / Mayor</t>
        </is>
      </c>
      <c r="D439" t="inlineStr">
        <is>
          <t>visit 2 of 7</t>
        </is>
      </c>
      <c r="E439" t="inlineStr">
        <is>
          <t>「安くて使い勝手のいい武器屋はこちら！</t>
        </is>
      </c>
      <c r="F439">
        <f>LEN(E439)</f>
        <v/>
      </c>
      <c r="G439" s="10" t="inlineStr">
        <is>
          <t>My shop's weapons are cheap and easy to use!</t>
        </is>
      </c>
      <c r="H439">
        <f>LEN(G439)</f>
        <v/>
      </c>
      <c r="J439" t="inlineStr">
        <is>
          <t>02OLB01B.SCN</t>
        </is>
      </c>
      <c r="K439" t="inlineStr">
        <is>
          <t>0x00d96</t>
        </is>
      </c>
    </row>
    <row r="440">
      <c r="A440" t="inlineStr">
        <is>
          <t>Port Albein</t>
        </is>
      </c>
      <c r="B440" t="inlineStr">
        <is>
          <t>02OLB01B #26</t>
        </is>
      </c>
      <c r="C440" t="inlineStr">
        <is>
          <t>sprite 2 @203,78 -&gt; Mayor / Mayor</t>
        </is>
      </c>
      <c r="D440" t="inlineStr">
        <is>
          <t>visit 2 of 7</t>
        </is>
      </c>
      <c r="E440" t="inlineStr">
        <is>
          <t>今なら定価の５割引き！」</t>
        </is>
      </c>
      <c r="F440">
        <f>LEN(E440)</f>
        <v/>
      </c>
      <c r="G440" s="10" t="inlineStr">
        <is>
          <t>We're even running a 50% off sale right now!</t>
        </is>
      </c>
      <c r="H440">
        <f>LEN(G440)</f>
        <v/>
      </c>
      <c r="J440" t="inlineStr">
        <is>
          <t>02OLB01B.SCN</t>
        </is>
      </c>
      <c r="K440" t="inlineStr">
        <is>
          <t>0x00dbe</t>
        </is>
      </c>
    </row>
    <row r="441">
      <c r="A441" s="9" t="inlineStr">
        <is>
          <t>Port Albein</t>
        </is>
      </c>
      <c r="B441" s="9" t="inlineStr">
        <is>
          <t>02OLB01B #27</t>
        </is>
      </c>
      <c r="C441" s="9" t="inlineStr">
        <is>
          <t>sprite 4 @217,78</t>
        </is>
      </c>
      <c r="D441" s="9" t="inlineStr">
        <is>
          <t>visit 2 of 7</t>
        </is>
      </c>
      <c r="E441" s="9" t="inlineStr">
        <is>
          <t>「旅のお伴に防具はいかが？</t>
        </is>
      </c>
      <c r="F441" s="9">
        <f>LEN(E441)</f>
        <v/>
      </c>
      <c r="G441" s="10" t="inlineStr">
        <is>
          <t>Don't you want quality armor for your travels?</t>
        </is>
      </c>
      <c r="H441" s="9">
        <f>LEN(G441)</f>
        <v/>
      </c>
      <c r="I441" s="9" t="n"/>
      <c r="J441" s="9" t="inlineStr">
        <is>
          <t>02OLB01B.SCN</t>
        </is>
      </c>
      <c r="K441" s="9" t="inlineStr">
        <is>
          <t>0x00de4</t>
        </is>
      </c>
    </row>
    <row r="442">
      <c r="A442" s="9" t="inlineStr">
        <is>
          <t>Port Albein</t>
        </is>
      </c>
      <c r="B442" s="9" t="inlineStr">
        <is>
          <t>02OLB01B #27</t>
        </is>
      </c>
      <c r="C442" s="9" t="inlineStr">
        <is>
          <t>sprite 4 @217,78</t>
        </is>
      </c>
      <c r="D442" s="9" t="inlineStr">
        <is>
          <t>visit 2 of 7</t>
        </is>
      </c>
      <c r="E442" s="9" t="inlineStr">
        <is>
          <t>ただ今、お買い得価格、実施中で〜す！」</t>
        </is>
      </c>
      <c r="F442" s="9">
        <f>LEN(E442)</f>
        <v/>
      </c>
      <c r="G442" s="10" t="inlineStr">
        <is>
          <t>We've got some special deals going now!</t>
        </is>
      </c>
      <c r="H442" s="9">
        <f>LEN(G442)</f>
        <v/>
      </c>
      <c r="I442" s="9" t="n"/>
      <c r="J442" s="9" t="inlineStr">
        <is>
          <t>02OLB01B.SCN</t>
        </is>
      </c>
      <c r="K442" s="9" t="inlineStr">
        <is>
          <t>0x00e00</t>
        </is>
      </c>
    </row>
    <row r="443">
      <c r="A443" t="inlineStr">
        <is>
          <t>Port Albein</t>
        </is>
      </c>
      <c r="B443" t="inlineStr">
        <is>
          <t>02OLB01B #28</t>
        </is>
      </c>
      <c r="C443" t="inlineStr">
        <is>
          <t>sprite 3 @217,89</t>
        </is>
      </c>
      <c r="D443" t="inlineStr">
        <is>
          <t>visit 2 of 7</t>
        </is>
      </c>
      <c r="E443" t="inlineStr">
        <is>
          <t>「騙されるなよ。安いモンほど、よく壊れンだからよ」</t>
        </is>
      </c>
      <c r="F443">
        <f>LEN(E443)</f>
        <v/>
      </c>
      <c r="G443" t="inlineStr">
        <is>
          <t>Don't let them trick you, they're cheap because they break easily.</t>
        </is>
      </c>
      <c r="H443">
        <f>LEN(G443)</f>
        <v/>
      </c>
      <c r="J443" t="inlineStr">
        <is>
          <t>02OLB01B.SCN</t>
        </is>
      </c>
      <c r="K443" t="inlineStr">
        <is>
          <t>0x00e34</t>
        </is>
      </c>
    </row>
    <row r="444">
      <c r="A444" s="9" t="inlineStr">
        <is>
          <t>Port Albein</t>
        </is>
      </c>
      <c r="B444" s="9" t="inlineStr">
        <is>
          <t>02OLB01 #2</t>
        </is>
      </c>
      <c r="C444" s="9">
        <f>'Names + Places'!C4 -&gt; ='Names + Places'!C2</f>
        <v/>
      </c>
      <c r="D444" s="9" t="inlineStr">
        <is>
          <t>visit 2 of 7; first time only</t>
        </is>
      </c>
      <c r="E444" s="9" t="inlineStr">
        <is>
          <t>エニス</t>
        </is>
      </c>
      <c r="F444" s="9">
        <f>LEN(E444)</f>
        <v/>
      </c>
      <c r="G444" s="10">
        <f>'Names + Places'!C4</f>
        <v/>
      </c>
      <c r="H444" s="9">
        <f>LEN(G444)</f>
        <v/>
      </c>
      <c r="I444" s="9" t="inlineStr">
        <is>
          <t>Innes</t>
        </is>
      </c>
      <c r="J444" s="9" t="inlineStr">
        <is>
          <t>02OLB01.SCN</t>
        </is>
      </c>
      <c r="K444" s="9" t="inlineStr">
        <is>
          <t>0x00432</t>
        </is>
      </c>
    </row>
    <row r="445">
      <c r="A445" s="9" t="inlineStr">
        <is>
          <t>Port Albein</t>
        </is>
      </c>
      <c r="B445" s="9" t="inlineStr">
        <is>
          <t>02OLB01 #2</t>
        </is>
      </c>
      <c r="C445" s="9">
        <f>'Names + Places'!C4 -&gt; ='Names + Places'!C2</f>
        <v/>
      </c>
      <c r="D445" s="9" t="inlineStr">
        <is>
          <t>visit 2 of 7; first time only</t>
        </is>
      </c>
      <c r="E445" s="9" t="inlineStr">
        <is>
          <t>「あたしが盗賊だって聞いてきたな？」</t>
        </is>
      </c>
      <c r="F445" s="9">
        <f>LEN(E445)</f>
        <v/>
      </c>
      <c r="G445" t="inlineStr">
        <is>
          <t>What's up, cutie? What?... Oh, didn't you realize I'm a thief? Heh...</t>
        </is>
      </c>
      <c r="H445" s="9">
        <f>LEN(G445)</f>
        <v/>
      </c>
      <c r="I445" s="9" t="inlineStr">
        <is>
          <t>Oh, didn't you realize I'm a thief?</t>
        </is>
      </c>
      <c r="J445" s="9" t="inlineStr">
        <is>
          <t>02OLB01.SCN</t>
        </is>
      </c>
      <c r="K445" s="9" t="inlineStr">
        <is>
          <t>0x0043d</t>
        </is>
      </c>
    </row>
    <row r="446">
      <c r="A446" s="9" t="inlineStr">
        <is>
          <t>Port Albein</t>
        </is>
      </c>
      <c r="B446" s="9" t="inlineStr">
        <is>
          <t>02OLB01 #2</t>
        </is>
      </c>
      <c r="C446" s="9">
        <f>'Names + Places'!C2 -&gt; ='Names + Places'!C4</f>
        <v/>
      </c>
      <c r="D446" s="9" t="inlineStr">
        <is>
          <t>visit 2 of 7; first time only</t>
        </is>
      </c>
      <c r="E446" s="9" t="inlineStr">
        <is>
          <t>シノブ</t>
        </is>
      </c>
      <c r="F446" s="9">
        <f>LEN(E446)</f>
        <v/>
      </c>
      <c r="G446" s="10">
        <f>'Names + Places'!C2</f>
        <v/>
      </c>
      <c r="H446" s="9">
        <f>LEN(G446)</f>
        <v/>
      </c>
      <c r="I446" s="9" t="inlineStr">
        <is>
          <t>Shinobu</t>
        </is>
      </c>
      <c r="J446" s="9" t="inlineStr">
        <is>
          <t>02OLB01.SCN</t>
        </is>
      </c>
      <c r="K446" s="9" t="inlineStr">
        <is>
          <t>0x0046e</t>
        </is>
      </c>
    </row>
    <row r="447">
      <c r="A447" s="9" t="inlineStr">
        <is>
          <t>Port Albein</t>
        </is>
      </c>
      <c r="B447" s="9" t="inlineStr">
        <is>
          <t>02OLB01 #2</t>
        </is>
      </c>
      <c r="C447" s="9">
        <f>'Names + Places'!C2 -&gt; ='Names + Places'!C4</f>
        <v/>
      </c>
      <c r="D447" s="9" t="inlineStr">
        <is>
          <t>visit 2 of 7; first time only</t>
        </is>
      </c>
      <c r="E447" s="9" t="inlineStr">
        <is>
          <t>「あの宝石を狙ってたの？</t>
        </is>
      </c>
      <c r="F447" s="9">
        <f>LEN(E447)</f>
        <v/>
      </c>
      <c r="G447" t="inlineStr">
        <is>
          <t>Were you trying to get me to steal that gem?</t>
        </is>
      </c>
      <c r="H447" s="9">
        <f>LEN(G447)</f>
        <v/>
      </c>
      <c r="I447" s="9" t="inlineStr">
        <is>
          <t>Are you after that gem?</t>
        </is>
      </c>
      <c r="J447" s="9" t="inlineStr">
        <is>
          <t>02OLB01.SCN</t>
        </is>
      </c>
      <c r="K447" s="9" t="inlineStr">
        <is>
          <t>0x00479</t>
        </is>
      </c>
    </row>
    <row r="448">
      <c r="A448" s="9" t="inlineStr">
        <is>
          <t>Port Albein</t>
        </is>
      </c>
      <c r="B448" s="9" t="inlineStr">
        <is>
          <t>02OLB01 #2</t>
        </is>
      </c>
      <c r="C448" s="9">
        <f>'Names + Places'!C2 -&gt; ='Names + Places'!C4</f>
        <v/>
      </c>
      <c r="D448" s="9" t="inlineStr">
        <is>
          <t>visit 2 of 7; first time only</t>
        </is>
      </c>
      <c r="E448" s="9" t="inlineStr">
        <is>
          <t>悪いけど、わたしは盗賊になる気は・・・」</t>
        </is>
      </c>
      <c r="F448" s="9">
        <f>LEN(E448)</f>
        <v/>
      </c>
      <c r="G448" t="inlineStr">
        <is>
          <t>Sorry, but I'm not interested in becoming a thief...</t>
        </is>
      </c>
      <c r="H448" s="9">
        <f>LEN(G448)</f>
        <v/>
      </c>
      <c r="I448" s="9" t="inlineStr">
        <is>
          <t>I may be bad, but becoming a thief...</t>
        </is>
      </c>
      <c r="J448" s="9" t="inlineStr">
        <is>
          <t>02OLB01.SCN</t>
        </is>
      </c>
      <c r="K448" s="9" t="inlineStr">
        <is>
          <t>0x00493</t>
        </is>
      </c>
    </row>
    <row r="449">
      <c r="A449" s="9" t="inlineStr">
        <is>
          <t>Port Albein</t>
        </is>
      </c>
      <c r="B449" s="9" t="inlineStr">
        <is>
          <t>02OLB01 #2</t>
        </is>
      </c>
      <c r="C449" s="9">
        <f>'Names + Places'!C4 -&gt; ='Names + Places'!C2</f>
        <v/>
      </c>
      <c r="D449" s="9" t="inlineStr">
        <is>
          <t>visit 2 of 7; first time only</t>
        </is>
      </c>
      <c r="E449" s="9" t="inlineStr">
        <is>
          <t>エニス</t>
        </is>
      </c>
      <c r="F449" s="9">
        <f>LEN(E449)</f>
        <v/>
      </c>
      <c r="G449" s="10">
        <f>'Names + Places'!C4</f>
        <v/>
      </c>
      <c r="H449" s="9">
        <f>LEN(G449)</f>
        <v/>
      </c>
      <c r="I449" s="9" t="inlineStr">
        <is>
          <t>Innes</t>
        </is>
      </c>
      <c r="J449" s="9" t="inlineStr">
        <is>
          <t>02OLB01.SCN</t>
        </is>
      </c>
      <c r="K449" s="9" t="inlineStr">
        <is>
          <t>0x004c8</t>
        </is>
      </c>
    </row>
    <row r="450">
      <c r="A450" s="9" t="inlineStr">
        <is>
          <t>Port Albein</t>
        </is>
      </c>
      <c r="B450" s="9" t="inlineStr">
        <is>
          <t>02OLB01 #2</t>
        </is>
      </c>
      <c r="C450" s="9">
        <f>'Names + Places'!C4 -&gt; ='Names + Places'!C2</f>
        <v/>
      </c>
      <c r="D450" s="9" t="inlineStr">
        <is>
          <t>visit 2 of 7; first time only</t>
        </is>
      </c>
      <c r="E450" s="9" t="inlineStr">
        <is>
          <t>「ああ、《緑星晶》なら、あんたが注意を引き付けてい</t>
        </is>
      </c>
      <c r="F450" s="9">
        <f>LEN(E450)</f>
        <v/>
      </c>
      <c r="G450" t="inlineStr">
        <is>
          <t>Oh, you mean the Starlight Emerald? Heh.</t>
        </is>
      </c>
      <c r="H450" s="9">
        <f>LEN(G450)</f>
        <v/>
      </c>
      <c r="I450" s="9" t="inlineStr">
        <is>
          <t>Oh, if you mean the</t>
        </is>
      </c>
      <c r="J450" s="9" t="inlineStr">
        <is>
          <t>02OLB01.SCN</t>
        </is>
      </c>
      <c r="K450" s="9" t="inlineStr">
        <is>
          <t>0x004d3</t>
        </is>
      </c>
    </row>
    <row r="451">
      <c r="A451" s="9" t="inlineStr">
        <is>
          <t>Port Albein</t>
        </is>
      </c>
      <c r="B451" s="9" t="inlineStr">
        <is>
          <t>02OLB01 #2</t>
        </is>
      </c>
      <c r="C451" s="9">
        <f>'Names + Places'!C4 -&gt; ='Names + Places'!C2</f>
        <v/>
      </c>
      <c r="D451" s="9" t="inlineStr">
        <is>
          <t>visit 2 of 7; first time only</t>
        </is>
      </c>
      <c r="E451" s="9" t="inlineStr">
        <is>
          <t>る間に頂いたよ」</t>
        </is>
      </c>
      <c r="F451" s="9">
        <f>LEN(E451)</f>
        <v/>
      </c>
      <c r="G451" t="inlineStr">
        <is>
          <t>I pilfered that little trinket while you were distracting everyone with your sexy body.</t>
        </is>
      </c>
      <c r="H451" s="9">
        <f>LEN(G451)</f>
        <v/>
      </c>
      <c r="I451" s="9" t="n"/>
      <c r="J451" s="9" t="inlineStr">
        <is>
          <t>02OLB01.SCN</t>
        </is>
      </c>
      <c r="K451" s="9" t="inlineStr">
        <is>
          <t>0x00507</t>
        </is>
      </c>
    </row>
    <row r="452">
      <c r="A452" s="9" t="inlineStr">
        <is>
          <t>Port Albein</t>
        </is>
      </c>
      <c r="B452" s="9" t="inlineStr">
        <is>
          <t>02OLB01 #2</t>
        </is>
      </c>
      <c r="C452" s="9">
        <f>'Names + Places'!C2 -&gt; ='Names + Places'!C4</f>
        <v/>
      </c>
      <c r="D452" s="9" t="inlineStr">
        <is>
          <t>visit 2 of 7; first time only</t>
        </is>
      </c>
      <c r="E452" s="9" t="inlineStr">
        <is>
          <t>シノブ</t>
        </is>
      </c>
      <c r="F452" s="9">
        <f>LEN(E452)</f>
        <v/>
      </c>
      <c r="G452" s="10">
        <f>'Names + Places'!C2</f>
        <v/>
      </c>
      <c r="H452" s="9">
        <f>LEN(G452)</f>
        <v/>
      </c>
      <c r="I452" s="9" t="inlineStr">
        <is>
          <t>Shinobu</t>
        </is>
      </c>
      <c r="J452" s="9" t="inlineStr">
        <is>
          <t>02OLB01.SCN</t>
        </is>
      </c>
      <c r="K452" s="9" t="inlineStr">
        <is>
          <t>0x00524</t>
        </is>
      </c>
    </row>
    <row r="453">
      <c r="A453" s="9" t="inlineStr">
        <is>
          <t>Port Albein</t>
        </is>
      </c>
      <c r="B453" s="9" t="inlineStr">
        <is>
          <t>02OLB01 #2</t>
        </is>
      </c>
      <c r="C453" s="9">
        <f>'Names + Places'!C2 -&gt; ='Names + Places'!C4</f>
        <v/>
      </c>
      <c r="D453" s="9" t="inlineStr">
        <is>
          <t>visit 2 of 7; first time only</t>
        </is>
      </c>
      <c r="E453" s="9" t="inlineStr">
        <is>
          <t>「ええ！！</t>
        </is>
      </c>
      <c r="F453" s="9">
        <f>LEN(E453)</f>
        <v/>
      </c>
      <c r="G453" t="inlineStr">
        <is>
          <t>What!?</t>
        </is>
      </c>
      <c r="H453" s="9">
        <f>LEN(G453)</f>
        <v/>
      </c>
      <c r="I453" s="9" t="n"/>
      <c r="J453" s="9" t="inlineStr">
        <is>
          <t>02OLB01.SCN</t>
        </is>
      </c>
      <c r="K453" s="9" t="inlineStr">
        <is>
          <t>0x0052f</t>
        </is>
      </c>
    </row>
    <row r="454">
      <c r="A454" s="9" t="inlineStr">
        <is>
          <t>Port Albein</t>
        </is>
      </c>
      <c r="B454" s="9" t="inlineStr">
        <is>
          <t>02OLB01 #2</t>
        </is>
      </c>
      <c r="C454" s="9">
        <f>'Names + Places'!C2 -&gt; ='Names + Places'!C4</f>
        <v/>
      </c>
      <c r="D454" s="9" t="inlineStr">
        <is>
          <t>visit 2 of 7; first time only</t>
        </is>
      </c>
      <c r="E454" s="9" t="inlineStr">
        <is>
          <t>それじゃあ、わたしが盗んだと思われるじゃない！！</t>
        </is>
      </c>
      <c r="F454" s="9">
        <f>LEN(E454)</f>
        <v/>
      </c>
      <c r="G454" t="inlineStr">
        <is>
          <t>Wait... that means you know that I didn't steal it!</t>
        </is>
      </c>
      <c r="H454" s="9">
        <f>LEN(G454)</f>
        <v/>
      </c>
      <c r="I454" s="9" t="n"/>
      <c r="J454" s="9" t="inlineStr">
        <is>
          <t>02OLB01.SCN</t>
        </is>
      </c>
      <c r="K454" s="9" t="inlineStr">
        <is>
          <t>0x0053b</t>
        </is>
      </c>
    </row>
    <row r="455">
      <c r="A455" s="9" t="inlineStr">
        <is>
          <t>Port Albein</t>
        </is>
      </c>
      <c r="B455" s="9" t="inlineStr">
        <is>
          <t>02OLB01 #2</t>
        </is>
      </c>
      <c r="C455" s="9">
        <f>'Names + Places'!C2 -&gt; ='Names + Places'!C4</f>
        <v/>
      </c>
      <c r="D455" s="9" t="inlineStr">
        <is>
          <t>visit 2 of 7; first time only</t>
        </is>
      </c>
      <c r="E455" s="9" t="inlineStr">
        <is>
          <t>・・・初めからその気で・・・」</t>
        </is>
      </c>
      <c r="F455" s="9">
        <f>LEN(E455)</f>
        <v/>
      </c>
      <c r="G455" t="inlineStr">
        <is>
          <t>Damn... you planned to use me right from the start...</t>
        </is>
      </c>
      <c r="H455" s="9">
        <f>LEN(G455)</f>
        <v/>
      </c>
      <c r="I455" s="9" t="n"/>
      <c r="J455" s="9" t="inlineStr">
        <is>
          <t>02OLB01.SCN</t>
        </is>
      </c>
      <c r="K455" s="9" t="inlineStr">
        <is>
          <t>0x0056d</t>
        </is>
      </c>
    </row>
    <row r="456">
      <c r="A456" s="9" t="inlineStr">
        <is>
          <t>Port Albein</t>
        </is>
      </c>
      <c r="B456" s="9" t="inlineStr">
        <is>
          <t>02OLB01 #2</t>
        </is>
      </c>
      <c r="C456" s="9">
        <f>'Names + Places'!C4 -&gt; ='Names + Places'!C2</f>
        <v/>
      </c>
      <c r="D456" s="9" t="inlineStr">
        <is>
          <t>visit 2 of 7; first time only</t>
        </is>
      </c>
      <c r="E456" s="9" t="inlineStr">
        <is>
          <t>エニス</t>
        </is>
      </c>
      <c r="F456" s="9">
        <f>LEN(E456)</f>
        <v/>
      </c>
      <c r="G456" s="10">
        <f>'Names + Places'!C4</f>
        <v/>
      </c>
      <c r="H456" s="9">
        <f>LEN(G456)</f>
        <v/>
      </c>
      <c r="I456" s="9" t="inlineStr">
        <is>
          <t>Innes</t>
        </is>
      </c>
      <c r="J456" s="9" t="inlineStr">
        <is>
          <t>02OLB01.SCN</t>
        </is>
      </c>
      <c r="K456" s="9" t="inlineStr">
        <is>
          <t>0x00598</t>
        </is>
      </c>
    </row>
    <row r="457">
      <c r="A457" s="9" t="inlineStr">
        <is>
          <t>Port Albein</t>
        </is>
      </c>
      <c r="B457" s="9" t="inlineStr">
        <is>
          <t>02OLB01 #2</t>
        </is>
      </c>
      <c r="C457" s="9">
        <f>'Names + Places'!C4 -&gt; ='Names + Places'!C2</f>
        <v/>
      </c>
      <c r="D457" s="9" t="inlineStr">
        <is>
          <t>visit 2 of 7; first time only</t>
        </is>
      </c>
      <c r="E457" s="9" t="inlineStr">
        <is>
          <t>「大丈夫、大丈夫。</t>
        </is>
      </c>
      <c r="F457" s="9">
        <f>LEN(E457)</f>
        <v/>
      </c>
      <c r="G457" t="inlineStr">
        <is>
          <t>Relax, cutie!</t>
        </is>
      </c>
      <c r="H457" s="9">
        <f>LEN(G457)</f>
        <v/>
      </c>
      <c r="I457" s="9" t="n"/>
      <c r="J457" s="9" t="inlineStr">
        <is>
          <t>02OLB01.SCN</t>
        </is>
      </c>
      <c r="K457" s="9" t="inlineStr">
        <is>
          <t>0x005a3</t>
        </is>
      </c>
    </row>
    <row r="458">
      <c r="A458" s="9" t="inlineStr">
        <is>
          <t>Port Albein</t>
        </is>
      </c>
      <c r="B458" s="9" t="inlineStr">
        <is>
          <t>02OLB01 #2</t>
        </is>
      </c>
      <c r="C458" s="9">
        <f>'Names + Places'!C4 -&gt; ='Names + Places'!C2</f>
        <v/>
      </c>
      <c r="D458" s="9" t="inlineStr">
        <is>
          <t>visit 2 of 7; first time only</t>
        </is>
      </c>
      <c r="E458" s="9" t="inlineStr">
        <is>
          <t>ダミーを置いといたから。</t>
        </is>
      </c>
      <c r="F458" s="9">
        <f>LEN(E458)</f>
        <v/>
      </c>
      <c r="G458" t="inlineStr">
        <is>
          <t>Nobody's hunting you down, I left a perfect imitation behind.</t>
        </is>
      </c>
      <c r="H458" s="9">
        <f>LEN(G458)</f>
        <v/>
      </c>
      <c r="I458" s="9" t="n"/>
      <c r="J458" s="9" t="inlineStr">
        <is>
          <t>02OLB01.SCN</t>
        </is>
      </c>
      <c r="K458" s="9" t="inlineStr">
        <is>
          <t>0x005b7</t>
        </is>
      </c>
    </row>
    <row r="459">
      <c r="A459" s="9" t="inlineStr">
        <is>
          <t>Port Albein</t>
        </is>
      </c>
      <c r="B459" s="9" t="inlineStr">
        <is>
          <t>02OLB01 #2</t>
        </is>
      </c>
      <c r="C459" s="9">
        <f>'Names + Places'!C4 -&gt; ='Names + Places'!C2</f>
        <v/>
      </c>
      <c r="D459" s="9" t="inlineStr">
        <is>
          <t>visit 2 of 7; first time only</t>
        </is>
      </c>
      <c r="E459" s="9" t="inlineStr">
        <is>
          <t>本物と偽物の違いがわかる奴なんていやしないさ」</t>
        </is>
      </c>
      <c r="F459" s="9">
        <f>LEN(E459)</f>
        <v/>
      </c>
      <c r="G459" t="inlineStr">
        <is>
          <t>Wouldn't want anybody to notice their precious gem was a fake.</t>
        </is>
      </c>
      <c r="H459" s="9">
        <f>LEN(G459)</f>
        <v/>
      </c>
      <c r="I459" s="9" t="n"/>
      <c r="J459" s="9" t="inlineStr">
        <is>
          <t>02OLB01.SCN</t>
        </is>
      </c>
      <c r="K459" s="9" t="inlineStr">
        <is>
          <t>0x005d1</t>
        </is>
      </c>
    </row>
    <row r="460">
      <c r="A460" s="9" t="inlineStr">
        <is>
          <t>Port Albein</t>
        </is>
      </c>
      <c r="B460" s="9" t="inlineStr">
        <is>
          <t>02OLB01 #2</t>
        </is>
      </c>
      <c r="C460" s="9">
        <f>'Names + Places'!C2 -&gt; ='Names + Places'!C4</f>
        <v/>
      </c>
      <c r="D460" s="9" t="inlineStr">
        <is>
          <t>visit 2 of 7; first time only</t>
        </is>
      </c>
      <c r="E460" s="9" t="inlineStr">
        <is>
          <t>シノブ</t>
        </is>
      </c>
      <c r="F460" s="9">
        <f>LEN(E460)</f>
        <v/>
      </c>
      <c r="G460" s="10">
        <f>'Names + Places'!C2</f>
        <v/>
      </c>
      <c r="H460" s="9">
        <f>LEN(G460)</f>
        <v/>
      </c>
      <c r="I460" s="9" t="inlineStr">
        <is>
          <t>Shinobu</t>
        </is>
      </c>
      <c r="J460" s="9" t="inlineStr">
        <is>
          <t>02OLB01.SCN</t>
        </is>
      </c>
      <c r="K460" s="9" t="inlineStr">
        <is>
          <t>0x0060c</t>
        </is>
      </c>
    </row>
    <row r="461">
      <c r="A461" s="9" t="inlineStr">
        <is>
          <t>Port Albein</t>
        </is>
      </c>
      <c r="B461" s="9" t="inlineStr">
        <is>
          <t>02OLB01 #2</t>
        </is>
      </c>
      <c r="C461" s="9">
        <f>'Names + Places'!C2 -&gt; ='Names + Places'!C4</f>
        <v/>
      </c>
      <c r="D461" s="9" t="inlineStr">
        <is>
          <t>visit 2 of 7; first time only</t>
        </is>
      </c>
      <c r="E461" s="9" t="inlineStr">
        <is>
          <t>「・・・わたしはおとりだったってわけね？」</t>
        </is>
      </c>
      <c r="F461" s="9">
        <f>LEN(E461)</f>
        <v/>
      </c>
      <c r="G461" t="inlineStr">
        <is>
          <t>So... basically I was just a decoy?</t>
        </is>
      </c>
      <c r="H461" s="9">
        <f>LEN(G461)</f>
        <v/>
      </c>
      <c r="I461" s="9" t="n"/>
      <c r="J461" s="9" t="inlineStr">
        <is>
          <t>02OLB01.SCN</t>
        </is>
      </c>
      <c r="K461" s="9" t="inlineStr">
        <is>
          <t>0x00617</t>
        </is>
      </c>
    </row>
    <row r="462">
      <c r="A462" s="9" t="inlineStr">
        <is>
          <t>Port Albein</t>
        </is>
      </c>
      <c r="B462" s="9" t="inlineStr">
        <is>
          <t>02OLB01 #2</t>
        </is>
      </c>
      <c r="C462" s="9">
        <f>'Names + Places'!C4 -&gt; ='Names + Places'!C2</f>
        <v/>
      </c>
      <c r="D462" s="9" t="inlineStr">
        <is>
          <t>visit 2 of 7; first time only</t>
        </is>
      </c>
      <c r="E462" s="9" t="inlineStr">
        <is>
          <t>エニス</t>
        </is>
      </c>
      <c r="F462" s="9">
        <f>LEN(E462)</f>
        <v/>
      </c>
      <c r="G462" s="10">
        <f>'Names + Places'!C4</f>
        <v/>
      </c>
      <c r="H462" s="9">
        <f>LEN(G462)</f>
        <v/>
      </c>
      <c r="I462" s="9" t="inlineStr">
        <is>
          <t>Innes</t>
        </is>
      </c>
      <c r="J462" s="9" t="inlineStr">
        <is>
          <t>02OLB01.SCN</t>
        </is>
      </c>
      <c r="K462" s="9" t="inlineStr">
        <is>
          <t>0x0064e</t>
        </is>
      </c>
    </row>
    <row r="463">
      <c r="A463" s="9" t="inlineStr">
        <is>
          <t>Port Albein</t>
        </is>
      </c>
      <c r="B463" s="9" t="inlineStr">
        <is>
          <t>02OLB01 #2</t>
        </is>
      </c>
      <c r="C463" s="9">
        <f>'Names + Places'!C4 -&gt; ='Names + Places'!C2</f>
        <v/>
      </c>
      <c r="D463" s="9" t="inlineStr">
        <is>
          <t>visit 2 of 7; first time only</t>
        </is>
      </c>
      <c r="E463" s="9" t="inlineStr">
        <is>
          <t>「そう言う事。</t>
        </is>
      </c>
      <c r="F463" s="9">
        <f>LEN(E463)</f>
        <v/>
      </c>
      <c r="G463" t="inlineStr">
        <is>
          <t>You betcha, cutie.</t>
        </is>
      </c>
      <c r="H463" s="9">
        <f>LEN(G463)</f>
        <v/>
      </c>
      <c r="I463" s="9" t="n"/>
      <c r="J463" s="9" t="inlineStr">
        <is>
          <t>02OLB01.SCN</t>
        </is>
      </c>
      <c r="K463" s="9" t="inlineStr">
        <is>
          <t>0x00659</t>
        </is>
      </c>
    </row>
    <row r="464">
      <c r="A464" s="9" t="inlineStr">
        <is>
          <t>Port Albein</t>
        </is>
      </c>
      <c r="B464" s="9" t="inlineStr">
        <is>
          <t>02OLB01 #2</t>
        </is>
      </c>
      <c r="C464" s="9">
        <f>'Names + Places'!C4 -&gt; ='Names + Places'!C2</f>
        <v/>
      </c>
      <c r="D464" s="9" t="inlineStr">
        <is>
          <t>visit 2 of 7; first time only</t>
        </is>
      </c>
      <c r="E464" s="9" t="inlineStr">
        <is>
          <t>普通なら、こんな面倒くさいことしないんだけどね。</t>
        </is>
      </c>
      <c r="F464" s="9">
        <f>LEN(E464)</f>
        <v/>
      </c>
      <c r="G464" t="inlineStr">
        <is>
          <t>Normally I wouldn't have to go to so much trouble,</t>
        </is>
      </c>
      <c r="H464" s="9">
        <f>LEN(G464)</f>
        <v/>
      </c>
      <c r="I464" s="9" t="n"/>
      <c r="J464" s="9" t="inlineStr">
        <is>
          <t>02OLB01.SCN</t>
        </is>
      </c>
      <c r="K464" s="9" t="inlineStr">
        <is>
          <t>0x00669</t>
        </is>
      </c>
    </row>
    <row r="465">
      <c r="A465" s="9" t="inlineStr">
        <is>
          <t>Port Albein</t>
        </is>
      </c>
      <c r="B465" s="9" t="inlineStr">
        <is>
          <t>02OLB01 #2</t>
        </is>
      </c>
      <c r="C465" s="9">
        <f>'Names + Places'!C4 -&gt; ='Names + Places'!C2</f>
        <v/>
      </c>
      <c r="D465" s="9" t="inlineStr">
        <is>
          <t>visit 2 of 7; first time only</t>
        </is>
      </c>
      <c r="E465" s="9" t="inlineStr">
        <is>
          <t>あんたが相手してくれた奴、あいつがちょっとね・・</t>
        </is>
      </c>
      <c r="F465" s="9">
        <f>LEN(E465)</f>
        <v/>
      </c>
      <c r="G465" t="inlineStr">
        <is>
          <t>But you know, that jerk you dealt with earlier...</t>
        </is>
      </c>
      <c r="H465" s="9">
        <f>LEN(G465)</f>
        <v/>
      </c>
      <c r="I465" s="9" t="n"/>
      <c r="J465" s="9" t="inlineStr">
        <is>
          <t>02OLB01.SCN</t>
        </is>
      </c>
      <c r="K465" s="9" t="inlineStr">
        <is>
          <t>0x0069b</t>
        </is>
      </c>
    </row>
    <row r="466">
      <c r="A466" s="9" t="inlineStr">
        <is>
          <t>Port Albein</t>
        </is>
      </c>
      <c r="B466" s="9" t="inlineStr">
        <is>
          <t>02OLB01 #2</t>
        </is>
      </c>
      <c r="C466" s="9">
        <f>'Names + Places'!C4 -&gt; ='Names + Places'!C2</f>
        <v/>
      </c>
      <c r="D466" s="9" t="inlineStr">
        <is>
          <t>visit 2 of 7; first time only</t>
        </is>
      </c>
      <c r="E466" s="9" t="inlineStr">
        <is>
          <t xml:space="preserve">　いい加減なように見えるんだけど、隙がなくて困って</t>
        </is>
      </c>
      <c r="F466" s="9">
        <f>LEN(E466)</f>
        <v/>
      </c>
      <c r="G466" t="inlineStr">
        <is>
          <t>Well... let's just say he was a bit more than</t>
        </is>
      </c>
      <c r="H466" s="9">
        <f>LEN(G466)</f>
        <v/>
      </c>
      <c r="I466" s="9" t="n"/>
      <c r="J466" s="9" t="inlineStr">
        <is>
          <t>02OLB01.SCN</t>
        </is>
      </c>
      <c r="K466" s="9" t="inlineStr">
        <is>
          <t>0x006d1</t>
        </is>
      </c>
    </row>
    <row r="467">
      <c r="A467" s="9" t="inlineStr">
        <is>
          <t>Port Albein</t>
        </is>
      </c>
      <c r="B467" s="9" t="inlineStr">
        <is>
          <t>02OLB01 #2</t>
        </is>
      </c>
      <c r="C467" s="9">
        <f>'Names + Places'!C4 -&gt; ='Names + Places'!C2</f>
        <v/>
      </c>
      <c r="D467" s="9" t="inlineStr">
        <is>
          <t>visit 2 of 7; first time only</t>
        </is>
      </c>
      <c r="E467" s="9" t="inlineStr">
        <is>
          <t>たんだよ」</t>
        </is>
      </c>
      <c r="F467" s="9">
        <f>LEN(E467)</f>
        <v/>
      </c>
      <c r="G467" t="inlineStr">
        <is>
          <t>I coulld handle on my own.</t>
        </is>
      </c>
      <c r="H467" s="9">
        <f>LEN(G467)</f>
        <v/>
      </c>
      <c r="I467" s="9" t="n"/>
      <c r="J467" s="9" t="inlineStr">
        <is>
          <t>02OLB01.SCN</t>
        </is>
      </c>
      <c r="K467" s="9" t="inlineStr">
        <is>
          <t>0x00705</t>
        </is>
      </c>
    </row>
    <row r="468">
      <c r="A468" s="9" t="inlineStr">
        <is>
          <t>Port Albein</t>
        </is>
      </c>
      <c r="B468" s="9" t="inlineStr">
        <is>
          <t>02OLB01 #2</t>
        </is>
      </c>
      <c r="C468" s="9">
        <f>'Names + Places'!C2 -&gt; ='Names + Places'!C4</f>
        <v/>
      </c>
      <c r="D468" s="9" t="inlineStr">
        <is>
          <t>visit 2 of 7; first time only</t>
        </is>
      </c>
      <c r="E468" s="9" t="inlineStr">
        <is>
          <t>シノブ</t>
        </is>
      </c>
      <c r="F468" s="9">
        <f>LEN(E468)</f>
        <v/>
      </c>
      <c r="G468" s="10">
        <f>'Names + Places'!C2</f>
        <v/>
      </c>
      <c r="H468" s="9">
        <f>LEN(G468)</f>
        <v/>
      </c>
      <c r="I468" s="9" t="inlineStr">
        <is>
          <t>Shinobu</t>
        </is>
      </c>
      <c r="J468" s="9" t="inlineStr">
        <is>
          <t>02OLB01.SCN</t>
        </is>
      </c>
      <c r="K468" s="9" t="inlineStr">
        <is>
          <t>0x0071c</t>
        </is>
      </c>
    </row>
    <row r="469">
      <c r="A469" s="9" t="inlineStr">
        <is>
          <t>Port Albein</t>
        </is>
      </c>
      <c r="B469" s="9" t="inlineStr">
        <is>
          <t>02OLB01 #2</t>
        </is>
      </c>
      <c r="C469" s="9">
        <f>'Names + Places'!C2 -&gt; ='Names + Places'!C4</f>
        <v/>
      </c>
      <c r="D469" s="9" t="inlineStr">
        <is>
          <t>visit 2 of 7; first time only</t>
        </is>
      </c>
      <c r="E469" s="9" t="inlineStr">
        <is>
          <t>「確かに並みの剣士じゃなかった。</t>
        </is>
      </c>
      <c r="F469" s="9">
        <f>LEN(E469)</f>
        <v/>
      </c>
      <c r="G469" t="inlineStr">
        <is>
          <t>He definitely wasn't any average mercenary.</t>
        </is>
      </c>
      <c r="H469" s="9">
        <f>LEN(G469)</f>
        <v/>
      </c>
      <c r="I469" s="9" t="n"/>
      <c r="J469" s="9" t="inlineStr">
        <is>
          <t>02OLB01.SCN</t>
        </is>
      </c>
      <c r="K469" s="9" t="inlineStr">
        <is>
          <t>0x00727</t>
        </is>
      </c>
    </row>
    <row r="470">
      <c r="A470" s="9" t="inlineStr">
        <is>
          <t>Port Albein</t>
        </is>
      </c>
      <c r="B470" s="9" t="inlineStr">
        <is>
          <t>02OLB01 #2</t>
        </is>
      </c>
      <c r="C470" s="9">
        <f>'Names + Places'!C2 -&gt; ='Names + Places'!C4</f>
        <v/>
      </c>
      <c r="D470" s="9" t="inlineStr">
        <is>
          <t>visit 2 of 7; first time only</t>
        </is>
      </c>
      <c r="E470" s="9" t="inlineStr">
        <is>
          <t>わたしの魔法を剣で・・・」</t>
        </is>
      </c>
      <c r="F470" s="9">
        <f>LEN(E470)</f>
        <v/>
      </c>
      <c r="G470" t="inlineStr">
        <is>
          <t>If I'd had my sword's magic...</t>
        </is>
      </c>
      <c r="H470" s="9">
        <f>LEN(G470)</f>
        <v/>
      </c>
      <c r="I470" s="9" t="n"/>
      <c r="J470" s="9" t="inlineStr">
        <is>
          <t>02OLB01.SCN</t>
        </is>
      </c>
      <c r="K470" s="9" t="inlineStr">
        <is>
          <t>0x00749</t>
        </is>
      </c>
    </row>
    <row r="471">
      <c r="A471" s="9" t="inlineStr">
        <is>
          <t>Port Albein</t>
        </is>
      </c>
      <c r="B471" s="9" t="inlineStr">
        <is>
          <t>02OLB01 #2</t>
        </is>
      </c>
      <c r="C471" s="9">
        <f>'Names + Places'!C4 -&gt; ='Names + Places'!C2</f>
        <v/>
      </c>
      <c r="D471" s="9" t="inlineStr">
        <is>
          <t>visit 2 of 7; first time only</t>
        </is>
      </c>
      <c r="E471" s="9" t="inlineStr">
        <is>
          <t>エニス</t>
        </is>
      </c>
      <c r="F471" s="9">
        <f>LEN(E471)</f>
        <v/>
      </c>
      <c r="G471" s="10">
        <f>'Names + Places'!C4</f>
        <v/>
      </c>
      <c r="H471" s="9">
        <f>LEN(G471)</f>
        <v/>
      </c>
      <c r="I471" s="9" t="inlineStr">
        <is>
          <t>Innes</t>
        </is>
      </c>
      <c r="J471" s="9" t="inlineStr">
        <is>
          <t>02OLB01.SCN</t>
        </is>
      </c>
      <c r="K471" s="9" t="inlineStr">
        <is>
          <t>0x00770</t>
        </is>
      </c>
    </row>
    <row r="472">
      <c r="A472" s="9" t="inlineStr">
        <is>
          <t>Port Albein</t>
        </is>
      </c>
      <c r="B472" s="9" t="inlineStr">
        <is>
          <t>02OLB01 #2</t>
        </is>
      </c>
      <c r="C472" s="9">
        <f>'Names + Places'!C4 -&gt; ='Names + Places'!C2</f>
        <v/>
      </c>
      <c r="D472" s="9" t="inlineStr">
        <is>
          <t>visit 2 of 7; first time only</t>
        </is>
      </c>
      <c r="E472" s="9" t="inlineStr">
        <is>
          <t>「まあ、いいさ。なんにしろ、うまくいったしね」</t>
        </is>
      </c>
      <c r="F472" s="9">
        <f>LEN(E472)</f>
        <v/>
      </c>
      <c r="G472" t="inlineStr">
        <is>
          <t>Well, no biggie. All's well that ends well, eh?</t>
        </is>
      </c>
      <c r="H472" s="9">
        <f>LEN(G472)</f>
        <v/>
      </c>
      <c r="I472" s="9" t="n"/>
      <c r="J472" s="9" t="inlineStr">
        <is>
          <t>02OLB01.SCN</t>
        </is>
      </c>
      <c r="K472" s="9" t="inlineStr">
        <is>
          <t>0x0077b</t>
        </is>
      </c>
    </row>
    <row r="473">
      <c r="A473" s="9" t="inlineStr">
        <is>
          <t>Port Albein</t>
        </is>
      </c>
      <c r="B473" s="9" t="inlineStr">
        <is>
          <t>02OLB01 #2</t>
        </is>
      </c>
      <c r="C473" s="9">
        <f>'Names + Places'!C2 -&gt; ='Names + Places'!C4</f>
        <v/>
      </c>
      <c r="D473" s="9" t="inlineStr">
        <is>
          <t>visit 2 of 7; first time only</t>
        </is>
      </c>
      <c r="E473" s="9" t="inlineStr">
        <is>
          <t>シノブ</t>
        </is>
      </c>
      <c r="F473" s="9">
        <f>LEN(E473)</f>
        <v/>
      </c>
      <c r="G473" s="10">
        <f>'Names + Places'!C2</f>
        <v/>
      </c>
      <c r="H473" s="9">
        <f>LEN(G473)</f>
        <v/>
      </c>
      <c r="I473" s="9" t="inlineStr">
        <is>
          <t>Shinobu</t>
        </is>
      </c>
      <c r="J473" s="9" t="inlineStr">
        <is>
          <t>02OLB01.SCN</t>
        </is>
      </c>
      <c r="K473" s="9" t="inlineStr">
        <is>
          <t>0x007b6</t>
        </is>
      </c>
    </row>
    <row r="474">
      <c r="A474" s="9" t="inlineStr">
        <is>
          <t>Port Albein</t>
        </is>
      </c>
      <c r="B474" s="9" t="inlineStr">
        <is>
          <t>02OLB01 #2</t>
        </is>
      </c>
      <c r="C474" s="9">
        <f>'Names + Places'!C2 -&gt; ='Names + Places'!C4</f>
        <v/>
      </c>
      <c r="D474" s="9" t="inlineStr">
        <is>
          <t>visit 2 of 7; first time only</t>
        </is>
      </c>
      <c r="E474" s="9" t="inlineStr">
        <is>
          <t>「・・・</t>
        </is>
      </c>
      <c r="F474" s="9">
        <f>LEN(E474)</f>
        <v/>
      </c>
      <c r="G474" t="inlineStr">
        <is>
          <t>...</t>
        </is>
      </c>
      <c r="H474" s="9">
        <f>LEN(G474)</f>
        <v/>
      </c>
      <c r="I474" s="9" t="n"/>
      <c r="J474" s="9" t="inlineStr">
        <is>
          <t>02OLB01.SCN</t>
        </is>
      </c>
      <c r="K474" s="9" t="inlineStr">
        <is>
          <t>0x007c1</t>
        </is>
      </c>
    </row>
    <row r="475">
      <c r="A475" s="9" t="inlineStr">
        <is>
          <t>Port Albein</t>
        </is>
      </c>
      <c r="B475" s="9" t="inlineStr">
        <is>
          <t>02OLB01 #2</t>
        </is>
      </c>
      <c r="C475" s="9">
        <f>'Names + Places'!C2 -&gt; ='Names + Places'!C4</f>
        <v/>
      </c>
      <c r="D475" s="9" t="inlineStr">
        <is>
          <t>visit 2 of 7; first time only</t>
        </is>
      </c>
      <c r="E475" s="9" t="inlineStr">
        <is>
          <t>じゃあ、もう　いいわね？</t>
        </is>
      </c>
      <c r="F475" s="9">
        <f>LEN(E475)</f>
        <v/>
      </c>
      <c r="G475" t="inlineStr">
        <is>
          <t>Are we done here, then?</t>
        </is>
      </c>
      <c r="H475" s="9">
        <f>LEN(G475)</f>
        <v/>
      </c>
      <c r="I475" s="9" t="n"/>
      <c r="J475" s="9" t="inlineStr">
        <is>
          <t>02OLB01.SCN</t>
        </is>
      </c>
      <c r="K475" s="9" t="inlineStr">
        <is>
          <t>0x007cb</t>
        </is>
      </c>
    </row>
    <row r="476">
      <c r="A476" s="9" t="inlineStr">
        <is>
          <t>Port Albein</t>
        </is>
      </c>
      <c r="B476" s="9" t="inlineStr">
        <is>
          <t>02OLB01 #2</t>
        </is>
      </c>
      <c r="C476" s="9">
        <f>'Names + Places'!C2 -&gt; ='Names + Places'!C4</f>
        <v/>
      </c>
      <c r="D476" s="9" t="inlineStr">
        <is>
          <t>visit 2 of 7; first time only</t>
        </is>
      </c>
      <c r="E476" s="9" t="inlineStr">
        <is>
          <t>剣を返してちょうだい」</t>
        </is>
      </c>
      <c r="F476" s="9">
        <f>LEN(E476)</f>
        <v/>
      </c>
      <c r="G476" t="inlineStr">
        <is>
          <t>Return my sword now.</t>
        </is>
      </c>
      <c r="H476" s="9">
        <f>LEN(G476)</f>
        <v/>
      </c>
      <c r="I476" s="9" t="n"/>
      <c r="J476" s="9" t="inlineStr">
        <is>
          <t>02OLB01.SCN</t>
        </is>
      </c>
      <c r="K476" s="9" t="inlineStr">
        <is>
          <t>0x007e5</t>
        </is>
      </c>
    </row>
    <row r="477">
      <c r="A477" s="9" t="inlineStr">
        <is>
          <t>Port Albein</t>
        </is>
      </c>
      <c r="B477" s="9" t="inlineStr">
        <is>
          <t>02OLB01 #2</t>
        </is>
      </c>
      <c r="C477" s="9">
        <f>'Names + Places'!C4 -&gt; ='Names + Places'!C2</f>
        <v/>
      </c>
      <c r="D477" s="9" t="inlineStr">
        <is>
          <t>visit 2 of 7; first time only</t>
        </is>
      </c>
      <c r="E477" s="9" t="inlineStr">
        <is>
          <t>エニス</t>
        </is>
      </c>
      <c r="F477" s="9">
        <f>LEN(E477)</f>
        <v/>
      </c>
      <c r="G477" s="10">
        <f>'Names + Places'!C4</f>
        <v/>
      </c>
      <c r="H477" s="9">
        <f>LEN(G477)</f>
        <v/>
      </c>
      <c r="I477" s="9" t="inlineStr">
        <is>
          <t>Innes</t>
        </is>
      </c>
      <c r="J477" s="9" t="inlineStr">
        <is>
          <t>02OLB01.SCN</t>
        </is>
      </c>
      <c r="K477" s="9" t="inlineStr">
        <is>
          <t>0x00808</t>
        </is>
      </c>
    </row>
    <row r="478">
      <c r="A478" s="9" t="inlineStr">
        <is>
          <t>Port Albein</t>
        </is>
      </c>
      <c r="B478" s="9" t="inlineStr">
        <is>
          <t>02OLB01 #2</t>
        </is>
      </c>
      <c r="C478" s="9">
        <f>'Names + Places'!C4 -&gt; ='Names + Places'!C2</f>
        <v/>
      </c>
      <c r="D478" s="9" t="inlineStr">
        <is>
          <t>visit 2 of 7; first time only</t>
        </is>
      </c>
      <c r="E478" s="9" t="inlineStr">
        <is>
          <t>「ああ、あれ？</t>
        </is>
      </c>
      <c r="F478" s="9">
        <f>LEN(E478)</f>
        <v/>
      </c>
      <c r="G478" t="inlineStr">
        <is>
          <t>Yeah, ok... Hmm?</t>
        </is>
      </c>
      <c r="H478" s="9">
        <f>LEN(G478)</f>
        <v/>
      </c>
      <c r="I478" s="9" t="n"/>
      <c r="J478" s="9" t="inlineStr">
        <is>
          <t>02OLB01.SCN</t>
        </is>
      </c>
      <c r="K478" s="9" t="inlineStr">
        <is>
          <t>0x00813</t>
        </is>
      </c>
    </row>
    <row r="479">
      <c r="A479" s="9" t="inlineStr">
        <is>
          <t>Port Albein</t>
        </is>
      </c>
      <c r="B479" s="9" t="inlineStr">
        <is>
          <t>02OLB01 #2</t>
        </is>
      </c>
      <c r="C479" s="9">
        <f>'Names + Places'!C4 -&gt; ='Names + Places'!C2</f>
        <v/>
      </c>
      <c r="D479" s="9" t="inlineStr">
        <is>
          <t>visit 2 of 7; first time only</t>
        </is>
      </c>
      <c r="E479" s="9" t="inlineStr">
        <is>
          <t>ええと、・・・どこにしまったっけ？」</t>
        </is>
      </c>
      <c r="F479" s="9">
        <f>LEN(E479)</f>
        <v/>
      </c>
      <c r="G479" t="inlineStr">
        <is>
          <t>Uhh... hmm... where the hell did it go?...</t>
        </is>
      </c>
      <c r="H479" s="9">
        <f>LEN(G479)</f>
        <v/>
      </c>
      <c r="I479" s="9" t="n"/>
      <c r="J479" s="9" t="inlineStr">
        <is>
          <t>02OLB01.SCN</t>
        </is>
      </c>
      <c r="K479" s="9" t="inlineStr">
        <is>
          <t>0x00823</t>
        </is>
      </c>
    </row>
    <row r="480">
      <c r="A480" s="9" t="inlineStr">
        <is>
          <t>Port Albein</t>
        </is>
      </c>
      <c r="B480" s="9" t="inlineStr">
        <is>
          <t>02OLB01 #2</t>
        </is>
      </c>
      <c r="C480" s="9">
        <f>'Names + Places'!C2 -&gt; ='Names + Places'!C4</f>
        <v/>
      </c>
      <c r="D480" s="9" t="inlineStr">
        <is>
          <t>visit 2 of 7; first time only</t>
        </is>
      </c>
      <c r="E480" s="9" t="inlineStr">
        <is>
          <t>シノブ</t>
        </is>
      </c>
      <c r="F480" s="9">
        <f>LEN(E480)</f>
        <v/>
      </c>
      <c r="G480" s="10">
        <f>'Names + Places'!C2</f>
        <v/>
      </c>
      <c r="H480" s="9">
        <f>LEN(G480)</f>
        <v/>
      </c>
      <c r="I480" s="9" t="inlineStr">
        <is>
          <t>Shinobu</t>
        </is>
      </c>
      <c r="J480" s="9" t="inlineStr">
        <is>
          <t>02OLB01.SCN</t>
        </is>
      </c>
      <c r="K480" s="9" t="inlineStr">
        <is>
          <t>0x00854</t>
        </is>
      </c>
    </row>
    <row r="481">
      <c r="A481" s="9" t="inlineStr">
        <is>
          <t>Port Albein</t>
        </is>
      </c>
      <c r="B481" s="9" t="inlineStr">
        <is>
          <t>02OLB01 #2</t>
        </is>
      </c>
      <c r="C481" s="9">
        <f>'Names + Places'!C2 -&gt; ='Names + Places'!C4</f>
        <v/>
      </c>
      <c r="D481" s="9" t="inlineStr">
        <is>
          <t>visit 2 of 7; first time only</t>
        </is>
      </c>
      <c r="E481" s="9" t="inlineStr">
        <is>
          <t>「・・・・・・」</t>
        </is>
      </c>
      <c r="F481" s="9">
        <f>LEN(E481)</f>
        <v/>
      </c>
      <c r="G481" s="10" t="inlineStr">
        <is>
          <t>...</t>
        </is>
      </c>
      <c r="H481" s="9">
        <f>LEN(G481)</f>
        <v/>
      </c>
      <c r="I481" s="9" t="inlineStr">
        <is>
          <t>...</t>
        </is>
      </c>
      <c r="J481" s="9" t="inlineStr">
        <is>
          <t>02OLB01.SCN</t>
        </is>
      </c>
      <c r="K481" s="9" t="inlineStr">
        <is>
          <t>0x0085f</t>
        </is>
      </c>
    </row>
    <row r="482">
      <c r="A482" s="9" t="inlineStr">
        <is>
          <t>Port Albein</t>
        </is>
      </c>
      <c r="B482" s="9" t="inlineStr">
        <is>
          <t>02OLB01 #2</t>
        </is>
      </c>
      <c r="C482" s="9">
        <f>'Names + Places'!C4 -&gt; ='Names + Places'!C2</f>
        <v/>
      </c>
      <c r="D482" s="9" t="inlineStr">
        <is>
          <t>visit 2 of 7; first time only</t>
        </is>
      </c>
      <c r="E482" s="9" t="inlineStr">
        <is>
          <t>エニス</t>
        </is>
      </c>
      <c r="F482" s="9">
        <f>LEN(E482)</f>
        <v/>
      </c>
      <c r="G482" s="10">
        <f>'Names + Places'!C4</f>
        <v/>
      </c>
      <c r="H482" s="9">
        <f>LEN(G482)</f>
        <v/>
      </c>
      <c r="I482" s="9" t="inlineStr">
        <is>
          <t>Innes</t>
        </is>
      </c>
      <c r="J482" s="9" t="inlineStr">
        <is>
          <t>02OLB01.SCN</t>
        </is>
      </c>
      <c r="K482" s="9" t="inlineStr">
        <is>
          <t>0x0087c</t>
        </is>
      </c>
    </row>
    <row r="483">
      <c r="A483" s="9" t="inlineStr">
        <is>
          <t>Port Albein</t>
        </is>
      </c>
      <c r="B483" s="9" t="inlineStr">
        <is>
          <t>02OLB01 #2</t>
        </is>
      </c>
      <c r="C483" s="9">
        <f>'Names + Places'!C4 -&gt; ='Names + Places'!C2</f>
        <v/>
      </c>
      <c r="D483" s="9" t="inlineStr">
        <is>
          <t>visit 2 of 7; first time only</t>
        </is>
      </c>
      <c r="E483" s="9" t="inlineStr">
        <is>
          <t>「じょ、冗談だよ。</t>
        </is>
      </c>
      <c r="F483" s="9">
        <f>LEN(E483)</f>
        <v/>
      </c>
      <c r="G483" t="inlineStr">
        <is>
          <t>Relax cutie, I'm joking!</t>
        </is>
      </c>
      <c r="H483" s="9">
        <f>LEN(G483)</f>
        <v/>
      </c>
      <c r="I483" s="9" t="n"/>
      <c r="J483" s="9" t="inlineStr">
        <is>
          <t>02OLB01.SCN</t>
        </is>
      </c>
      <c r="K483" s="9" t="inlineStr">
        <is>
          <t>0x00887</t>
        </is>
      </c>
    </row>
    <row r="484">
      <c r="A484" s="9" t="inlineStr">
        <is>
          <t>Port Albein</t>
        </is>
      </c>
      <c r="B484" s="9" t="inlineStr">
        <is>
          <t>02OLB01 #2</t>
        </is>
      </c>
      <c r="C484" s="9">
        <f>'Names + Places'!C4 -&gt; ='Names + Places'!C2</f>
        <v/>
      </c>
      <c r="D484" s="9" t="inlineStr">
        <is>
          <t>visit 2 of 7; first time only</t>
        </is>
      </c>
      <c r="E484" s="9" t="inlineStr">
        <is>
          <t>・・・・・・</t>
        </is>
      </c>
      <c r="F484" s="9">
        <f>LEN(E484)</f>
        <v/>
      </c>
      <c r="G484" t="inlineStr">
        <is>
          <t>...</t>
        </is>
      </c>
      <c r="H484" s="9">
        <f>LEN(G484)</f>
        <v/>
      </c>
      <c r="I484" s="9" t="n"/>
      <c r="J484" s="9" t="inlineStr">
        <is>
          <t>02OLB01.SCN</t>
        </is>
      </c>
      <c r="K484" s="9" t="inlineStr">
        <is>
          <t>0x0089b</t>
        </is>
      </c>
    </row>
    <row r="485">
      <c r="A485" s="9" t="inlineStr">
        <is>
          <t>Port Albein</t>
        </is>
      </c>
      <c r="B485" s="9" t="inlineStr">
        <is>
          <t>02OLB01 #2</t>
        </is>
      </c>
      <c r="C485" s="9">
        <f>'Names + Places'!C4 -&gt; ='Names + Places'!C2</f>
        <v/>
      </c>
      <c r="D485" s="9" t="inlineStr">
        <is>
          <t>visit 2 of 7; first time only</t>
        </is>
      </c>
      <c r="E485" s="9" t="inlineStr">
        <is>
          <t>ほら、返すよ」</t>
        </is>
      </c>
      <c r="F485" s="9">
        <f>LEN(E485)</f>
        <v/>
      </c>
      <c r="G485" s="11" t="inlineStr">
        <is>
          <t>Here's your damn sword back.</t>
        </is>
      </c>
      <c r="H485" s="9">
        <f>LEN(G485)</f>
        <v/>
      </c>
      <c r="I485" s="9" t="n"/>
      <c r="J485" s="9" t="inlineStr">
        <is>
          <t>02OLB01.SCN</t>
        </is>
      </c>
      <c r="K485" s="9" t="inlineStr">
        <is>
          <t>0x008a9</t>
        </is>
      </c>
    </row>
    <row r="486">
      <c r="A486" s="9" t="inlineStr">
        <is>
          <t>Port Albein</t>
        </is>
      </c>
      <c r="B486" s="9" t="inlineStr">
        <is>
          <t>02OLB01 #2</t>
        </is>
      </c>
      <c r="C486" s="9">
        <f>'Names + Places'!C2 -&gt; ='Names + Places'!C4</f>
        <v/>
      </c>
      <c r="D486" s="9" t="inlineStr">
        <is>
          <t>visit 2 of 7; first time only</t>
        </is>
      </c>
      <c r="E486" s="9" t="inlineStr">
        <is>
          <t>シノブ</t>
        </is>
      </c>
      <c r="F486" s="9">
        <f>LEN(E486)</f>
        <v/>
      </c>
      <c r="G486" s="10">
        <f>'Names + Places'!C2</f>
        <v/>
      </c>
      <c r="H486" s="9">
        <f>LEN(G486)</f>
        <v/>
      </c>
      <c r="I486" s="9" t="inlineStr">
        <is>
          <t>Shinobu</t>
        </is>
      </c>
      <c r="J486" s="9" t="inlineStr">
        <is>
          <t>02OLB01.SCN</t>
        </is>
      </c>
      <c r="K486" s="9" t="inlineStr">
        <is>
          <t>0x008c4</t>
        </is>
      </c>
    </row>
    <row r="487">
      <c r="A487" s="9" t="inlineStr">
        <is>
          <t>Port Albein</t>
        </is>
      </c>
      <c r="B487" s="9" t="inlineStr">
        <is>
          <t>02OLB01 #2</t>
        </is>
      </c>
      <c r="C487" s="9">
        <f>'Names + Places'!C2 -&gt; ='Names + Places'!C4</f>
        <v/>
      </c>
      <c r="D487" s="9" t="inlineStr">
        <is>
          <t>visit 2 of 7; first time only</t>
        </is>
      </c>
      <c r="E487" s="9" t="inlineStr">
        <is>
          <t>「・・・</t>
        </is>
      </c>
      <c r="F487" s="9">
        <f>LEN(E487)</f>
        <v/>
      </c>
      <c r="G487" s="10" t="inlineStr">
        <is>
          <t>...</t>
        </is>
      </c>
      <c r="H487" s="9">
        <f>LEN(G487)</f>
        <v/>
      </c>
      <c r="I487" s="9" t="n"/>
      <c r="J487" s="9" t="inlineStr">
        <is>
          <t>02OLB01.SCN</t>
        </is>
      </c>
      <c r="K487" s="9" t="inlineStr">
        <is>
          <t>0x008cf</t>
        </is>
      </c>
    </row>
    <row r="488">
      <c r="A488" s="9" t="inlineStr">
        <is>
          <t>Port Albein</t>
        </is>
      </c>
      <c r="B488" s="9" t="inlineStr">
        <is>
          <t>02OLB01 #2</t>
        </is>
      </c>
      <c r="C488" s="9">
        <f>'Names + Places'!C2 -&gt; ='Names + Places'!C4</f>
        <v/>
      </c>
      <c r="D488" s="9" t="inlineStr">
        <is>
          <t>visit 2 of 7; first time only</t>
        </is>
      </c>
      <c r="E488" s="9" t="inlineStr">
        <is>
          <t>それじゃあ、わたしは行くわね」</t>
        </is>
      </c>
      <c r="F488" s="9">
        <f>LEN(E488)</f>
        <v/>
      </c>
      <c r="G488" t="inlineStr">
        <is>
          <t>Right. I'm out of here.</t>
        </is>
      </c>
      <c r="H488" s="9">
        <f>LEN(G488)</f>
        <v/>
      </c>
      <c r="I488" s="9" t="n"/>
      <c r="J488" s="9" t="inlineStr">
        <is>
          <t>02OLB01.SCN</t>
        </is>
      </c>
      <c r="K488" s="9" t="inlineStr">
        <is>
          <t>0x008d9</t>
        </is>
      </c>
    </row>
    <row r="489">
      <c r="A489" s="9" t="inlineStr">
        <is>
          <t>Port Albein</t>
        </is>
      </c>
      <c r="B489" s="9" t="inlineStr">
        <is>
          <t>02OLB01 #2</t>
        </is>
      </c>
      <c r="C489" s="9">
        <f>'Names + Places'!C4 -&gt; ='Names + Places'!C2</f>
        <v/>
      </c>
      <c r="D489" s="9" t="inlineStr">
        <is>
          <t>visit 2 of 7; first time only</t>
        </is>
      </c>
      <c r="E489" s="9" t="inlineStr">
        <is>
          <t>エニス</t>
        </is>
      </c>
      <c r="F489" s="9">
        <f>LEN(E489)</f>
        <v/>
      </c>
      <c r="G489" s="10">
        <f>'Names + Places'!C4</f>
        <v/>
      </c>
      <c r="H489" s="9">
        <f>LEN(G489)</f>
        <v/>
      </c>
      <c r="I489" s="9" t="inlineStr">
        <is>
          <t>Innes</t>
        </is>
      </c>
      <c r="J489" s="9" t="inlineStr">
        <is>
          <t>02OLB01.SCN</t>
        </is>
      </c>
      <c r="K489" s="9" t="inlineStr">
        <is>
          <t>0x00904</t>
        </is>
      </c>
    </row>
    <row r="490">
      <c r="A490" s="9" t="inlineStr">
        <is>
          <t>Port Albein</t>
        </is>
      </c>
      <c r="B490" s="9" t="inlineStr">
        <is>
          <t>02OLB01 #2</t>
        </is>
      </c>
      <c r="C490" s="9">
        <f>'Names + Places'!C4 -&gt; ='Names + Places'!C2</f>
        <v/>
      </c>
      <c r="D490" s="9" t="inlineStr">
        <is>
          <t>visit 2 of 7; first time only</t>
        </is>
      </c>
      <c r="E490" s="9" t="inlineStr">
        <is>
          <t>「待ちな！</t>
        </is>
      </c>
      <c r="F490" s="9">
        <f>LEN(E490)</f>
        <v/>
      </c>
      <c r="G490" t="inlineStr">
        <is>
          <t>Wait wait wait!</t>
        </is>
      </c>
      <c r="H490" s="9">
        <f>LEN(G490)</f>
        <v/>
      </c>
      <c r="I490" s="9" t="n"/>
      <c r="J490" s="9" t="inlineStr">
        <is>
          <t>02OLB01.SCN</t>
        </is>
      </c>
      <c r="K490" s="9" t="inlineStr">
        <is>
          <t>0x0090f</t>
        </is>
      </c>
    </row>
    <row r="491">
      <c r="A491" s="9" t="inlineStr">
        <is>
          <t>Port Albein</t>
        </is>
      </c>
      <c r="B491" s="9" t="inlineStr">
        <is>
          <t>02OLB01 #2</t>
        </is>
      </c>
      <c r="C491" s="9">
        <f>'Names + Places'!C4 -&gt; ='Names + Places'!C2</f>
        <v/>
      </c>
      <c r="D491" s="9" t="inlineStr">
        <is>
          <t>visit 2 of 7; first time only</t>
        </is>
      </c>
      <c r="E491" s="9" t="inlineStr">
        <is>
          <t>あんた、行くあてはあるのかい？」</t>
        </is>
      </c>
      <c r="F491" s="9">
        <f>LEN(E491)</f>
        <v/>
      </c>
      <c r="G491" t="inlineStr">
        <is>
          <t>Do you even have anywhere to go?</t>
        </is>
      </c>
      <c r="H491" s="9">
        <f>LEN(G491)</f>
        <v/>
      </c>
      <c r="I491" s="9" t="n"/>
      <c r="J491" s="9" t="inlineStr">
        <is>
          <t>02OLB01.SCN</t>
        </is>
      </c>
      <c r="K491" s="9" t="inlineStr">
        <is>
          <t>0x0091b</t>
        </is>
      </c>
    </row>
    <row r="492">
      <c r="A492" s="9" t="inlineStr">
        <is>
          <t>Port Albein</t>
        </is>
      </c>
      <c r="B492" s="9" t="inlineStr">
        <is>
          <t>02OLB01 #2</t>
        </is>
      </c>
      <c r="C492" s="9">
        <f>'Names + Places'!C2 -&gt; ='Names + Places'!C4</f>
        <v/>
      </c>
      <c r="D492" s="9" t="inlineStr">
        <is>
          <t>visit 2 of 7; first time only</t>
        </is>
      </c>
      <c r="E492" s="9" t="inlineStr">
        <is>
          <t>シノブ</t>
        </is>
      </c>
      <c r="F492" s="9">
        <f>LEN(E492)</f>
        <v/>
      </c>
      <c r="G492" s="10">
        <f>'Names + Places'!C2</f>
        <v/>
      </c>
      <c r="H492" s="9">
        <f>LEN(G492)</f>
        <v/>
      </c>
      <c r="I492" s="9" t="inlineStr">
        <is>
          <t>Shinobu</t>
        </is>
      </c>
      <c r="J492" s="9" t="inlineStr">
        <is>
          <t>02OLB01.SCN</t>
        </is>
      </c>
      <c r="K492" s="9" t="inlineStr">
        <is>
          <t>0x00948</t>
        </is>
      </c>
    </row>
    <row r="493">
      <c r="A493" s="9" t="inlineStr">
        <is>
          <t>Port Albein</t>
        </is>
      </c>
      <c r="B493" s="9" t="inlineStr">
        <is>
          <t>02OLB01 #2</t>
        </is>
      </c>
      <c r="C493" s="9">
        <f>'Names + Places'!C2 -&gt; ='Names + Places'!C4</f>
        <v/>
      </c>
      <c r="D493" s="9" t="inlineStr">
        <is>
          <t>visit 2 of 7; first time only</t>
        </is>
      </c>
      <c r="E493" s="9" t="inlineStr">
        <is>
          <t>「別に・・・でも、この剣が教えてくれるから」</t>
        </is>
      </c>
      <c r="F493" s="9">
        <f>LEN(E493)</f>
        <v/>
      </c>
      <c r="G493" t="inlineStr">
        <is>
          <t>Not really... I go where that sword leads me.</t>
        </is>
      </c>
      <c r="H493" s="9">
        <f>LEN(G493)</f>
        <v/>
      </c>
      <c r="I493" s="9" t="n"/>
      <c r="J493" s="9" t="inlineStr">
        <is>
          <t>02OLB01.SCN</t>
        </is>
      </c>
      <c r="K493" s="9" t="inlineStr">
        <is>
          <t>0x00953</t>
        </is>
      </c>
    </row>
    <row r="494">
      <c r="A494" s="9" t="inlineStr">
        <is>
          <t>Port Albein</t>
        </is>
      </c>
      <c r="B494" s="9" t="inlineStr">
        <is>
          <t>02OLB01 #2</t>
        </is>
      </c>
      <c r="C494" s="9">
        <f>'Names + Places'!C4 -&gt; ='Names + Places'!C2</f>
        <v/>
      </c>
      <c r="D494" s="9" t="inlineStr">
        <is>
          <t>visit 2 of 7; first time only</t>
        </is>
      </c>
      <c r="E494" s="9" t="inlineStr">
        <is>
          <t>エニス</t>
        </is>
      </c>
      <c r="F494" s="9">
        <f>LEN(E494)</f>
        <v/>
      </c>
      <c r="G494" s="10">
        <f>'Names + Places'!C4</f>
        <v/>
      </c>
      <c r="H494" s="9">
        <f>LEN(G494)</f>
        <v/>
      </c>
      <c r="I494" s="9" t="inlineStr">
        <is>
          <t>Innes</t>
        </is>
      </c>
      <c r="J494" s="9" t="inlineStr">
        <is>
          <t>02OLB01.SCN</t>
        </is>
      </c>
      <c r="K494" s="9" t="inlineStr">
        <is>
          <t>0x0098c</t>
        </is>
      </c>
    </row>
    <row r="495">
      <c r="A495" s="9" t="inlineStr">
        <is>
          <t>Port Albein</t>
        </is>
      </c>
      <c r="B495" s="9" t="inlineStr">
        <is>
          <t>02OLB01 #2</t>
        </is>
      </c>
      <c r="C495" s="9">
        <f>'Names + Places'!C4 -&gt; ='Names + Places'!C2</f>
        <v/>
      </c>
      <c r="D495" s="9" t="inlineStr">
        <is>
          <t>visit 2 of 7; first time only</t>
        </is>
      </c>
      <c r="E495" s="9" t="inlineStr">
        <is>
          <t>「剣？」</t>
        </is>
      </c>
      <c r="F495" s="9">
        <f>LEN(E495)</f>
        <v/>
      </c>
      <c r="G495" t="inlineStr">
        <is>
          <t>The sword?</t>
        </is>
      </c>
      <c r="H495" s="9">
        <f>LEN(G495)</f>
        <v/>
      </c>
      <c r="I495" s="9" t="n"/>
      <c r="J495" s="9" t="inlineStr">
        <is>
          <t>02OLB01.SCN</t>
        </is>
      </c>
      <c r="K495" s="9" t="inlineStr">
        <is>
          <t>0x00997</t>
        </is>
      </c>
    </row>
    <row r="496">
      <c r="A496" s="9" t="inlineStr">
        <is>
          <t>Port Albein</t>
        </is>
      </c>
      <c r="B496" s="9" t="inlineStr">
        <is>
          <t>02OLB01 #2</t>
        </is>
      </c>
      <c r="C496" s="9">
        <f>'Names + Places'!C2 -&gt; ='Names + Places'!C4</f>
        <v/>
      </c>
      <c r="D496" s="9" t="inlineStr">
        <is>
          <t>visit 2 of 7; first time only</t>
        </is>
      </c>
      <c r="E496" s="9" t="inlineStr">
        <is>
          <t>シノブ</t>
        </is>
      </c>
      <c r="F496" s="9">
        <f>LEN(E496)</f>
        <v/>
      </c>
      <c r="G496" s="10">
        <f>'Names + Places'!C2</f>
        <v/>
      </c>
      <c r="H496" s="9">
        <f>LEN(G496)</f>
        <v/>
      </c>
      <c r="I496" s="9" t="inlineStr">
        <is>
          <t>Shinobu</t>
        </is>
      </c>
      <c r="J496" s="9" t="inlineStr">
        <is>
          <t>02OLB01.SCN</t>
        </is>
      </c>
      <c r="K496" s="9" t="inlineStr">
        <is>
          <t>0x009ac</t>
        </is>
      </c>
    </row>
    <row r="497">
      <c r="A497" s="9" t="inlineStr">
        <is>
          <t>Port Albein</t>
        </is>
      </c>
      <c r="B497" s="9" t="inlineStr">
        <is>
          <t>02OLB01 #2</t>
        </is>
      </c>
      <c r="C497" s="9">
        <f>'Names + Places'!C2 -&gt; ='Names + Places'!C4</f>
        <v/>
      </c>
      <c r="D497" s="9" t="inlineStr">
        <is>
          <t>visit 2 of 7; first time only</t>
        </is>
      </c>
      <c r="E497" s="9" t="inlineStr">
        <is>
          <t>「わたしは、この剣を託せる剣士を探しているの・・」</t>
        </is>
      </c>
      <c r="F497" s="9">
        <f>LEN(E497)</f>
        <v/>
      </c>
      <c r="G497" t="inlineStr">
        <is>
          <t>I'm searching for a swordsman to whom I can entrust this sword...</t>
        </is>
      </c>
      <c r="H497" s="9">
        <f>LEN(G497)</f>
        <v/>
      </c>
      <c r="I497" s="9" t="n"/>
      <c r="J497" s="9" t="inlineStr">
        <is>
          <t>02OLB01.SCN</t>
        </is>
      </c>
      <c r="K497" s="9" t="inlineStr">
        <is>
          <t>0x009b7</t>
        </is>
      </c>
    </row>
    <row r="498">
      <c r="A498" s="9" t="inlineStr">
        <is>
          <t>Port Albein</t>
        </is>
      </c>
      <c r="B498" s="9" t="inlineStr">
        <is>
          <t>02OLB01 #2</t>
        </is>
      </c>
      <c r="C498" s="9">
        <f>'Names + Places'!C4 -&gt; ='Names + Places'!C2</f>
        <v/>
      </c>
      <c r="D498" s="9" t="inlineStr">
        <is>
          <t>visit 2 of 7; first time only</t>
        </is>
      </c>
      <c r="E498" s="9" t="inlineStr">
        <is>
          <t>エニス</t>
        </is>
      </c>
      <c r="F498" s="9">
        <f>LEN(E498)</f>
        <v/>
      </c>
      <c r="G498" s="10">
        <f>'Names + Places'!C4</f>
        <v/>
      </c>
      <c r="H498" s="9">
        <f>LEN(G498)</f>
        <v/>
      </c>
      <c r="I498" s="9" t="inlineStr">
        <is>
          <t>Innes</t>
        </is>
      </c>
      <c r="J498" s="9" t="inlineStr">
        <is>
          <t>02OLB01.SCN</t>
        </is>
      </c>
      <c r="K498" s="9" t="inlineStr">
        <is>
          <t>0x009f6</t>
        </is>
      </c>
    </row>
    <row r="499">
      <c r="A499" s="9" t="inlineStr">
        <is>
          <t>Port Albein</t>
        </is>
      </c>
      <c r="B499" s="9" t="inlineStr">
        <is>
          <t>02OLB01 #2</t>
        </is>
      </c>
      <c r="C499" s="9">
        <f>'Names + Places'!C4 -&gt; ='Names + Places'!C2</f>
        <v/>
      </c>
      <c r="D499" s="9" t="inlineStr">
        <is>
          <t>visit 2 of 7; first time only</t>
        </is>
      </c>
      <c r="E499" s="9" t="inlineStr">
        <is>
          <t>「・・・なんだか、いわくありげだね？</t>
        </is>
      </c>
      <c r="F499" s="9">
        <f>LEN(E499)</f>
        <v/>
      </c>
      <c r="G499" t="inlineStr">
        <is>
          <t>Yeah, well... it sure looks like it has a legendary past.</t>
        </is>
      </c>
      <c r="H499" s="9">
        <f>LEN(G499)</f>
        <v/>
      </c>
      <c r="I499" s="9" t="n"/>
      <c r="J499" s="9" t="inlineStr">
        <is>
          <t>02OLB01.SCN</t>
        </is>
      </c>
      <c r="K499" s="9" t="inlineStr">
        <is>
          <t>0x00a01</t>
        </is>
      </c>
    </row>
    <row r="500">
      <c r="A500" s="9" t="inlineStr">
        <is>
          <t>Port Albein</t>
        </is>
      </c>
      <c r="B500" s="9" t="inlineStr">
        <is>
          <t>02OLB01 #2</t>
        </is>
      </c>
      <c r="C500" s="9">
        <f>'Names + Places'!C4 -&gt; ='Names + Places'!C2</f>
        <v/>
      </c>
      <c r="D500" s="9" t="inlineStr">
        <is>
          <t>visit 2 of 7; first time only</t>
        </is>
      </c>
      <c r="E500" s="9" t="inlineStr">
        <is>
          <t>よかったら、くわしい話を聞かせてもらえない？」</t>
        </is>
      </c>
      <c r="F500" s="9">
        <f>LEN(E500)</f>
        <v/>
      </c>
      <c r="G500" t="inlineStr">
        <is>
          <t>Hey cutie, I know you're dying to tell me all about it, right?</t>
        </is>
      </c>
      <c r="H500" s="9">
        <f>LEN(G500)</f>
        <v/>
      </c>
      <c r="I500" s="9" t="n"/>
      <c r="J500" s="9" t="inlineStr">
        <is>
          <t>02OLB01.SCN</t>
        </is>
      </c>
      <c r="K500" s="9" t="inlineStr">
        <is>
          <t>0x00a27</t>
        </is>
      </c>
    </row>
    <row r="501">
      <c r="A501" s="9" t="inlineStr">
        <is>
          <t>Port Albein</t>
        </is>
      </c>
      <c r="B501" s="9" t="inlineStr">
        <is>
          <t>02OLB01 #2</t>
        </is>
      </c>
      <c r="C501" s="9">
        <f>'Names + Places'!C2 -&gt; ='Names + Places'!C4</f>
        <v/>
      </c>
      <c r="D501" s="9" t="inlineStr">
        <is>
          <t>visit 2 of 7; first time only</t>
        </is>
      </c>
      <c r="E501" s="9" t="inlineStr">
        <is>
          <t>シノブ</t>
        </is>
      </c>
      <c r="F501" s="9">
        <f>LEN(E501)</f>
        <v/>
      </c>
      <c r="G501" s="10">
        <f>'Names + Places'!C2</f>
        <v/>
      </c>
      <c r="H501" s="9">
        <f>LEN(G501)</f>
        <v/>
      </c>
      <c r="I501" s="9" t="inlineStr">
        <is>
          <t>Shinobu</t>
        </is>
      </c>
      <c r="J501" s="9" t="inlineStr">
        <is>
          <t>02OLB01.SCN</t>
        </is>
      </c>
      <c r="K501" s="9" t="inlineStr">
        <is>
          <t>0x00a62</t>
        </is>
      </c>
    </row>
    <row r="502">
      <c r="A502" s="9" t="inlineStr">
        <is>
          <t>Port Albein</t>
        </is>
      </c>
      <c r="B502" s="9" t="inlineStr">
        <is>
          <t>02OLB01 #2</t>
        </is>
      </c>
      <c r="C502" s="9">
        <f>'Names + Places'!C2 -&gt; ='Names + Places'!C4</f>
        <v/>
      </c>
      <c r="D502" s="9" t="inlineStr">
        <is>
          <t>visit 2 of 7; first time only</t>
        </is>
      </c>
      <c r="E502" s="9" t="inlineStr">
        <is>
          <t>「・・・・・・」</t>
        </is>
      </c>
      <c r="F502" s="9">
        <f>LEN(E502)</f>
        <v/>
      </c>
      <c r="G502" s="10" t="inlineStr">
        <is>
          <t>...</t>
        </is>
      </c>
      <c r="H502" s="9">
        <f>LEN(G502)</f>
        <v/>
      </c>
      <c r="I502" s="9" t="inlineStr">
        <is>
          <t>...</t>
        </is>
      </c>
      <c r="J502" s="9" t="inlineStr">
        <is>
          <t>02OLB01.SCN</t>
        </is>
      </c>
      <c r="K502" s="9" t="inlineStr">
        <is>
          <t>0x00a6d</t>
        </is>
      </c>
    </row>
    <row r="503">
      <c r="A503" s="9" t="inlineStr">
        <is>
          <t>Port Albein</t>
        </is>
      </c>
      <c r="B503" s="9" t="inlineStr">
        <is>
          <t>02OLB01 #2</t>
        </is>
      </c>
      <c r="C503" s="9">
        <f>'Names + Places'!C4 -&gt; ='Names + Places'!C2</f>
        <v/>
      </c>
      <c r="D503" s="9" t="inlineStr">
        <is>
          <t>visit 2 of 7; first time only</t>
        </is>
      </c>
      <c r="E503" s="9" t="inlineStr">
        <is>
          <t>エニス</t>
        </is>
      </c>
      <c r="F503" s="9">
        <f>LEN(E503)</f>
        <v/>
      </c>
      <c r="G503" s="10">
        <f>'Names + Places'!C4</f>
        <v/>
      </c>
      <c r="H503" s="9">
        <f>LEN(G503)</f>
        <v/>
      </c>
      <c r="I503" s="9" t="inlineStr">
        <is>
          <t>Innes</t>
        </is>
      </c>
      <c r="J503" s="9" t="inlineStr">
        <is>
          <t>02OLB01.SCN</t>
        </is>
      </c>
      <c r="K503" s="9" t="inlineStr">
        <is>
          <t>0x00a8a</t>
        </is>
      </c>
    </row>
    <row r="504">
      <c r="A504" s="9" t="inlineStr">
        <is>
          <t>Port Albein</t>
        </is>
      </c>
      <c r="B504" s="9" t="inlineStr">
        <is>
          <t>02OLB01 #2</t>
        </is>
      </c>
      <c r="C504" s="9">
        <f>'Names + Places'!C4 -&gt; ='Names + Places'!C2</f>
        <v/>
      </c>
      <c r="D504" s="9" t="inlineStr">
        <is>
          <t>visit 2 of 7; first time only</t>
        </is>
      </c>
      <c r="E504" s="9" t="inlineStr">
        <is>
          <t>「・・・そうかい。</t>
        </is>
      </c>
      <c r="F504" s="9">
        <f>LEN(E504)</f>
        <v/>
      </c>
      <c r="G504" t="inlineStr">
        <is>
          <t>Right... You don't wanna talk.</t>
        </is>
      </c>
      <c r="H504" s="9">
        <f>LEN(G504)</f>
        <v/>
      </c>
      <c r="I504" s="9" t="n"/>
      <c r="J504" s="9" t="inlineStr">
        <is>
          <t>02OLB01.SCN</t>
        </is>
      </c>
      <c r="K504" s="9" t="inlineStr">
        <is>
          <t>0x00a95</t>
        </is>
      </c>
    </row>
    <row r="505">
      <c r="A505" s="9" t="inlineStr">
        <is>
          <t>Port Albein</t>
        </is>
      </c>
      <c r="B505" s="9" t="inlineStr">
        <is>
          <t>02OLB01 #2</t>
        </is>
      </c>
      <c r="C505" s="9">
        <f>'Names + Places'!C4 -&gt; ='Names + Places'!C2</f>
        <v/>
      </c>
      <c r="D505" s="9" t="inlineStr">
        <is>
          <t>visit 2 of 7; first time only</t>
        </is>
      </c>
      <c r="E505" s="9" t="inlineStr">
        <is>
          <t>まァ、話したくないなら、それもいいさ」</t>
        </is>
      </c>
      <c r="F505" s="9">
        <f>LEN(E505)</f>
        <v/>
      </c>
      <c r="G505" t="inlineStr">
        <is>
          <t>Hey, that's fine too. I get it.</t>
        </is>
      </c>
      <c r="H505" s="9">
        <f>LEN(G505)</f>
        <v/>
      </c>
      <c r="I505" s="9" t="n"/>
      <c r="J505" s="9" t="inlineStr">
        <is>
          <t>02OLB01.SCN</t>
        </is>
      </c>
      <c r="K505" s="9" t="inlineStr">
        <is>
          <t>0x00aa9</t>
        </is>
      </c>
    </row>
    <row r="506">
      <c r="A506" s="9" t="inlineStr">
        <is>
          <t>Port Albein</t>
        </is>
      </c>
      <c r="B506" s="9" t="inlineStr">
        <is>
          <t>02OLB01 #2</t>
        </is>
      </c>
      <c r="C506" s="9">
        <f>'Names + Places'!C2 -&gt; ='Names + Places'!C4</f>
        <v/>
      </c>
      <c r="D506" s="9" t="inlineStr">
        <is>
          <t>visit 2 of 7; first time only</t>
        </is>
      </c>
      <c r="E506" s="9" t="inlineStr">
        <is>
          <t>シノブ</t>
        </is>
      </c>
      <c r="F506" s="9">
        <f>LEN(E506)</f>
        <v/>
      </c>
      <c r="G506" s="10">
        <f>'Names + Places'!C2</f>
        <v/>
      </c>
      <c r="H506" s="9">
        <f>LEN(G506)</f>
        <v/>
      </c>
      <c r="I506" s="9" t="inlineStr">
        <is>
          <t>Shinobu</t>
        </is>
      </c>
      <c r="J506" s="9" t="inlineStr">
        <is>
          <t>02OLB01.SCN</t>
        </is>
      </c>
      <c r="K506" s="9" t="inlineStr">
        <is>
          <t>0x00adc</t>
        </is>
      </c>
    </row>
    <row r="507">
      <c r="A507" s="9" t="inlineStr">
        <is>
          <t>Port Albein</t>
        </is>
      </c>
      <c r="B507" s="9" t="inlineStr">
        <is>
          <t>02OLB01 #2</t>
        </is>
      </c>
      <c r="C507" s="9">
        <f>'Names + Places'!C2 -&gt; ='Names + Places'!C4</f>
        <v/>
      </c>
      <c r="D507" s="9" t="inlineStr">
        <is>
          <t>visit 2 of 7; first time only</t>
        </is>
      </c>
      <c r="E507" s="9" t="inlineStr">
        <is>
          <t>「この剣は抜いてはいけない剣なの」</t>
        </is>
      </c>
      <c r="F507" s="9">
        <f>LEN(E507)</f>
        <v/>
      </c>
      <c r="G507" s="11" t="inlineStr">
        <is>
          <t>This sword can never be unsheathed.</t>
        </is>
      </c>
      <c r="H507" s="9">
        <f>LEN(G507)</f>
        <v/>
      </c>
      <c r="I507" s="9" t="inlineStr">
        <is>
          <t>Not sure if this is "physically" can't be or "must not be" due to some danger.</t>
        </is>
      </c>
      <c r="J507" s="9" t="inlineStr">
        <is>
          <t>02OLB01.SCN</t>
        </is>
      </c>
      <c r="K507" s="9" t="inlineStr">
        <is>
          <t>0x00ae7</t>
        </is>
      </c>
    </row>
    <row r="508">
      <c r="A508" s="9" t="inlineStr">
        <is>
          <t>Port Albein</t>
        </is>
      </c>
      <c r="B508" s="9" t="inlineStr">
        <is>
          <t>02OLB01 #2</t>
        </is>
      </c>
      <c r="C508" s="9">
        <f>'Names + Places'!C4 -&gt; ='Names + Places'!C2</f>
        <v/>
      </c>
      <c r="D508" s="9" t="inlineStr">
        <is>
          <t>visit 2 of 7; first time only</t>
        </is>
      </c>
      <c r="E508" s="9" t="inlineStr">
        <is>
          <t>エニス</t>
        </is>
      </c>
      <c r="F508" s="9">
        <f>LEN(E508)</f>
        <v/>
      </c>
      <c r="G508" s="10">
        <f>'Names + Places'!C4</f>
        <v/>
      </c>
      <c r="H508" s="9">
        <f>LEN(G508)</f>
        <v/>
      </c>
      <c r="I508" s="9" t="inlineStr">
        <is>
          <t>Innes</t>
        </is>
      </c>
      <c r="J508" s="9" t="inlineStr">
        <is>
          <t>02OLB01.SCN</t>
        </is>
      </c>
      <c r="K508" s="9" t="inlineStr">
        <is>
          <t>0x00b16</t>
        </is>
      </c>
    </row>
    <row r="509">
      <c r="A509" s="9" t="inlineStr">
        <is>
          <t>Port Albein</t>
        </is>
      </c>
      <c r="B509" s="9" t="inlineStr">
        <is>
          <t>02OLB01 #2</t>
        </is>
      </c>
      <c r="C509" s="9">
        <f>'Names + Places'!C4 -&gt; ='Names + Places'!C2</f>
        <v/>
      </c>
      <c r="D509" s="9" t="inlineStr">
        <is>
          <t>visit 2 of 7; first time only</t>
        </is>
      </c>
      <c r="E509" s="9" t="inlineStr">
        <is>
          <t>「・・・？</t>
        </is>
      </c>
      <c r="F509" s="9">
        <f>LEN(E509)</f>
        <v/>
      </c>
      <c r="G509" t="inlineStr">
        <is>
          <t>???</t>
        </is>
      </c>
      <c r="H509" s="9">
        <f>LEN(G509)</f>
        <v/>
      </c>
      <c r="I509" s="9" t="n"/>
      <c r="J509" s="9" t="inlineStr">
        <is>
          <t>02OLB01.SCN</t>
        </is>
      </c>
      <c r="K509" s="9" t="inlineStr">
        <is>
          <t>0x00b21</t>
        </is>
      </c>
    </row>
    <row r="510">
      <c r="A510" s="9" t="inlineStr">
        <is>
          <t>Port Albein</t>
        </is>
      </c>
      <c r="B510" s="9" t="inlineStr">
        <is>
          <t>02OLB01 #2</t>
        </is>
      </c>
      <c r="C510" s="9">
        <f>'Names + Places'!C4 -&gt; ='Names + Places'!C2</f>
        <v/>
      </c>
      <c r="D510" s="9" t="inlineStr">
        <is>
          <t>visit 2 of 7; first time only</t>
        </is>
      </c>
      <c r="E510" s="9" t="inlineStr">
        <is>
          <t>まさか、呪いでもかかってンのかい？」</t>
        </is>
      </c>
      <c r="F510" s="9">
        <f>LEN(E510)</f>
        <v/>
      </c>
      <c r="G510" t="inlineStr">
        <is>
          <t>Whoa, are you telling me this is a CURSED sword???</t>
        </is>
      </c>
      <c r="H510" s="9">
        <f>LEN(G510)</f>
        <v/>
      </c>
      <c r="I510" s="9" t="n"/>
      <c r="J510" s="9" t="inlineStr">
        <is>
          <t>02OLB01.SCN</t>
        </is>
      </c>
      <c r="K510" s="9" t="inlineStr">
        <is>
          <t>0x00b2d</t>
        </is>
      </c>
    </row>
    <row r="511">
      <c r="A511" s="9" t="inlineStr">
        <is>
          <t>Port Albein</t>
        </is>
      </c>
      <c r="B511" s="9" t="inlineStr">
        <is>
          <t>02OLB01 #2</t>
        </is>
      </c>
      <c r="C511" s="9">
        <f>'Names + Places'!C2 -&gt; ='Names + Places'!C4</f>
        <v/>
      </c>
      <c r="D511" s="9" t="inlineStr">
        <is>
          <t>visit 2 of 7; first time only</t>
        </is>
      </c>
      <c r="E511" s="9" t="inlineStr">
        <is>
          <t>シノブ</t>
        </is>
      </c>
      <c r="F511" s="9">
        <f>LEN(E511)</f>
        <v/>
      </c>
      <c r="G511" s="10">
        <f>'Names + Places'!C2</f>
        <v/>
      </c>
      <c r="H511" s="9">
        <f>LEN(G511)</f>
        <v/>
      </c>
      <c r="I511" s="9" t="inlineStr">
        <is>
          <t>Shinobu</t>
        </is>
      </c>
      <c r="J511" s="9" t="inlineStr">
        <is>
          <t>02OLB01.SCN</t>
        </is>
      </c>
      <c r="K511" s="9" t="inlineStr">
        <is>
          <t>0x00b5e</t>
        </is>
      </c>
    </row>
    <row r="512">
      <c r="A512" s="9" t="inlineStr">
        <is>
          <t>Port Albein</t>
        </is>
      </c>
      <c r="B512" s="9" t="inlineStr">
        <is>
          <t>02OLB01 #2</t>
        </is>
      </c>
      <c r="C512" s="9">
        <f>'Names + Places'!C2 -&gt; ='Names + Places'!C4</f>
        <v/>
      </c>
      <c r="D512" s="9" t="inlineStr">
        <is>
          <t>visit 2 of 7; first time only</t>
        </is>
      </c>
      <c r="E512" s="9" t="inlineStr">
        <is>
          <t>「まァ、そんなところね」</t>
        </is>
      </c>
      <c r="F512" s="9">
        <f>LEN(E512)</f>
        <v/>
      </c>
      <c r="G512" t="inlineStr">
        <is>
          <t>Well, something like that.</t>
        </is>
      </c>
      <c r="H512" s="9">
        <f>LEN(G512)</f>
        <v/>
      </c>
      <c r="I512" s="9" t="n"/>
      <c r="J512" s="9" t="inlineStr">
        <is>
          <t>02OLB01.SCN</t>
        </is>
      </c>
      <c r="K512" s="9" t="inlineStr">
        <is>
          <t>0x00b69</t>
        </is>
      </c>
    </row>
    <row r="513">
      <c r="A513" s="9" t="inlineStr">
        <is>
          <t>Port Albein</t>
        </is>
      </c>
      <c r="B513" s="9" t="inlineStr">
        <is>
          <t>02OLB01 #2</t>
        </is>
      </c>
      <c r="C513" s="9">
        <f>'Names + Places'!C4 -&gt; ='Names + Places'!C2</f>
        <v/>
      </c>
      <c r="D513" s="9" t="inlineStr">
        <is>
          <t>visit 2 of 7; first time only</t>
        </is>
      </c>
      <c r="E513" s="9" t="inlineStr">
        <is>
          <t>エニス</t>
        </is>
      </c>
      <c r="F513" s="9">
        <f>LEN(E513)</f>
        <v/>
      </c>
      <c r="G513" s="10">
        <f>'Names + Places'!C4</f>
        <v/>
      </c>
      <c r="H513" s="9">
        <f>LEN(G513)</f>
        <v/>
      </c>
      <c r="I513" s="9" t="inlineStr">
        <is>
          <t>Innes</t>
        </is>
      </c>
      <c r="J513" s="9" t="inlineStr">
        <is>
          <t>02OLB01.SCN</t>
        </is>
      </c>
      <c r="K513" s="9" t="inlineStr">
        <is>
          <t>0x00b8e</t>
        </is>
      </c>
    </row>
    <row r="514">
      <c r="A514" s="9" t="inlineStr">
        <is>
          <t>Port Albein</t>
        </is>
      </c>
      <c r="B514" s="9" t="inlineStr">
        <is>
          <t>02OLB01 #2</t>
        </is>
      </c>
      <c r="C514" s="9">
        <f>'Names + Places'!C4 -&gt; ='Names + Places'!C2</f>
        <v/>
      </c>
      <c r="D514" s="9" t="inlineStr">
        <is>
          <t>visit 2 of 7; first time only</t>
        </is>
      </c>
      <c r="E514" s="9" t="inlineStr">
        <is>
          <t>「ふ〜ん・・・</t>
        </is>
      </c>
      <c r="F514" s="9">
        <f>LEN(E514)</f>
        <v/>
      </c>
      <c r="G514" t="inlineStr">
        <is>
          <t>Whewwww...</t>
        </is>
      </c>
      <c r="H514" s="9">
        <f>LEN(G514)</f>
        <v/>
      </c>
      <c r="I514" s="9" t="n"/>
      <c r="J514" s="9" t="inlineStr">
        <is>
          <t>02OLB01.SCN</t>
        </is>
      </c>
      <c r="K514" s="9" t="inlineStr">
        <is>
          <t>0x00b99</t>
        </is>
      </c>
    </row>
    <row r="515">
      <c r="A515" s="9" t="inlineStr">
        <is>
          <t>Port Albein</t>
        </is>
      </c>
      <c r="B515" s="9" t="inlineStr">
        <is>
          <t>02OLB01 #2</t>
        </is>
      </c>
      <c r="C515" s="9">
        <f>'Names + Places'!C4 -&gt; ='Names + Places'!C2</f>
        <v/>
      </c>
      <c r="D515" s="9" t="inlineStr">
        <is>
          <t>visit 2 of 7; first time only</t>
        </is>
      </c>
      <c r="E515" s="9" t="inlineStr">
        <is>
          <t>じゃあ、せめて、その剣の名を教えてくれよ」</t>
        </is>
      </c>
      <c r="F515" s="9">
        <f>LEN(E515)</f>
        <v/>
      </c>
      <c r="G515" t="inlineStr">
        <is>
          <t>Well at least tell me this thing's name.</t>
        </is>
      </c>
      <c r="H515" s="9">
        <f>LEN(G515)</f>
        <v/>
      </c>
      <c r="I515" s="9" t="n"/>
      <c r="J515" s="9" t="inlineStr">
        <is>
          <t>02OLB01.SCN</t>
        </is>
      </c>
      <c r="K515" s="9" t="inlineStr">
        <is>
          <t>0x00ba9</t>
        </is>
      </c>
    </row>
    <row r="516">
      <c r="A516" s="9" t="inlineStr">
        <is>
          <t>Port Albein</t>
        </is>
      </c>
      <c r="B516" s="9" t="inlineStr">
        <is>
          <t>02OLB01 #2</t>
        </is>
      </c>
      <c r="C516" s="9">
        <f>'Names + Places'!C2 -&gt; ='Names + Places'!C4</f>
        <v/>
      </c>
      <c r="D516" s="9" t="inlineStr">
        <is>
          <t>visit 2 of 7; first time only</t>
        </is>
      </c>
      <c r="E516" s="9" t="inlineStr">
        <is>
          <t>シノブ</t>
        </is>
      </c>
      <c r="F516" s="9">
        <f>LEN(E516)</f>
        <v/>
      </c>
      <c r="G516" s="10">
        <f>'Names + Places'!C2</f>
        <v/>
      </c>
      <c r="H516" s="9">
        <f>LEN(G516)</f>
        <v/>
      </c>
      <c r="I516" s="9" t="inlineStr">
        <is>
          <t>Shinobu</t>
        </is>
      </c>
      <c r="J516" s="9" t="inlineStr">
        <is>
          <t>02OLB01.SCN</t>
        </is>
      </c>
      <c r="K516" s="9" t="inlineStr">
        <is>
          <t>0x00be0</t>
        </is>
      </c>
    </row>
    <row r="517">
      <c r="A517" s="9" t="inlineStr">
        <is>
          <t>Port Albein</t>
        </is>
      </c>
      <c r="B517" s="9" t="inlineStr">
        <is>
          <t>02OLB01 #2</t>
        </is>
      </c>
      <c r="C517" s="9">
        <f>'Names + Places'!C2 -&gt; ='Names + Places'!C4</f>
        <v/>
      </c>
      <c r="D517" s="9" t="inlineStr">
        <is>
          <t>visit 2 of 7; first time only</t>
        </is>
      </c>
      <c r="E517" s="9" t="inlineStr">
        <is>
          <t>「・・・</t>
        </is>
      </c>
      <c r="F517" s="9">
        <f>LEN(E517)</f>
        <v/>
      </c>
      <c r="G517" s="10" t="inlineStr">
        <is>
          <t>...</t>
        </is>
      </c>
      <c r="H517" s="9">
        <f>LEN(G517)</f>
        <v/>
      </c>
      <c r="I517" s="9" t="n"/>
      <c r="J517" s="9" t="inlineStr">
        <is>
          <t>02OLB01.SCN</t>
        </is>
      </c>
      <c r="K517" s="9" t="inlineStr">
        <is>
          <t>0x00beb</t>
        </is>
      </c>
    </row>
    <row r="518">
      <c r="A518" s="9" t="inlineStr">
        <is>
          <t>Port Albein</t>
        </is>
      </c>
      <c r="B518" s="9" t="inlineStr">
        <is>
          <t>02OLB01 #2</t>
        </is>
      </c>
      <c r="C518" s="9">
        <f>'Names + Places'!C2 -&gt; ='Names + Places'!C4</f>
        <v/>
      </c>
      <c r="D518" s="9" t="inlineStr">
        <is>
          <t>visit 2 of 7; first time only</t>
        </is>
      </c>
      <c r="E518" s="9" t="inlineStr">
        <is>
          <t>《黒の剣》」</t>
        </is>
      </c>
      <c r="F518" s="9">
        <f>LEN(E518)</f>
        <v/>
      </c>
      <c r="G518" t="inlineStr">
        <is>
          <t>Blade of the Darkness</t>
        </is>
      </c>
      <c r="H518" s="9">
        <f>LEN(G518)</f>
        <v/>
      </c>
      <c r="I518" s="9" t="n"/>
      <c r="J518" s="9" t="inlineStr">
        <is>
          <t>02OLB01.SCN</t>
        </is>
      </c>
      <c r="K518" s="9" t="inlineStr">
        <is>
          <t>0x00bf5</t>
        </is>
      </c>
    </row>
    <row r="519">
      <c r="A519" s="9" t="inlineStr">
        <is>
          <t>Port Albein</t>
        </is>
      </c>
      <c r="B519" s="9" t="inlineStr">
        <is>
          <t>02OLB01 #2</t>
        </is>
      </c>
      <c r="C519" s="9">
        <f>'Names + Places'!C4 -&gt; ='Names + Places'!C2</f>
        <v/>
      </c>
      <c r="D519" s="9" t="inlineStr">
        <is>
          <t>visit 2 of 7; first time only</t>
        </is>
      </c>
      <c r="E519" s="9" t="inlineStr">
        <is>
          <t>エニス</t>
        </is>
      </c>
      <c r="F519" s="9">
        <f>LEN(E519)</f>
        <v/>
      </c>
      <c r="G519" s="10">
        <f>'Names + Places'!C4</f>
        <v/>
      </c>
      <c r="H519" s="9">
        <f>LEN(G519)</f>
        <v/>
      </c>
      <c r="I519" s="9" t="inlineStr">
        <is>
          <t>Innes</t>
        </is>
      </c>
      <c r="J519" s="9" t="inlineStr">
        <is>
          <t>02OLB01.SCN</t>
        </is>
      </c>
      <c r="K519" s="9" t="inlineStr">
        <is>
          <t>0x00c0e</t>
        </is>
      </c>
    </row>
    <row r="520">
      <c r="A520" s="9" t="inlineStr">
        <is>
          <t>Port Albein</t>
        </is>
      </c>
      <c r="B520" s="9" t="inlineStr">
        <is>
          <t>02OLB01 #2</t>
        </is>
      </c>
      <c r="C520" s="9">
        <f>'Names + Places'!C4 -&gt; ='Names + Places'!C2</f>
        <v/>
      </c>
      <c r="D520" s="9" t="inlineStr">
        <is>
          <t>visit 2 of 7; first time only</t>
        </is>
      </c>
      <c r="E520" s="9" t="inlineStr">
        <is>
          <t>「黒の・・・剣？」</t>
        </is>
      </c>
      <c r="F520" s="9">
        <f>LEN(E520)</f>
        <v/>
      </c>
      <c r="G520" t="inlineStr">
        <is>
          <t>Blade of... the Darkness???</t>
        </is>
      </c>
      <c r="H520" s="9">
        <f>LEN(G520)</f>
        <v/>
      </c>
      <c r="I520" s="9" t="n"/>
      <c r="J520" s="9" t="inlineStr">
        <is>
          <t>02OLB01.SCN</t>
        </is>
      </c>
      <c r="K520" s="9" t="inlineStr">
        <is>
          <t>0x00c19</t>
        </is>
      </c>
    </row>
    <row r="521">
      <c r="A521" s="9" t="inlineStr">
        <is>
          <t>Port Albein</t>
        </is>
      </c>
      <c r="B521" s="9" t="inlineStr">
        <is>
          <t>02OLB01 #2</t>
        </is>
      </c>
      <c r="C521" s="9">
        <f>'Names + Places'!C2 -&gt; ='Names + Places'!C4</f>
        <v/>
      </c>
      <c r="D521" s="9" t="inlineStr">
        <is>
          <t>visit 2 of 7; first time only</t>
        </is>
      </c>
      <c r="E521" s="9" t="inlineStr">
        <is>
          <t>シノブ</t>
        </is>
      </c>
      <c r="F521" s="9">
        <f>LEN(E521)</f>
        <v/>
      </c>
      <c r="G521" s="10">
        <f>'Names + Places'!C2</f>
        <v/>
      </c>
      <c r="H521" s="9">
        <f>LEN(G521)</f>
        <v/>
      </c>
      <c r="I521" s="9" t="inlineStr">
        <is>
          <t>Shinobu</t>
        </is>
      </c>
      <c r="J521" s="9" t="inlineStr">
        <is>
          <t>02OLB01.SCN</t>
        </is>
      </c>
      <c r="K521" s="9" t="inlineStr">
        <is>
          <t>0x00c38</t>
        </is>
      </c>
    </row>
    <row r="522">
      <c r="A522" s="9" t="inlineStr">
        <is>
          <t>Port Albein</t>
        </is>
      </c>
      <c r="B522" s="9" t="inlineStr">
        <is>
          <t>02OLB01 #2</t>
        </is>
      </c>
      <c r="C522" s="9">
        <f>'Names + Places'!C2 -&gt; ='Names + Places'!C4</f>
        <v/>
      </c>
      <c r="D522" s="9" t="inlineStr">
        <is>
          <t>visit 2 of 7; first time only</t>
        </is>
      </c>
      <c r="E522" s="9" t="inlineStr">
        <is>
          <t>「そう。それ以上は知らないほうがいいわ」</t>
        </is>
      </c>
      <c r="F522" s="9">
        <f>LEN(E522)</f>
        <v/>
      </c>
      <c r="G522" t="inlineStr">
        <is>
          <t>Yes, and you'll be better off not knowing any more than that.</t>
        </is>
      </c>
      <c r="H522" s="9">
        <f>LEN(G522)</f>
        <v/>
      </c>
      <c r="I522" s="9" t="n"/>
      <c r="J522" s="9" t="inlineStr">
        <is>
          <t>02OLB01.SCN</t>
        </is>
      </c>
      <c r="K522" s="9" t="inlineStr">
        <is>
          <t>0x00c43</t>
        </is>
      </c>
    </row>
    <row r="523">
      <c r="A523" s="9" t="inlineStr">
        <is>
          <t>Port Albein</t>
        </is>
      </c>
      <c r="B523" s="9" t="inlineStr">
        <is>
          <t>02OLB01 #2</t>
        </is>
      </c>
      <c r="C523" s="9">
        <f>'Names + Places'!C4 -&gt; ='Names + Places'!C2</f>
        <v/>
      </c>
      <c r="D523" s="9" t="inlineStr">
        <is>
          <t>visit 2 of 7; first time only</t>
        </is>
      </c>
      <c r="E523" s="9" t="inlineStr">
        <is>
          <t>エニス</t>
        </is>
      </c>
      <c r="F523" s="9">
        <f>LEN(E523)</f>
        <v/>
      </c>
      <c r="G523" s="10">
        <f>'Names + Places'!C4</f>
        <v/>
      </c>
      <c r="H523" s="9">
        <f>LEN(G523)</f>
        <v/>
      </c>
      <c r="I523" s="9" t="inlineStr">
        <is>
          <t>Innes</t>
        </is>
      </c>
      <c r="J523" s="9" t="inlineStr">
        <is>
          <t>02OLB01.SCN</t>
        </is>
      </c>
      <c r="K523" s="9" t="inlineStr">
        <is>
          <t>0x00c78</t>
        </is>
      </c>
    </row>
    <row r="524">
      <c r="A524" s="9" t="inlineStr">
        <is>
          <t>Port Albein</t>
        </is>
      </c>
      <c r="B524" s="9" t="inlineStr">
        <is>
          <t>02OLB01 #2</t>
        </is>
      </c>
      <c r="C524" s="9">
        <f>'Names + Places'!C4 -&gt; ='Names + Places'!C2</f>
        <v/>
      </c>
      <c r="D524" s="9" t="inlineStr">
        <is>
          <t>visit 2 of 7; first time only</t>
        </is>
      </c>
      <c r="E524" s="9" t="inlineStr">
        <is>
          <t>「・・・ねえ、あんたと手を組めたらどうかな？」</t>
        </is>
      </c>
      <c r="F524" s="9">
        <f>LEN(E524)</f>
        <v/>
      </c>
      <c r="G524" t="inlineStr">
        <is>
          <t>You know... maybe you should team up with me, cutie?</t>
        </is>
      </c>
      <c r="H524" s="9">
        <f>LEN(G524)</f>
        <v/>
      </c>
      <c r="I524" s="9" t="n"/>
      <c r="J524" s="9" t="inlineStr">
        <is>
          <t>02OLB01.SCN</t>
        </is>
      </c>
      <c r="K524" s="9" t="inlineStr">
        <is>
          <t>0x00c83</t>
        </is>
      </c>
    </row>
    <row r="525">
      <c r="A525" s="9" t="inlineStr">
        <is>
          <t>Port Albein</t>
        </is>
      </c>
      <c r="B525" s="9" t="inlineStr">
        <is>
          <t>02OLB01 #2</t>
        </is>
      </c>
      <c r="C525" s="9">
        <f>'Names + Places'!C2 -&gt; ='Names + Places'!C4</f>
        <v/>
      </c>
      <c r="D525" s="9" t="inlineStr">
        <is>
          <t>visit 2 of 7; first time only</t>
        </is>
      </c>
      <c r="E525" s="9" t="inlineStr">
        <is>
          <t>シノブ</t>
        </is>
      </c>
      <c r="F525" s="9">
        <f>LEN(E525)</f>
        <v/>
      </c>
      <c r="G525" s="10">
        <f>'Names + Places'!C2</f>
        <v/>
      </c>
      <c r="H525" s="9">
        <f>LEN(G525)</f>
        <v/>
      </c>
      <c r="I525" s="9" t="inlineStr">
        <is>
          <t>Shinobu</t>
        </is>
      </c>
      <c r="J525" s="9" t="inlineStr">
        <is>
          <t>02OLB01.SCN</t>
        </is>
      </c>
      <c r="K525" s="9" t="inlineStr">
        <is>
          <t>0x00cbe</t>
        </is>
      </c>
    </row>
    <row r="526">
      <c r="A526" s="9" t="inlineStr">
        <is>
          <t>Port Albein</t>
        </is>
      </c>
      <c r="B526" s="9" t="inlineStr">
        <is>
          <t>02OLB01 #2</t>
        </is>
      </c>
      <c r="C526" s="9">
        <f>'Names + Places'!C2 -&gt; ='Names + Places'!C4</f>
        <v/>
      </c>
      <c r="D526" s="9" t="inlineStr">
        <is>
          <t>visit 2 of 7; first time only</t>
        </is>
      </c>
      <c r="E526" s="9" t="inlineStr">
        <is>
          <t>「・・・？」</t>
        </is>
      </c>
      <c r="F526" s="9">
        <f>LEN(E526)</f>
        <v/>
      </c>
      <c r="G526" t="inlineStr">
        <is>
          <t>Hunh?</t>
        </is>
      </c>
      <c r="H526" s="9">
        <f>LEN(G526)</f>
        <v/>
      </c>
      <c r="I526" s="9" t="n"/>
      <c r="J526" s="9" t="inlineStr">
        <is>
          <t>02OLB01.SCN</t>
        </is>
      </c>
      <c r="K526" s="9" t="inlineStr">
        <is>
          <t>0x00cc9</t>
        </is>
      </c>
    </row>
    <row r="527">
      <c r="A527" s="9" t="inlineStr">
        <is>
          <t>Port Albein</t>
        </is>
      </c>
      <c r="B527" s="9" t="inlineStr">
        <is>
          <t>02OLB01 #2</t>
        </is>
      </c>
      <c r="C527" s="9">
        <f>'Names + Places'!C4 -&gt; ='Names + Places'!C2</f>
        <v/>
      </c>
      <c r="D527" s="9" t="inlineStr">
        <is>
          <t>visit 2 of 7; first time only</t>
        </is>
      </c>
      <c r="E527" s="9" t="inlineStr">
        <is>
          <t>エニス</t>
        </is>
      </c>
      <c r="F527" s="9">
        <f>LEN(E527)</f>
        <v/>
      </c>
      <c r="G527" s="10">
        <f>'Names + Places'!C4</f>
        <v/>
      </c>
      <c r="H527" s="9">
        <f>LEN(G527)</f>
        <v/>
      </c>
      <c r="I527" s="9" t="inlineStr">
        <is>
          <t>Innes</t>
        </is>
      </c>
      <c r="J527" s="9" t="inlineStr">
        <is>
          <t>02OLB01.SCN</t>
        </is>
      </c>
      <c r="K527" s="9" t="inlineStr">
        <is>
          <t>0x00ce2</t>
        </is>
      </c>
    </row>
    <row r="528">
      <c r="A528" s="9" t="inlineStr">
        <is>
          <t>Port Albein</t>
        </is>
      </c>
      <c r="B528" s="9" t="inlineStr">
        <is>
          <t>02OLB01 #2</t>
        </is>
      </c>
      <c r="C528" s="9">
        <f>'Names + Places'!C4 -&gt; ='Names + Places'!C2</f>
        <v/>
      </c>
      <c r="D528" s="9" t="inlineStr">
        <is>
          <t>visit 2 of 7; first time only</t>
        </is>
      </c>
      <c r="E528" s="9" t="inlineStr">
        <is>
          <t>「あんたの素姓、タダで教えろとは言わないさ。</t>
        </is>
      </c>
      <c r="F528" s="9">
        <f>LEN(E528)</f>
        <v/>
      </c>
      <c r="G528" t="inlineStr">
        <is>
          <t>Look, I'm not asking you to tell me your past for free.</t>
        </is>
      </c>
      <c r="H528" s="9">
        <f>LEN(G528)</f>
        <v/>
      </c>
      <c r="I528" s="9" t="n"/>
      <c r="J528" s="9" t="inlineStr">
        <is>
          <t>02OLB01.SCN</t>
        </is>
      </c>
      <c r="K528" s="9" t="inlineStr">
        <is>
          <t>0x00ced</t>
        </is>
      </c>
    </row>
    <row r="529">
      <c r="A529" s="9" t="inlineStr">
        <is>
          <t>Port Albein</t>
        </is>
      </c>
      <c r="B529" s="9" t="inlineStr">
        <is>
          <t>02OLB01 #2</t>
        </is>
      </c>
      <c r="C529" s="9">
        <f>'Names + Places'!C4 -&gt; ='Names + Places'!C2</f>
        <v/>
      </c>
      <c r="D529" s="9" t="inlineStr">
        <is>
          <t>visit 2 of 7; first time only</t>
        </is>
      </c>
      <c r="E529" s="9" t="inlineStr">
        <is>
          <t>実は、こっちにも、ちょっとした儲け話があってね。</t>
        </is>
      </c>
      <c r="F529" s="9">
        <f>LEN(E529)</f>
        <v/>
      </c>
      <c r="G529" t="inlineStr">
        <is>
          <t>Actually, I have an idea that might make both of us a small fortune.</t>
        </is>
      </c>
      <c r="H529" s="9">
        <f>LEN(G529)</f>
        <v/>
      </c>
      <c r="I529" s="9" t="n"/>
      <c r="J529" s="9" t="inlineStr">
        <is>
          <t>02OLB01.SCN</t>
        </is>
      </c>
      <c r="K529" s="9" t="inlineStr">
        <is>
          <t>0x00d1b</t>
        </is>
      </c>
    </row>
    <row r="530">
      <c r="A530" s="9" t="inlineStr">
        <is>
          <t>Port Albein</t>
        </is>
      </c>
      <c r="B530" s="9" t="inlineStr">
        <is>
          <t>02OLB01 #2</t>
        </is>
      </c>
      <c r="C530" s="9">
        <f>'Names + Places'!C4 -&gt; ='Names + Places'!C2</f>
        <v/>
      </c>
      <c r="D530" s="9" t="inlineStr">
        <is>
          <t>visit 2 of 7; first time only</t>
        </is>
      </c>
      <c r="E530" s="9" t="inlineStr">
        <is>
          <t>ある場所の、でっかい財宝をちょうだいしようって話</t>
        </is>
      </c>
      <c r="F530" s="9">
        <f>LEN(E530)</f>
        <v/>
      </c>
      <c r="G530" t="inlineStr">
        <is>
          <t>You see, there's a certain vast treasure hidden</t>
        </is>
      </c>
      <c r="H530" s="9">
        <f>LEN(G530)</f>
        <v/>
      </c>
      <c r="I530" s="9" t="n"/>
      <c r="J530" s="9" t="inlineStr">
        <is>
          <t>02OLB01.SCN</t>
        </is>
      </c>
      <c r="K530" s="9" t="inlineStr">
        <is>
          <t>0x00d4d</t>
        </is>
      </c>
    </row>
    <row r="531">
      <c r="A531" s="9" t="inlineStr">
        <is>
          <t>Port Albein</t>
        </is>
      </c>
      <c r="B531" s="9" t="inlineStr">
        <is>
          <t>02OLB01 #2</t>
        </is>
      </c>
      <c r="C531" s="9">
        <f>'Names + Places'!C4 -&gt; ='Names + Places'!C2</f>
        <v/>
      </c>
      <c r="D531" s="9" t="inlineStr">
        <is>
          <t>visit 2 of 7; first time only</t>
        </is>
      </c>
      <c r="E531" s="9" t="inlineStr">
        <is>
          <t>なんだけど」</t>
        </is>
      </c>
      <c r="F531" s="9">
        <f>LEN(E531)</f>
        <v/>
      </c>
      <c r="G531" t="inlineStr">
        <is>
          <t>in a certain hard to reach place...</t>
        </is>
      </c>
      <c r="H531" s="9">
        <f>LEN(G531)</f>
        <v/>
      </c>
      <c r="I531" s="9" t="n"/>
      <c r="J531" s="9" t="inlineStr">
        <is>
          <t>02OLB01.SCN</t>
        </is>
      </c>
      <c r="K531" s="9" t="inlineStr">
        <is>
          <t>0x00d7f</t>
        </is>
      </c>
    </row>
    <row r="532">
      <c r="A532" s="9" t="inlineStr">
        <is>
          <t>Port Albein</t>
        </is>
      </c>
      <c r="B532" s="9" t="inlineStr">
        <is>
          <t>02OLB01 #2</t>
        </is>
      </c>
      <c r="C532" s="9">
        <f>'Names + Places'!C2 -&gt; ='Names + Places'!C4</f>
        <v/>
      </c>
      <c r="D532" s="9" t="inlineStr">
        <is>
          <t>visit 2 of 7; first time only</t>
        </is>
      </c>
      <c r="E532" s="9" t="inlineStr">
        <is>
          <t>シノブ</t>
        </is>
      </c>
      <c r="F532" s="9">
        <f>LEN(E532)</f>
        <v/>
      </c>
      <c r="G532" s="10">
        <f>'Names + Places'!C2</f>
        <v/>
      </c>
      <c r="H532" s="9">
        <f>LEN(G532)</f>
        <v/>
      </c>
      <c r="I532" s="9" t="inlineStr">
        <is>
          <t>Shinobu</t>
        </is>
      </c>
      <c r="J532" s="9" t="inlineStr">
        <is>
          <t>02OLB01.SCN</t>
        </is>
      </c>
      <c r="K532" s="9" t="inlineStr">
        <is>
          <t>0x00d98</t>
        </is>
      </c>
    </row>
    <row r="533">
      <c r="A533" s="9" t="inlineStr">
        <is>
          <t>Port Albein</t>
        </is>
      </c>
      <c r="B533" s="9" t="inlineStr">
        <is>
          <t>02OLB01 #2</t>
        </is>
      </c>
      <c r="C533" s="9">
        <f>'Names + Places'!C2 -&gt; ='Names + Places'!C4</f>
        <v/>
      </c>
      <c r="D533" s="9" t="inlineStr">
        <is>
          <t>visit 2 of 7; first time only</t>
        </is>
      </c>
      <c r="E533" s="9" t="inlineStr">
        <is>
          <t>「財宝？」</t>
        </is>
      </c>
      <c r="F533" s="9">
        <f>LEN(E533)</f>
        <v/>
      </c>
      <c r="G533" t="inlineStr">
        <is>
          <t>Treasure?</t>
        </is>
      </c>
      <c r="H533" s="9">
        <f>LEN(G533)</f>
        <v/>
      </c>
      <c r="I533" s="9" t="n"/>
      <c r="J533" s="9" t="inlineStr">
        <is>
          <t>02OLB01.SCN</t>
        </is>
      </c>
      <c r="K533" s="9" t="inlineStr">
        <is>
          <t>0x00da3</t>
        </is>
      </c>
    </row>
    <row r="534">
      <c r="A534" s="9" t="inlineStr">
        <is>
          <t>Port Albein</t>
        </is>
      </c>
      <c r="B534" s="9" t="inlineStr">
        <is>
          <t>02OLB01 #2</t>
        </is>
      </c>
      <c r="C534" s="9">
        <f>'Names + Places'!C4 -&gt; ='Names + Places'!C2</f>
        <v/>
      </c>
      <c r="D534" s="9" t="inlineStr">
        <is>
          <t>visit 2 of 7; first time only</t>
        </is>
      </c>
      <c r="E534" s="9" t="inlineStr">
        <is>
          <t>エニス</t>
        </is>
      </c>
      <c r="F534" s="9">
        <f>LEN(E534)</f>
        <v/>
      </c>
      <c r="G534" s="10">
        <f>'Names + Places'!C4</f>
        <v/>
      </c>
      <c r="H534" s="9">
        <f>LEN(G534)</f>
        <v/>
      </c>
      <c r="I534" s="9" t="inlineStr">
        <is>
          <t>Innes</t>
        </is>
      </c>
      <c r="J534" s="9" t="inlineStr">
        <is>
          <t>02OLB01.SCN</t>
        </is>
      </c>
      <c r="K534" s="9" t="inlineStr">
        <is>
          <t>0x00dba</t>
        </is>
      </c>
    </row>
    <row r="535">
      <c r="A535" s="9" t="inlineStr">
        <is>
          <t>Port Albein</t>
        </is>
      </c>
      <c r="B535" s="9" t="inlineStr">
        <is>
          <t>02OLB01 #2</t>
        </is>
      </c>
      <c r="C535" s="9">
        <f>'Names + Places'!C4 -&gt; ='Names + Places'!C2</f>
        <v/>
      </c>
      <c r="D535" s="9" t="inlineStr">
        <is>
          <t>visit 2 of 7; first time only</t>
        </is>
      </c>
      <c r="E535" s="9" t="inlineStr">
        <is>
          <t>「《緑星晶》は、その場所へたどりつくために必要だっ</t>
        </is>
      </c>
      <c r="F535" s="9">
        <f>LEN(E535)</f>
        <v/>
      </c>
      <c r="G535" t="inlineStr">
        <is>
          <t>Yeah, and you need the Starlight Emerald to</t>
        </is>
      </c>
      <c r="H535" s="9">
        <f>LEN(G535)</f>
        <v/>
      </c>
      <c r="I535" s="9" t="n"/>
      <c r="J535" s="9" t="inlineStr">
        <is>
          <t>02OLB01.SCN</t>
        </is>
      </c>
      <c r="K535" s="9" t="inlineStr">
        <is>
          <t>0x00dc5</t>
        </is>
      </c>
    </row>
    <row r="536">
      <c r="A536" s="9" t="inlineStr">
        <is>
          <t>Port Albein</t>
        </is>
      </c>
      <c r="B536" s="9" t="inlineStr">
        <is>
          <t>02OLB01 #2</t>
        </is>
      </c>
      <c r="C536" s="9">
        <f>'Names + Places'!C4 -&gt; ='Names + Places'!C2</f>
        <v/>
      </c>
      <c r="D536" s="9" t="inlineStr">
        <is>
          <t>visit 2 of 7; first time only</t>
        </is>
      </c>
      <c r="E536" s="9" t="inlineStr">
        <is>
          <t>たのさ」</t>
        </is>
      </c>
      <c r="F536" s="9">
        <f>LEN(E536)</f>
        <v/>
      </c>
      <c r="G536" t="inlineStr">
        <is>
          <t>get to it.</t>
        </is>
      </c>
      <c r="H536" s="9">
        <f>LEN(G536)</f>
        <v/>
      </c>
      <c r="I536" s="9" t="n"/>
      <c r="J536" s="9" t="inlineStr">
        <is>
          <t>02OLB01.SCN</t>
        </is>
      </c>
      <c r="K536" s="9" t="inlineStr">
        <is>
          <t>0x00df9</t>
        </is>
      </c>
    </row>
    <row r="537">
      <c r="A537" s="9" t="inlineStr">
        <is>
          <t>Port Albein</t>
        </is>
      </c>
      <c r="B537" s="9" t="inlineStr">
        <is>
          <t>02OLB01 #2</t>
        </is>
      </c>
      <c r="C537" s="9">
        <f>'Names + Places'!C2 -&gt; ='Names + Places'!C4</f>
        <v/>
      </c>
      <c r="D537" s="9" t="inlineStr">
        <is>
          <t>visit 2 of 7; first time only</t>
        </is>
      </c>
      <c r="E537" s="9" t="inlineStr">
        <is>
          <t>シノブ</t>
        </is>
      </c>
      <c r="F537" s="9">
        <f>LEN(E537)</f>
        <v/>
      </c>
      <c r="G537" s="10">
        <f>'Names + Places'!C2</f>
        <v/>
      </c>
      <c r="H537" s="9">
        <f>LEN(G537)</f>
        <v/>
      </c>
      <c r="I537" s="9" t="inlineStr">
        <is>
          <t>Shinobu</t>
        </is>
      </c>
      <c r="J537" s="9" t="inlineStr">
        <is>
          <t>02OLB01.SCN</t>
        </is>
      </c>
      <c r="K537" s="9" t="inlineStr">
        <is>
          <t>0x00e0e</t>
        </is>
      </c>
    </row>
    <row r="538">
      <c r="A538" s="9" t="inlineStr">
        <is>
          <t>Port Albein</t>
        </is>
      </c>
      <c r="B538" s="9" t="inlineStr">
        <is>
          <t>02OLB01 #2</t>
        </is>
      </c>
      <c r="C538" s="9">
        <f>'Names + Places'!C2 -&gt; ='Names + Places'!C4</f>
        <v/>
      </c>
      <c r="D538" s="9" t="inlineStr">
        <is>
          <t>visit 2 of 7; first time only</t>
        </is>
      </c>
      <c r="E538" s="9" t="inlineStr">
        <is>
          <t>「盗賊の一味になる気はないわ」</t>
        </is>
      </c>
      <c r="F538" s="9">
        <f>LEN(E538)</f>
        <v/>
      </c>
      <c r="G538" t="inlineStr">
        <is>
          <t>Sorry, I'm not the thieving type.</t>
        </is>
      </c>
      <c r="H538" s="9">
        <f>LEN(G538)</f>
        <v/>
      </c>
      <c r="I538" s="9" t="n"/>
      <c r="J538" s="9" t="inlineStr">
        <is>
          <t>02OLB01.SCN</t>
        </is>
      </c>
      <c r="K538" s="9" t="inlineStr">
        <is>
          <t>0x00e19</t>
        </is>
      </c>
    </row>
    <row r="539">
      <c r="A539" s="9" t="inlineStr">
        <is>
          <t>Port Albein</t>
        </is>
      </c>
      <c r="B539" s="9" t="inlineStr">
        <is>
          <t>02OLB01 #2</t>
        </is>
      </c>
      <c r="C539" s="9">
        <f>'Names + Places'!C4 -&gt; ='Names + Places'!C2</f>
        <v/>
      </c>
      <c r="D539" s="9" t="inlineStr">
        <is>
          <t>visit 2 of 7; first time only</t>
        </is>
      </c>
      <c r="E539" s="9" t="inlineStr">
        <is>
          <t>エニス</t>
        </is>
      </c>
      <c r="F539" s="9">
        <f>LEN(E539)</f>
        <v/>
      </c>
      <c r="G539" s="10">
        <f>'Names + Places'!C4</f>
        <v/>
      </c>
      <c r="H539" s="9">
        <f>LEN(G539)</f>
        <v/>
      </c>
      <c r="I539" s="9" t="inlineStr">
        <is>
          <t>Innes</t>
        </is>
      </c>
      <c r="J539" s="9" t="inlineStr">
        <is>
          <t>02OLB01.SCN</t>
        </is>
      </c>
      <c r="K539" s="9" t="inlineStr">
        <is>
          <t>0x00e44</t>
        </is>
      </c>
    </row>
    <row r="540">
      <c r="A540" s="9" t="inlineStr">
        <is>
          <t>Port Albein</t>
        </is>
      </c>
      <c r="B540" s="9" t="inlineStr">
        <is>
          <t>02OLB01 #2</t>
        </is>
      </c>
      <c r="C540" s="9">
        <f>'Names + Places'!C4 -&gt; ='Names + Places'!C2</f>
        <v/>
      </c>
      <c r="D540" s="9" t="inlineStr">
        <is>
          <t>visit 2 of 7; first time only</t>
        </is>
      </c>
      <c r="E540" s="9" t="inlineStr">
        <is>
          <t>「そうかい・・・</t>
        </is>
      </c>
      <c r="F540" s="9">
        <f>LEN(E540)</f>
        <v/>
      </c>
      <c r="G540" t="inlineStr">
        <is>
          <t>Yeah, yeah...</t>
        </is>
      </c>
      <c r="H540" s="9">
        <f>LEN(G540)</f>
        <v/>
      </c>
      <c r="I540" s="9" t="n"/>
      <c r="J540" s="9" t="inlineStr">
        <is>
          <t>02OLB01.SCN</t>
        </is>
      </c>
      <c r="K540" s="9" t="inlineStr">
        <is>
          <t>0x00e4f</t>
        </is>
      </c>
    </row>
    <row r="541">
      <c r="A541" s="9" t="inlineStr">
        <is>
          <t>Port Albein</t>
        </is>
      </c>
      <c r="B541" s="9" t="inlineStr">
        <is>
          <t>02OLB01 #2</t>
        </is>
      </c>
      <c r="C541" s="9">
        <f>'Names + Places'!C4 -&gt; ='Names + Places'!C2</f>
        <v/>
      </c>
      <c r="D541" s="9" t="inlineStr">
        <is>
          <t>visit 2 of 7; first time only</t>
        </is>
      </c>
      <c r="E541" s="9" t="inlineStr">
        <is>
          <t>でも、あんたは結局、あたしと同じ場所を目ざすこと</t>
        </is>
      </c>
      <c r="F541" s="9">
        <f>LEN(E541)</f>
        <v/>
      </c>
      <c r="G541" t="inlineStr">
        <is>
          <t>But you know, I'm we're gonna end up</t>
        </is>
      </c>
      <c r="H541" s="9">
        <f>LEN(G541)</f>
        <v/>
      </c>
      <c r="I541" s="9" t="n"/>
      <c r="J541" s="9" t="inlineStr">
        <is>
          <t>02OLB01.SCN</t>
        </is>
      </c>
      <c r="K541" s="9" t="inlineStr">
        <is>
          <t>0x00e61</t>
        </is>
      </c>
    </row>
    <row r="542">
      <c r="A542" s="9" t="inlineStr">
        <is>
          <t>Port Albein</t>
        </is>
      </c>
      <c r="B542" s="9" t="inlineStr">
        <is>
          <t>02OLB01 #2</t>
        </is>
      </c>
      <c r="C542" s="9">
        <f>'Names + Places'!C4 -&gt; ='Names + Places'!C2</f>
        <v/>
      </c>
      <c r="D542" s="9" t="inlineStr">
        <is>
          <t>visit 2 of 7; first time only</t>
        </is>
      </c>
      <c r="E542" s="9" t="inlineStr">
        <is>
          <t>になる・・・</t>
        </is>
      </c>
      <c r="F542" s="9">
        <f>LEN(E542)</f>
        <v/>
      </c>
      <c r="G542" t="inlineStr">
        <is>
          <t>in the same place anyway.</t>
        </is>
      </c>
      <c r="H542" s="9">
        <f>LEN(G542)</f>
        <v/>
      </c>
      <c r="I542" s="9" t="n"/>
      <c r="J542" s="9" t="inlineStr">
        <is>
          <t>02OLB01.SCN</t>
        </is>
      </c>
      <c r="K542" s="9" t="inlineStr">
        <is>
          <t>0x00e93</t>
        </is>
      </c>
    </row>
    <row r="543">
      <c r="A543" s="9" t="inlineStr">
        <is>
          <t>Port Albein</t>
        </is>
      </c>
      <c r="B543" s="9" t="inlineStr">
        <is>
          <t>02OLB01 #2</t>
        </is>
      </c>
      <c r="C543" s="9">
        <f>'Names + Places'!C4 -&gt; ='Names + Places'!C2</f>
        <v/>
      </c>
      <c r="D543" s="9" t="inlineStr">
        <is>
          <t>visit 2 of 7; first time only</t>
        </is>
      </c>
      <c r="E543" s="9" t="inlineStr">
        <is>
          <t>そんな気がするよ、どろぼーのカンだけどね」</t>
        </is>
      </c>
      <c r="F543" s="9">
        <f>LEN(E543)</f>
        <v/>
      </c>
      <c r="G543" t="inlineStr">
        <is>
          <t>Call it a "thieve's intuition" if you'd like.</t>
        </is>
      </c>
      <c r="H543" s="9">
        <f>LEN(G543)</f>
        <v/>
      </c>
      <c r="I543" s="9" t="n"/>
      <c r="J543" s="9" t="inlineStr">
        <is>
          <t>02OLB01.SCN</t>
        </is>
      </c>
      <c r="K543" s="9" t="inlineStr">
        <is>
          <t>0x00ea1</t>
        </is>
      </c>
    </row>
    <row r="544">
      <c r="A544" s="9" t="inlineStr">
        <is>
          <t>Port Albein</t>
        </is>
      </c>
      <c r="B544" s="9" t="inlineStr">
        <is>
          <t>02OLB01 #2</t>
        </is>
      </c>
      <c r="C544" s="9">
        <f>'Names + Places'!C2 -&gt; ='Names + Places'!C4</f>
        <v/>
      </c>
      <c r="D544" s="9" t="inlineStr">
        <is>
          <t>visit 2 of 7; first time only</t>
        </is>
      </c>
      <c r="E544" s="9" t="inlineStr">
        <is>
          <t>シノブ</t>
        </is>
      </c>
      <c r="F544" s="9">
        <f>LEN(E544)</f>
        <v/>
      </c>
      <c r="G544" s="10">
        <f>'Names + Places'!C2</f>
        <v/>
      </c>
      <c r="H544" s="9">
        <f>LEN(G544)</f>
        <v/>
      </c>
      <c r="I544" s="9" t="inlineStr">
        <is>
          <t>Shinobu</t>
        </is>
      </c>
      <c r="J544" s="9" t="inlineStr">
        <is>
          <t>02OLB01.SCN</t>
        </is>
      </c>
      <c r="K544" s="9" t="inlineStr">
        <is>
          <t>0x00ed8</t>
        </is>
      </c>
    </row>
    <row r="545">
      <c r="A545" s="9" t="inlineStr">
        <is>
          <t>Port Albein</t>
        </is>
      </c>
      <c r="B545" s="9" t="inlineStr">
        <is>
          <t>02OLB01 #2</t>
        </is>
      </c>
      <c r="C545" s="9">
        <f>'Names + Places'!C2 -&gt; ='Names + Places'!C4</f>
        <v/>
      </c>
      <c r="D545" s="9" t="inlineStr">
        <is>
          <t>visit 2 of 7; first time only</t>
        </is>
      </c>
      <c r="E545" s="9" t="inlineStr">
        <is>
          <t>「・・・・・・」</t>
        </is>
      </c>
      <c r="F545" s="9">
        <f>LEN(E545)</f>
        <v/>
      </c>
      <c r="G545" s="10" t="inlineStr">
        <is>
          <t>...</t>
        </is>
      </c>
      <c r="H545" s="9">
        <f>LEN(G545)</f>
        <v/>
      </c>
      <c r="I545" s="9" t="inlineStr">
        <is>
          <t>...</t>
        </is>
      </c>
      <c r="J545" s="9" t="inlineStr">
        <is>
          <t>02OLB01.SCN</t>
        </is>
      </c>
      <c r="K545" s="9" t="inlineStr">
        <is>
          <t>0x00ee3</t>
        </is>
      </c>
    </row>
    <row r="546">
      <c r="A546" s="9" t="inlineStr">
        <is>
          <t>Port Albein</t>
        </is>
      </c>
      <c r="B546" s="9" t="inlineStr">
        <is>
          <t>02OLB01 #2</t>
        </is>
      </c>
      <c r="C546" s="9">
        <f>'Names + Places'!C4 -&gt; ='Names + Places'!C2</f>
        <v/>
      </c>
      <c r="D546" s="9" t="inlineStr">
        <is>
          <t>visit 2 of 7; first time only</t>
        </is>
      </c>
      <c r="E546" s="9" t="inlineStr">
        <is>
          <t>エニス</t>
        </is>
      </c>
      <c r="F546" s="9">
        <f>LEN(E546)</f>
        <v/>
      </c>
      <c r="G546" s="10">
        <f>'Names + Places'!C4</f>
        <v/>
      </c>
      <c r="H546" s="9">
        <f>LEN(G546)</f>
        <v/>
      </c>
      <c r="I546" s="9" t="inlineStr">
        <is>
          <t>Innes</t>
        </is>
      </c>
      <c r="J546" s="9" t="inlineStr">
        <is>
          <t>02OLB01.SCN</t>
        </is>
      </c>
      <c r="K546" s="9" t="inlineStr">
        <is>
          <t>0x00f00</t>
        </is>
      </c>
    </row>
    <row r="547">
      <c r="A547" s="9" t="inlineStr">
        <is>
          <t>Port Albein</t>
        </is>
      </c>
      <c r="B547" s="9" t="inlineStr">
        <is>
          <t>02OLB01 #2</t>
        </is>
      </c>
      <c r="C547" s="9">
        <f>'Names + Places'!C4 -&gt; ='Names + Places'!C2</f>
        <v/>
      </c>
      <c r="D547" s="9" t="inlineStr">
        <is>
          <t>visit 2 of 7; first time only</t>
        </is>
      </c>
      <c r="E547" s="9" t="inlineStr">
        <is>
          <t>「まだ、名前を聞いてなかったな？」</t>
        </is>
      </c>
      <c r="F547" s="9">
        <f>LEN(E547)</f>
        <v/>
      </c>
      <c r="G547" t="inlineStr">
        <is>
          <t>Can't you at least tell me your name? Or I can just call you "cutie" forever.</t>
        </is>
      </c>
      <c r="H547" s="9">
        <f>LEN(G547)</f>
        <v/>
      </c>
      <c r="I547" s="9" t="n"/>
      <c r="J547" s="9" t="inlineStr">
        <is>
          <t>02OLB01.SCN</t>
        </is>
      </c>
      <c r="K547" s="9" t="inlineStr">
        <is>
          <t>0x00f0b</t>
        </is>
      </c>
    </row>
    <row r="548">
      <c r="A548" s="9" t="inlineStr">
        <is>
          <t>Port Albein</t>
        </is>
      </c>
      <c r="B548" s="9" t="inlineStr">
        <is>
          <t>02OLB01 #2</t>
        </is>
      </c>
      <c r="C548" s="9">
        <f>'Names + Places'!C2 -&gt; ='Names + Places'!C4</f>
        <v/>
      </c>
      <c r="D548" s="9" t="inlineStr">
        <is>
          <t>visit 2 of 7; first time only</t>
        </is>
      </c>
      <c r="E548" s="9" t="inlineStr">
        <is>
          <t>シノブ</t>
        </is>
      </c>
      <c r="F548" s="9">
        <f>LEN(E548)</f>
        <v/>
      </c>
      <c r="G548" s="10">
        <f>'Names + Places'!C2</f>
        <v/>
      </c>
      <c r="H548" s="9">
        <f>LEN(G548)</f>
        <v/>
      </c>
      <c r="I548" s="9" t="inlineStr">
        <is>
          <t>Shinobu</t>
        </is>
      </c>
      <c r="J548" s="9" t="inlineStr">
        <is>
          <t>02OLB01.SCN</t>
        </is>
      </c>
      <c r="K548" s="9" t="inlineStr">
        <is>
          <t>0x00f3a</t>
        </is>
      </c>
    </row>
    <row r="549">
      <c r="A549" s="9" t="inlineStr">
        <is>
          <t>Port Albein</t>
        </is>
      </c>
      <c r="B549" s="9" t="inlineStr">
        <is>
          <t>02OLB01 #2</t>
        </is>
      </c>
      <c r="C549" s="9">
        <f>'Names + Places'!C2 -&gt; ='Names + Places'!C4</f>
        <v/>
      </c>
      <c r="D549" s="9" t="inlineStr">
        <is>
          <t>visit 2 of 7; first time only</t>
        </is>
      </c>
      <c r="E549" s="9" t="inlineStr">
        <is>
          <t>「シノブ・リュード。</t>
        </is>
      </c>
      <c r="F549" s="9">
        <f>LEN(E549)</f>
        <v/>
      </c>
      <c r="G549" t="inlineStr">
        <is>
          <t>Shinobu Ryudo.</t>
        </is>
      </c>
      <c r="H549" s="9">
        <f>LEN(G549)</f>
        <v/>
      </c>
      <c r="I549" s="9" t="n"/>
      <c r="J549" s="9" t="inlineStr">
        <is>
          <t>02OLB01.SCN</t>
        </is>
      </c>
      <c r="K549" s="9" t="inlineStr">
        <is>
          <t>0x00f45</t>
        </is>
      </c>
    </row>
    <row r="550">
      <c r="A550" s="9" t="inlineStr">
        <is>
          <t>Port Albein</t>
        </is>
      </c>
      <c r="B550" s="9" t="inlineStr">
        <is>
          <t>02OLB01 #2</t>
        </is>
      </c>
      <c r="C550" s="9">
        <f>'Names + Places'!C2 -&gt; ='Names + Places'!C4</f>
        <v/>
      </c>
      <c r="D550" s="9" t="inlineStr">
        <is>
          <t>visit 2 of 7; first time only</t>
        </is>
      </c>
      <c r="E550" s="9" t="inlineStr">
        <is>
          <t>・・・でも、手を組む気はないわよ」</t>
        </is>
      </c>
      <c r="F550" s="9">
        <f>LEN(E550)</f>
        <v/>
      </c>
      <c r="G550" t="inlineStr">
        <is>
          <t>...but I'm still not teaming up with you.</t>
        </is>
      </c>
      <c r="H550" s="9">
        <f>LEN(G550)</f>
        <v/>
      </c>
      <c r="I550" s="9" t="n"/>
      <c r="J550" s="9" t="inlineStr">
        <is>
          <t>02OLB01.SCN</t>
        </is>
      </c>
      <c r="K550" s="9" t="inlineStr">
        <is>
          <t>0x00f5b</t>
        </is>
      </c>
    </row>
    <row r="551">
      <c r="A551" s="9" t="inlineStr">
        <is>
          <t>Port Albein</t>
        </is>
      </c>
      <c r="B551" s="9" t="inlineStr">
        <is>
          <t>02OLB01 #2</t>
        </is>
      </c>
      <c r="C551" s="9">
        <f>'Names + Places'!C4 -&gt; ='Names + Places'!C2</f>
        <v/>
      </c>
      <c r="D551" s="9" t="inlineStr">
        <is>
          <t>visit 2 of 7; first time only</t>
        </is>
      </c>
      <c r="E551" s="9" t="inlineStr">
        <is>
          <t>エニス</t>
        </is>
      </c>
      <c r="F551" s="9">
        <f>LEN(E551)</f>
        <v/>
      </c>
      <c r="G551" s="10">
        <f>'Names + Places'!C4</f>
        <v/>
      </c>
      <c r="H551" s="9">
        <f>LEN(G551)</f>
        <v/>
      </c>
      <c r="I551" s="9" t="inlineStr">
        <is>
          <t>Innes</t>
        </is>
      </c>
      <c r="J551" s="9" t="inlineStr">
        <is>
          <t>02OLB01.SCN</t>
        </is>
      </c>
      <c r="K551" s="9" t="inlineStr">
        <is>
          <t>0x00f8a</t>
        </is>
      </c>
    </row>
    <row r="552">
      <c r="A552" s="9" t="inlineStr">
        <is>
          <t>Port Albein</t>
        </is>
      </c>
      <c r="B552" s="9" t="inlineStr">
        <is>
          <t>02OLB01 #2</t>
        </is>
      </c>
      <c r="C552" s="9">
        <f>'Names + Places'!C4 -&gt; ='Names + Places'!C2</f>
        <v/>
      </c>
      <c r="D552" s="9" t="inlineStr">
        <is>
          <t>visit 2 of 7; first time only</t>
        </is>
      </c>
      <c r="E552" s="9" t="inlineStr">
        <is>
          <t>「変わった名前だね？」</t>
        </is>
      </c>
      <c r="F552" s="9">
        <f>LEN(E552)</f>
        <v/>
      </c>
      <c r="G552" t="inlineStr">
        <is>
          <t>Sure is a strange name, huh?</t>
        </is>
      </c>
      <c r="H552" s="9">
        <f>LEN(G552)</f>
        <v/>
      </c>
      <c r="I552" s="9" t="n"/>
      <c r="J552" s="9" t="inlineStr">
        <is>
          <t>02OLB01.SCN</t>
        </is>
      </c>
      <c r="K552" s="9" t="inlineStr">
        <is>
          <t>0x00f95</t>
        </is>
      </c>
    </row>
    <row r="553">
      <c r="A553" s="9" t="inlineStr">
        <is>
          <t>Port Albein</t>
        </is>
      </c>
      <c r="B553" s="9" t="inlineStr">
        <is>
          <t>02OLB01 #2</t>
        </is>
      </c>
      <c r="C553" s="9">
        <f>'Names + Places'!C2 -&gt; ='Names + Places'!C4</f>
        <v/>
      </c>
      <c r="D553" s="9" t="inlineStr">
        <is>
          <t>visit 2 of 7; first time only</t>
        </is>
      </c>
      <c r="E553" s="9" t="inlineStr">
        <is>
          <t>シノブ</t>
        </is>
      </c>
      <c r="F553" s="9">
        <f>LEN(E553)</f>
        <v/>
      </c>
      <c r="G553" s="10">
        <f>'Names + Places'!C2</f>
        <v/>
      </c>
      <c r="H553" s="9">
        <f>LEN(G553)</f>
        <v/>
      </c>
      <c r="I553" s="9" t="inlineStr">
        <is>
          <t>Shinobu</t>
        </is>
      </c>
      <c r="J553" s="9" t="inlineStr">
        <is>
          <t>02OLB01.SCN</t>
        </is>
      </c>
      <c r="K553" s="9" t="inlineStr">
        <is>
          <t>0x00fb8</t>
        </is>
      </c>
    </row>
    <row r="554">
      <c r="A554" s="9" t="inlineStr">
        <is>
          <t>Port Albein</t>
        </is>
      </c>
      <c r="B554" s="9" t="inlineStr">
        <is>
          <t>02OLB01 #2</t>
        </is>
      </c>
      <c r="C554" s="9">
        <f>'Names + Places'!C2 -&gt; ='Names + Places'!C4</f>
        <v/>
      </c>
      <c r="D554" s="9" t="inlineStr">
        <is>
          <t>visit 2 of 7; first time only</t>
        </is>
      </c>
      <c r="E554" s="9" t="inlineStr">
        <is>
          <t>「じゃあ、わたし、行くわ」</t>
        </is>
      </c>
      <c r="F554" s="9">
        <f>LEN(E554)</f>
        <v/>
      </c>
      <c r="G554" t="inlineStr">
        <is>
          <t>Right. Bye.</t>
        </is>
      </c>
      <c r="H554" s="9">
        <f>LEN(G554)</f>
        <v/>
      </c>
      <c r="I554" s="9" t="n"/>
      <c r="J554" s="9" t="inlineStr">
        <is>
          <t>02OLB01.SCN</t>
        </is>
      </c>
      <c r="K554" s="9" t="inlineStr">
        <is>
          <t>0x00fc3</t>
        </is>
      </c>
    </row>
    <row r="555">
      <c r="A555" s="9" t="inlineStr">
        <is>
          <t>Port Albein</t>
        </is>
      </c>
      <c r="B555" s="9" t="inlineStr">
        <is>
          <t>02OLB01 #2</t>
        </is>
      </c>
      <c r="C555" s="9">
        <f>'Names + Places'!C4 -&gt; ='Names + Places'!C2</f>
        <v/>
      </c>
      <c r="D555" s="9" t="inlineStr">
        <is>
          <t>visit 2 of 7; first time only</t>
        </is>
      </c>
      <c r="E555" s="9" t="inlineStr">
        <is>
          <t>エニス</t>
        </is>
      </c>
      <c r="F555" s="9">
        <f>LEN(E555)</f>
        <v/>
      </c>
      <c r="G555" s="10">
        <f>'Names + Places'!C4</f>
        <v/>
      </c>
      <c r="H555" s="9">
        <f>LEN(G555)</f>
        <v/>
      </c>
      <c r="I555" s="9" t="inlineStr">
        <is>
          <t>Innes</t>
        </is>
      </c>
      <c r="J555" s="9" t="inlineStr">
        <is>
          <t>02OLB01.SCN</t>
        </is>
      </c>
      <c r="K555" s="9" t="inlineStr">
        <is>
          <t>0x00fea</t>
        </is>
      </c>
    </row>
    <row r="556">
      <c r="A556" s="9" t="inlineStr">
        <is>
          <t>Port Albein</t>
        </is>
      </c>
      <c r="B556" s="9" t="inlineStr">
        <is>
          <t>02OLB01 #2</t>
        </is>
      </c>
      <c r="C556" s="9">
        <f>'Names + Places'!C4 -&gt; ='Names + Places'!C2</f>
        <v/>
      </c>
      <c r="D556" s="9" t="inlineStr">
        <is>
          <t>visit 2 of 7; first time only</t>
        </is>
      </c>
      <c r="E556" s="9" t="inlineStr">
        <is>
          <t>「その前に、こいつを持ってきな」</t>
        </is>
      </c>
      <c r="F556" s="9">
        <f>LEN(E556)</f>
        <v/>
      </c>
      <c r="G556" t="inlineStr">
        <is>
          <t>Wait, take this before you go.</t>
        </is>
      </c>
      <c r="H556" s="9">
        <f>LEN(G556)</f>
        <v/>
      </c>
      <c r="I556" s="9" t="n"/>
      <c r="J556" s="9" t="inlineStr">
        <is>
          <t>02OLB01.SCN</t>
        </is>
      </c>
      <c r="K556" s="9" t="inlineStr">
        <is>
          <t>0x00ff5</t>
        </is>
      </c>
    </row>
    <row r="557">
      <c r="A557" s="9" t="inlineStr">
        <is>
          <t>Port Albein</t>
        </is>
      </c>
      <c r="B557" s="9" t="inlineStr">
        <is>
          <t>02OLB01 #2</t>
        </is>
      </c>
      <c r="C557" s="9">
        <f>'Names + Places'!C4 -&gt; ='Names + Places'!C2</f>
        <v/>
      </c>
      <c r="D557" s="9" t="inlineStr">
        <is>
          <t>visit 2 of 7; first time only</t>
        </is>
      </c>
      <c r="E557" s="9" t="inlineStr">
        <is>
          <t xml:space="preserve">　　　　　　　《通行証》を受け取った</t>
        </is>
      </c>
      <c r="F557" s="9">
        <f>LEN(E557)</f>
        <v/>
      </c>
      <c r="G557" t="inlineStr">
        <is>
          <t>You got the "Kreitzen Multi-Pass"</t>
        </is>
      </c>
      <c r="H557" s="9">
        <f>LEN(G557)</f>
        <v/>
      </c>
      <c r="I557" s="9" t="n"/>
      <c r="J557" s="9" t="inlineStr">
        <is>
          <t>02OLB01.SCN</t>
        </is>
      </c>
      <c r="K557" s="9" t="inlineStr">
        <is>
          <t>0x01026</t>
        </is>
      </c>
    </row>
    <row r="558">
      <c r="A558" s="9" t="inlineStr">
        <is>
          <t>Port Albein</t>
        </is>
      </c>
      <c r="B558" s="9" t="inlineStr">
        <is>
          <t>02OLB01 #2</t>
        </is>
      </c>
      <c r="C558" s="9">
        <f>'Names + Places'!C4 -&gt; ='Names + Places'!C2</f>
        <v/>
      </c>
      <c r="D558" s="9" t="inlineStr">
        <is>
          <t>visit 2 of 7; first time only</t>
        </is>
      </c>
      <c r="E558" s="9" t="inlineStr">
        <is>
          <t>エニス</t>
        </is>
      </c>
      <c r="F558" s="9">
        <f>LEN(E558)</f>
        <v/>
      </c>
      <c r="G558" s="10">
        <f>'Names + Places'!C4</f>
        <v/>
      </c>
      <c r="H558" s="9">
        <f>LEN(G558)</f>
        <v/>
      </c>
      <c r="I558" s="9" t="inlineStr">
        <is>
          <t>Innes</t>
        </is>
      </c>
      <c r="J558" s="9" t="inlineStr">
        <is>
          <t>02OLB01.SCN</t>
        </is>
      </c>
      <c r="K558" s="9" t="inlineStr">
        <is>
          <t>0x01057</t>
        </is>
      </c>
    </row>
    <row r="559">
      <c r="A559" s="9" t="inlineStr">
        <is>
          <t>Port Albein</t>
        </is>
      </c>
      <c r="B559" s="9" t="inlineStr">
        <is>
          <t>02OLB01 #2</t>
        </is>
      </c>
      <c r="C559" s="9">
        <f>'Names + Places'!C4 -&gt; ='Names + Places'!C2</f>
        <v/>
      </c>
      <c r="D559" s="9" t="inlineStr">
        <is>
          <t>visit 2 of 7; first time only</t>
        </is>
      </c>
      <c r="E559" s="9" t="inlineStr">
        <is>
          <t>「それを持ってないと、バルクルーサの街へは入れない</t>
        </is>
      </c>
      <c r="F559" s="9">
        <f>LEN(E559)</f>
        <v/>
      </c>
      <c r="G559" t="inlineStr">
        <is>
          <t>You won't be able to get into the capital,</t>
        </is>
      </c>
      <c r="H559" s="9">
        <f>LEN(G559)</f>
        <v/>
      </c>
      <c r="I559" s="9" t="n"/>
      <c r="J559" s="9" t="inlineStr">
        <is>
          <t>02OLB01.SCN</t>
        </is>
      </c>
      <c r="K559" s="9" t="inlineStr">
        <is>
          <t>0x01062</t>
        </is>
      </c>
    </row>
    <row r="560">
      <c r="A560" s="9" t="inlineStr">
        <is>
          <t>Port Albein</t>
        </is>
      </c>
      <c r="B560" s="9" t="inlineStr">
        <is>
          <t>02OLB01 #2</t>
        </is>
      </c>
      <c r="C560" s="9">
        <f>'Names + Places'!C4 -&gt; ='Names + Places'!C2</f>
        <v/>
      </c>
      <c r="D560" s="9" t="inlineStr">
        <is>
          <t>visit 2 of 7; first time only</t>
        </is>
      </c>
      <c r="E560" s="9" t="inlineStr">
        <is>
          <t>よ」</t>
        </is>
      </c>
      <c r="F560" s="9">
        <f>LEN(E560)</f>
        <v/>
      </c>
      <c r="G560" t="inlineStr">
        <is>
          <t>Walkreuz, without this.</t>
        </is>
      </c>
      <c r="H560" s="9">
        <f>LEN(G560)</f>
        <v/>
      </c>
      <c r="I560" s="9" t="n"/>
      <c r="J560" s="9" t="inlineStr">
        <is>
          <t>02OLB01.SCN</t>
        </is>
      </c>
      <c r="K560" s="9" t="inlineStr">
        <is>
          <t>0x01096</t>
        </is>
      </c>
    </row>
    <row r="561">
      <c r="A561" s="9" t="inlineStr">
        <is>
          <t>Port Albein</t>
        </is>
      </c>
      <c r="B561" s="9" t="inlineStr">
        <is>
          <t>02OLB01 #2</t>
        </is>
      </c>
      <c r="C561" s="9">
        <f>'Names + Places'!C2 -&gt; ='Names + Places'!C4</f>
        <v/>
      </c>
      <c r="D561" s="9" t="inlineStr">
        <is>
          <t>visit 2 of 7; first time only</t>
        </is>
      </c>
      <c r="E561" s="9" t="inlineStr">
        <is>
          <t>シノブ</t>
        </is>
      </c>
      <c r="F561" s="9">
        <f>LEN(E561)</f>
        <v/>
      </c>
      <c r="G561" s="10">
        <f>'Names + Places'!C2</f>
        <v/>
      </c>
      <c r="H561" s="9">
        <f>LEN(G561)</f>
        <v/>
      </c>
      <c r="I561" s="9" t="inlineStr">
        <is>
          <t>Shinobu</t>
        </is>
      </c>
      <c r="J561" s="9" t="inlineStr">
        <is>
          <t>02OLB01.SCN</t>
        </is>
      </c>
      <c r="K561" s="9" t="inlineStr">
        <is>
          <t>0x010a7</t>
        </is>
      </c>
    </row>
    <row r="562">
      <c r="A562" s="9" t="inlineStr">
        <is>
          <t>Port Albein</t>
        </is>
      </c>
      <c r="B562" s="9" t="inlineStr">
        <is>
          <t>02OLB01 #2</t>
        </is>
      </c>
      <c r="C562" s="9">
        <f>'Names + Places'!C2 -&gt; ='Names + Places'!C4</f>
        <v/>
      </c>
      <c r="D562" s="9" t="inlineStr">
        <is>
          <t>visit 2 of 7; first time only</t>
        </is>
      </c>
      <c r="E562" s="9" t="inlineStr">
        <is>
          <t>「これを？</t>
        </is>
      </c>
      <c r="F562" s="9">
        <f>LEN(E562)</f>
        <v/>
      </c>
      <c r="G562" t="inlineStr">
        <is>
          <t>Ok?</t>
        </is>
      </c>
      <c r="H562" s="9">
        <f>LEN(G562)</f>
        <v/>
      </c>
      <c r="I562" s="9" t="n"/>
      <c r="J562" s="9" t="inlineStr">
        <is>
          <t>02OLB01.SCN</t>
        </is>
      </c>
      <c r="K562" s="9" t="inlineStr">
        <is>
          <t>0x010b2</t>
        </is>
      </c>
    </row>
    <row r="563">
      <c r="A563" s="9" t="inlineStr">
        <is>
          <t>Port Albein</t>
        </is>
      </c>
      <c r="B563" s="9" t="inlineStr">
        <is>
          <t>02OLB01 #2</t>
        </is>
      </c>
      <c r="C563" s="9">
        <f>'Names + Places'!C2 -&gt; ='Names + Places'!C4</f>
        <v/>
      </c>
      <c r="D563" s="9" t="inlineStr">
        <is>
          <t>visit 2 of 7; first time only</t>
        </is>
      </c>
      <c r="E563" s="9" t="inlineStr">
        <is>
          <t>・・・どうして？」</t>
        </is>
      </c>
      <c r="F563" s="9">
        <f>LEN(E563)</f>
        <v/>
      </c>
      <c r="G563" t="inlineStr">
        <is>
          <t>And why are you doing this?</t>
        </is>
      </c>
      <c r="H563" s="9">
        <f>LEN(G563)</f>
        <v/>
      </c>
      <c r="I563" s="9" t="n"/>
      <c r="J563" s="9" t="inlineStr">
        <is>
          <t>02OLB01.SCN</t>
        </is>
      </c>
      <c r="K563" s="9" t="inlineStr">
        <is>
          <t>0x010be</t>
        </is>
      </c>
    </row>
    <row r="564">
      <c r="A564" s="9" t="inlineStr">
        <is>
          <t>Port Albein</t>
        </is>
      </c>
      <c r="B564" s="9" t="inlineStr">
        <is>
          <t>02OLB01 #2</t>
        </is>
      </c>
      <c r="C564" s="9">
        <f>'Names + Places'!C4 -&gt; ='Names + Places'!C2</f>
        <v/>
      </c>
      <c r="D564" s="9" t="inlineStr">
        <is>
          <t>visit 2 of 7; first time only</t>
        </is>
      </c>
      <c r="E564" s="9" t="inlineStr">
        <is>
          <t>エニス</t>
        </is>
      </c>
      <c r="F564" s="9">
        <f>LEN(E564)</f>
        <v/>
      </c>
      <c r="G564" s="10">
        <f>'Names + Places'!C4</f>
        <v/>
      </c>
      <c r="H564" s="9">
        <f>LEN(G564)</f>
        <v/>
      </c>
      <c r="I564" s="9" t="inlineStr">
        <is>
          <t>Innes</t>
        </is>
      </c>
      <c r="J564" s="9" t="inlineStr">
        <is>
          <t>02OLB01.SCN</t>
        </is>
      </c>
      <c r="K564" s="9" t="inlineStr">
        <is>
          <t>0x010dd</t>
        </is>
      </c>
    </row>
    <row r="565">
      <c r="A565" s="9" t="inlineStr">
        <is>
          <t>Port Albein</t>
        </is>
      </c>
      <c r="B565" s="9" t="inlineStr">
        <is>
          <t>02OLB01 #2</t>
        </is>
      </c>
      <c r="C565" s="9">
        <f>'Names + Places'!C4 -&gt; ='Names + Places'!C2</f>
        <v/>
      </c>
      <c r="D565" s="9" t="inlineStr">
        <is>
          <t>visit 2 of 7; first time only</t>
        </is>
      </c>
      <c r="E565" s="9" t="inlineStr">
        <is>
          <t>「また、貸しを作っときたいのさ。</t>
        </is>
      </c>
      <c r="F565" s="9">
        <f>LEN(E565)</f>
        <v/>
      </c>
      <c r="G565" t="inlineStr">
        <is>
          <t>Consider it a down-payment, cutie...</t>
        </is>
      </c>
      <c r="H565" s="9">
        <f>LEN(G565)</f>
        <v/>
      </c>
      <c r="I565" s="9" t="n"/>
      <c r="J565" s="9" t="inlineStr">
        <is>
          <t>02OLB01.SCN</t>
        </is>
      </c>
      <c r="K565" s="9" t="inlineStr">
        <is>
          <t>0x010e8</t>
        </is>
      </c>
    </row>
    <row r="566">
      <c r="A566" s="9" t="inlineStr">
        <is>
          <t>Port Albein</t>
        </is>
      </c>
      <c r="B566" s="9" t="inlineStr">
        <is>
          <t>02OLB01 #2</t>
        </is>
      </c>
      <c r="C566" s="9">
        <f>'Names + Places'!C4 -&gt; ='Names + Places'!C2</f>
        <v/>
      </c>
      <c r="D566" s="9" t="inlineStr">
        <is>
          <t>visit 2 of 7; first time only</t>
        </is>
      </c>
      <c r="E566" s="9" t="inlineStr">
        <is>
          <t>・・・今度、会う時のためにね」</t>
        </is>
      </c>
      <c r="F566" s="9">
        <f>LEN(E566)</f>
        <v/>
      </c>
      <c r="G566" t="inlineStr">
        <is>
          <t>For the next time we meet.</t>
        </is>
      </c>
      <c r="H566" s="9">
        <f>LEN(G566)</f>
        <v/>
      </c>
      <c r="I566" s="9" t="n"/>
      <c r="J566" s="9" t="inlineStr">
        <is>
          <t>02OLB01.SCN</t>
        </is>
      </c>
      <c r="K566" s="9" t="inlineStr">
        <is>
          <t>0x0110a</t>
        </is>
      </c>
    </row>
    <row r="567">
      <c r="A567" s="9" t="inlineStr">
        <is>
          <t>Port Albein</t>
        </is>
      </c>
      <c r="B567" s="9" t="inlineStr">
        <is>
          <t>02OLB01 #2</t>
        </is>
      </c>
      <c r="C567" s="9">
        <f>'Names + Places'!C2 -&gt; ='Names + Places'!C4</f>
        <v/>
      </c>
      <c r="D567" s="9" t="inlineStr">
        <is>
          <t>visit 2 of 7; first time only</t>
        </is>
      </c>
      <c r="E567" s="9" t="inlineStr">
        <is>
          <t>シノブ</t>
        </is>
      </c>
      <c r="F567" s="9">
        <f>LEN(E567)</f>
        <v/>
      </c>
      <c r="G567" s="10">
        <f>'Names + Places'!C2</f>
        <v/>
      </c>
      <c r="H567" s="9">
        <f>LEN(G567)</f>
        <v/>
      </c>
      <c r="I567" s="9" t="inlineStr">
        <is>
          <t>Shinobu</t>
        </is>
      </c>
      <c r="J567" s="9" t="inlineStr">
        <is>
          <t>02OLB01.SCN</t>
        </is>
      </c>
      <c r="K567" s="9" t="inlineStr">
        <is>
          <t>0x01135</t>
        </is>
      </c>
    </row>
    <row r="568">
      <c r="A568" s="9" t="inlineStr">
        <is>
          <t>Port Albein</t>
        </is>
      </c>
      <c r="B568" s="9" t="inlineStr">
        <is>
          <t>02OLB01 #2</t>
        </is>
      </c>
      <c r="C568" s="9">
        <f>'Names + Places'!C2 -&gt; ='Names + Places'!C4</f>
        <v/>
      </c>
      <c r="D568" s="9" t="inlineStr">
        <is>
          <t>visit 2 of 7; first time only</t>
        </is>
      </c>
      <c r="E568" s="9" t="inlineStr">
        <is>
          <t>「いちおう、ありがとうって言っておくわ」</t>
        </is>
      </c>
      <c r="F568" s="9">
        <f>LEN(E568)</f>
        <v/>
      </c>
      <c r="G568" t="inlineStr">
        <is>
          <t>I suppose I should say "thank you."</t>
        </is>
      </c>
      <c r="H568" s="9">
        <f>LEN(G568)</f>
        <v/>
      </c>
      <c r="I568" s="9" t="n"/>
      <c r="J568" s="9" t="inlineStr">
        <is>
          <t>02OLB01.SCN</t>
        </is>
      </c>
      <c r="K568" s="9" t="inlineStr">
        <is>
          <t>0x01140</t>
        </is>
      </c>
    </row>
    <row r="569">
      <c r="A569" t="inlineStr">
        <is>
          <t>Capital City Walkreuz</t>
        </is>
      </c>
      <c r="B569" t="inlineStr">
        <is>
          <t>06BLK01B #1</t>
        </is>
      </c>
      <c r="C569" t="inlineStr"/>
      <c r="D569" t="inlineStr">
        <is>
          <t>visit 1 of 6</t>
        </is>
      </c>
      <c r="E569" t="inlineStr">
        <is>
          <t>「あら？　その髪の毛、まさかあなた・・・</t>
        </is>
      </c>
      <c r="F569">
        <f>LEN(E569)</f>
        <v/>
      </c>
      <c r="H569">
        <f>LEN(G569)</f>
        <v/>
      </c>
      <c r="J569" t="inlineStr">
        <is>
          <t>06BLK01B.SCN</t>
        </is>
      </c>
      <c r="K569" t="inlineStr">
        <is>
          <t>0x00056</t>
        </is>
      </c>
    </row>
    <row r="570">
      <c r="A570" t="inlineStr">
        <is>
          <t>Capital City Walkreuz</t>
        </is>
      </c>
      <c r="B570" t="inlineStr">
        <is>
          <t>06BLK01B #1</t>
        </is>
      </c>
      <c r="C570" t="inlineStr"/>
      <c r="D570" t="inlineStr">
        <is>
          <t>visit 1 of 6</t>
        </is>
      </c>
      <c r="E570" t="inlineStr">
        <is>
          <t>・・・・・・</t>
        </is>
      </c>
      <c r="F570">
        <f>LEN(E570)</f>
        <v/>
      </c>
      <c r="G570" s="10" t="inlineStr">
        <is>
          <t>...</t>
        </is>
      </c>
      <c r="H570">
        <f>LEN(G570)</f>
        <v/>
      </c>
      <c r="J570" t="inlineStr">
        <is>
          <t>06BLK01B.SCN</t>
        </is>
      </c>
      <c r="K570" t="inlineStr">
        <is>
          <t>0x00086</t>
        </is>
      </c>
    </row>
    <row r="571">
      <c r="A571" t="inlineStr">
        <is>
          <t>Capital City Walkreuz</t>
        </is>
      </c>
      <c r="B571" t="inlineStr">
        <is>
          <t>06BLK01B #1</t>
        </is>
      </c>
      <c r="C571" t="inlineStr"/>
      <c r="D571" t="inlineStr">
        <is>
          <t>visit 1 of 6</t>
        </is>
      </c>
      <c r="E571" t="inlineStr">
        <is>
          <t>まさかね、通行証がなければ入れないんだし。</t>
        </is>
      </c>
      <c r="F571">
        <f>LEN(E571)</f>
        <v/>
      </c>
      <c r="H571">
        <f>LEN(G571)</f>
        <v/>
      </c>
      <c r="J571" t="inlineStr">
        <is>
          <t>06BLK01B.SCN</t>
        </is>
      </c>
      <c r="K571" t="inlineStr">
        <is>
          <t>0x00097</t>
        </is>
      </c>
    </row>
    <row r="572">
      <c r="A572" t="inlineStr">
        <is>
          <t>Capital City Walkreuz</t>
        </is>
      </c>
      <c r="B572" t="inlineStr">
        <is>
          <t>06BLK01B #1</t>
        </is>
      </c>
      <c r="C572" t="inlineStr"/>
      <c r="D572" t="inlineStr">
        <is>
          <t>visit 1 of 6</t>
        </is>
      </c>
      <c r="E572" t="inlineStr">
        <is>
          <t>そんなはずないわよね」</t>
        </is>
      </c>
      <c r="F572">
        <f>LEN(E572)</f>
        <v/>
      </c>
      <c r="H572">
        <f>LEN(G572)</f>
        <v/>
      </c>
      <c r="J572" t="inlineStr">
        <is>
          <t>06BLK01B.SCN</t>
        </is>
      </c>
      <c r="K572" t="inlineStr">
        <is>
          <t>0x000c6</t>
        </is>
      </c>
    </row>
    <row r="573">
      <c r="A573" s="9" t="inlineStr">
        <is>
          <t>Capital City Walkreuz</t>
        </is>
      </c>
      <c r="B573" s="9" t="inlineStr">
        <is>
          <t>06BLK01B #2</t>
        </is>
      </c>
      <c r="C573" s="9" t="inlineStr">
        <is>
          <t>sprite 4 @30,108</t>
        </is>
      </c>
      <c r="D573" s="9" t="inlineStr">
        <is>
          <t>visit 1 of 6</t>
        </is>
      </c>
      <c r="E573" s="9" t="inlineStr">
        <is>
          <t>「この先にある家は、みんな借家さ。</t>
        </is>
      </c>
      <c r="F573" s="9">
        <f>LEN(E573)</f>
        <v/>
      </c>
      <c r="H573" s="9">
        <f>LEN(G573)</f>
        <v/>
      </c>
      <c r="I573" s="9" t="n"/>
      <c r="J573" s="9" t="inlineStr">
        <is>
          <t>06BLK01B.SCN</t>
        </is>
      </c>
      <c r="K573" s="9" t="inlineStr">
        <is>
          <t>0x000ea</t>
        </is>
      </c>
    </row>
    <row r="574">
      <c r="A574" s="9" t="inlineStr">
        <is>
          <t>Capital City Walkreuz</t>
        </is>
      </c>
      <c r="B574" s="9" t="inlineStr">
        <is>
          <t>06BLK01B #2</t>
        </is>
      </c>
      <c r="C574" s="9" t="inlineStr">
        <is>
          <t>sprite 4 @30,108</t>
        </is>
      </c>
      <c r="D574" s="9" t="inlineStr">
        <is>
          <t>visit 1 of 6</t>
        </is>
      </c>
      <c r="E574" s="9" t="inlineStr">
        <is>
          <t>まだ、借り手が見つからなくて困ってんだ。</t>
        </is>
      </c>
      <c r="F574" s="9">
        <f>LEN(E574)</f>
        <v/>
      </c>
      <c r="H574" s="9">
        <f>LEN(G574)</f>
        <v/>
      </c>
      <c r="I574" s="9" t="n"/>
      <c r="J574" s="9" t="inlineStr">
        <is>
          <t>06BLK01B.SCN</t>
        </is>
      </c>
      <c r="K574" s="9" t="inlineStr">
        <is>
          <t>0x00111</t>
        </is>
      </c>
    </row>
    <row r="575">
      <c r="A575" s="9" t="inlineStr">
        <is>
          <t>Capital City Walkreuz</t>
        </is>
      </c>
      <c r="B575" s="9" t="inlineStr">
        <is>
          <t>06BLK01B #2</t>
        </is>
      </c>
      <c r="C575" s="9" t="inlineStr">
        <is>
          <t>sprite 4 @30,108</t>
        </is>
      </c>
      <c r="D575" s="9" t="inlineStr">
        <is>
          <t>visit 1 of 6</t>
        </is>
      </c>
      <c r="E575" s="9" t="inlineStr">
        <is>
          <t>・・・・・・</t>
        </is>
      </c>
      <c r="F575" s="9">
        <f>LEN(E575)</f>
        <v/>
      </c>
      <c r="G575" s="10" t="inlineStr">
        <is>
          <t>...</t>
        </is>
      </c>
      <c r="H575" s="9">
        <f>LEN(G575)</f>
        <v/>
      </c>
      <c r="I575" s="9" t="n"/>
      <c r="J575" s="9" t="inlineStr">
        <is>
          <t>06BLK01B.SCN</t>
        </is>
      </c>
      <c r="K575" s="9" t="inlineStr">
        <is>
          <t>0x00141</t>
        </is>
      </c>
    </row>
    <row r="576">
      <c r="A576" s="9" t="inlineStr">
        <is>
          <t>Capital City Walkreuz</t>
        </is>
      </c>
      <c r="B576" s="9" t="inlineStr">
        <is>
          <t>06BLK01B #2</t>
        </is>
      </c>
      <c r="C576" s="9" t="inlineStr">
        <is>
          <t>sprite 4 @30,108</t>
        </is>
      </c>
      <c r="D576" s="9" t="inlineStr">
        <is>
          <t>visit 1 of 6</t>
        </is>
      </c>
      <c r="E576" s="9" t="inlineStr">
        <is>
          <t>なにしろ、立地条件が悪いからなぁ」</t>
        </is>
      </c>
      <c r="F576" s="9">
        <f>LEN(E576)</f>
        <v/>
      </c>
      <c r="H576" s="9">
        <f>LEN(G576)</f>
        <v/>
      </c>
      <c r="I576" s="9" t="n"/>
      <c r="J576" s="9" t="inlineStr">
        <is>
          <t>06BLK01B.SCN</t>
        </is>
      </c>
      <c r="K576" s="9" t="inlineStr">
        <is>
          <t>0x00152</t>
        </is>
      </c>
    </row>
    <row r="577">
      <c r="A577" t="inlineStr">
        <is>
          <t>Capital City Walkreuz</t>
        </is>
      </c>
      <c r="B577" t="inlineStr">
        <is>
          <t>06BLK01B #3</t>
        </is>
      </c>
      <c r="C577" t="inlineStr"/>
      <c r="D577" t="inlineStr">
        <is>
          <t>visit 1 of 6</t>
        </is>
      </c>
      <c r="E577" t="inlineStr">
        <is>
          <t>「階段だらけで、この街は住みづらいねえ・・・</t>
        </is>
      </c>
      <c r="F577">
        <f>LEN(E577)</f>
        <v/>
      </c>
      <c r="H577">
        <f>LEN(G577)</f>
        <v/>
      </c>
      <c r="J577" t="inlineStr">
        <is>
          <t>06BLK01B.SCN</t>
        </is>
      </c>
      <c r="K577" t="inlineStr">
        <is>
          <t>0x00182</t>
        </is>
      </c>
    </row>
    <row r="578">
      <c r="A578" t="inlineStr">
        <is>
          <t>Capital City Walkreuz</t>
        </is>
      </c>
      <c r="B578" t="inlineStr">
        <is>
          <t>06BLK01B #3</t>
        </is>
      </c>
      <c r="C578" t="inlineStr"/>
      <c r="D578" t="inlineStr">
        <is>
          <t>visit 1 of 6</t>
        </is>
      </c>
      <c r="E578" t="inlineStr">
        <is>
          <t>ま、若い子には、いいだろうけどね」</t>
        </is>
      </c>
      <c r="F578">
        <f>LEN(E578)</f>
        <v/>
      </c>
      <c r="H578">
        <f>LEN(G578)</f>
        <v/>
      </c>
      <c r="J578" t="inlineStr">
        <is>
          <t>06BLK01B.SCN</t>
        </is>
      </c>
      <c r="K578" t="inlineStr">
        <is>
          <t>0x001b3</t>
        </is>
      </c>
    </row>
    <row r="579">
      <c r="A579" s="9" t="inlineStr">
        <is>
          <t>Capital City Walkreuz</t>
        </is>
      </c>
      <c r="B579" s="9" t="inlineStr">
        <is>
          <t>06BLK01B #4</t>
        </is>
      </c>
      <c r="C579" s="9" t="inlineStr"/>
      <c r="D579" s="9" t="inlineStr">
        <is>
          <t>visit 1 of 6</t>
        </is>
      </c>
      <c r="E579" s="9" t="inlineStr">
        <is>
          <t>「・・・！？」</t>
        </is>
      </c>
      <c r="F579" s="9">
        <f>LEN(E579)</f>
        <v/>
      </c>
      <c r="H579" s="9">
        <f>LEN(G579)</f>
        <v/>
      </c>
      <c r="I579" s="9" t="n"/>
      <c r="J579" s="9" t="inlineStr">
        <is>
          <t>06BLK01B.SCN</t>
        </is>
      </c>
      <c r="K579" s="9" t="inlineStr">
        <is>
          <t>0x001e3</t>
        </is>
      </c>
    </row>
    <row r="580">
      <c r="A580" t="inlineStr">
        <is>
          <t>Capital City Walkreuz</t>
        </is>
      </c>
      <c r="B580" t="inlineStr">
        <is>
          <t>06BLK01B #5</t>
        </is>
      </c>
      <c r="C580" t="inlineStr"/>
      <c r="D580" t="inlineStr">
        <is>
          <t>visit 1 of 6</t>
        </is>
      </c>
      <c r="E580" t="inlineStr">
        <is>
          <t>「・・・？？？」</t>
        </is>
      </c>
      <c r="F580">
        <f>LEN(E580)</f>
        <v/>
      </c>
      <c r="H580">
        <f>LEN(G580)</f>
        <v/>
      </c>
      <c r="J580" t="inlineStr">
        <is>
          <t>06BLK01B.SCN</t>
        </is>
      </c>
      <c r="K580" t="inlineStr">
        <is>
          <t>0x001ff</t>
        </is>
      </c>
    </row>
    <row r="581">
      <c r="A581" s="9" t="inlineStr">
        <is>
          <t>Capital City Walkreuz</t>
        </is>
      </c>
      <c r="B581" s="9" t="inlineStr">
        <is>
          <t>06BLK01B #6</t>
        </is>
      </c>
      <c r="C581" s="9" t="inlineStr"/>
      <c r="D581" s="9" t="inlineStr">
        <is>
          <t>visit 1 of 6</t>
        </is>
      </c>
      <c r="E581" s="9" t="inlineStr">
        <is>
          <t>「ぐるる！　わんわん！」</t>
        </is>
      </c>
      <c r="F581" s="9">
        <f>LEN(E581)</f>
        <v/>
      </c>
      <c r="H581" s="9">
        <f>LEN(G581)</f>
        <v/>
      </c>
      <c r="I581" s="9" t="n"/>
      <c r="J581" s="9" t="inlineStr">
        <is>
          <t>06BLK01B.SCN</t>
        </is>
      </c>
      <c r="K581" s="9" t="inlineStr">
        <is>
          <t>0x0021d</t>
        </is>
      </c>
    </row>
    <row r="582">
      <c r="A582" t="inlineStr">
        <is>
          <t>Capital City Walkreuz</t>
        </is>
      </c>
      <c r="B582" t="inlineStr">
        <is>
          <t>06BLK01B #7</t>
        </is>
      </c>
      <c r="C582" t="inlineStr"/>
      <c r="D582" t="inlineStr">
        <is>
          <t>visit 1 of 6</t>
        </is>
      </c>
      <c r="E582" t="inlineStr">
        <is>
          <t>「ここは私有地ですよ！　出てってください！」</t>
        </is>
      </c>
      <c r="F582">
        <f>LEN(E582)</f>
        <v/>
      </c>
      <c r="H582">
        <f>LEN(G582)</f>
        <v/>
      </c>
      <c r="J582" t="inlineStr">
        <is>
          <t>06BLK01B.SCN</t>
        </is>
      </c>
      <c r="K582" t="inlineStr">
        <is>
          <t>0x00243</t>
        </is>
      </c>
    </row>
    <row r="583">
      <c r="A583" s="9" t="inlineStr">
        <is>
          <t>Capital City Walkreuz</t>
        </is>
      </c>
      <c r="B583" s="9" t="inlineStr">
        <is>
          <t>06BLK01B #8</t>
        </is>
      </c>
      <c r="C583" s="9" t="inlineStr"/>
      <c r="D583" s="9" t="inlineStr">
        <is>
          <t>visit 1 of 6</t>
        </is>
      </c>
      <c r="E583" s="9" t="inlineStr">
        <is>
          <t>「異国の者みたいだな？　あまりウロチョロしない方が</t>
        </is>
      </c>
      <c r="F583" s="9">
        <f>LEN(E583)</f>
        <v/>
      </c>
      <c r="H583" s="9">
        <f>LEN(G583)</f>
        <v/>
      </c>
      <c r="I583" s="9" t="n"/>
      <c r="J583" s="9" t="inlineStr">
        <is>
          <t>06BLK01B.SCN</t>
        </is>
      </c>
      <c r="K583" s="9" t="inlineStr">
        <is>
          <t>0x0027d</t>
        </is>
      </c>
    </row>
    <row r="584">
      <c r="A584" s="9" t="inlineStr">
        <is>
          <t>Capital City Walkreuz</t>
        </is>
      </c>
      <c r="B584" s="9" t="inlineStr">
        <is>
          <t>06BLK01B #8</t>
        </is>
      </c>
      <c r="C584" s="9" t="inlineStr"/>
      <c r="D584" s="9" t="inlineStr">
        <is>
          <t>visit 1 of 6</t>
        </is>
      </c>
      <c r="E584" s="9" t="inlineStr">
        <is>
          <t>いいぞ。</t>
        </is>
      </c>
      <c r="F584" s="9">
        <f>LEN(E584)</f>
        <v/>
      </c>
      <c r="H584" s="9">
        <f>LEN(G584)</f>
        <v/>
      </c>
      <c r="I584" s="9" t="n"/>
      <c r="J584" s="9" t="inlineStr">
        <is>
          <t>06BLK01B.SCN</t>
        </is>
      </c>
      <c r="K584" s="9" t="inlineStr">
        <is>
          <t>0x002b4</t>
        </is>
      </c>
    </row>
    <row r="585">
      <c r="A585" s="9" t="inlineStr">
        <is>
          <t>Capital City Walkreuz</t>
        </is>
      </c>
      <c r="B585" s="9" t="inlineStr">
        <is>
          <t>06BLK01B #8</t>
        </is>
      </c>
      <c r="C585" s="9" t="inlineStr"/>
      <c r="D585" s="9" t="inlineStr">
        <is>
          <t>visit 1 of 6</t>
        </is>
      </c>
      <c r="E585" s="9" t="inlineStr">
        <is>
          <t>あいつらと間違えられるかもしれんからな」</t>
        </is>
      </c>
      <c r="F585" s="9">
        <f>LEN(E585)</f>
        <v/>
      </c>
      <c r="H585" s="9">
        <f>LEN(G585)</f>
        <v/>
      </c>
      <c r="I585" s="9" t="n"/>
      <c r="J585" s="9" t="inlineStr">
        <is>
          <t>06BLK01B.SCN</t>
        </is>
      </c>
      <c r="K585" s="9" t="inlineStr">
        <is>
          <t>0x002c1</t>
        </is>
      </c>
    </row>
    <row r="586">
      <c r="A586" t="inlineStr">
        <is>
          <t>Capital City Walkreuz</t>
        </is>
      </c>
      <c r="B586" t="inlineStr">
        <is>
          <t>06BLK01B #9</t>
        </is>
      </c>
      <c r="C586" t="inlineStr">
        <is>
          <t>sprite 2 @72,54</t>
        </is>
      </c>
      <c r="D586" t="inlineStr">
        <is>
          <t>visit 1 of 6</t>
        </is>
      </c>
      <c r="E586" t="inlineStr">
        <is>
          <t>「石段を登るとバルクルーサ城だ。</t>
        </is>
      </c>
      <c r="F586">
        <f>LEN(E586)</f>
        <v/>
      </c>
      <c r="H586">
        <f>LEN(G586)</f>
        <v/>
      </c>
      <c r="J586" t="inlineStr">
        <is>
          <t>06BLK01B.SCN</t>
        </is>
      </c>
      <c r="K586" t="inlineStr">
        <is>
          <t>0x002f7</t>
        </is>
      </c>
    </row>
    <row r="587">
      <c r="A587" t="inlineStr">
        <is>
          <t>Capital City Walkreuz</t>
        </is>
      </c>
      <c r="B587" t="inlineStr">
        <is>
          <t>06BLK01B #9</t>
        </is>
      </c>
      <c r="C587" t="inlineStr">
        <is>
          <t>sprite 2 @72,54</t>
        </is>
      </c>
      <c r="D587" t="inlineStr">
        <is>
          <t>visit 1 of 6</t>
        </is>
      </c>
      <c r="E587" t="inlineStr">
        <is>
          <t>なにか用でもあるのか？」</t>
        </is>
      </c>
      <c r="F587">
        <f>LEN(E587)</f>
        <v/>
      </c>
      <c r="H587">
        <f>LEN(G587)</f>
        <v/>
      </c>
      <c r="J587" t="inlineStr">
        <is>
          <t>06BLK01B.SCN</t>
        </is>
      </c>
      <c r="K587" t="inlineStr">
        <is>
          <t>0x0031c</t>
        </is>
      </c>
    </row>
    <row r="588">
      <c r="A588" s="9" t="inlineStr">
        <is>
          <t>Capital City Walkreuz</t>
        </is>
      </c>
      <c r="B588" s="9" t="inlineStr">
        <is>
          <t>06BLK01B #10</t>
        </is>
      </c>
      <c r="C588" s="9" t="inlineStr"/>
      <c r="D588" s="9" t="inlineStr">
        <is>
          <t>visit 1 of 6</t>
        </is>
      </c>
      <c r="E588" s="9" t="inlineStr">
        <is>
          <t>「あっちから入れ！」</t>
        </is>
      </c>
      <c r="F588" s="9">
        <f>LEN(E588)</f>
        <v/>
      </c>
      <c r="H588" s="9">
        <f>LEN(G588)</f>
        <v/>
      </c>
      <c r="I588" s="9" t="n"/>
      <c r="J588" s="9" t="inlineStr">
        <is>
          <t>06BLK01B.SCN</t>
        </is>
      </c>
      <c r="K588" s="9" t="inlineStr">
        <is>
          <t>0x00342</t>
        </is>
      </c>
    </row>
    <row r="589">
      <c r="A589" t="inlineStr">
        <is>
          <t>Capital City Walkreuz</t>
        </is>
      </c>
      <c r="B589" t="inlineStr">
        <is>
          <t>06BLK01B #11</t>
        </is>
      </c>
      <c r="C589" t="inlineStr"/>
      <c r="D589" t="inlineStr">
        <is>
          <t>visit 1 of 6</t>
        </is>
      </c>
      <c r="E589" t="inlineStr">
        <is>
          <t>「バルクルーサの街へようこそ。</t>
        </is>
      </c>
      <c r="F589">
        <f>LEN(E589)</f>
        <v/>
      </c>
      <c r="H589">
        <f>LEN(G589)</f>
        <v/>
      </c>
      <c r="J589" t="inlineStr">
        <is>
          <t>06BLK01B.SCN</t>
        </is>
      </c>
      <c r="K589" t="inlineStr">
        <is>
          <t>0x00364</t>
        </is>
      </c>
    </row>
    <row r="590">
      <c r="A590" t="inlineStr">
        <is>
          <t>Capital City Walkreuz</t>
        </is>
      </c>
      <c r="B590" t="inlineStr">
        <is>
          <t>06BLK01B #11</t>
        </is>
      </c>
      <c r="C590" t="inlineStr"/>
      <c r="D590" t="inlineStr">
        <is>
          <t>visit 1 of 6</t>
        </is>
      </c>
      <c r="E590" t="inlineStr">
        <is>
          <t>どうぞ、ごゆっくり、お休みください」</t>
        </is>
      </c>
      <c r="F590">
        <f>LEN(E590)</f>
        <v/>
      </c>
      <c r="H590">
        <f>LEN(G590)</f>
        <v/>
      </c>
      <c r="J590" t="inlineStr">
        <is>
          <t>06BLK01B.SCN</t>
        </is>
      </c>
      <c r="K590" t="inlineStr">
        <is>
          <t>0x00387</t>
        </is>
      </c>
    </row>
    <row r="591">
      <c r="A591" s="9" t="inlineStr">
        <is>
          <t>Capital City Walkreuz</t>
        </is>
      </c>
      <c r="B591" s="9" t="inlineStr">
        <is>
          <t>06BLK01B #12</t>
        </is>
      </c>
      <c r="C591" s="9" t="inlineStr">
        <is>
          <t>sprite 10 @182,257</t>
        </is>
      </c>
      <c r="D591" s="9" t="inlineStr">
        <is>
          <t>visit 1 of 6</t>
        </is>
      </c>
      <c r="E591" s="9" t="inlineStr">
        <is>
          <t>「街へたどり着いたのはいいんじゃが・・・</t>
        </is>
      </c>
      <c r="F591" s="9">
        <f>LEN(E591)</f>
        <v/>
      </c>
      <c r="H591" s="9">
        <f>LEN(G591)</f>
        <v/>
      </c>
      <c r="I591" s="9" t="n"/>
      <c r="J591" s="9" t="inlineStr">
        <is>
          <t>06BLK01B.SCN</t>
        </is>
      </c>
      <c r="K591" s="9" t="inlineStr">
        <is>
          <t>0x003c3</t>
        </is>
      </c>
    </row>
    <row r="592">
      <c r="A592" s="9" t="inlineStr">
        <is>
          <t>Capital City Walkreuz</t>
        </is>
      </c>
      <c r="B592" s="9" t="inlineStr">
        <is>
          <t>06BLK01B #12</t>
        </is>
      </c>
      <c r="C592" s="9" t="inlineStr">
        <is>
          <t>sprite 10 @182,257</t>
        </is>
      </c>
      <c r="D592" s="9" t="inlineStr">
        <is>
          <t>visit 1 of 6</t>
        </is>
      </c>
      <c r="E592" s="9" t="inlineStr">
        <is>
          <t>石段がきつくて、ギックリ腰になってしもうたわい」</t>
        </is>
      </c>
      <c r="F592" s="9">
        <f>LEN(E592)</f>
        <v/>
      </c>
      <c r="H592" s="9">
        <f>LEN(G592)</f>
        <v/>
      </c>
      <c r="I592" s="9" t="n"/>
      <c r="J592" s="9" t="inlineStr">
        <is>
          <t>06BLK01B.SCN</t>
        </is>
      </c>
      <c r="K592" s="9" t="inlineStr">
        <is>
          <t>0x003f2</t>
        </is>
      </c>
    </row>
    <row r="593">
      <c r="A593" t="inlineStr">
        <is>
          <t>Capital City Walkreuz</t>
        </is>
      </c>
      <c r="B593" t="inlineStr">
        <is>
          <t>06BLK01B #13</t>
        </is>
      </c>
      <c r="C593" t="inlineStr"/>
      <c r="D593" t="inlineStr">
        <is>
          <t>visit 1 of 6</t>
        </is>
      </c>
      <c r="E593" t="inlineStr">
        <is>
          <t>「いらっしゃい。何にするね？」</t>
        </is>
      </c>
      <c r="F593">
        <f>LEN(E593)</f>
        <v/>
      </c>
      <c r="H593">
        <f>LEN(G593)</f>
        <v/>
      </c>
      <c r="J593" t="inlineStr">
        <is>
          <t>06BLK01B.SCN</t>
        </is>
      </c>
      <c r="K593" t="inlineStr">
        <is>
          <t>0x0042d</t>
        </is>
      </c>
    </row>
    <row r="594">
      <c r="A594" s="9" t="inlineStr">
        <is>
          <t>Capital City Walkreuz</t>
        </is>
      </c>
      <c r="B594" s="9" t="inlineStr">
        <is>
          <t>06BLK01B #14</t>
        </is>
      </c>
      <c r="C594" s="9" t="inlineStr"/>
      <c r="D594" s="9" t="inlineStr">
        <is>
          <t>visit 1 of 6; first time only</t>
        </is>
      </c>
      <c r="E594" s="9" t="inlineStr">
        <is>
          <t>「この街は高い場所へ行くほど、金持ちが住んでんだ。</t>
        </is>
      </c>
      <c r="F594" s="9">
        <f>LEN(E594)</f>
        <v/>
      </c>
      <c r="H594" s="9">
        <f>LEN(G594)</f>
        <v/>
      </c>
      <c r="I594" s="9" t="n"/>
      <c r="J594" s="9" t="inlineStr">
        <is>
          <t>06BLK01B.SCN</t>
        </is>
      </c>
      <c r="K594" s="9" t="inlineStr">
        <is>
          <t>0x0045e</t>
        </is>
      </c>
    </row>
    <row r="595">
      <c r="A595" s="9" t="inlineStr">
        <is>
          <t>Capital City Walkreuz</t>
        </is>
      </c>
      <c r="B595" s="9" t="inlineStr">
        <is>
          <t>06BLK01B #14</t>
        </is>
      </c>
      <c r="C595" s="9" t="inlineStr"/>
      <c r="D595" s="9" t="inlineStr">
        <is>
          <t>visit 1 of 6; first time only</t>
        </is>
      </c>
      <c r="E595" s="9" t="inlineStr">
        <is>
          <t>貴族の奴等が高い場所に住みたがるのは、どこ行って</t>
        </is>
      </c>
      <c r="F595" s="9">
        <f>LEN(E595)</f>
        <v/>
      </c>
      <c r="H595" s="9">
        <f>LEN(G595)</f>
        <v/>
      </c>
      <c r="I595" s="9" t="n"/>
      <c r="J595" s="9" t="inlineStr">
        <is>
          <t>06BLK01B.SCN</t>
        </is>
      </c>
      <c r="K595" s="9" t="inlineStr">
        <is>
          <t>0x00497</t>
        </is>
      </c>
    </row>
    <row r="596">
      <c r="A596" s="9" t="inlineStr">
        <is>
          <t>Capital City Walkreuz</t>
        </is>
      </c>
      <c r="B596" s="9" t="inlineStr">
        <is>
          <t>06BLK01B #14</t>
        </is>
      </c>
      <c r="C596" s="9" t="inlineStr"/>
      <c r="D596" s="9" t="inlineStr">
        <is>
          <t>visit 1 of 6; first time only</t>
        </is>
      </c>
      <c r="E596" s="9" t="inlineStr">
        <is>
          <t>も同じだろうけど、それだけじゃなく・・・</t>
        </is>
      </c>
      <c r="F596" s="9">
        <f>LEN(E596)</f>
        <v/>
      </c>
      <c r="H596" s="9">
        <f>LEN(G596)</f>
        <v/>
      </c>
      <c r="I596" s="9" t="n"/>
      <c r="J596" s="9" t="inlineStr">
        <is>
          <t>06BLK01B.SCN</t>
        </is>
      </c>
      <c r="K596" s="9" t="inlineStr">
        <is>
          <t>0x004ce</t>
        </is>
      </c>
    </row>
    <row r="597">
      <c r="A597" s="9" t="inlineStr">
        <is>
          <t>Capital City Walkreuz</t>
        </is>
      </c>
      <c r="B597" s="9" t="inlineStr">
        <is>
          <t>06BLK01B #14</t>
        </is>
      </c>
      <c r="C597" s="9" t="inlineStr"/>
      <c r="D597" s="9" t="inlineStr">
        <is>
          <t>visit 1 of 6; first time only</t>
        </is>
      </c>
      <c r="E597" s="9" t="inlineStr">
        <is>
          <t>妙に、低い場所を嫌ってるような・・・？</t>
        </is>
      </c>
      <c r="F597" s="9">
        <f>LEN(E597)</f>
        <v/>
      </c>
      <c r="H597" s="9">
        <f>LEN(G597)</f>
        <v/>
      </c>
      <c r="I597" s="9" t="n"/>
      <c r="J597" s="9" t="inlineStr">
        <is>
          <t>06BLK01B.SCN</t>
        </is>
      </c>
      <c r="K597" s="9" t="inlineStr">
        <is>
          <t>0x004fe</t>
        </is>
      </c>
    </row>
    <row r="598">
      <c r="A598" s="9" t="inlineStr">
        <is>
          <t>Capital City Walkreuz</t>
        </is>
      </c>
      <c r="B598" s="9" t="inlineStr">
        <is>
          <t>06BLK01B #14</t>
        </is>
      </c>
      <c r="C598" s="9" t="inlineStr"/>
      <c r="D598" s="9" t="inlineStr">
        <is>
          <t>visit 1 of 6; first time only</t>
        </is>
      </c>
      <c r="E598" s="9" t="inlineStr">
        <is>
          <t>・・・まあ、連中の考えるこたァ、わかんねーや」</t>
        </is>
      </c>
      <c r="F598" s="9">
        <f>LEN(E598)</f>
        <v/>
      </c>
      <c r="H598" s="9">
        <f>LEN(G598)</f>
        <v/>
      </c>
      <c r="I598" s="9" t="n"/>
      <c r="J598" s="9" t="inlineStr">
        <is>
          <t>06BLK01B.SCN</t>
        </is>
      </c>
      <c r="K598" s="9" t="inlineStr">
        <is>
          <t>0x0052b</t>
        </is>
      </c>
    </row>
    <row r="599">
      <c r="A599" s="9" t="inlineStr">
        <is>
          <t>Capital City Walkreuz</t>
        </is>
      </c>
      <c r="B599" s="9" t="inlineStr">
        <is>
          <t>06BLK01B #14</t>
        </is>
      </c>
      <c r="C599" s="9" t="inlineStr"/>
      <c r="D599" s="9" t="inlineStr">
        <is>
          <t>visit 1 of 6</t>
        </is>
      </c>
      <c r="E599" s="9" t="inlineStr">
        <is>
          <t>「おれも、高いところに住める身分になりたいぜ」</t>
        </is>
      </c>
      <c r="F599" s="9">
        <f>LEN(E599)</f>
        <v/>
      </c>
      <c r="H599" s="9">
        <f>LEN(G599)</f>
        <v/>
      </c>
      <c r="I599" s="9" t="n"/>
      <c r="J599" s="9" t="inlineStr">
        <is>
          <t>06BLK01B.SCN</t>
        </is>
      </c>
      <c r="K599" s="9" t="inlineStr">
        <is>
          <t>0x00564</t>
        </is>
      </c>
    </row>
    <row r="600">
      <c r="A600" t="inlineStr">
        <is>
          <t>Capital City Walkreuz</t>
        </is>
      </c>
      <c r="B600" t="inlineStr">
        <is>
          <t>06BLK01B #15</t>
        </is>
      </c>
      <c r="C600" t="inlineStr"/>
      <c r="D600" t="inlineStr">
        <is>
          <t>visit 1 of 6</t>
        </is>
      </c>
      <c r="E600" t="inlineStr">
        <is>
          <t>「どちら様？</t>
        </is>
      </c>
      <c r="F600">
        <f>LEN(E600)</f>
        <v/>
      </c>
      <c r="H600">
        <f>LEN(G600)</f>
        <v/>
      </c>
      <c r="J600" t="inlineStr">
        <is>
          <t>06BLK01B.SCN</t>
        </is>
      </c>
      <c r="K600" t="inlineStr">
        <is>
          <t>0x005a0</t>
        </is>
      </c>
    </row>
    <row r="601">
      <c r="A601" t="inlineStr">
        <is>
          <t>Capital City Walkreuz</t>
        </is>
      </c>
      <c r="B601" t="inlineStr">
        <is>
          <t>06BLK01B #15</t>
        </is>
      </c>
      <c r="C601" t="inlineStr"/>
      <c r="D601" t="inlineStr">
        <is>
          <t>visit 1 of 6</t>
        </is>
      </c>
      <c r="E601" t="inlineStr">
        <is>
          <t>物売り、宗教の類はお断りだよ！」</t>
        </is>
      </c>
      <c r="F601">
        <f>LEN(E601)</f>
        <v/>
      </c>
      <c r="H601">
        <f>LEN(G601)</f>
        <v/>
      </c>
      <c r="J601" t="inlineStr">
        <is>
          <t>06BLK01B.SCN</t>
        </is>
      </c>
      <c r="K601" t="inlineStr">
        <is>
          <t>0x005ae</t>
        </is>
      </c>
    </row>
    <row r="602">
      <c r="A602" s="9" t="inlineStr">
        <is>
          <t>Capital City Walkreuz</t>
        </is>
      </c>
      <c r="B602" s="9" t="inlineStr">
        <is>
          <t>06BLK01B #16</t>
        </is>
      </c>
      <c r="C602" s="9" t="inlineStr">
        <is>
          <t>sprite 6 @186,190</t>
        </is>
      </c>
      <c r="D602" s="9" t="inlineStr">
        <is>
          <t>visit 1 of 6; first time only</t>
        </is>
      </c>
      <c r="E602" s="9" t="inlineStr">
        <is>
          <t>「・・・どうして、あんなムダなことを！</t>
        </is>
      </c>
      <c r="F602" s="9">
        <f>LEN(E602)</f>
        <v/>
      </c>
      <c r="H602" s="9">
        <f>LEN(G602)</f>
        <v/>
      </c>
      <c r="I602" s="9" t="n"/>
      <c r="J602" s="9" t="inlineStr">
        <is>
          <t>06BLK01B.SCN</t>
        </is>
      </c>
      <c r="K602" s="9" t="inlineStr">
        <is>
          <t>0x005e4</t>
        </is>
      </c>
    </row>
    <row r="603">
      <c r="A603" s="9" t="inlineStr">
        <is>
          <t>Capital City Walkreuz</t>
        </is>
      </c>
      <c r="B603" s="9" t="inlineStr">
        <is>
          <t>06BLK01B #16</t>
        </is>
      </c>
      <c r="C603" s="9" t="inlineStr">
        <is>
          <t>sprite 6 @186,190</t>
        </is>
      </c>
      <c r="D603" s="9" t="inlineStr">
        <is>
          <t>visit 1 of 6; first time only</t>
        </is>
      </c>
      <c r="E603" s="9" t="inlineStr">
        <is>
          <t>さっさと、やめちまえばいいんだよ。</t>
        </is>
      </c>
      <c r="F603" s="9">
        <f>LEN(E603)</f>
        <v/>
      </c>
      <c r="H603" s="9">
        <f>LEN(G603)</f>
        <v/>
      </c>
      <c r="I603" s="9" t="n"/>
      <c r="J603" s="9" t="inlineStr">
        <is>
          <t>06BLK01B.SCN</t>
        </is>
      </c>
      <c r="K603" s="9" t="inlineStr">
        <is>
          <t>0x0060f</t>
        </is>
      </c>
    </row>
    <row r="604">
      <c r="A604" s="9" t="inlineStr">
        <is>
          <t>Capital City Walkreuz</t>
        </is>
      </c>
      <c r="B604" s="9" t="inlineStr">
        <is>
          <t>06BLK01B #16</t>
        </is>
      </c>
      <c r="C604" s="9" t="inlineStr">
        <is>
          <t>sprite 6 @186,190</t>
        </is>
      </c>
      <c r="D604" s="9" t="inlineStr">
        <is>
          <t>visit 1 of 6; first time only</t>
        </is>
      </c>
      <c r="E604" s="9" t="inlineStr">
        <is>
          <t>・・・ん？</t>
        </is>
      </c>
      <c r="F604" s="9">
        <f>LEN(E604)</f>
        <v/>
      </c>
      <c r="H604" s="9">
        <f>LEN(G604)</f>
        <v/>
      </c>
      <c r="I604" s="9" t="n"/>
      <c r="J604" s="9" t="inlineStr">
        <is>
          <t>06BLK01B.SCN</t>
        </is>
      </c>
      <c r="K604" s="9" t="inlineStr">
        <is>
          <t>0x0063d</t>
        </is>
      </c>
    </row>
    <row r="605">
      <c r="A605" s="9" t="inlineStr">
        <is>
          <t>Capital City Walkreuz</t>
        </is>
      </c>
      <c r="B605" s="9" t="inlineStr">
        <is>
          <t>06BLK01B #16</t>
        </is>
      </c>
      <c r="C605" s="9" t="inlineStr">
        <is>
          <t>sprite 6 @186,190</t>
        </is>
      </c>
      <c r="D605" s="9" t="inlineStr">
        <is>
          <t>visit 1 of 6; first time only</t>
        </is>
      </c>
      <c r="E605" s="9" t="inlineStr">
        <is>
          <t>誰だ、おめー？」</t>
        </is>
      </c>
      <c r="F605" s="9">
        <f>LEN(E605)</f>
        <v/>
      </c>
      <c r="H605" s="9">
        <f>LEN(G605)</f>
        <v/>
      </c>
      <c r="I605" s="9" t="n"/>
      <c r="J605" s="9" t="inlineStr">
        <is>
          <t>06BLK01B.SCN</t>
        </is>
      </c>
      <c r="K605" s="9" t="inlineStr">
        <is>
          <t>0x0064f</t>
        </is>
      </c>
    </row>
    <row r="606">
      <c r="A606" s="9" t="inlineStr">
        <is>
          <t>Capital City Walkreuz</t>
        </is>
      </c>
      <c r="B606" s="9" t="inlineStr">
        <is>
          <t>06BLK01B #16</t>
        </is>
      </c>
      <c r="C606" s="9" t="inlineStr">
        <is>
          <t>sprite 6 @186,190</t>
        </is>
      </c>
      <c r="D606" s="9" t="inlineStr">
        <is>
          <t>visit 1 of 6</t>
        </is>
      </c>
      <c r="E606" s="9" t="inlineStr">
        <is>
          <t>「関係ない奴ァ、出てけ！」</t>
        </is>
      </c>
      <c r="F606" s="9">
        <f>LEN(E606)</f>
        <v/>
      </c>
      <c r="H606" s="9">
        <f>LEN(G606)</f>
        <v/>
      </c>
      <c r="I606" s="9" t="n"/>
      <c r="J606" s="9" t="inlineStr">
        <is>
          <t>06BLK01B.SCN</t>
        </is>
      </c>
      <c r="K606" s="9" t="inlineStr">
        <is>
          <t>0x0066a</t>
        </is>
      </c>
    </row>
    <row r="607">
      <c r="A607" t="inlineStr">
        <is>
          <t>Capital City Walkreuz</t>
        </is>
      </c>
      <c r="B607" t="inlineStr">
        <is>
          <t>06BLK01B #17</t>
        </is>
      </c>
      <c r="C607" t="inlineStr">
        <is>
          <t>sprite 4 @181,193</t>
        </is>
      </c>
      <c r="D607" t="inlineStr">
        <is>
          <t>visit 1 of 6; first time only</t>
        </is>
      </c>
      <c r="E607" t="inlineStr">
        <is>
          <t>「遺跡の調査に使う金があるんなら、少しは庶民に還元</t>
        </is>
      </c>
      <c r="F607">
        <f>LEN(E607)</f>
        <v/>
      </c>
      <c r="H607">
        <f>LEN(G607)</f>
        <v/>
      </c>
      <c r="J607" t="inlineStr">
        <is>
          <t>06BLK01B.SCN</t>
        </is>
      </c>
      <c r="K607" t="inlineStr">
        <is>
          <t>0x0069a</t>
        </is>
      </c>
    </row>
    <row r="608">
      <c r="A608" t="inlineStr">
        <is>
          <t>Capital City Walkreuz</t>
        </is>
      </c>
      <c r="B608" t="inlineStr">
        <is>
          <t>06BLK01B #17</t>
        </is>
      </c>
      <c r="C608" t="inlineStr">
        <is>
          <t>sprite 4 @181,193</t>
        </is>
      </c>
      <c r="D608" t="inlineStr">
        <is>
          <t>visit 1 of 6; first time only</t>
        </is>
      </c>
      <c r="E608" t="inlineStr">
        <is>
          <t>したって、いいと思うけどな。</t>
        </is>
      </c>
      <c r="F608">
        <f>LEN(E608)</f>
        <v/>
      </c>
      <c r="H608">
        <f>LEN(G608)</f>
        <v/>
      </c>
      <c r="J608" t="inlineStr">
        <is>
          <t>06BLK01B.SCN</t>
        </is>
      </c>
      <c r="K608" t="inlineStr">
        <is>
          <t>0x006d1</t>
        </is>
      </c>
    </row>
    <row r="609">
      <c r="A609" t="inlineStr">
        <is>
          <t>Capital City Walkreuz</t>
        </is>
      </c>
      <c r="B609" t="inlineStr">
        <is>
          <t>06BLK01B #17</t>
        </is>
      </c>
      <c r="C609" t="inlineStr">
        <is>
          <t>sprite 4 @181,193</t>
        </is>
      </c>
      <c r="D609" t="inlineStr">
        <is>
          <t>visit 1 of 6; first time only</t>
        </is>
      </c>
      <c r="E609" t="inlineStr">
        <is>
          <t>・・・？</t>
        </is>
      </c>
      <c r="F609">
        <f>LEN(E609)</f>
        <v/>
      </c>
      <c r="H609">
        <f>LEN(G609)</f>
        <v/>
      </c>
      <c r="J609" t="inlineStr">
        <is>
          <t>06BLK01B.SCN</t>
        </is>
      </c>
      <c r="K609" t="inlineStr">
        <is>
          <t>0x006f9</t>
        </is>
      </c>
    </row>
    <row r="610">
      <c r="A610" t="inlineStr">
        <is>
          <t>Capital City Walkreuz</t>
        </is>
      </c>
      <c r="B610" t="inlineStr">
        <is>
          <t>06BLK01B #17</t>
        </is>
      </c>
      <c r="C610" t="inlineStr">
        <is>
          <t>sprite 4 @181,193</t>
        </is>
      </c>
      <c r="D610" t="inlineStr">
        <is>
          <t>visit 1 of 6; first time only</t>
        </is>
      </c>
      <c r="E610" t="inlineStr">
        <is>
          <t>あんた、誰？」</t>
        </is>
      </c>
      <c r="F610">
        <f>LEN(E610)</f>
        <v/>
      </c>
      <c r="H610">
        <f>LEN(G610)</f>
        <v/>
      </c>
      <c r="J610" t="inlineStr">
        <is>
          <t>06BLK01B.SCN</t>
        </is>
      </c>
      <c r="K610" t="inlineStr">
        <is>
          <t>0x00709</t>
        </is>
      </c>
    </row>
    <row r="611">
      <c r="A611" t="inlineStr">
        <is>
          <t>Capital City Walkreuz</t>
        </is>
      </c>
      <c r="B611" t="inlineStr">
        <is>
          <t>06BLK01B #17</t>
        </is>
      </c>
      <c r="C611" t="inlineStr">
        <is>
          <t>sprite 4 @181,193</t>
        </is>
      </c>
      <c r="D611" t="inlineStr">
        <is>
          <t>visit 1 of 6</t>
        </is>
      </c>
      <c r="E611" t="inlineStr">
        <is>
          <t>「・・・・・・・・・」</t>
        </is>
      </c>
      <c r="F611">
        <f>LEN(E611)</f>
        <v/>
      </c>
      <c r="G611" s="10" t="inlineStr">
        <is>
          <t>...</t>
        </is>
      </c>
      <c r="H611">
        <f>LEN(G611)</f>
        <v/>
      </c>
      <c r="J611" t="inlineStr">
        <is>
          <t>06BLK01B.SCN</t>
        </is>
      </c>
      <c r="K611" t="inlineStr">
        <is>
          <t>0x00722</t>
        </is>
      </c>
    </row>
    <row r="612">
      <c r="A612" s="9" t="inlineStr">
        <is>
          <t>Capital City Walkreuz</t>
        </is>
      </c>
      <c r="B612" s="9" t="inlineStr">
        <is>
          <t>06BLK01B #18</t>
        </is>
      </c>
      <c r="C612" s="9" t="inlineStr">
        <is>
          <t>sprite 10 @191,193</t>
        </is>
      </c>
      <c r="D612" s="9" t="inlineStr">
        <is>
          <t>visit 1 of 6; first time only</t>
        </is>
      </c>
      <c r="E612" s="9" t="inlineStr">
        <is>
          <t>「わしゃ、どうも、学者ってのが気に入らん。</t>
        </is>
      </c>
      <c r="F612" s="9">
        <f>LEN(E612)</f>
        <v/>
      </c>
      <c r="H612" s="9">
        <f>LEN(G612)</f>
        <v/>
      </c>
      <c r="I612" s="9" t="n"/>
      <c r="J612" s="9" t="inlineStr">
        <is>
          <t>06BLK01B.SCN</t>
        </is>
      </c>
      <c r="K612" s="9" t="inlineStr">
        <is>
          <t>0x0074e</t>
        </is>
      </c>
    </row>
    <row r="613">
      <c r="A613" s="9" t="inlineStr">
        <is>
          <t>Capital City Walkreuz</t>
        </is>
      </c>
      <c r="B613" s="9" t="inlineStr">
        <is>
          <t>06BLK01B #18</t>
        </is>
      </c>
      <c r="C613" s="9" t="inlineStr">
        <is>
          <t>sprite 10 @191,193</t>
        </is>
      </c>
      <c r="D613" s="9" t="inlineStr">
        <is>
          <t>visit 1 of 6; first time only</t>
        </is>
      </c>
      <c r="E613" s="9" t="inlineStr">
        <is>
          <t>なんでもかんでも、掘じくり返しよって・・・</t>
        </is>
      </c>
      <c r="F613" s="9">
        <f>LEN(E613)</f>
        <v/>
      </c>
      <c r="H613" s="9">
        <f>LEN(G613)</f>
        <v/>
      </c>
      <c r="I613" s="9" t="n"/>
      <c r="J613" s="9" t="inlineStr">
        <is>
          <t>06BLK01B.SCN</t>
        </is>
      </c>
      <c r="K613" s="9" t="inlineStr">
        <is>
          <t>0x0077a</t>
        </is>
      </c>
    </row>
    <row r="614">
      <c r="A614" s="9" t="inlineStr">
        <is>
          <t>Capital City Walkreuz</t>
        </is>
      </c>
      <c r="B614" s="9" t="inlineStr">
        <is>
          <t>06BLK01B #18</t>
        </is>
      </c>
      <c r="C614" s="9" t="inlineStr">
        <is>
          <t>sprite 10 @191,193</t>
        </is>
      </c>
      <c r="D614" s="9" t="inlineStr">
        <is>
          <t>visit 1 of 6; first time only</t>
        </is>
      </c>
      <c r="E614" s="9" t="inlineStr">
        <is>
          <t>奴ら、いずれ、大地の精霊の怒りに触れるぞい」</t>
        </is>
      </c>
      <c r="F614" s="9">
        <f>LEN(E614)</f>
        <v/>
      </c>
      <c r="H614" s="9">
        <f>LEN(G614)</f>
        <v/>
      </c>
      <c r="I614" s="9" t="n"/>
      <c r="J614" s="9" t="inlineStr">
        <is>
          <t>06BLK01B.SCN</t>
        </is>
      </c>
      <c r="K614" s="9" t="inlineStr">
        <is>
          <t>0x007a6</t>
        </is>
      </c>
    </row>
    <row r="615">
      <c r="A615" s="9" t="inlineStr">
        <is>
          <t>Capital City Walkreuz</t>
        </is>
      </c>
      <c r="B615" s="9" t="inlineStr">
        <is>
          <t>06BLK01B #18</t>
        </is>
      </c>
      <c r="C615" s="9" t="inlineStr">
        <is>
          <t>sprite 10 @191,193</t>
        </is>
      </c>
      <c r="D615" s="9" t="inlineStr">
        <is>
          <t>visit 1 of 6</t>
        </is>
      </c>
      <c r="E615" s="9" t="inlineStr">
        <is>
          <t>「ん？　あんた、見かけない顔じゃな」</t>
        </is>
      </c>
      <c r="F615" s="9">
        <f>LEN(E615)</f>
        <v/>
      </c>
      <c r="H615" s="9">
        <f>LEN(G615)</f>
        <v/>
      </c>
      <c r="I615" s="9" t="n"/>
      <c r="J615" s="9" t="inlineStr">
        <is>
          <t>06BLK01B.SCN</t>
        </is>
      </c>
      <c r="K615" s="9" t="inlineStr">
        <is>
          <t>0x007dd</t>
        </is>
      </c>
    </row>
    <row r="616">
      <c r="A616" t="inlineStr">
        <is>
          <t>Capital City Walkreuz</t>
        </is>
      </c>
      <c r="B616" t="inlineStr">
        <is>
          <t>06BLK01B #19</t>
        </is>
      </c>
      <c r="C616" t="inlineStr"/>
      <c r="D616" t="inlineStr">
        <is>
          <t>visit 1 of 6</t>
        </is>
      </c>
      <c r="E616" t="inlineStr">
        <is>
          <t>「いらっしゃいませ〜！　おひとついかがですか？」</t>
        </is>
      </c>
      <c r="F616">
        <f>LEN(E616)</f>
        <v/>
      </c>
      <c r="H616">
        <f>LEN(G616)</f>
        <v/>
      </c>
      <c r="J616" t="inlineStr">
        <is>
          <t>06BLK01B.SCN</t>
        </is>
      </c>
      <c r="K616" t="inlineStr">
        <is>
          <t>0x0080f</t>
        </is>
      </c>
    </row>
    <row r="617">
      <c r="A617" s="9" t="inlineStr">
        <is>
          <t>Capital City Walkreuz</t>
        </is>
      </c>
      <c r="B617" s="9" t="inlineStr">
        <is>
          <t>06BLK01B #20</t>
        </is>
      </c>
      <c r="C617" s="9" t="inlineStr"/>
      <c r="D617" s="9" t="inlineStr">
        <is>
          <t>visit 1 of 6; first time only</t>
        </is>
      </c>
      <c r="E617" s="9" t="inlineStr">
        <is>
          <t>「下の店には行かれましたか</t>
        </is>
      </c>
      <c r="F617" s="9">
        <f>LEN(E617)</f>
        <v/>
      </c>
      <c r="H617" s="9">
        <f>LEN(G617)</f>
        <v/>
      </c>
      <c r="I617" s="9" t="n"/>
      <c r="J617" s="9" t="inlineStr">
        <is>
          <t>06BLK01B.SCN</t>
        </is>
      </c>
      <c r="K617" s="9" t="inlineStr">
        <is>
          <t>0x00855</t>
        </is>
      </c>
    </row>
    <row r="618">
      <c r="A618" s="9" t="inlineStr">
        <is>
          <t>Capital City Walkreuz</t>
        </is>
      </c>
      <c r="B618" s="9" t="inlineStr">
        <is>
          <t>06BLK01B #20</t>
        </is>
      </c>
      <c r="C618" s="9" t="inlineStr"/>
      <c r="D618" s="9" t="inlineStr">
        <is>
          <t>visit 1 of 6; first time only</t>
        </is>
      </c>
      <c r="E618" s="9" t="inlineStr">
        <is>
          <t>品揃えが少なくてガッカリされたでしょう？</t>
        </is>
      </c>
      <c r="F618" s="9">
        <f>LEN(E618)</f>
        <v/>
      </c>
      <c r="H618" s="9">
        <f>LEN(G618)</f>
        <v/>
      </c>
      <c r="I618" s="9" t="n"/>
      <c r="J618" s="9" t="inlineStr">
        <is>
          <t>06BLK01B.SCN</t>
        </is>
      </c>
      <c r="K618" s="9" t="inlineStr">
        <is>
          <t>0x00871</t>
        </is>
      </c>
    </row>
    <row r="619">
      <c r="A619" s="9" t="inlineStr">
        <is>
          <t>Capital City Walkreuz</t>
        </is>
      </c>
      <c r="B619" s="9" t="inlineStr">
        <is>
          <t>06BLK01B #20</t>
        </is>
      </c>
      <c r="C619" s="9" t="inlineStr"/>
      <c r="D619" s="9" t="inlineStr">
        <is>
          <t>visit 1 of 6; first time only</t>
        </is>
      </c>
      <c r="E619" s="9" t="inlineStr">
        <is>
          <t>戦さが無くなり、強力な魔物が姿を消してから、もう</t>
        </is>
      </c>
      <c r="F619" s="9">
        <f>LEN(E619)</f>
        <v/>
      </c>
      <c r="H619" s="9">
        <f>LEN(G619)</f>
        <v/>
      </c>
      <c r="I619" s="9" t="n"/>
      <c r="J619" s="9" t="inlineStr">
        <is>
          <t>06BLK01B.SCN</t>
        </is>
      </c>
      <c r="K619" s="9" t="inlineStr">
        <is>
          <t>0x008a1</t>
        </is>
      </c>
    </row>
    <row r="620">
      <c r="A620" s="9" t="inlineStr">
        <is>
          <t>Capital City Walkreuz</t>
        </is>
      </c>
      <c r="B620" s="9" t="inlineStr">
        <is>
          <t>06BLK01B #20</t>
        </is>
      </c>
      <c r="C620" s="9" t="inlineStr"/>
      <c r="D620" s="9" t="inlineStr">
        <is>
          <t>visit 1 of 6; first time only</t>
        </is>
      </c>
      <c r="E620" s="9" t="inlineStr">
        <is>
          <t>どれだけの歳月が経ったことか・・・</t>
        </is>
      </c>
      <c r="F620" s="9">
        <f>LEN(E620)</f>
        <v/>
      </c>
      <c r="H620" s="9">
        <f>LEN(G620)</f>
        <v/>
      </c>
      <c r="I620" s="9" t="n"/>
      <c r="J620" s="9" t="inlineStr">
        <is>
          <t>06BLK01B.SCN</t>
        </is>
      </c>
      <c r="K620" s="9" t="inlineStr">
        <is>
          <t>0x008d3</t>
        </is>
      </c>
    </row>
    <row r="621">
      <c r="A621" s="9" t="inlineStr">
        <is>
          <t>Capital City Walkreuz</t>
        </is>
      </c>
      <c r="B621" s="9" t="inlineStr">
        <is>
          <t>06BLK01B #20</t>
        </is>
      </c>
      <c r="C621" s="9" t="inlineStr"/>
      <c r="D621" s="9" t="inlineStr">
        <is>
          <t>visit 1 of 6; first time only</t>
        </is>
      </c>
      <c r="E621" s="9" t="inlineStr">
        <is>
          <t>クライツェンは石と鉄の国です。</t>
        </is>
      </c>
      <c r="F621" s="9">
        <f>LEN(E621)</f>
        <v/>
      </c>
      <c r="H621" s="9">
        <f>LEN(G621)</f>
        <v/>
      </c>
      <c r="I621" s="9" t="n"/>
      <c r="J621" s="9" t="inlineStr">
        <is>
          <t>06BLK01B.SCN</t>
        </is>
      </c>
      <c r="K621" s="9" t="inlineStr">
        <is>
          <t>0x008fd</t>
        </is>
      </c>
    </row>
    <row r="622">
      <c r="A622" s="9" t="inlineStr">
        <is>
          <t>Capital City Walkreuz</t>
        </is>
      </c>
      <c r="B622" s="9" t="inlineStr">
        <is>
          <t>06BLK01B #20</t>
        </is>
      </c>
      <c r="C622" s="9" t="inlineStr"/>
      <c r="D622" s="9" t="inlineStr">
        <is>
          <t>visit 1 of 6; first time only</t>
        </is>
      </c>
      <c r="E622" s="9" t="inlineStr">
        <is>
          <t>かつては数多くの鉱山が稼動し、良質な鉱石が大量に</t>
        </is>
      </c>
      <c r="F622" s="9">
        <f>LEN(E622)</f>
        <v/>
      </c>
      <c r="H622" s="9">
        <f>LEN(G622)</f>
        <v/>
      </c>
      <c r="I622" s="9" t="n"/>
      <c r="J622" s="9" t="inlineStr">
        <is>
          <t>06BLK01B.SCN</t>
        </is>
      </c>
      <c r="K622" s="9" t="inlineStr">
        <is>
          <t>0x0091d</t>
        </is>
      </c>
    </row>
    <row r="623">
      <c r="A623" s="9" t="inlineStr">
        <is>
          <t>Capital City Walkreuz</t>
        </is>
      </c>
      <c r="B623" s="9" t="inlineStr">
        <is>
          <t>06BLK01B #20</t>
        </is>
      </c>
      <c r="C623" s="9" t="inlineStr"/>
      <c r="D623" s="9" t="inlineStr">
        <is>
          <t>visit 1 of 6; first time only</t>
        </is>
      </c>
      <c r="E623" s="9" t="inlineStr">
        <is>
          <t>掘り出されていました。</t>
        </is>
      </c>
      <c r="F623" s="9">
        <f>LEN(E623)</f>
        <v/>
      </c>
      <c r="H623" s="9">
        <f>LEN(G623)</f>
        <v/>
      </c>
      <c r="I623" s="9" t="n"/>
      <c r="J623" s="9" t="inlineStr">
        <is>
          <t>06BLK01B.SCN</t>
        </is>
      </c>
      <c r="K623" s="9" t="inlineStr">
        <is>
          <t>0x0094f</t>
        </is>
      </c>
    </row>
    <row r="624">
      <c r="A624" s="9" t="inlineStr">
        <is>
          <t>Capital City Walkreuz</t>
        </is>
      </c>
      <c r="B624" s="9" t="inlineStr">
        <is>
          <t>06BLK01B #20</t>
        </is>
      </c>
      <c r="C624" s="9" t="inlineStr"/>
      <c r="D624" s="9" t="inlineStr">
        <is>
          <t>visit 1 of 6; first time only</t>
        </is>
      </c>
      <c r="E624" s="9" t="inlineStr">
        <is>
          <t>しかし、今は、そのほとんどが閉鎖されています。</t>
        </is>
      </c>
      <c r="F624" s="9">
        <f>LEN(E624)</f>
        <v/>
      </c>
      <c r="H624" s="9">
        <f>LEN(G624)</f>
        <v/>
      </c>
      <c r="I624" s="9" t="n"/>
      <c r="J624" s="9" t="inlineStr">
        <is>
          <t>06BLK01B.SCN</t>
        </is>
      </c>
      <c r="K624" s="9" t="inlineStr">
        <is>
          <t>0x00967</t>
        </is>
      </c>
    </row>
    <row r="625">
      <c r="A625" s="9" t="inlineStr">
        <is>
          <t>Capital City Walkreuz</t>
        </is>
      </c>
      <c r="B625" s="9" t="inlineStr">
        <is>
          <t>06BLK01B #20</t>
        </is>
      </c>
      <c r="C625" s="9" t="inlineStr"/>
      <c r="D625" s="9" t="inlineStr">
        <is>
          <t>visit 1 of 6; first time only</t>
        </is>
      </c>
      <c r="E625" s="9" t="inlineStr">
        <is>
          <t>鉄の需要が減ったのは、平和な世であることの証し。</t>
        </is>
      </c>
      <c r="F625" s="9">
        <f>LEN(E625)</f>
        <v/>
      </c>
      <c r="H625" s="9">
        <f>LEN(G625)</f>
        <v/>
      </c>
      <c r="I625" s="9" t="n"/>
      <c r="J625" s="9" t="inlineStr">
        <is>
          <t>06BLK01B.SCN</t>
        </is>
      </c>
      <c r="K625" s="9" t="inlineStr">
        <is>
          <t>0x0099d</t>
        </is>
      </c>
    </row>
    <row r="626">
      <c r="A626" s="9" t="inlineStr">
        <is>
          <t>Capital City Walkreuz</t>
        </is>
      </c>
      <c r="B626" s="9" t="inlineStr">
        <is>
          <t>06BLK01B #20</t>
        </is>
      </c>
      <c r="C626" s="9" t="inlineStr"/>
      <c r="D626" s="9" t="inlineStr">
        <is>
          <t>visit 1 of 6; first time only</t>
        </is>
      </c>
      <c r="E626" s="9" t="inlineStr">
        <is>
          <t>武器屋としてはさびしいのですが、これは、喜ぶべき</t>
        </is>
      </c>
      <c r="F626" s="9">
        <f>LEN(E626)</f>
        <v/>
      </c>
      <c r="H626" s="9">
        <f>LEN(G626)</f>
        <v/>
      </c>
      <c r="I626" s="9" t="n"/>
      <c r="J626" s="9" t="inlineStr">
        <is>
          <t>06BLK01B.SCN</t>
        </is>
      </c>
      <c r="K626" s="9" t="inlineStr">
        <is>
          <t>0x009cf</t>
        </is>
      </c>
    </row>
    <row r="627">
      <c r="A627" s="9" t="inlineStr">
        <is>
          <t>Capital City Walkreuz</t>
        </is>
      </c>
      <c r="B627" s="9" t="inlineStr">
        <is>
          <t>06BLK01B #20</t>
        </is>
      </c>
      <c r="C627" s="9" t="inlineStr"/>
      <c r="D627" s="9" t="inlineStr">
        <is>
          <t>visit 1 of 6; first time only</t>
        </is>
      </c>
      <c r="E627" s="9" t="inlineStr">
        <is>
          <t>ことなのかもしれません」</t>
        </is>
      </c>
      <c r="F627" s="9">
        <f>LEN(E627)</f>
        <v/>
      </c>
      <c r="H627" s="9">
        <f>LEN(G627)</f>
        <v/>
      </c>
      <c r="I627" s="9" t="n"/>
      <c r="J627" s="9" t="inlineStr">
        <is>
          <t>06BLK01B.SCN</t>
        </is>
      </c>
      <c r="K627" s="9" t="inlineStr">
        <is>
          <t>0x00a01</t>
        </is>
      </c>
    </row>
    <row r="628">
      <c r="A628" s="9" t="inlineStr">
        <is>
          <t>Capital City Walkreuz</t>
        </is>
      </c>
      <c r="B628" s="9" t="inlineStr">
        <is>
          <t>06BLK01B #20</t>
        </is>
      </c>
      <c r="C628" s="9" t="inlineStr"/>
      <c r="D628" s="9" t="inlineStr">
        <is>
          <t>visit 1 of 6</t>
        </is>
      </c>
      <c r="E628" s="9" t="inlineStr">
        <is>
          <t>「わたしどもは、世が平和になるほど不幸になります」</t>
        </is>
      </c>
      <c r="F628" s="9">
        <f>LEN(E628)</f>
        <v/>
      </c>
      <c r="H628" s="9">
        <f>LEN(G628)</f>
        <v/>
      </c>
      <c r="I628" s="9" t="n"/>
      <c r="J628" s="9" t="inlineStr">
        <is>
          <t>06BLK01B.SCN</t>
        </is>
      </c>
      <c r="K628" s="9" t="inlineStr">
        <is>
          <t>0x00a24</t>
        </is>
      </c>
    </row>
    <row r="629">
      <c r="A629" t="inlineStr">
        <is>
          <t>Capital City Walkreuz</t>
        </is>
      </c>
      <c r="B629" t="inlineStr">
        <is>
          <t>06BLK01B #21</t>
        </is>
      </c>
      <c r="C629" t="inlineStr"/>
      <c r="D629" t="inlineStr">
        <is>
          <t>visit 1 of 6</t>
        </is>
      </c>
      <c r="E629" t="inlineStr">
        <is>
          <t>「なっ！</t>
        </is>
      </c>
      <c r="F629">
        <f>LEN(E629)</f>
        <v/>
      </c>
      <c r="H629">
        <f>LEN(G629)</f>
        <v/>
      </c>
      <c r="J629" t="inlineStr">
        <is>
          <t>06BLK01B.SCN</t>
        </is>
      </c>
      <c r="K629" t="inlineStr">
        <is>
          <t>0x00a64</t>
        </is>
      </c>
    </row>
    <row r="630">
      <c r="A630" t="inlineStr">
        <is>
          <t>Capital City Walkreuz</t>
        </is>
      </c>
      <c r="B630" t="inlineStr">
        <is>
          <t>06BLK01B #21</t>
        </is>
      </c>
      <c r="C630" t="inlineStr"/>
      <c r="D630" t="inlineStr">
        <is>
          <t>visit 1 of 6</t>
        </is>
      </c>
      <c r="E630" t="inlineStr">
        <is>
          <t>なんだなんだ、お前はっ！</t>
        </is>
      </c>
      <c r="F630">
        <f>LEN(E630)</f>
        <v/>
      </c>
      <c r="H630">
        <f>LEN(G630)</f>
        <v/>
      </c>
      <c r="J630" t="inlineStr">
        <is>
          <t>06BLK01B.SCN</t>
        </is>
      </c>
      <c r="K630" t="inlineStr">
        <is>
          <t>0x00a6e</t>
        </is>
      </c>
    </row>
    <row r="631">
      <c r="A631" t="inlineStr">
        <is>
          <t>Capital City Walkreuz</t>
        </is>
      </c>
      <c r="B631" t="inlineStr">
        <is>
          <t>06BLK01B #21</t>
        </is>
      </c>
      <c r="C631" t="inlineStr"/>
      <c r="D631" t="inlineStr">
        <is>
          <t>visit 1 of 6</t>
        </is>
      </c>
      <c r="E631" t="inlineStr">
        <is>
          <t>さっさと出てけ！」</t>
        </is>
      </c>
      <c r="F631">
        <f>LEN(E631)</f>
        <v/>
      </c>
      <c r="H631">
        <f>LEN(G631)</f>
        <v/>
      </c>
      <c r="J631" t="inlineStr">
        <is>
          <t>06BLK01B.SCN</t>
        </is>
      </c>
      <c r="K631" t="inlineStr">
        <is>
          <t>0x00a88</t>
        </is>
      </c>
    </row>
    <row r="632">
      <c r="A632" s="9" t="inlineStr">
        <is>
          <t>Capital City Walkreuz</t>
        </is>
      </c>
      <c r="B632" s="9" t="inlineStr">
        <is>
          <t>06BLK01B #22</t>
        </is>
      </c>
      <c r="C632" s="9" t="inlineStr"/>
      <c r="D632" s="9" t="inlineStr">
        <is>
          <t>visit 1 of 6</t>
        </is>
      </c>
      <c r="E632" s="9" t="inlineStr">
        <is>
          <t>「ここは市長のお住いです。</t>
        </is>
      </c>
      <c r="F632" s="9">
        <f>LEN(E632)</f>
        <v/>
      </c>
      <c r="H632" s="9">
        <f>LEN(G632)</f>
        <v/>
      </c>
      <c r="I632" s="9" t="n"/>
      <c r="J632" s="9" t="inlineStr">
        <is>
          <t>06BLK01B.SCN</t>
        </is>
      </c>
      <c r="K632" s="9" t="inlineStr">
        <is>
          <t>0x00aa8</t>
        </is>
      </c>
    </row>
    <row r="633">
      <c r="A633" s="9" t="inlineStr">
        <is>
          <t>Capital City Walkreuz</t>
        </is>
      </c>
      <c r="B633" s="9" t="inlineStr">
        <is>
          <t>06BLK01B #22</t>
        </is>
      </c>
      <c r="C633" s="9" t="inlineStr"/>
      <c r="D633" s="9" t="inlineStr">
        <is>
          <t>visit 1 of 6</t>
        </is>
      </c>
      <c r="E633" s="9" t="inlineStr">
        <is>
          <t>何か御用ですか？」</t>
        </is>
      </c>
      <c r="F633" s="9">
        <f>LEN(E633)</f>
        <v/>
      </c>
      <c r="H633" s="9">
        <f>LEN(G633)</f>
        <v/>
      </c>
      <c r="I633" s="9" t="n"/>
      <c r="J633" s="9" t="inlineStr">
        <is>
          <t>06BLK01B.SCN</t>
        </is>
      </c>
      <c r="K633" s="9" t="inlineStr">
        <is>
          <t>0x00ac4</t>
        </is>
      </c>
    </row>
    <row r="634">
      <c r="A634" t="inlineStr">
        <is>
          <t>Capital City Walkreuz</t>
        </is>
      </c>
      <c r="B634" t="inlineStr">
        <is>
          <t>06BLK01B #24</t>
        </is>
      </c>
      <c r="C634" t="inlineStr"/>
      <c r="D634" t="inlineStr">
        <is>
          <t>visit 1 of 6</t>
        </is>
      </c>
      <c r="E634" t="inlineStr">
        <is>
          <t>「何だねキミは？</t>
        </is>
      </c>
      <c r="F634">
        <f>LEN(E634)</f>
        <v/>
      </c>
      <c r="H634">
        <f>LEN(G634)</f>
        <v/>
      </c>
      <c r="J634" t="inlineStr">
        <is>
          <t>06BLK01B.SCN</t>
        </is>
      </c>
      <c r="K634" t="inlineStr">
        <is>
          <t>0x00cf4</t>
        </is>
      </c>
    </row>
    <row r="635">
      <c r="A635" t="inlineStr">
        <is>
          <t>Capital City Walkreuz</t>
        </is>
      </c>
      <c r="B635" t="inlineStr">
        <is>
          <t>06BLK01B #24</t>
        </is>
      </c>
      <c r="C635" t="inlineStr"/>
      <c r="D635" t="inlineStr">
        <is>
          <t>visit 1 of 6</t>
        </is>
      </c>
      <c r="E635" t="inlineStr">
        <is>
          <t>勝手にズカズカ入ってこないでくれたまえ！」</t>
        </is>
      </c>
      <c r="F635">
        <f>LEN(E635)</f>
        <v/>
      </c>
      <c r="H635">
        <f>LEN(G635)</f>
        <v/>
      </c>
      <c r="J635" t="inlineStr">
        <is>
          <t>06BLK01B.SCN</t>
        </is>
      </c>
      <c r="K635" t="inlineStr">
        <is>
          <t>0x00d06</t>
        </is>
      </c>
    </row>
    <row r="636">
      <c r="A636" s="9" t="inlineStr">
        <is>
          <t>Capital City Walkreuz</t>
        </is>
      </c>
      <c r="B636" s="9" t="inlineStr">
        <is>
          <t>06BLK01B #25</t>
        </is>
      </c>
      <c r="C636" s="9" t="inlineStr"/>
      <c r="D636" s="9" t="inlineStr">
        <is>
          <t>visit 1 of 6</t>
        </is>
      </c>
      <c r="E636" s="9" t="inlineStr">
        <is>
          <t>「ねえ、何か臭わない？</t>
        </is>
      </c>
      <c r="F636" s="9">
        <f>LEN(E636)</f>
        <v/>
      </c>
      <c r="H636" s="9">
        <f>LEN(G636)</f>
        <v/>
      </c>
      <c r="I636" s="9" t="n"/>
      <c r="J636" s="9" t="inlineStr">
        <is>
          <t>06BLK01B.SCN</t>
        </is>
      </c>
      <c r="K636" s="9" t="inlineStr">
        <is>
          <t>0x00d3e</t>
        </is>
      </c>
    </row>
    <row r="637">
      <c r="A637" s="9" t="inlineStr">
        <is>
          <t>Capital City Walkreuz</t>
        </is>
      </c>
      <c r="B637" s="9" t="inlineStr">
        <is>
          <t>06BLK01B #25</t>
        </is>
      </c>
      <c r="C637" s="9" t="inlineStr"/>
      <c r="D637" s="9" t="inlineStr">
        <is>
          <t>visit 1 of 6</t>
        </is>
      </c>
      <c r="E637" s="9" t="inlineStr">
        <is>
          <t>・・・あら、あなたの臭いだったのね。</t>
        </is>
      </c>
      <c r="F637" s="9">
        <f>LEN(E637)</f>
        <v/>
      </c>
      <c r="H637" s="9">
        <f>LEN(G637)</f>
        <v/>
      </c>
      <c r="I637" s="9" t="n"/>
      <c r="J637" s="9" t="inlineStr">
        <is>
          <t>06BLK01B.SCN</t>
        </is>
      </c>
      <c r="K637" s="9" t="inlineStr">
        <is>
          <t>0x00d5a</t>
        </is>
      </c>
    </row>
    <row r="638">
      <c r="A638" s="9" t="inlineStr">
        <is>
          <t>Capital City Walkreuz</t>
        </is>
      </c>
      <c r="B638" s="9" t="inlineStr">
        <is>
          <t>06BLK01B #25</t>
        </is>
      </c>
      <c r="C638" s="9" t="inlineStr"/>
      <c r="D638" s="9" t="inlineStr">
        <is>
          <t>visit 1 of 6</t>
        </is>
      </c>
      <c r="E638" s="9" t="inlineStr">
        <is>
          <t>ごめんなさい」</t>
        </is>
      </c>
      <c r="F638" s="9">
        <f>LEN(E638)</f>
        <v/>
      </c>
      <c r="H638" s="9">
        <f>LEN(G638)</f>
        <v/>
      </c>
      <c r="I638" s="9" t="n"/>
      <c r="J638" s="9" t="inlineStr">
        <is>
          <t>06BLK01B.SCN</t>
        </is>
      </c>
      <c r="K638" s="9" t="inlineStr">
        <is>
          <t>0x00d80</t>
        </is>
      </c>
    </row>
    <row r="639">
      <c r="A639" t="inlineStr">
        <is>
          <t>Capital City Walkreuz</t>
        </is>
      </c>
      <c r="B639" t="inlineStr">
        <is>
          <t>06BLK01B #26</t>
        </is>
      </c>
      <c r="C639" t="inlineStr"/>
      <c r="D639" t="inlineStr">
        <is>
          <t>visit 1 of 6; first time only</t>
        </is>
      </c>
      <c r="E639" t="inlineStr">
        <is>
          <t>「異国の者か・・・目立つかっこうをしおって。</t>
        </is>
      </c>
      <c r="F639">
        <f>LEN(E639)</f>
        <v/>
      </c>
      <c r="H639">
        <f>LEN(G639)</f>
        <v/>
      </c>
      <c r="J639" t="inlineStr">
        <is>
          <t>06BLK01B.SCN</t>
        </is>
      </c>
      <c r="K639" t="inlineStr">
        <is>
          <t>0x00da4</t>
        </is>
      </c>
    </row>
    <row r="640">
      <c r="A640" t="inlineStr">
        <is>
          <t>Capital City Walkreuz</t>
        </is>
      </c>
      <c r="B640" t="inlineStr">
        <is>
          <t>06BLK01B #26</t>
        </is>
      </c>
      <c r="C640" t="inlineStr"/>
      <c r="D640" t="inlineStr">
        <is>
          <t>visit 1 of 6; first time only</t>
        </is>
      </c>
      <c r="E640" t="inlineStr">
        <is>
          <t>お前は知らんだろうが、この街が、人の出入りにうる</t>
        </is>
      </c>
      <c r="F640">
        <f>LEN(E640)</f>
        <v/>
      </c>
      <c r="H640">
        <f>LEN(G640)</f>
        <v/>
      </c>
      <c r="J640" t="inlineStr">
        <is>
          <t>06BLK01B.SCN</t>
        </is>
      </c>
      <c r="K640" t="inlineStr">
        <is>
          <t>0x00dd2</t>
        </is>
      </c>
    </row>
    <row r="641">
      <c r="A641" t="inlineStr">
        <is>
          <t>Capital City Walkreuz</t>
        </is>
      </c>
      <c r="B641" t="inlineStr">
        <is>
          <t>06BLK01B #26</t>
        </is>
      </c>
      <c r="C641" t="inlineStr"/>
      <c r="D641" t="inlineStr">
        <is>
          <t>visit 1 of 6; first time only</t>
        </is>
      </c>
      <c r="E641" t="inlineStr">
        <is>
          <t>さいのは、あいつらを中に入れないためだ。</t>
        </is>
      </c>
      <c r="F641">
        <f>LEN(E641)</f>
        <v/>
      </c>
      <c r="H641">
        <f>LEN(G641)</f>
        <v/>
      </c>
      <c r="J641" t="inlineStr">
        <is>
          <t>06BLK01B.SCN</t>
        </is>
      </c>
      <c r="K641" t="inlineStr">
        <is>
          <t>0x00e04</t>
        </is>
      </c>
    </row>
    <row r="642">
      <c r="A642" t="inlineStr">
        <is>
          <t>Capital City Walkreuz</t>
        </is>
      </c>
      <c r="B642" t="inlineStr">
        <is>
          <t>06BLK01B #26</t>
        </is>
      </c>
      <c r="C642" t="inlineStr"/>
      <c r="D642" t="inlineStr">
        <is>
          <t>visit 1 of 6; first time only</t>
        </is>
      </c>
      <c r="E642" t="inlineStr">
        <is>
          <t>おっと！　何も聞くんじゃない！</t>
        </is>
      </c>
      <c r="F642">
        <f>LEN(E642)</f>
        <v/>
      </c>
      <c r="H642">
        <f>LEN(G642)</f>
        <v/>
      </c>
      <c r="J642" t="inlineStr">
        <is>
          <t>06BLK01B.SCN</t>
        </is>
      </c>
      <c r="K642" t="inlineStr">
        <is>
          <t>0x00e34</t>
        </is>
      </c>
    </row>
    <row r="643">
      <c r="A643" t="inlineStr">
        <is>
          <t>Capital City Walkreuz</t>
        </is>
      </c>
      <c r="B643" t="inlineStr">
        <is>
          <t>06BLK01B #26</t>
        </is>
      </c>
      <c r="C643" t="inlineStr"/>
      <c r="D643" t="inlineStr">
        <is>
          <t>visit 1 of 6; first time only</t>
        </is>
      </c>
      <c r="E643" t="inlineStr">
        <is>
          <t>この国の事情というやつだ。お前は何も知らない方が</t>
        </is>
      </c>
      <c r="F643">
        <f>LEN(E643)</f>
        <v/>
      </c>
      <c r="H643">
        <f>LEN(G643)</f>
        <v/>
      </c>
      <c r="J643" t="inlineStr">
        <is>
          <t>06BLK01B.SCN</t>
        </is>
      </c>
      <c r="K643" t="inlineStr">
        <is>
          <t>0x00e54</t>
        </is>
      </c>
    </row>
    <row r="644">
      <c r="A644" t="inlineStr">
        <is>
          <t>Capital City Walkreuz</t>
        </is>
      </c>
      <c r="B644" t="inlineStr">
        <is>
          <t>06BLK01B #26</t>
        </is>
      </c>
      <c r="C644" t="inlineStr"/>
      <c r="D644" t="inlineStr">
        <is>
          <t>visit 1 of 6; first time only</t>
        </is>
      </c>
      <c r="E644" t="inlineStr">
        <is>
          <t>いい。</t>
        </is>
      </c>
      <c r="F644">
        <f>LEN(E644)</f>
        <v/>
      </c>
      <c r="H644">
        <f>LEN(G644)</f>
        <v/>
      </c>
      <c r="J644" t="inlineStr">
        <is>
          <t>06BLK01B.SCN</t>
        </is>
      </c>
      <c r="K644" t="inlineStr">
        <is>
          <t>0x00e86</t>
        </is>
      </c>
    </row>
    <row r="645">
      <c r="A645" t="inlineStr">
        <is>
          <t>Capital City Walkreuz</t>
        </is>
      </c>
      <c r="B645" t="inlineStr">
        <is>
          <t>06BLK01B #26</t>
        </is>
      </c>
      <c r="C645" t="inlineStr"/>
      <c r="D645" t="inlineStr">
        <is>
          <t>visit 1 of 6; first time only</t>
        </is>
      </c>
      <c r="E645" t="inlineStr">
        <is>
          <t>そして、早々に立ち去るがよい。</t>
        </is>
      </c>
      <c r="F645">
        <f>LEN(E645)</f>
        <v/>
      </c>
      <c r="H645">
        <f>LEN(G645)</f>
        <v/>
      </c>
      <c r="J645" t="inlineStr">
        <is>
          <t>06BLK01B.SCN</t>
        </is>
      </c>
      <c r="K645" t="inlineStr">
        <is>
          <t>0x00e94</t>
        </is>
      </c>
    </row>
    <row r="646">
      <c r="A646" t="inlineStr">
        <is>
          <t>Capital City Walkreuz</t>
        </is>
      </c>
      <c r="B646" t="inlineStr">
        <is>
          <t>06BLK01B #26</t>
        </is>
      </c>
      <c r="C646" t="inlineStr"/>
      <c r="D646" t="inlineStr">
        <is>
          <t>visit 1 of 6; first time only</t>
        </is>
      </c>
      <c r="E646" t="inlineStr">
        <is>
          <t>それが、旅人としての礼儀だ。わかるな？」</t>
        </is>
      </c>
      <c r="F646">
        <f>LEN(E646)</f>
        <v/>
      </c>
      <c r="H646">
        <f>LEN(G646)</f>
        <v/>
      </c>
      <c r="J646" t="inlineStr">
        <is>
          <t>06BLK01B.SCN</t>
        </is>
      </c>
      <c r="K646" t="inlineStr">
        <is>
          <t>0x00eb4</t>
        </is>
      </c>
    </row>
    <row r="647">
      <c r="A647" t="inlineStr">
        <is>
          <t>Capital City Walkreuz</t>
        </is>
      </c>
      <c r="B647" t="inlineStr">
        <is>
          <t>06BLK01B #26</t>
        </is>
      </c>
      <c r="C647" t="inlineStr"/>
      <c r="D647" t="inlineStr">
        <is>
          <t>visit 1 of 6</t>
        </is>
      </c>
      <c r="E647" t="inlineStr">
        <is>
          <t>「いつまでも、こんなとこにいるんじゃない！</t>
        </is>
      </c>
      <c r="F647">
        <f>LEN(E647)</f>
        <v/>
      </c>
      <c r="H647">
        <f>LEN(G647)</f>
        <v/>
      </c>
      <c r="J647" t="inlineStr">
        <is>
          <t>06BLK01B.SCN</t>
        </is>
      </c>
      <c r="K647" t="inlineStr">
        <is>
          <t>0x00ee7</t>
        </is>
      </c>
    </row>
    <row r="648">
      <c r="A648" t="inlineStr">
        <is>
          <t>Capital City Walkreuz</t>
        </is>
      </c>
      <c r="B648" t="inlineStr">
        <is>
          <t>06BLK01B #26</t>
        </is>
      </c>
      <c r="C648" t="inlineStr"/>
      <c r="D648" t="inlineStr">
        <is>
          <t>visit 1 of 6</t>
        </is>
      </c>
      <c r="E648" t="inlineStr">
        <is>
          <t>出てけ！」</t>
        </is>
      </c>
      <c r="F648">
        <f>LEN(E648)</f>
        <v/>
      </c>
      <c r="H648">
        <f>LEN(G648)</f>
        <v/>
      </c>
      <c r="J648" t="inlineStr">
        <is>
          <t>06BLK01B.SCN</t>
        </is>
      </c>
      <c r="K648" t="inlineStr">
        <is>
          <t>0x00f13</t>
        </is>
      </c>
    </row>
    <row r="649">
      <c r="A649" s="9" t="inlineStr">
        <is>
          <t>Capital City Walkreuz</t>
        </is>
      </c>
      <c r="B649" s="9" t="inlineStr">
        <is>
          <t>06BLK01B #23</t>
        </is>
      </c>
      <c r="C649" s="9" t="inlineStr">
        <is>
          <t>市長</t>
        </is>
      </c>
      <c r="D649" s="9" t="inlineStr">
        <is>
          <t>visit 1 of 6</t>
        </is>
      </c>
      <c r="E649" s="9" t="inlineStr">
        <is>
          <t>市長</t>
        </is>
      </c>
      <c r="F649" s="9">
        <f>LEN(E649)</f>
        <v/>
      </c>
      <c r="H649" s="9">
        <f>LEN(G649)</f>
        <v/>
      </c>
      <c r="I649" s="9" t="n"/>
      <c r="J649" s="9" t="inlineStr">
        <is>
          <t>06BLK01B.SCN</t>
        </is>
      </c>
      <c r="K649" s="9" t="inlineStr">
        <is>
          <t>0x00aeb</t>
        </is>
      </c>
    </row>
    <row r="650">
      <c r="A650" s="9" t="inlineStr">
        <is>
          <t>Capital City Walkreuz</t>
        </is>
      </c>
      <c r="B650" s="9" t="inlineStr">
        <is>
          <t>06BLK01B #23</t>
        </is>
      </c>
      <c r="C650" s="9" t="inlineStr">
        <is>
          <t>市長</t>
        </is>
      </c>
      <c r="D650" s="9" t="inlineStr">
        <is>
          <t>visit 1 of 6</t>
        </is>
      </c>
      <c r="E650" s="9" t="inlineStr">
        <is>
          <t>「ほほう？　旅のお方ですか。</t>
        </is>
      </c>
      <c r="F650" s="9">
        <f>LEN(E650)</f>
        <v/>
      </c>
      <c r="H650" s="9">
        <f>LEN(G650)</f>
        <v/>
      </c>
      <c r="I650" s="9" t="n"/>
      <c r="J650" s="9" t="inlineStr">
        <is>
          <t>06BLK01B.SCN</t>
        </is>
      </c>
      <c r="K650" s="9" t="inlineStr">
        <is>
          <t>0x00af4</t>
        </is>
      </c>
    </row>
    <row r="651">
      <c r="A651" s="9" t="inlineStr">
        <is>
          <t>Capital City Walkreuz</t>
        </is>
      </c>
      <c r="B651" s="9" t="inlineStr">
        <is>
          <t>06BLK01B #23</t>
        </is>
      </c>
      <c r="C651" s="9" t="inlineStr">
        <is>
          <t>市長</t>
        </is>
      </c>
      <c r="D651" s="9" t="inlineStr">
        <is>
          <t>visit 1 of 6</t>
        </is>
      </c>
      <c r="E651" s="9" t="inlineStr">
        <is>
          <t>それはそれは・・・</t>
        </is>
      </c>
      <c r="F651" s="9">
        <f>LEN(E651)</f>
        <v/>
      </c>
      <c r="H651" s="9">
        <f>LEN(G651)</f>
        <v/>
      </c>
      <c r="I651" s="9" t="n"/>
      <c r="J651" s="9" t="inlineStr">
        <is>
          <t>06BLK01B.SCN</t>
        </is>
      </c>
      <c r="K651" s="9" t="inlineStr">
        <is>
          <t>0x00b12</t>
        </is>
      </c>
    </row>
    <row r="652">
      <c r="A652" s="9" t="inlineStr">
        <is>
          <t>Capital City Walkreuz</t>
        </is>
      </c>
      <c r="B652" s="9" t="inlineStr">
        <is>
          <t>06BLK01B #23</t>
        </is>
      </c>
      <c r="C652" s="9" t="inlineStr">
        <is>
          <t>市長</t>
        </is>
      </c>
      <c r="D652" s="9" t="inlineStr">
        <is>
          <t>visit 1 of 6</t>
        </is>
      </c>
      <c r="E652" s="9" t="inlineStr">
        <is>
          <t>ここバルクルーサは、我が国最大の街。</t>
        </is>
      </c>
      <c r="F652" s="9">
        <f>LEN(E652)</f>
        <v/>
      </c>
      <c r="H652" s="9">
        <f>LEN(G652)</f>
        <v/>
      </c>
      <c r="I652" s="9" t="n"/>
      <c r="J652" s="9" t="inlineStr">
        <is>
          <t>06BLK01B.SCN</t>
        </is>
      </c>
      <c r="K652" s="9" t="inlineStr">
        <is>
          <t>0x00b2c</t>
        </is>
      </c>
    </row>
    <row r="653">
      <c r="A653" s="9" t="inlineStr">
        <is>
          <t>Capital City Walkreuz</t>
        </is>
      </c>
      <c r="B653" s="9" t="inlineStr">
        <is>
          <t>06BLK01B #23</t>
        </is>
      </c>
      <c r="C653" s="9" t="inlineStr">
        <is>
          <t>市長</t>
        </is>
      </c>
      <c r="D653" s="9" t="inlineStr">
        <is>
          <t>visit 1 of 6</t>
        </is>
      </c>
      <c r="E653" s="9" t="inlineStr">
        <is>
          <t>そして、どこよりも美しく、平和な街。</t>
        </is>
      </c>
      <c r="F653" s="9">
        <f>LEN(E653)</f>
        <v/>
      </c>
      <c r="H653" s="9">
        <f>LEN(G653)</f>
        <v/>
      </c>
      <c r="I653" s="9" t="n"/>
      <c r="J653" s="9" t="inlineStr">
        <is>
          <t>06BLK01B.SCN</t>
        </is>
      </c>
      <c r="K653" s="9" t="inlineStr">
        <is>
          <t>0x00b52</t>
        </is>
      </c>
    </row>
    <row r="654">
      <c r="A654" s="9" t="inlineStr">
        <is>
          <t>Capital City Walkreuz</t>
        </is>
      </c>
      <c r="B654" s="9" t="inlineStr">
        <is>
          <t>06BLK01B #23</t>
        </is>
      </c>
      <c r="C654" s="9" t="inlineStr">
        <is>
          <t>市長</t>
        </is>
      </c>
      <c r="D654" s="9" t="inlineStr">
        <is>
          <t>visit 1 of 6</t>
        </is>
      </c>
      <c r="E654" s="9" t="inlineStr">
        <is>
          <t>・・・ま、少々、交通の便は悪いのですが。</t>
        </is>
      </c>
      <c r="F654" s="9">
        <f>LEN(E654)</f>
        <v/>
      </c>
      <c r="H654" s="9">
        <f>LEN(G654)</f>
        <v/>
      </c>
      <c r="I654" s="9" t="n"/>
      <c r="J654" s="9" t="inlineStr">
        <is>
          <t>06BLK01B.SCN</t>
        </is>
      </c>
      <c r="K654" s="9" t="inlineStr">
        <is>
          <t>0x00b78</t>
        </is>
      </c>
    </row>
    <row r="655">
      <c r="A655" s="9" t="inlineStr">
        <is>
          <t>Capital City Walkreuz</t>
        </is>
      </c>
      <c r="B655" s="9" t="inlineStr">
        <is>
          <t>06BLK01B #23</t>
        </is>
      </c>
      <c r="C655" s="9" t="inlineStr">
        <is>
          <t>市長</t>
        </is>
      </c>
      <c r="D655" s="9" t="inlineStr">
        <is>
          <t>visit 1 of 6</t>
        </is>
      </c>
      <c r="E655" s="9" t="inlineStr">
        <is>
          <t>私はこの麗しき街の市長を努める者です。</t>
        </is>
      </c>
      <c r="F655" s="9">
        <f>LEN(E655)</f>
        <v/>
      </c>
      <c r="H655" s="9">
        <f>LEN(G655)</f>
        <v/>
      </c>
      <c r="I655" s="9" t="n"/>
      <c r="J655" s="9" t="inlineStr">
        <is>
          <t>06BLK01B.SCN</t>
        </is>
      </c>
      <c r="K655" s="9" t="inlineStr">
        <is>
          <t>0x00ba8</t>
        </is>
      </c>
    </row>
    <row r="656">
      <c r="A656" s="9" t="inlineStr">
        <is>
          <t>Capital City Walkreuz</t>
        </is>
      </c>
      <c r="B656" s="9" t="inlineStr">
        <is>
          <t>06BLK01B #23</t>
        </is>
      </c>
      <c r="C656" s="9" t="inlineStr">
        <is>
          <t>市長</t>
        </is>
      </c>
      <c r="D656" s="9" t="inlineStr">
        <is>
          <t>visit 1 of 6</t>
        </is>
      </c>
      <c r="E656" s="9" t="inlineStr">
        <is>
          <t>滞在中に何か不都合がありましたら、どうか、私に相</t>
        </is>
      </c>
      <c r="F656" s="9">
        <f>LEN(E656)</f>
        <v/>
      </c>
      <c r="H656" s="9">
        <f>LEN(G656)</f>
        <v/>
      </c>
      <c r="I656" s="9" t="n"/>
      <c r="J656" s="9" t="inlineStr">
        <is>
          <t>06BLK01B.SCN</t>
        </is>
      </c>
      <c r="K656" s="9" t="inlineStr">
        <is>
          <t>0x00bd0</t>
        </is>
      </c>
    </row>
    <row r="657">
      <c r="A657" s="9" t="inlineStr">
        <is>
          <t>Capital City Walkreuz</t>
        </is>
      </c>
      <c r="B657" s="9" t="inlineStr">
        <is>
          <t>06BLK01B #23</t>
        </is>
      </c>
      <c r="C657" s="9" t="inlineStr">
        <is>
          <t>市長</t>
        </is>
      </c>
      <c r="D657" s="9" t="inlineStr">
        <is>
          <t>visit 1 of 6</t>
        </is>
      </c>
      <c r="E657" s="9" t="inlineStr">
        <is>
          <t>談してください」</t>
        </is>
      </c>
      <c r="F657" s="9">
        <f>LEN(E657)</f>
        <v/>
      </c>
      <c r="H657" s="9">
        <f>LEN(G657)</f>
        <v/>
      </c>
      <c r="I657" s="9" t="n"/>
      <c r="J657" s="9" t="inlineStr">
        <is>
          <t>06BLK01B.SCN</t>
        </is>
      </c>
      <c r="K657" s="9" t="inlineStr">
        <is>
          <t>0x00c02</t>
        </is>
      </c>
    </row>
    <row r="658">
      <c r="A658" s="9" t="inlineStr">
        <is>
          <t>Capital City Walkreuz</t>
        </is>
      </c>
      <c r="B658" s="9" t="inlineStr">
        <is>
          <t>06BLK01B #23</t>
        </is>
      </c>
      <c r="C658" s="9" t="inlineStr">
        <is>
          <t>市長</t>
        </is>
      </c>
      <c r="D658" s="9" t="inlineStr">
        <is>
          <t>visit 1 of 6</t>
        </is>
      </c>
      <c r="E658" s="9" t="inlineStr">
        <is>
          <t>市長</t>
        </is>
      </c>
      <c r="F658" s="9">
        <f>LEN(E658)</f>
        <v/>
      </c>
      <c r="G658" s="10" t="n"/>
      <c r="H658" s="9">
        <f>LEN(G658)</f>
        <v/>
      </c>
      <c r="I658" s="9" t="n"/>
      <c r="J658" s="9" t="inlineStr">
        <is>
          <t>06BLK01B.SCN</t>
        </is>
      </c>
      <c r="K658" s="9" t="inlineStr">
        <is>
          <t>0x00c24</t>
        </is>
      </c>
    </row>
    <row r="659">
      <c r="A659" s="9" t="inlineStr">
        <is>
          <t>Capital City Walkreuz</t>
        </is>
      </c>
      <c r="B659" s="9" t="inlineStr">
        <is>
          <t>06BLK01B #23</t>
        </is>
      </c>
      <c r="C659" s="9" t="inlineStr">
        <is>
          <t>市長</t>
        </is>
      </c>
      <c r="D659" s="9" t="inlineStr">
        <is>
          <t>visit 1 of 6</t>
        </is>
      </c>
      <c r="E659" s="9" t="inlineStr">
        <is>
          <t>「おや、何か問題でも？</t>
        </is>
      </c>
      <c r="F659" s="9">
        <f>LEN(E659)</f>
        <v/>
      </c>
      <c r="H659" s="9">
        <f>LEN(G659)</f>
        <v/>
      </c>
      <c r="I659" s="9" t="n"/>
      <c r="J659" s="9" t="inlineStr">
        <is>
          <t>06BLK01B.SCN</t>
        </is>
      </c>
      <c r="K659" s="9" t="inlineStr">
        <is>
          <t>0x00c2d</t>
        </is>
      </c>
    </row>
    <row r="660">
      <c r="A660" s="9" t="inlineStr">
        <is>
          <t>Capital City Walkreuz</t>
        </is>
      </c>
      <c r="B660" s="9" t="inlineStr">
        <is>
          <t>06BLK01B #23</t>
        </is>
      </c>
      <c r="C660" s="9" t="inlineStr">
        <is>
          <t>市長</t>
        </is>
      </c>
      <c r="D660" s="9" t="inlineStr">
        <is>
          <t>visit 1 of 6</t>
        </is>
      </c>
      <c r="E660" s="9" t="inlineStr">
        <is>
          <t>・・・ほほう、剣士をお捜しとな？</t>
        </is>
      </c>
      <c r="F660" s="9">
        <f>LEN(E660)</f>
        <v/>
      </c>
      <c r="H660" s="9">
        <f>LEN(G660)</f>
        <v/>
      </c>
      <c r="I660" s="9" t="n"/>
      <c r="J660" s="9" t="inlineStr">
        <is>
          <t>06BLK01B.SCN</t>
        </is>
      </c>
      <c r="K660" s="9" t="inlineStr">
        <is>
          <t>0x00c49</t>
        </is>
      </c>
    </row>
    <row r="661">
      <c r="A661" s="9" t="inlineStr">
        <is>
          <t>Capital City Walkreuz</t>
        </is>
      </c>
      <c r="B661" s="9" t="inlineStr">
        <is>
          <t>06BLK01B #23</t>
        </is>
      </c>
      <c r="C661" s="9" t="inlineStr">
        <is>
          <t>市長</t>
        </is>
      </c>
      <c r="D661" s="9" t="inlineStr">
        <is>
          <t>visit 1 of 6</t>
        </is>
      </c>
      <c r="E661" s="9" t="inlineStr">
        <is>
          <t>ならば、酒場へ行くとよろしい。</t>
        </is>
      </c>
      <c r="F661" s="9">
        <f>LEN(E661)</f>
        <v/>
      </c>
      <c r="H661" s="9">
        <f>LEN(G661)</f>
        <v/>
      </c>
      <c r="I661" s="9" t="n"/>
      <c r="J661" s="9" t="inlineStr">
        <is>
          <t>06BLK01B.SCN</t>
        </is>
      </c>
      <c r="K661" s="9" t="inlineStr">
        <is>
          <t>0x00c71</t>
        </is>
      </c>
    </row>
    <row r="662">
      <c r="A662" s="9" t="inlineStr">
        <is>
          <t>Capital City Walkreuz</t>
        </is>
      </c>
      <c r="B662" s="9" t="inlineStr">
        <is>
          <t>06BLK01B #23</t>
        </is>
      </c>
      <c r="C662" s="9" t="inlineStr">
        <is>
          <t>市長</t>
        </is>
      </c>
      <c r="D662" s="9" t="inlineStr">
        <is>
          <t>visit 1 of 6</t>
        </is>
      </c>
      <c r="E662" s="9" t="inlineStr">
        <is>
          <t>あそこは傭兵の斡旋もしておりますぞ」</t>
        </is>
      </c>
      <c r="F662" s="9">
        <f>LEN(E662)</f>
        <v/>
      </c>
      <c r="H662" s="9">
        <f>LEN(G662)</f>
        <v/>
      </c>
      <c r="I662" s="9" t="n"/>
      <c r="J662" s="9" t="inlineStr">
        <is>
          <t>06BLK01B.SCN</t>
        </is>
      </c>
      <c r="K662" s="9" t="inlineStr">
        <is>
          <t>0x00c91</t>
        </is>
      </c>
    </row>
    <row r="663">
      <c r="A663" s="9" t="inlineStr">
        <is>
          <t>Capital City Walkreuz</t>
        </is>
      </c>
      <c r="B663" s="9" t="inlineStr">
        <is>
          <t>06BLK01B #23</t>
        </is>
      </c>
      <c r="C663" s="9" t="inlineStr">
        <is>
          <t>市長</t>
        </is>
      </c>
      <c r="D663" s="9" t="inlineStr">
        <is>
          <t>visit 1 of 6</t>
        </is>
      </c>
      <c r="E663" s="9" t="inlineStr">
        <is>
          <t>市長</t>
        </is>
      </c>
      <c r="F663" s="9">
        <f>LEN(E663)</f>
        <v/>
      </c>
      <c r="G663" s="10" t="n"/>
      <c r="H663" s="9">
        <f>LEN(G663)</f>
        <v/>
      </c>
      <c r="I663" s="9" t="n"/>
      <c r="J663" s="9" t="inlineStr">
        <is>
          <t>06BLK01B.SCN</t>
        </is>
      </c>
      <c r="K663" s="9" t="inlineStr">
        <is>
          <t>0x00cbd</t>
        </is>
      </c>
    </row>
    <row r="664">
      <c r="A664" s="9" t="inlineStr">
        <is>
          <t>Capital City Walkreuz</t>
        </is>
      </c>
      <c r="B664" s="9" t="inlineStr">
        <is>
          <t>06BLK01B #23</t>
        </is>
      </c>
      <c r="C664" s="9" t="inlineStr">
        <is>
          <t>市長</t>
        </is>
      </c>
      <c r="D664" s="9" t="inlineStr">
        <is>
          <t>visit 1 of 6</t>
        </is>
      </c>
      <c r="E664" s="9" t="inlineStr">
        <is>
          <t>「酒場へは、行ってみましたか？」</t>
        </is>
      </c>
      <c r="F664" s="9">
        <f>LEN(E664)</f>
        <v/>
      </c>
      <c r="H664" s="9">
        <f>LEN(G664)</f>
        <v/>
      </c>
      <c r="I664" s="9" t="n"/>
      <c r="J664" s="9" t="inlineStr">
        <is>
          <t>06BLK01B.SCN</t>
        </is>
      </c>
      <c r="K664" s="9" t="inlineStr">
        <is>
          <t>0x00cc6</t>
        </is>
      </c>
    </row>
    <row r="665">
      <c r="A665" t="inlineStr">
        <is>
          <t>Capital City Walkreuz</t>
        </is>
      </c>
      <c r="B665" t="inlineStr">
        <is>
          <t>06BLK01B #27</t>
        </is>
      </c>
      <c r="C665" t="inlineStr">
        <is>
          <t>sprite 2 @158,145</t>
        </is>
      </c>
      <c r="D665" t="inlineStr">
        <is>
          <t>visit 1 of 6</t>
        </is>
      </c>
      <c r="E665" t="inlineStr">
        <is>
          <t>「右へ進むと図書館。</t>
        </is>
      </c>
      <c r="F665">
        <f>LEN(E665)</f>
        <v/>
      </c>
      <c r="H665">
        <f>LEN(G665)</f>
        <v/>
      </c>
      <c r="J665" t="inlineStr">
        <is>
          <t>06BLK01B.SCN</t>
        </is>
      </c>
      <c r="K665" t="inlineStr">
        <is>
          <t>0x00f2b</t>
        </is>
      </c>
    </row>
    <row r="666">
      <c r="A666" t="inlineStr">
        <is>
          <t>Capital City Walkreuz</t>
        </is>
      </c>
      <c r="B666" t="inlineStr">
        <is>
          <t>06BLK01B #27</t>
        </is>
      </c>
      <c r="C666" t="inlineStr">
        <is>
          <t>sprite 2 @158,145</t>
        </is>
      </c>
      <c r="D666" t="inlineStr">
        <is>
          <t>visit 1 of 6</t>
        </is>
      </c>
      <c r="E666" t="inlineStr">
        <is>
          <t>上へ進むとゲンハス様のお屋敷だ。</t>
        </is>
      </c>
      <c r="F666">
        <f>LEN(E666)</f>
        <v/>
      </c>
      <c r="H666">
        <f>LEN(G666)</f>
        <v/>
      </c>
      <c r="J666" t="inlineStr">
        <is>
          <t>06BLK01B.SCN</t>
        </is>
      </c>
      <c r="K666" t="inlineStr">
        <is>
          <t>0x00f41</t>
        </is>
      </c>
    </row>
    <row r="667">
      <c r="A667" t="inlineStr">
        <is>
          <t>Capital City Walkreuz</t>
        </is>
      </c>
      <c r="B667" t="inlineStr">
        <is>
          <t>06BLK01B #27</t>
        </is>
      </c>
      <c r="C667" t="inlineStr">
        <is>
          <t>sprite 2 @158,145</t>
        </is>
      </c>
      <c r="D667" t="inlineStr">
        <is>
          <t>visit 1 of 6</t>
        </is>
      </c>
      <c r="E667" t="inlineStr">
        <is>
          <t>下へは行くなよ。行ってはならんぞ！」</t>
        </is>
      </c>
      <c r="F667">
        <f>LEN(E667)</f>
        <v/>
      </c>
      <c r="H667">
        <f>LEN(G667)</f>
        <v/>
      </c>
      <c r="J667" t="inlineStr">
        <is>
          <t>06BLK01B.SCN</t>
        </is>
      </c>
      <c r="K667" t="inlineStr">
        <is>
          <t>0x00f69</t>
        </is>
      </c>
    </row>
    <row r="668">
      <c r="A668" s="9" t="inlineStr">
        <is>
          <t>Walkreuz Castle</t>
        </is>
      </c>
      <c r="B668" s="9" t="inlineStr">
        <is>
          <t>07CSL01 #1</t>
        </is>
      </c>
      <c r="C668" s="9" t="inlineStr"/>
      <c r="D668" s="9" t="inlineStr">
        <is>
          <t>visit 1 of 8</t>
        </is>
      </c>
      <c r="E668" s="9" t="inlineStr">
        <is>
          <t>扉は開かない・・・。</t>
        </is>
      </c>
      <c r="F668" s="9">
        <f>LEN(E668)</f>
        <v/>
      </c>
      <c r="H668" s="9">
        <f>LEN(G668)</f>
        <v/>
      </c>
      <c r="I668" s="9" t="n"/>
      <c r="J668" s="9" t="inlineStr">
        <is>
          <t>07CSL01.SCN</t>
        </is>
      </c>
      <c r="K668" s="9" t="inlineStr">
        <is>
          <t>0x00ef3</t>
        </is>
      </c>
    </row>
    <row r="669">
      <c r="A669" t="inlineStr">
        <is>
          <t>Walkreuz Castle</t>
        </is>
      </c>
      <c r="B669" t="inlineStr">
        <is>
          <t>07CSLI00 #1</t>
        </is>
      </c>
      <c r="C669">
        <f>'Names + Places'!C2</f>
        <v/>
      </c>
      <c r="D669" t="inlineStr">
        <is>
          <t>visit 1 of 8</t>
        </is>
      </c>
      <c r="E669" t="inlineStr">
        <is>
          <t>シノブ</t>
        </is>
      </c>
      <c r="F669">
        <f>LEN(E669)</f>
        <v/>
      </c>
      <c r="G669" s="10">
        <f>'Names + Places'!C2</f>
        <v/>
      </c>
      <c r="H669">
        <f>LEN(G669)</f>
        <v/>
      </c>
      <c r="J669" t="inlineStr">
        <is>
          <t>07CSLI00.SCN</t>
        </is>
      </c>
      <c r="K669" t="inlineStr">
        <is>
          <t>0x00039</t>
        </is>
      </c>
    </row>
    <row r="670">
      <c r="A670" t="inlineStr">
        <is>
          <t>Walkreuz Castle</t>
        </is>
      </c>
      <c r="B670" t="inlineStr">
        <is>
          <t>07CSLI00 #1</t>
        </is>
      </c>
      <c r="C670">
        <f>'Names + Places'!C2</f>
        <v/>
      </c>
      <c r="D670" t="inlineStr">
        <is>
          <t>visit 1 of 8</t>
        </is>
      </c>
      <c r="E670" t="inlineStr">
        <is>
          <t>「こ、これは・・・この顔立ち、そして黒い髪・・・</t>
        </is>
      </c>
      <c r="F670">
        <f>LEN(E670)</f>
        <v/>
      </c>
      <c r="H670">
        <f>LEN(G670)</f>
        <v/>
      </c>
      <c r="J670" t="inlineStr">
        <is>
          <t>07CSLI00.SCN</t>
        </is>
      </c>
      <c r="K670" t="inlineStr">
        <is>
          <t>0x00044</t>
        </is>
      </c>
    </row>
    <row r="671">
      <c r="A671" t="inlineStr">
        <is>
          <t>Walkreuz Castle</t>
        </is>
      </c>
      <c r="B671" t="inlineStr">
        <is>
          <t>07CSLI00 #1</t>
        </is>
      </c>
      <c r="C671">
        <f>'Names + Places'!C2</f>
        <v/>
      </c>
      <c r="D671" t="inlineStr">
        <is>
          <t>visit 1 of 8</t>
        </is>
      </c>
      <c r="E671" t="inlineStr">
        <is>
          <t>間違いない、わたしと同じ一族の・・・</t>
        </is>
      </c>
      <c r="F671">
        <f>LEN(E671)</f>
        <v/>
      </c>
      <c r="H671">
        <f>LEN(G671)</f>
        <v/>
      </c>
      <c r="J671" t="inlineStr">
        <is>
          <t>07CSLI00.SCN</t>
        </is>
      </c>
      <c r="K671" t="inlineStr">
        <is>
          <t>0x0007b</t>
        </is>
      </c>
    </row>
    <row r="672">
      <c r="A672" t="inlineStr">
        <is>
          <t>Walkreuz Castle</t>
        </is>
      </c>
      <c r="B672" t="inlineStr">
        <is>
          <t>07CSLI00 #1</t>
        </is>
      </c>
      <c r="C672">
        <f>'Names + Places'!C2</f>
        <v/>
      </c>
      <c r="D672" t="inlineStr">
        <is>
          <t>visit 1 of 8</t>
        </is>
      </c>
      <c r="E672" t="inlineStr">
        <is>
          <t>でも、どうして？</t>
        </is>
      </c>
      <c r="F672">
        <f>LEN(E672)</f>
        <v/>
      </c>
      <c r="H672">
        <f>LEN(G672)</f>
        <v/>
      </c>
      <c r="J672" t="inlineStr">
        <is>
          <t>07CSLI00.SCN</t>
        </is>
      </c>
      <c r="K672" t="inlineStr">
        <is>
          <t>0x000a6</t>
        </is>
      </c>
    </row>
    <row r="673">
      <c r="A673" t="inlineStr">
        <is>
          <t>Walkreuz Castle</t>
        </is>
      </c>
      <c r="B673" t="inlineStr">
        <is>
          <t>07CSLI00 #1</t>
        </is>
      </c>
      <c r="C673">
        <f>'Names + Places'!C2</f>
        <v/>
      </c>
      <c r="D673" t="inlineStr">
        <is>
          <t>visit 1 of 8</t>
        </is>
      </c>
      <c r="E673" t="inlineStr">
        <is>
          <t>こ、こんなこと、受け継いだ伝承には・・・」</t>
        </is>
      </c>
      <c r="F673">
        <f>LEN(E673)</f>
        <v/>
      </c>
      <c r="H673">
        <f>LEN(G673)</f>
        <v/>
      </c>
      <c r="J673" t="inlineStr">
        <is>
          <t>07CSLI00.SCN</t>
        </is>
      </c>
      <c r="K673" t="inlineStr">
        <is>
          <t>0x000bd</t>
        </is>
      </c>
    </row>
    <row r="674">
      <c r="A674" t="inlineStr">
        <is>
          <t>Walkreuz Castle</t>
        </is>
      </c>
      <c r="B674" t="inlineStr">
        <is>
          <t>07CSLI00 #1</t>
        </is>
      </c>
      <c r="C674">
        <f>'Names + Places'!C2</f>
        <v/>
      </c>
      <c r="D674" t="inlineStr">
        <is>
          <t>visit 1 of 8</t>
        </is>
      </c>
      <c r="E674" t="inlineStr">
        <is>
          <t>『待っていた』</t>
        </is>
      </c>
      <c r="F674">
        <f>LEN(E674)</f>
        <v/>
      </c>
      <c r="H674">
        <f>LEN(G674)</f>
        <v/>
      </c>
      <c r="J674" t="inlineStr">
        <is>
          <t>07CSLI00.SCN</t>
        </is>
      </c>
      <c r="K674" t="inlineStr">
        <is>
          <t>0x000ed</t>
        </is>
      </c>
    </row>
    <row r="675">
      <c r="A675" t="inlineStr">
        <is>
          <t>Walkreuz Castle</t>
        </is>
      </c>
      <c r="B675" t="inlineStr">
        <is>
          <t>07CSLI00 #1</t>
        </is>
      </c>
      <c r="C675">
        <f>'Names + Places'!C2</f>
        <v/>
      </c>
      <c r="D675" t="inlineStr">
        <is>
          <t>visit 1 of 8</t>
        </is>
      </c>
      <c r="E675" t="inlineStr">
        <is>
          <t>シノブ</t>
        </is>
      </c>
      <c r="F675">
        <f>LEN(E675)</f>
        <v/>
      </c>
      <c r="G675" s="10">
        <f>'Names + Places'!C2</f>
        <v/>
      </c>
      <c r="H675">
        <f>LEN(G675)</f>
        <v/>
      </c>
      <c r="J675" t="inlineStr">
        <is>
          <t>07CSLI00.SCN</t>
        </is>
      </c>
      <c r="K675" t="inlineStr">
        <is>
          <t>0x00101</t>
        </is>
      </c>
    </row>
    <row r="676">
      <c r="A676" t="inlineStr">
        <is>
          <t>Walkreuz Castle</t>
        </is>
      </c>
      <c r="B676" t="inlineStr">
        <is>
          <t>07CSLI00 #1</t>
        </is>
      </c>
      <c r="C676">
        <f>'Names + Places'!C2</f>
        <v/>
      </c>
      <c r="D676" t="inlineStr">
        <is>
          <t>visit 1 of 8</t>
        </is>
      </c>
      <c r="E676" t="inlineStr">
        <is>
          <t>「え？！」</t>
        </is>
      </c>
      <c r="F676">
        <f>LEN(E676)</f>
        <v/>
      </c>
      <c r="H676">
        <f>LEN(G676)</f>
        <v/>
      </c>
      <c r="J676" t="inlineStr">
        <is>
          <t>07CSLI00.SCN</t>
        </is>
      </c>
      <c r="K676" t="inlineStr">
        <is>
          <t>0x0010c</t>
        </is>
      </c>
    </row>
    <row r="677">
      <c r="A677" t="inlineStr">
        <is>
          <t>Walkreuz Castle</t>
        </is>
      </c>
      <c r="B677" t="inlineStr">
        <is>
          <t>07CSLI00 #1</t>
        </is>
      </c>
      <c r="C677">
        <f>'Names + Places'!C2</f>
        <v/>
      </c>
      <c r="D677" t="inlineStr">
        <is>
          <t>visit 1 of 8</t>
        </is>
      </c>
      <c r="E677" t="inlineStr">
        <is>
          <t>『お前を・・・</t>
        </is>
      </c>
      <c r="F677">
        <f>LEN(E677)</f>
        <v/>
      </c>
      <c r="H677">
        <f>LEN(G677)</f>
        <v/>
      </c>
      <c r="J677" t="inlineStr">
        <is>
          <t>07CSLI00.SCN</t>
        </is>
      </c>
      <c r="K677" t="inlineStr">
        <is>
          <t>0x00137</t>
        </is>
      </c>
    </row>
    <row r="678">
      <c r="A678" t="inlineStr">
        <is>
          <t>Walkreuz Castle</t>
        </is>
      </c>
      <c r="B678" t="inlineStr">
        <is>
          <t>07CSLI00 #1</t>
        </is>
      </c>
      <c r="C678">
        <f>'Names + Places'!C2</f>
        <v/>
      </c>
      <c r="D678" t="inlineStr">
        <is>
          <t>visit 1 of 8</t>
        </is>
      </c>
      <c r="E678" t="inlineStr">
        <is>
          <t>お前の背負いし、その剣を待っていた・・・』</t>
        </is>
      </c>
      <c r="F678">
        <f>LEN(E678)</f>
        <v/>
      </c>
      <c r="H678">
        <f>LEN(G678)</f>
        <v/>
      </c>
      <c r="J678" t="inlineStr">
        <is>
          <t>07CSLI00.SCN</t>
        </is>
      </c>
      <c r="K678" t="inlineStr">
        <is>
          <t>0x0014c</t>
        </is>
      </c>
    </row>
    <row r="679">
      <c r="A679" t="inlineStr">
        <is>
          <t>Walkreuz Castle</t>
        </is>
      </c>
      <c r="B679" t="inlineStr">
        <is>
          <t>07CSLI00 #1</t>
        </is>
      </c>
      <c r="C679">
        <f>'Names + Places'!C2</f>
        <v/>
      </c>
      <c r="D679" t="inlineStr">
        <is>
          <t>visit 1 of 8</t>
        </is>
      </c>
      <c r="E679" t="inlineStr">
        <is>
          <t>シノブ</t>
        </is>
      </c>
      <c r="F679">
        <f>LEN(E679)</f>
        <v/>
      </c>
      <c r="G679" s="10">
        <f>'Names + Places'!C2</f>
        <v/>
      </c>
      <c r="H679">
        <f>LEN(G679)</f>
        <v/>
      </c>
      <c r="J679" t="inlineStr">
        <is>
          <t>07CSLI00.SCN</t>
        </is>
      </c>
      <c r="K679" t="inlineStr">
        <is>
          <t>0x0017c</t>
        </is>
      </c>
    </row>
    <row r="680">
      <c r="A680" t="inlineStr">
        <is>
          <t>Walkreuz Castle</t>
        </is>
      </c>
      <c r="B680" t="inlineStr">
        <is>
          <t>07CSLI00 #1</t>
        </is>
      </c>
      <c r="C680">
        <f>'Names + Places'!C2</f>
        <v/>
      </c>
      <c r="D680" t="inlineStr">
        <is>
          <t>visit 1 of 8</t>
        </is>
      </c>
      <c r="E680" t="inlineStr">
        <is>
          <t>「あ、あなたは？」</t>
        </is>
      </c>
      <c r="F680">
        <f>LEN(E680)</f>
        <v/>
      </c>
      <c r="G680" s="10" t="inlineStr">
        <is>
          <t>Wh- who the heck are you?</t>
        </is>
      </c>
      <c r="H680">
        <f>LEN(G680)</f>
        <v/>
      </c>
      <c r="J680" t="inlineStr">
        <is>
          <t>07CSLI00.SCN</t>
        </is>
      </c>
      <c r="K680" t="inlineStr">
        <is>
          <t>0x00187</t>
        </is>
      </c>
    </row>
    <row r="681">
      <c r="A681" t="inlineStr">
        <is>
          <t>Walkreuz Castle</t>
        </is>
      </c>
      <c r="B681" t="inlineStr">
        <is>
          <t>07CSLI00 #1</t>
        </is>
      </c>
      <c r="C681">
        <f>'Names + Places'!C2</f>
        <v/>
      </c>
      <c r="D681" t="inlineStr">
        <is>
          <t>visit 1 of 8</t>
        </is>
      </c>
      <c r="E681" t="inlineStr">
        <is>
          <t>『さあ、我がもとへ来い、そして、我に生命を与えよ』</t>
        </is>
      </c>
      <c r="F681">
        <f>LEN(E681)</f>
        <v/>
      </c>
      <c r="H681">
        <f>LEN(G681)</f>
        <v/>
      </c>
      <c r="J681" t="inlineStr">
        <is>
          <t>07CSLI00.SCN</t>
        </is>
      </c>
      <c r="K681" t="inlineStr">
        <is>
          <t>0x0019f</t>
        </is>
      </c>
    </row>
    <row r="682">
      <c r="A682" t="inlineStr">
        <is>
          <t>Walkreuz Castle</t>
        </is>
      </c>
      <c r="B682" t="inlineStr">
        <is>
          <t>07CSLI00 #1</t>
        </is>
      </c>
      <c r="C682">
        <f>'Names + Places'!C2</f>
        <v/>
      </c>
      <c r="D682" t="inlineStr">
        <is>
          <t>visit 1 of 8</t>
        </is>
      </c>
      <c r="E682" t="inlineStr">
        <is>
          <t>シノブ</t>
        </is>
      </c>
      <c r="F682">
        <f>LEN(E682)</f>
        <v/>
      </c>
      <c r="G682" s="10">
        <f>'Names + Places'!C2</f>
        <v/>
      </c>
      <c r="H682">
        <f>LEN(G682)</f>
        <v/>
      </c>
      <c r="J682" t="inlineStr">
        <is>
          <t>07CSLI00.SCN</t>
        </is>
      </c>
      <c r="K682" t="inlineStr">
        <is>
          <t>0x001d7</t>
        </is>
      </c>
    </row>
    <row r="683">
      <c r="A683" t="inlineStr">
        <is>
          <t>Walkreuz Castle</t>
        </is>
      </c>
      <c r="B683" t="inlineStr">
        <is>
          <t>07CSLI00 #1</t>
        </is>
      </c>
      <c r="C683">
        <f>'Names + Places'!C2</f>
        <v/>
      </c>
      <c r="D683" t="inlineStr">
        <is>
          <t>visit 1 of 8</t>
        </is>
      </c>
      <c r="E683" t="inlineStr">
        <is>
          <t>「だ、誰なの？</t>
        </is>
      </c>
      <c r="F683">
        <f>LEN(E683)</f>
        <v/>
      </c>
      <c r="H683">
        <f>LEN(G683)</f>
        <v/>
      </c>
      <c r="J683" t="inlineStr">
        <is>
          <t>07CSLI00.SCN</t>
        </is>
      </c>
      <c r="K683" t="inlineStr">
        <is>
          <t>0x001e2</t>
        </is>
      </c>
    </row>
    <row r="684">
      <c r="A684" t="inlineStr">
        <is>
          <t>Walkreuz Castle</t>
        </is>
      </c>
      <c r="B684" t="inlineStr">
        <is>
          <t>07CSLI00 #1</t>
        </is>
      </c>
      <c r="C684">
        <f>'Names + Places'!C2</f>
        <v/>
      </c>
      <c r="D684" t="inlineStr">
        <is>
          <t>visit 1 of 8</t>
        </is>
      </c>
      <c r="E684" t="inlineStr">
        <is>
          <t>い・・・いのちって・・・」</t>
        </is>
      </c>
      <c r="F684">
        <f>LEN(E684)</f>
        <v/>
      </c>
      <c r="H684">
        <f>LEN(G684)</f>
        <v/>
      </c>
      <c r="J684" t="inlineStr">
        <is>
          <t>07CSLI00.SCN</t>
        </is>
      </c>
      <c r="K684" t="inlineStr">
        <is>
          <t>0x001f7</t>
        </is>
      </c>
    </row>
    <row r="685">
      <c r="A685" t="inlineStr">
        <is>
          <t>Walkreuz Castle</t>
        </is>
      </c>
      <c r="B685" t="inlineStr">
        <is>
          <t>07CSLI00 #1</t>
        </is>
      </c>
      <c r="C685">
        <f>'Names + Places'!C2</f>
        <v/>
      </c>
      <c r="D685" t="inlineStr">
        <is>
          <t>visit 1 of 8</t>
        </is>
      </c>
      <c r="E685" t="inlineStr">
        <is>
          <t>『来るのだ、《黒の剣》を持ちし者よ・・・』</t>
        </is>
      </c>
      <c r="F685">
        <f>LEN(E685)</f>
        <v/>
      </c>
      <c r="H685">
        <f>LEN(G685)</f>
        <v/>
      </c>
      <c r="J685" t="inlineStr">
        <is>
          <t>07CSLI00.SCN</t>
        </is>
      </c>
      <c r="K685" t="inlineStr">
        <is>
          <t>0x00217</t>
        </is>
      </c>
    </row>
    <row r="686">
      <c r="A686" t="inlineStr">
        <is>
          <t>Walkreuz Castle</t>
        </is>
      </c>
      <c r="B686" t="inlineStr">
        <is>
          <t>07CSLI00 #1</t>
        </is>
      </c>
      <c r="C686">
        <f>'Names + Places'!C2</f>
        <v/>
      </c>
      <c r="D686" t="inlineStr">
        <is>
          <t>visit 1 of 8</t>
        </is>
      </c>
      <c r="E686" t="inlineStr">
        <is>
          <t>シノブ</t>
        </is>
      </c>
      <c r="F686">
        <f>LEN(E686)</f>
        <v/>
      </c>
      <c r="G686" s="10">
        <f>'Names + Places'!C2</f>
        <v/>
      </c>
      <c r="H686">
        <f>LEN(G686)</f>
        <v/>
      </c>
      <c r="J686" t="inlineStr">
        <is>
          <t>07CSLI00.SCN</t>
        </is>
      </c>
      <c r="K686" t="inlineStr">
        <is>
          <t>0x0024a</t>
        </is>
      </c>
    </row>
    <row r="687">
      <c r="A687" t="inlineStr">
        <is>
          <t>Walkreuz Castle</t>
        </is>
      </c>
      <c r="B687" t="inlineStr">
        <is>
          <t>07CSLI00 #1</t>
        </is>
      </c>
      <c r="C687">
        <f>'Names + Places'!C2</f>
        <v/>
      </c>
      <c r="D687" t="inlineStr">
        <is>
          <t>visit 1 of 8</t>
        </is>
      </c>
      <c r="E687" t="inlineStr">
        <is>
          <t>「・・・！」</t>
        </is>
      </c>
      <c r="F687">
        <f>LEN(E687)</f>
        <v/>
      </c>
      <c r="G687" s="10" t="inlineStr">
        <is>
          <t>...!</t>
        </is>
      </c>
      <c r="H687">
        <f>LEN(G687)</f>
        <v/>
      </c>
      <c r="J687" t="inlineStr">
        <is>
          <t>07CSLI00.SCN</t>
        </is>
      </c>
      <c r="K687" t="inlineStr">
        <is>
          <t>0x00255</t>
        </is>
      </c>
    </row>
    <row r="688">
      <c r="A688" t="inlineStr">
        <is>
          <t>Walkreuz Castle</t>
        </is>
      </c>
      <c r="B688" t="inlineStr">
        <is>
          <t>07CSLI00 #1</t>
        </is>
      </c>
      <c r="C688">
        <f>'Names + Places'!C2</f>
        <v/>
      </c>
      <c r="D688" t="inlineStr">
        <is>
          <t>visit 1 of 8</t>
        </is>
      </c>
      <c r="E688" t="inlineStr">
        <is>
          <t>『我が子孫よ・・・』</t>
        </is>
      </c>
      <c r="F688">
        <f>LEN(E688)</f>
        <v/>
      </c>
      <c r="H688">
        <f>LEN(G688)</f>
        <v/>
      </c>
      <c r="J688" t="inlineStr">
        <is>
          <t>07CSLI00.SCN</t>
        </is>
      </c>
      <c r="K688" t="inlineStr">
        <is>
          <t>0x00267</t>
        </is>
      </c>
    </row>
    <row r="689">
      <c r="A689" s="9" t="inlineStr">
        <is>
          <t>Walkreuz Castle</t>
        </is>
      </c>
      <c r="B689" s="9" t="inlineStr">
        <is>
          <t>07CSL01A #32</t>
        </is>
      </c>
      <c r="C689" s="9" t="inlineStr">
        <is>
          <t>sprite 2 @114,100</t>
        </is>
      </c>
      <c r="D689" s="9" t="inlineStr">
        <is>
          <t>visit 1 of 8</t>
        </is>
      </c>
      <c r="E689" s="9" t="inlineStr">
        <is>
          <t>おれは考えてもいいって言ったんだぜ？</t>
        </is>
      </c>
      <c r="F689" s="9">
        <f>LEN(E689)</f>
        <v/>
      </c>
      <c r="H689" s="9">
        <f>LEN(G689)</f>
        <v/>
      </c>
      <c r="I689" s="9" t="n"/>
      <c r="J689" s="9" t="inlineStr">
        <is>
          <t>07CSL01A.SCN</t>
        </is>
      </c>
      <c r="K689" s="9" t="inlineStr">
        <is>
          <t>0x00db3</t>
        </is>
      </c>
    </row>
    <row r="690">
      <c r="A690" s="9" t="inlineStr">
        <is>
          <t>Walkreuz Castle</t>
        </is>
      </c>
      <c r="B690" s="9" t="inlineStr">
        <is>
          <t>07CSL01A #32</t>
        </is>
      </c>
      <c r="C690" s="9" t="inlineStr">
        <is>
          <t>sprite 2 @114,100</t>
        </is>
      </c>
      <c r="D690" s="9" t="inlineStr">
        <is>
          <t>visit 1 of 8</t>
        </is>
      </c>
      <c r="E690" s="9" t="inlineStr">
        <is>
          <t>ちゃんと、考えたじゃねーか！」</t>
        </is>
      </c>
      <c r="F690" s="9">
        <f>LEN(E690)</f>
        <v/>
      </c>
      <c r="H690" s="9">
        <f>LEN(G690)</f>
        <v/>
      </c>
      <c r="I690" s="9" t="n"/>
      <c r="J690" s="9" t="inlineStr">
        <is>
          <t>07CSL01A.SCN</t>
        </is>
      </c>
      <c r="K690" s="9" t="inlineStr">
        <is>
          <t>0x00dde</t>
        </is>
      </c>
    </row>
    <row r="691">
      <c r="A691" s="9" t="inlineStr">
        <is>
          <t>Walkreuz Castle</t>
        </is>
      </c>
      <c r="B691" s="9" t="inlineStr">
        <is>
          <t>07CSL01A #32</t>
        </is>
      </c>
      <c r="C691" s="9" t="inlineStr">
        <is>
          <t>sprite 2 @114,100</t>
        </is>
      </c>
      <c r="D691" s="9" t="inlineStr">
        <is>
          <t>visit 1 of 8</t>
        </is>
      </c>
      <c r="E691" s="9" t="inlineStr">
        <is>
          <t>「ま、世の中、そんなに甘くはねーよな」</t>
        </is>
      </c>
      <c r="F691" s="9">
        <f>LEN(E691)</f>
        <v/>
      </c>
      <c r="H691" s="9">
        <f>LEN(G691)</f>
        <v/>
      </c>
      <c r="I691" s="9" t="n"/>
      <c r="J691" s="9" t="inlineStr">
        <is>
          <t>07CSL01A.SCN</t>
        </is>
      </c>
      <c r="K691" s="9" t="inlineStr">
        <is>
          <t>0x00e0b</t>
        </is>
      </c>
    </row>
    <row r="692">
      <c r="A692" s="9" t="inlineStr">
        <is>
          <t>Walkreuz Castle</t>
        </is>
      </c>
      <c r="B692" s="9" t="inlineStr">
        <is>
          <t>07CSL01A #32</t>
        </is>
      </c>
      <c r="C692" s="9" t="inlineStr">
        <is>
          <t>sprite 2 @114,100</t>
        </is>
      </c>
      <c r="D692" s="9" t="inlineStr">
        <is>
          <t>visit 1 of 8</t>
        </is>
      </c>
      <c r="E692" s="9" t="inlineStr">
        <is>
          <t>「消えな。貧乏人に用はねえ！」</t>
        </is>
      </c>
      <c r="F692" s="9">
        <f>LEN(E692)</f>
        <v/>
      </c>
      <c r="H692" s="9">
        <f>LEN(G692)</f>
        <v/>
      </c>
      <c r="I692" s="9" t="n"/>
      <c r="J692" s="9" t="inlineStr">
        <is>
          <t>07CSL01A.SCN</t>
        </is>
      </c>
      <c r="K692" s="9" t="inlineStr">
        <is>
          <t>0x00e39</t>
        </is>
      </c>
    </row>
    <row r="693">
      <c r="A693" t="inlineStr">
        <is>
          <t>Capital City Walkreuz</t>
        </is>
      </c>
      <c r="B693" t="inlineStr">
        <is>
          <t>06BLK00A #2</t>
        </is>
      </c>
      <c r="C693" t="inlineStr"/>
      <c r="D693" t="inlineStr">
        <is>
          <t>always</t>
        </is>
      </c>
      <c r="E693" t="inlineStr">
        <is>
          <t>『陶芸入門』</t>
        </is>
      </c>
      <c r="F693">
        <f>LEN(E693)</f>
        <v/>
      </c>
      <c r="H693">
        <f>LEN(G693)</f>
        <v/>
      </c>
      <c r="J693" t="inlineStr">
        <is>
          <t>06BLK00A.SCN</t>
        </is>
      </c>
      <c r="K693" t="inlineStr">
        <is>
          <t>0x00087</t>
        </is>
      </c>
    </row>
    <row r="694">
      <c r="A694" s="9" t="inlineStr">
        <is>
          <t>Capital City Walkreuz</t>
        </is>
      </c>
      <c r="B694" s="9" t="inlineStr">
        <is>
          <t>06BLK00A #3</t>
        </is>
      </c>
      <c r="C694" s="9" t="inlineStr"/>
      <c r="D694" s="9" t="inlineStr">
        <is>
          <t>always</t>
        </is>
      </c>
      <c r="E694" s="9" t="inlineStr">
        <is>
          <t>『世界の猫』</t>
        </is>
      </c>
      <c r="F694" s="9">
        <f>LEN(E694)</f>
        <v/>
      </c>
      <c r="H694" s="9">
        <f>LEN(G694)</f>
        <v/>
      </c>
      <c r="I694" s="9" t="n"/>
      <c r="J694" s="9" t="inlineStr">
        <is>
          <t>06BLK00A.SCN</t>
        </is>
      </c>
      <c r="K694" s="9" t="inlineStr">
        <is>
          <t>0x000b5</t>
        </is>
      </c>
    </row>
    <row r="695">
      <c r="A695" t="inlineStr">
        <is>
          <t>Capital City Walkreuz</t>
        </is>
      </c>
      <c r="B695" t="inlineStr">
        <is>
          <t>06BLK00A #4</t>
        </is>
      </c>
      <c r="C695" t="inlineStr"/>
      <c r="D695" t="inlineStr">
        <is>
          <t>always</t>
        </is>
      </c>
      <c r="E695" t="inlineStr">
        <is>
          <t>『盆栽百選』</t>
        </is>
      </c>
      <c r="F695">
        <f>LEN(E695)</f>
        <v/>
      </c>
      <c r="H695">
        <f>LEN(G695)</f>
        <v/>
      </c>
      <c r="J695" t="inlineStr">
        <is>
          <t>06BLK00A.SCN</t>
        </is>
      </c>
      <c r="K695" t="inlineStr">
        <is>
          <t>0x000e3</t>
        </is>
      </c>
    </row>
    <row r="696">
      <c r="A696" s="9" t="inlineStr">
        <is>
          <t>Capital City Walkreuz</t>
        </is>
      </c>
      <c r="B696" s="9" t="inlineStr">
        <is>
          <t>06BLK00A #5</t>
        </is>
      </c>
      <c r="C696" s="9" t="inlineStr"/>
      <c r="D696" s="9" t="inlineStr">
        <is>
          <t>always</t>
        </is>
      </c>
      <c r="E696" s="9" t="inlineStr">
        <is>
          <t>『クライツェン温泉ガイド』</t>
        </is>
      </c>
      <c r="F696" s="9">
        <f>LEN(E696)</f>
        <v/>
      </c>
      <c r="H696" s="9">
        <f>LEN(G696)</f>
        <v/>
      </c>
      <c r="I696" s="9" t="n"/>
      <c r="J696" s="9" t="inlineStr">
        <is>
          <t>06BLK00A.SCN</t>
        </is>
      </c>
      <c r="K696" s="9" t="inlineStr">
        <is>
          <t>0x0010a</t>
        </is>
      </c>
    </row>
    <row r="697">
      <c r="A697" s="9" t="inlineStr">
        <is>
          <t>Capital City Walkreuz</t>
        </is>
      </c>
      <c r="B697" s="9" t="inlineStr">
        <is>
          <t>06BLK00A #5</t>
        </is>
      </c>
      <c r="C697" s="9" t="inlineStr"/>
      <c r="D697" s="9" t="inlineStr">
        <is>
          <t>always</t>
        </is>
      </c>
      <c r="E697" s="9" t="inlineStr">
        <is>
          <t>マッカロックの温泉は、その清浄な湧き水と共に全国に知られ、毎年、多くの観光客を・・・</t>
        </is>
      </c>
      <c r="F697" s="9">
        <f>LEN(E697)</f>
        <v/>
      </c>
      <c r="H697" s="9">
        <f>LEN(G697)</f>
        <v/>
      </c>
      <c r="I697" s="9" t="n"/>
      <c r="J697" s="9" t="inlineStr">
        <is>
          <t>06BLK00A.SCN</t>
        </is>
      </c>
      <c r="K697" s="9" t="inlineStr">
        <is>
          <t>0x0012a</t>
        </is>
      </c>
    </row>
    <row r="698">
      <c r="A698" t="inlineStr">
        <is>
          <t>Capital City Walkreuz</t>
        </is>
      </c>
      <c r="B698" t="inlineStr">
        <is>
          <t>06BLK00A #6</t>
        </is>
      </c>
      <c r="C698" t="inlineStr"/>
      <c r="D698" t="inlineStr">
        <is>
          <t>always</t>
        </is>
      </c>
      <c r="E698" t="inlineStr">
        <is>
          <t>『クライツェン公国史』</t>
        </is>
      </c>
      <c r="F698">
        <f>LEN(E698)</f>
        <v/>
      </c>
      <c r="H698">
        <f>LEN(G698)</f>
        <v/>
      </c>
      <c r="J698" t="inlineStr">
        <is>
          <t>06BLK00A.SCN</t>
        </is>
      </c>
      <c r="K698" t="inlineStr">
        <is>
          <t>0x0019b</t>
        </is>
      </c>
    </row>
    <row r="699">
      <c r="A699" t="inlineStr">
        <is>
          <t>Capital City Walkreuz</t>
        </is>
      </c>
      <c r="B699" t="inlineStr">
        <is>
          <t>06BLK00A #6</t>
        </is>
      </c>
      <c r="C699" t="inlineStr"/>
      <c r="D699" t="inlineStr">
        <is>
          <t>always</t>
        </is>
      </c>
      <c r="E699" t="inlineStr">
        <is>
          <t>はるか南方より来たる、我が祖先、聖堂騎士団の鉄槌はついに、この地に覇を唱えし蛮族を打ちすえ、神聖なる光をあまねく大地に照らしめ・・・</t>
        </is>
      </c>
      <c r="F699">
        <f>LEN(E699)</f>
        <v/>
      </c>
      <c r="H699">
        <f>LEN(G699)</f>
        <v/>
      </c>
      <c r="J699" t="inlineStr">
        <is>
          <t>06BLK00A.SCN</t>
        </is>
      </c>
      <c r="K699" t="inlineStr">
        <is>
          <t>0x001b7</t>
        </is>
      </c>
    </row>
    <row r="700">
      <c r="A700" s="9" t="inlineStr">
        <is>
          <t>Capital City Walkreuz</t>
        </is>
      </c>
      <c r="B700" s="9" t="inlineStr">
        <is>
          <t>06BLK00A #7</t>
        </is>
      </c>
      <c r="C700" s="9" t="inlineStr"/>
      <c r="D700" s="9" t="inlineStr">
        <is>
          <t>always</t>
        </is>
      </c>
      <c r="E700" s="9" t="inlineStr">
        <is>
          <t>『クライツェン［最新］物流事情』</t>
        </is>
      </c>
      <c r="F700" s="9">
        <f>LEN(E700)</f>
        <v/>
      </c>
      <c r="H700" s="9">
        <f>LEN(G700)</f>
        <v/>
      </c>
      <c r="I700" s="9" t="n"/>
      <c r="J700" s="9" t="inlineStr">
        <is>
          <t>06BLK00A.SCN</t>
        </is>
      </c>
      <c r="K700" s="9" t="inlineStr">
        <is>
          <t>0x00253</t>
        </is>
      </c>
    </row>
    <row r="701">
      <c r="A701" s="9" t="inlineStr">
        <is>
          <t>Capital City Walkreuz</t>
        </is>
      </c>
      <c r="B701" s="9" t="inlineStr">
        <is>
          <t>06BLK00A #7</t>
        </is>
      </c>
      <c r="C701" s="9" t="inlineStr"/>
      <c r="D701" s="9" t="inlineStr">
        <is>
          <t>always</t>
        </is>
      </c>
      <c r="E701" s="9" t="inlineStr">
        <is>
          <t>国土の８割が、荒れた山岳地帯である我が国において、主要生産物を鉱山に依存するのは必然である。</t>
        </is>
      </c>
      <c r="F701" s="9">
        <f>LEN(E701)</f>
        <v/>
      </c>
      <c r="H701" s="9">
        <f>LEN(G701)</f>
        <v/>
      </c>
      <c r="I701" s="9" t="n"/>
      <c r="J701" s="9" t="inlineStr">
        <is>
          <t>06BLK00A.SCN</t>
        </is>
      </c>
      <c r="K701" s="9" t="inlineStr">
        <is>
          <t>0x00279</t>
        </is>
      </c>
    </row>
    <row r="702">
      <c r="A702" s="9" t="inlineStr">
        <is>
          <t>Capital City Walkreuz</t>
        </is>
      </c>
      <c r="B702" s="9" t="inlineStr">
        <is>
          <t>06BLK00A #7</t>
        </is>
      </c>
      <c r="C702" s="9" t="inlineStr"/>
      <c r="D702" s="9" t="inlineStr">
        <is>
          <t>always</t>
        </is>
      </c>
      <c r="E702" s="9" t="inlineStr">
        <is>
          <t>産出される良質な鉄鉱石、貴金属、宝石は、国内需要が頭打ちである現在において、他国との貿易に活路を見い出すべきであり、そのためには・・・</t>
        </is>
      </c>
      <c r="F702" s="9">
        <f>LEN(E702)</f>
        <v/>
      </c>
      <c r="H702" s="9">
        <f>LEN(G702)</f>
        <v/>
      </c>
      <c r="I702" s="9" t="n"/>
      <c r="J702" s="9" t="inlineStr">
        <is>
          <t>06BLK00A.SCN</t>
        </is>
      </c>
      <c r="K702" s="9" t="inlineStr">
        <is>
          <t>0x002d7</t>
        </is>
      </c>
    </row>
    <row r="703">
      <c r="A703" t="inlineStr">
        <is>
          <t>Capital City Walkreuz</t>
        </is>
      </c>
      <c r="B703" t="inlineStr">
        <is>
          <t>06BLK00A #8</t>
        </is>
      </c>
      <c r="C703" t="inlineStr"/>
      <c r="D703" t="inlineStr">
        <is>
          <t>always</t>
        </is>
      </c>
      <c r="E703" t="inlineStr">
        <is>
          <t>『騎士たちの国　クライツェン』</t>
        </is>
      </c>
      <c r="F703">
        <f>LEN(E703)</f>
        <v/>
      </c>
      <c r="H703">
        <f>LEN(G703)</f>
        <v/>
      </c>
      <c r="J703" t="inlineStr">
        <is>
          <t>06BLK00A.SCN</t>
        </is>
      </c>
      <c r="K703" t="inlineStr">
        <is>
          <t>0x00376</t>
        </is>
      </c>
    </row>
    <row r="704">
      <c r="A704" t="inlineStr">
        <is>
          <t>Capital City Walkreuz</t>
        </is>
      </c>
      <c r="B704" t="inlineStr">
        <is>
          <t>06BLK00A #8</t>
        </is>
      </c>
      <c r="C704" t="inlineStr"/>
      <c r="D704" t="inlineStr">
        <is>
          <t>always</t>
        </is>
      </c>
      <c r="E704" t="inlineStr">
        <is>
          <t>それは一方的な戦いだった。</t>
        </is>
      </c>
      <c r="F704">
        <f>LEN(E704)</f>
        <v/>
      </c>
      <c r="H704">
        <f>LEN(G704)</f>
        <v/>
      </c>
      <c r="J704" t="inlineStr">
        <is>
          <t>06BLK00A.SCN</t>
        </is>
      </c>
      <c r="K704" t="inlineStr">
        <is>
          <t>0x0039a</t>
        </is>
      </c>
    </row>
    <row r="705">
      <c r="A705" t="inlineStr">
        <is>
          <t>Capital City Walkreuz</t>
        </is>
      </c>
      <c r="B705" t="inlineStr">
        <is>
          <t>06BLK00A #8</t>
        </is>
      </c>
      <c r="C705" t="inlineStr"/>
      <c r="D705" t="inlineStr">
        <is>
          <t>always</t>
        </is>
      </c>
      <c r="E705" t="inlineStr">
        <is>
          <t>我らが勇敢なる騎士たちに追い払われた蛮族は、辺境の地に落ちのび、かつて彼の者らの聖域であった塔は、我らが勝利の証としてそびえ立った。</t>
        </is>
      </c>
      <c r="F705">
        <f>LEN(E705)</f>
        <v/>
      </c>
      <c r="H705">
        <f>LEN(G705)</f>
        <v/>
      </c>
      <c r="J705" t="inlineStr">
        <is>
          <t>06BLK00A.SCN</t>
        </is>
      </c>
      <c r="K705" t="inlineStr">
        <is>
          <t>0x003b6</t>
        </is>
      </c>
    </row>
    <row r="706">
      <c r="A706" t="inlineStr">
        <is>
          <t>Capital City Walkreuz</t>
        </is>
      </c>
      <c r="B706" t="inlineStr">
        <is>
          <t>06BLK00A #8</t>
        </is>
      </c>
      <c r="C706" t="inlineStr"/>
      <c r="D706" t="inlineStr">
        <is>
          <t>always</t>
        </is>
      </c>
      <c r="E706" t="inlineStr">
        <is>
          <t>混沌の支配する地に、美しき統制を！</t>
        </is>
      </c>
      <c r="F706">
        <f>LEN(E706)</f>
        <v/>
      </c>
      <c r="H706">
        <f>LEN(G706)</f>
        <v/>
      </c>
      <c r="J706" t="inlineStr">
        <is>
          <t>06BLK00A.SCN</t>
        </is>
      </c>
      <c r="K706" t="inlineStr">
        <is>
          <t>0x00440</t>
        </is>
      </c>
    </row>
    <row r="707">
      <c r="A707" t="inlineStr">
        <is>
          <t>Capital City Walkreuz</t>
        </is>
      </c>
      <c r="B707" t="inlineStr">
        <is>
          <t>06BLK00A #8</t>
        </is>
      </c>
      <c r="C707" t="inlineStr"/>
      <c r="D707" t="inlineStr">
        <is>
          <t>always</t>
        </is>
      </c>
      <c r="E707" t="inlineStr">
        <is>
          <t>騎士たちは自らを、やがてこの地に秩序をもたらす貴き者の祖と定め、彼の塔に《貴族の塔》の名を刻んだ。</t>
        </is>
      </c>
      <c r="F707">
        <f>LEN(E707)</f>
        <v/>
      </c>
      <c r="H707">
        <f>LEN(G707)</f>
        <v/>
      </c>
      <c r="J707" t="inlineStr">
        <is>
          <t>06BLK00A.SCN</t>
        </is>
      </c>
      <c r="K707" t="inlineStr">
        <is>
          <t>0x00464</t>
        </is>
      </c>
    </row>
    <row r="708">
      <c r="A708" t="inlineStr">
        <is>
          <t>Capital City Walkreuz</t>
        </is>
      </c>
      <c r="B708" t="inlineStr">
        <is>
          <t>06BLK00A #8</t>
        </is>
      </c>
      <c r="C708" t="inlineStr"/>
      <c r="D708" t="inlineStr">
        <is>
          <t>always</t>
        </is>
      </c>
      <c r="E708" t="inlineStr">
        <is>
          <t>クライツェン貴族の誕生である・・・</t>
        </is>
      </c>
      <c r="F708">
        <f>LEN(E708)</f>
        <v/>
      </c>
      <c r="H708">
        <f>LEN(G708)</f>
        <v/>
      </c>
      <c r="J708" t="inlineStr">
        <is>
          <t>06BLK00A.SCN</t>
        </is>
      </c>
      <c r="K708" t="inlineStr">
        <is>
          <t>0x004c8</t>
        </is>
      </c>
    </row>
    <row r="709">
      <c r="A709" s="9" t="inlineStr">
        <is>
          <t>Capital City Walkreuz</t>
        </is>
      </c>
      <c r="B709" s="9" t="inlineStr">
        <is>
          <t>06BLK00A #9</t>
        </is>
      </c>
      <c r="C709" s="9" t="inlineStr"/>
      <c r="D709" s="9" t="inlineStr">
        <is>
          <t>always</t>
        </is>
      </c>
      <c r="E709" s="9" t="inlineStr">
        <is>
          <t>『クライツェンの民話』</t>
        </is>
      </c>
      <c r="F709" s="9">
        <f>LEN(E709)</f>
        <v/>
      </c>
      <c r="H709" s="9">
        <f>LEN(G709)</f>
        <v/>
      </c>
      <c r="I709" s="9" t="n"/>
      <c r="J709" s="9" t="inlineStr">
        <is>
          <t>06BLK00A.SCN</t>
        </is>
      </c>
      <c r="K709" s="9" t="inlineStr">
        <is>
          <t>0x00507</t>
        </is>
      </c>
    </row>
    <row r="710">
      <c r="A710" s="9" t="inlineStr">
        <is>
          <t>Capital City Walkreuz</t>
        </is>
      </c>
      <c r="B710" s="9" t="inlineStr">
        <is>
          <t>06BLK00A #9</t>
        </is>
      </c>
      <c r="C710" s="9" t="inlineStr"/>
      <c r="D710" s="9" t="inlineStr">
        <is>
          <t>always</t>
        </is>
      </c>
      <c r="E710" s="9" t="inlineStr">
        <is>
          <t>現在、貸し出し中。</t>
        </is>
      </c>
      <c r="F710" s="9">
        <f>LEN(E710)</f>
        <v/>
      </c>
      <c r="H710" s="9">
        <f>LEN(G710)</f>
        <v/>
      </c>
      <c r="I710" s="9" t="n"/>
      <c r="J710" s="9" t="inlineStr">
        <is>
          <t>06BLK00A.SCN</t>
        </is>
      </c>
      <c r="K710" s="9" t="inlineStr">
        <is>
          <t>0x00523</t>
        </is>
      </c>
    </row>
    <row r="711">
      <c r="A711" t="inlineStr">
        <is>
          <t>Capital City Walkreuz</t>
        </is>
      </c>
      <c r="B711" t="inlineStr">
        <is>
          <t>06BLK00A #10</t>
        </is>
      </c>
      <c r="C711" t="inlineStr"/>
      <c r="D711" t="inlineStr">
        <is>
          <t>always</t>
        </is>
      </c>
      <c r="E711" t="inlineStr">
        <is>
          <t>『古代言語学』</t>
        </is>
      </c>
      <c r="F711">
        <f>LEN(E711)</f>
        <v/>
      </c>
      <c r="H711">
        <f>LEN(G711)</f>
        <v/>
      </c>
      <c r="J711" t="inlineStr">
        <is>
          <t>06BLK00A.SCN</t>
        </is>
      </c>
      <c r="K711" t="inlineStr">
        <is>
          <t>0x00556</t>
        </is>
      </c>
    </row>
    <row r="712">
      <c r="A712" t="inlineStr">
        <is>
          <t>Capital City Walkreuz</t>
        </is>
      </c>
      <c r="B712" t="inlineStr">
        <is>
          <t>06BLK00A #10</t>
        </is>
      </c>
      <c r="C712" t="inlineStr"/>
      <c r="D712" t="inlineStr">
        <is>
          <t>always</t>
        </is>
      </c>
      <c r="E712" t="inlineStr">
        <is>
          <t>・・・これらの共通性から類推するに、各地で発見された古代文字は、東方の異国で用いられてる言語をルーツとして発展したものではないかと・・・</t>
        </is>
      </c>
      <c r="F712">
        <f>LEN(E712)</f>
        <v/>
      </c>
      <c r="H712">
        <f>LEN(G712)</f>
        <v/>
      </c>
      <c r="J712" t="inlineStr">
        <is>
          <t>06BLK00A.SCN</t>
        </is>
      </c>
      <c r="K712" t="inlineStr">
        <is>
          <t>0x0056a</t>
        </is>
      </c>
    </row>
    <row r="713">
      <c r="A713" s="9" t="inlineStr">
        <is>
          <t>Capital City Walkreuz</t>
        </is>
      </c>
      <c r="B713" s="9" t="inlineStr">
        <is>
          <t>06BLK00A #11</t>
        </is>
      </c>
      <c r="C713" s="9" t="inlineStr"/>
      <c r="D713" s="9" t="inlineStr">
        <is>
          <t>always</t>
        </is>
      </c>
      <c r="E713" s="9" t="inlineStr">
        <is>
          <t>『山上都市計画』</t>
        </is>
      </c>
      <c r="F713" s="9">
        <f>LEN(E713)</f>
        <v/>
      </c>
      <c r="H713" s="9">
        <f>LEN(G713)</f>
        <v/>
      </c>
      <c r="I713" s="9" t="n"/>
      <c r="J713" s="9" t="inlineStr">
        <is>
          <t>06BLK00A.SCN</t>
        </is>
      </c>
      <c r="K713" s="9" t="inlineStr">
        <is>
          <t>0x00612</t>
        </is>
      </c>
    </row>
    <row r="714">
      <c r="A714" s="9" t="inlineStr">
        <is>
          <t>Capital City Walkreuz</t>
        </is>
      </c>
      <c r="B714" s="9" t="inlineStr">
        <is>
          <t>06BLK00A #11</t>
        </is>
      </c>
      <c r="C714" s="9" t="inlineStr"/>
      <c r="D714" s="9" t="inlineStr">
        <is>
          <t>always</t>
        </is>
      </c>
      <c r="E714" s="9" t="inlineStr">
        <is>
          <t>古代都市の遺跡が、なぜ、このような高所にあったのかその理由は不明だが、黒竜洞、および、残り３つの遺跡との相対的な位置関係から、何らかの宗教的な意味が込められていたとの見方もある。</t>
        </is>
      </c>
      <c r="F714" s="9">
        <f>LEN(E714)</f>
        <v/>
      </c>
      <c r="H714" s="9">
        <f>LEN(G714)</f>
        <v/>
      </c>
      <c r="I714" s="9" t="n"/>
      <c r="J714" s="9" t="inlineStr">
        <is>
          <t>06BLK00A.SCN</t>
        </is>
      </c>
      <c r="K714" s="9" t="inlineStr">
        <is>
          <t>0x00628</t>
        </is>
      </c>
    </row>
    <row r="715">
      <c r="A715" s="9" t="inlineStr">
        <is>
          <t>Capital City Walkreuz</t>
        </is>
      </c>
      <c r="B715" s="9" t="inlineStr">
        <is>
          <t>06BLK00A #11</t>
        </is>
      </c>
      <c r="C715" s="9" t="inlineStr"/>
      <c r="D715" s="9" t="inlineStr">
        <is>
          <t>always</t>
        </is>
      </c>
      <c r="E715" s="9" t="inlineStr">
        <is>
          <t>×××としてこの地に現れた、貴族たちの祖である騎士団の面々は、いったい、何に脅え、何を隠そうとしたのだろう？</t>
        </is>
      </c>
      <c r="F715" s="9">
        <f>LEN(E715)</f>
        <v/>
      </c>
      <c r="H715" s="9">
        <f>LEN(G715)</f>
        <v/>
      </c>
      <c r="I715" s="9" t="n"/>
      <c r="J715" s="9" t="inlineStr">
        <is>
          <t>06BLK00A.SCN</t>
        </is>
      </c>
      <c r="K715" s="9" t="inlineStr">
        <is>
          <t>0x006e0</t>
        </is>
      </c>
    </row>
    <row r="716">
      <c r="A716" s="9" t="inlineStr">
        <is>
          <t>Capital City Walkreuz</t>
        </is>
      </c>
      <c r="B716" s="9" t="inlineStr">
        <is>
          <t>06BLK00A #11</t>
        </is>
      </c>
      <c r="C716" s="9" t="inlineStr"/>
      <c r="D716" s="9" t="inlineStr">
        <is>
          <t>always</t>
        </is>
      </c>
      <c r="E716" s="9" t="inlineStr">
        <is>
          <t>古代都市の痕跡は抹殺され、バルクルーサという新しい都市が完成し、数百年の歳月が過ぎ去った。・・・今となってはすべてが推測の域を出ない。</t>
        </is>
      </c>
      <c r="F716" s="9">
        <f>LEN(E716)</f>
        <v/>
      </c>
      <c r="H716" s="9">
        <f>LEN(G716)</f>
        <v/>
      </c>
      <c r="I716" s="9" t="n"/>
      <c r="J716" s="9" t="inlineStr">
        <is>
          <t>06BLK00A.SCN</t>
        </is>
      </c>
      <c r="K716" s="9" t="inlineStr">
        <is>
          <t>0x00752</t>
        </is>
      </c>
    </row>
    <row r="717">
      <c r="A717" s="9" t="inlineStr">
        <is>
          <t>Capital City Walkreuz</t>
        </is>
      </c>
      <c r="B717" s="9" t="inlineStr">
        <is>
          <t>06BLK00A #11</t>
        </is>
      </c>
      <c r="C717" s="9" t="inlineStr"/>
      <c r="D717" s="9" t="inlineStr">
        <is>
          <t>always</t>
        </is>
      </c>
      <c r="E717" s="9" t="inlineStr">
        <is>
          <t>（×××の部分は検閲により抹消）</t>
        </is>
      </c>
      <c r="F717" s="9">
        <f>LEN(E717)</f>
        <v/>
      </c>
      <c r="H717" s="9">
        <f>LEN(G717)</f>
        <v/>
      </c>
      <c r="I717" s="9" t="n"/>
      <c r="J717" s="9" t="inlineStr">
        <is>
          <t>06BLK00A.SCN</t>
        </is>
      </c>
      <c r="K717" s="9" t="inlineStr">
        <is>
          <t>0x007da</t>
        </is>
      </c>
    </row>
    <row r="718">
      <c r="A718" t="inlineStr">
        <is>
          <t>Capital City Walkreuz</t>
        </is>
      </c>
      <c r="B718" t="inlineStr">
        <is>
          <t>06BLK00A #12</t>
        </is>
      </c>
      <c r="C718" t="inlineStr"/>
      <c r="D718" t="inlineStr">
        <is>
          <t>always</t>
        </is>
      </c>
      <c r="E718" t="inlineStr">
        <is>
          <t>禁書『クライツェン原住民族の研究』</t>
        </is>
      </c>
      <c r="F718">
        <f>LEN(E718)</f>
        <v/>
      </c>
      <c r="H718">
        <f>LEN(G718)</f>
        <v/>
      </c>
      <c r="J718" t="inlineStr">
        <is>
          <t>06BLK00A.SCN</t>
        </is>
      </c>
      <c r="K718" t="inlineStr">
        <is>
          <t>0x00811</t>
        </is>
      </c>
    </row>
    <row r="719">
      <c r="A719" t="inlineStr">
        <is>
          <t>Capital City Walkreuz</t>
        </is>
      </c>
      <c r="B719" t="inlineStr">
        <is>
          <t>06BLK00A #12</t>
        </is>
      </c>
      <c r="C719" t="inlineStr"/>
      <c r="D719" t="inlineStr">
        <is>
          <t>always</t>
        </is>
      </c>
      <c r="E719" t="inlineStr">
        <is>
          <t>封印してある！</t>
        </is>
      </c>
      <c r="F719">
        <f>LEN(E719)</f>
        <v/>
      </c>
      <c r="H719">
        <f>LEN(G719)</f>
        <v/>
      </c>
      <c r="J719" t="inlineStr">
        <is>
          <t>06BLK00A.SCN</t>
        </is>
      </c>
      <c r="K719" t="inlineStr">
        <is>
          <t>0x00839</t>
        </is>
      </c>
    </row>
    <row r="720">
      <c r="A720" s="9" t="inlineStr">
        <is>
          <t>Capital City Walkreuz</t>
        </is>
      </c>
      <c r="B720" s="9" t="inlineStr">
        <is>
          <t>06BLK00A #13</t>
        </is>
      </c>
      <c r="C720" s="9" t="inlineStr"/>
      <c r="D720" s="9" t="inlineStr">
        <is>
          <t>always</t>
        </is>
      </c>
      <c r="E720" s="9" t="inlineStr">
        <is>
          <t>『覇者と女帝』</t>
        </is>
      </c>
      <c r="F720" s="9">
        <f>LEN(E720)</f>
        <v/>
      </c>
      <c r="H720" s="9">
        <f>LEN(G720)</f>
        <v/>
      </c>
      <c r="I720" s="9" t="n"/>
      <c r="J720" s="9" t="inlineStr">
        <is>
          <t>06BLK00A.SCN</t>
        </is>
      </c>
      <c r="K720" s="9" t="inlineStr">
        <is>
          <t>0x00868</t>
        </is>
      </c>
    </row>
    <row r="721">
      <c r="A721" s="9" t="inlineStr">
        <is>
          <t>Capital City Walkreuz</t>
        </is>
      </c>
      <c r="B721" s="9" t="inlineStr">
        <is>
          <t>06BLK00A #13</t>
        </is>
      </c>
      <c r="C721" s="9" t="inlineStr"/>
      <c r="D721" s="9" t="inlineStr">
        <is>
          <t>always</t>
        </is>
      </c>
      <c r="E721" s="9" t="inlineStr">
        <is>
          <t>クライツェンの成立した時代・・・</t>
        </is>
      </c>
      <c r="F721" s="9">
        <f>LEN(E721)</f>
        <v/>
      </c>
      <c r="H721" s="9">
        <f>LEN(G721)</f>
        <v/>
      </c>
      <c r="I721" s="9" t="n"/>
      <c r="J721" s="9" t="inlineStr">
        <is>
          <t>06BLK00A.SCN</t>
        </is>
      </c>
      <c r="K721" s="9" t="inlineStr">
        <is>
          <t>0x0087c</t>
        </is>
      </c>
    </row>
    <row r="722">
      <c r="A722" s="9" t="inlineStr">
        <is>
          <t>Capital City Walkreuz</t>
        </is>
      </c>
      <c r="B722" s="9" t="inlineStr">
        <is>
          <t>06BLK00A #13</t>
        </is>
      </c>
      <c r="C722" s="9" t="inlineStr"/>
      <c r="D722" s="9" t="inlineStr">
        <is>
          <t>always</t>
        </is>
      </c>
      <c r="E722" s="9" t="inlineStr">
        <is>
          <t>かつて、争いの絶えなかったあの時代には、現在では考えられぬほど強力な武器防具が製造されていた。</t>
        </is>
      </c>
      <c r="F722" s="9">
        <f>LEN(E722)</f>
        <v/>
      </c>
      <c r="H722" s="9">
        <f>LEN(G722)</f>
        <v/>
      </c>
      <c r="I722" s="9" t="n"/>
      <c r="J722" s="9" t="inlineStr">
        <is>
          <t>06BLK00A.SCN</t>
        </is>
      </c>
      <c r="K722" s="9" t="inlineStr">
        <is>
          <t>0x0089e</t>
        </is>
      </c>
    </row>
    <row r="723">
      <c r="A723" s="9" t="inlineStr">
        <is>
          <t>Capital City Walkreuz</t>
        </is>
      </c>
      <c r="B723" s="9" t="inlineStr">
        <is>
          <t>06BLK00A #13</t>
        </is>
      </c>
      <c r="C723" s="9" t="inlineStr"/>
      <c r="D723" s="9" t="inlineStr">
        <is>
          <t>always</t>
        </is>
      </c>
      <c r="E723" s="9" t="inlineStr">
        <is>
          <t>それらの装備品には「覇者」もしくは「女帝」の名が冠され、選ばれた騎士たちに、その大いなる力を与えたのである。</t>
        </is>
      </c>
      <c r="F723" s="9">
        <f>LEN(E723)</f>
        <v/>
      </c>
      <c r="H723" s="9">
        <f>LEN(G723)</f>
        <v/>
      </c>
      <c r="I723" s="9" t="n"/>
      <c r="J723" s="9" t="inlineStr">
        <is>
          <t>06BLK00A.SCN</t>
        </is>
      </c>
      <c r="K723" s="9" t="inlineStr">
        <is>
          <t>0x00902</t>
        </is>
      </c>
    </row>
    <row r="724">
      <c r="A724" s="9" t="inlineStr">
        <is>
          <t>Capital City Walkreuz</t>
        </is>
      </c>
      <c r="B724" s="9" t="inlineStr">
        <is>
          <t>06BLK00A #13</t>
        </is>
      </c>
      <c r="C724" s="9" t="inlineStr"/>
      <c r="D724" s="9" t="inlineStr">
        <is>
          <t>always</t>
        </is>
      </c>
      <c r="E724" s="9" t="inlineStr">
        <is>
          <t>しかし、それらの製造技術は失われ、わずかに文献の中にのみ、その名を留める現状は・・・</t>
        </is>
      </c>
      <c r="F724" s="9">
        <f>LEN(E724)</f>
        <v/>
      </c>
      <c r="H724" s="9">
        <f>LEN(G724)</f>
        <v/>
      </c>
      <c r="I724" s="9" t="n"/>
      <c r="J724" s="9" t="inlineStr">
        <is>
          <t>06BLK00A.SCN</t>
        </is>
      </c>
      <c r="K724" s="9" t="inlineStr">
        <is>
          <t>0x00974</t>
        </is>
      </c>
    </row>
    <row r="725">
      <c r="A725" t="inlineStr">
        <is>
          <t>Capital City Walkreuz</t>
        </is>
      </c>
      <c r="B725" t="inlineStr">
        <is>
          <t>06BLK00A #14</t>
        </is>
      </c>
      <c r="C725" t="inlineStr"/>
      <c r="D725" t="inlineStr">
        <is>
          <t>always</t>
        </is>
      </c>
      <c r="E725" t="inlineStr">
        <is>
          <t>禁書『幻の武器／防具　その伝承に関する考察』</t>
        </is>
      </c>
      <c r="F725">
        <f>LEN(E725)</f>
        <v/>
      </c>
      <c r="H725">
        <f>LEN(G725)</f>
        <v/>
      </c>
      <c r="J725" t="inlineStr">
        <is>
          <t>06BLK00A.SCN</t>
        </is>
      </c>
      <c r="K725" t="inlineStr">
        <is>
          <t>0x009da</t>
        </is>
      </c>
    </row>
    <row r="726">
      <c r="A726" t="inlineStr">
        <is>
          <t>Capital City Walkreuz</t>
        </is>
      </c>
      <c r="B726" t="inlineStr">
        <is>
          <t>06BLK00A #14</t>
        </is>
      </c>
      <c r="C726" t="inlineStr"/>
      <c r="D726" t="inlineStr">
        <is>
          <t>always</t>
        </is>
      </c>
      <c r="E726" t="inlineStr">
        <is>
          <t>封印してある！</t>
        </is>
      </c>
      <c r="F726">
        <f>LEN(E726)</f>
        <v/>
      </c>
      <c r="G726" s="10" t="n"/>
      <c r="H726">
        <f>LEN(G726)</f>
        <v/>
      </c>
      <c r="J726" t="inlineStr">
        <is>
          <t>06BLK00A.SCN</t>
        </is>
      </c>
      <c r="K726" t="inlineStr">
        <is>
          <t>0x00a0c</t>
        </is>
      </c>
    </row>
    <row r="727">
      <c r="A727" s="9" t="inlineStr">
        <is>
          <t>Capital City Walkreuz</t>
        </is>
      </c>
      <c r="B727" s="9" t="inlineStr">
        <is>
          <t>06BLK00A #15</t>
        </is>
      </c>
      <c r="C727" s="9" t="inlineStr"/>
      <c r="D727" s="9" t="inlineStr">
        <is>
          <t>always</t>
        </is>
      </c>
      <c r="E727" s="9" t="inlineStr">
        <is>
          <t>禁書『古代高等魔術調査報告』</t>
        </is>
      </c>
      <c r="F727" s="9">
        <f>LEN(E727)</f>
        <v/>
      </c>
      <c r="H727" s="9">
        <f>LEN(G727)</f>
        <v/>
      </c>
      <c r="I727" s="9" t="n"/>
      <c r="J727" s="9" t="inlineStr">
        <is>
          <t>06BLK00A.SCN</t>
        </is>
      </c>
      <c r="K727" s="9" t="inlineStr">
        <is>
          <t>0x00a34</t>
        </is>
      </c>
    </row>
    <row r="728">
      <c r="A728" s="9" t="inlineStr">
        <is>
          <t>Capital City Walkreuz</t>
        </is>
      </c>
      <c r="B728" s="9" t="inlineStr">
        <is>
          <t>06BLK00A #15</t>
        </is>
      </c>
      <c r="C728" s="9" t="inlineStr"/>
      <c r="D728" s="9" t="inlineStr">
        <is>
          <t>always</t>
        </is>
      </c>
      <c r="E728" s="9" t="inlineStr">
        <is>
          <t>封印してある！</t>
        </is>
      </c>
      <c r="F728" s="9">
        <f>LEN(E728)</f>
        <v/>
      </c>
      <c r="G728" s="10" t="n"/>
      <c r="H728" s="9">
        <f>LEN(G728)</f>
        <v/>
      </c>
      <c r="I728" s="9" t="n"/>
      <c r="J728" s="9" t="inlineStr">
        <is>
          <t>06BLK00A.SCN</t>
        </is>
      </c>
      <c r="K728" s="9" t="inlineStr">
        <is>
          <t>0x00a56</t>
        </is>
      </c>
    </row>
    <row r="729">
      <c r="A729" t="inlineStr">
        <is>
          <t>Capital City Walkreuz</t>
        </is>
      </c>
      <c r="B729" t="inlineStr">
        <is>
          <t>06BLK00A #16</t>
        </is>
      </c>
      <c r="C729" t="inlineStr"/>
      <c r="D729" t="inlineStr">
        <is>
          <t>always</t>
        </is>
      </c>
      <c r="E729" t="inlineStr">
        <is>
          <t>禁書『黒竜信仰と古代文明の遺産』</t>
        </is>
      </c>
      <c r="F729">
        <f>LEN(E729)</f>
        <v/>
      </c>
      <c r="H729">
        <f>LEN(G729)</f>
        <v/>
      </c>
      <c r="J729" t="inlineStr">
        <is>
          <t>06BLK00A.SCN</t>
        </is>
      </c>
      <c r="K729" t="inlineStr">
        <is>
          <t>0x00a7c</t>
        </is>
      </c>
    </row>
    <row r="730">
      <c r="A730" t="inlineStr">
        <is>
          <t>Capital City Walkreuz</t>
        </is>
      </c>
      <c r="B730" t="inlineStr">
        <is>
          <t>06BLK00A #16</t>
        </is>
      </c>
      <c r="C730" t="inlineStr"/>
      <c r="D730" t="inlineStr">
        <is>
          <t>always</t>
        </is>
      </c>
      <c r="E730" t="inlineStr">
        <is>
          <t>封印してある！</t>
        </is>
      </c>
      <c r="F730">
        <f>LEN(E730)</f>
        <v/>
      </c>
      <c r="G730" s="10" t="n"/>
      <c r="H730">
        <f>LEN(G730)</f>
        <v/>
      </c>
      <c r="J730" t="inlineStr">
        <is>
          <t>06BLK00A.SCN</t>
        </is>
      </c>
      <c r="K730" t="inlineStr">
        <is>
          <t>0x00aa2</t>
        </is>
      </c>
    </row>
    <row r="731">
      <c r="A731" s="9" t="inlineStr">
        <is>
          <t>Capital City Walkreuz</t>
        </is>
      </c>
      <c r="B731" s="9" t="inlineStr">
        <is>
          <t>06BLK00A #17</t>
        </is>
      </c>
      <c r="C731" s="9" t="inlineStr"/>
      <c r="D731" s="9" t="inlineStr">
        <is>
          <t>always</t>
        </is>
      </c>
      <c r="E731" s="9" t="inlineStr">
        <is>
          <t>『クライツェン主要遺跡一覧』</t>
        </is>
      </c>
      <c r="F731" s="9">
        <f>LEN(E731)</f>
        <v/>
      </c>
      <c r="H731" s="9">
        <f>LEN(G731)</f>
        <v/>
      </c>
      <c r="I731" s="9" t="n"/>
      <c r="J731" s="9" t="inlineStr">
        <is>
          <t>06BLK00A.SCN</t>
        </is>
      </c>
      <c r="K731" s="9" t="inlineStr">
        <is>
          <t>0x00aca</t>
        </is>
      </c>
    </row>
    <row r="732">
      <c r="A732" s="9" t="inlineStr">
        <is>
          <t>Capital City Walkreuz</t>
        </is>
      </c>
      <c r="B732" s="9" t="inlineStr">
        <is>
          <t>06BLK00A #17</t>
        </is>
      </c>
      <c r="C732" s="9" t="inlineStr"/>
      <c r="D732" s="9" t="inlineStr">
        <is>
          <t>always</t>
        </is>
      </c>
      <c r="E732" s="9" t="inlineStr">
        <is>
          <t>１、谷間の遺跡</t>
        </is>
      </c>
      <c r="F732" s="9">
        <f>LEN(E732)</f>
        <v/>
      </c>
      <c r="H732" s="9">
        <f>LEN(G732)</f>
        <v/>
      </c>
      <c r="I732" s="9" t="n"/>
      <c r="J732" s="9" t="inlineStr">
        <is>
          <t>06BLK00A.SCN</t>
        </is>
      </c>
      <c r="K732" s="9" t="inlineStr">
        <is>
          <t>0x00aec</t>
        </is>
      </c>
    </row>
    <row r="733">
      <c r="A733" s="9" t="inlineStr">
        <is>
          <t>Capital City Walkreuz</t>
        </is>
      </c>
      <c r="B733" s="9" t="inlineStr">
        <is>
          <t>06BLK00A #17</t>
        </is>
      </c>
      <c r="C733" s="9" t="inlineStr"/>
      <c r="D733" s="9" t="inlineStr">
        <is>
          <t>always</t>
        </is>
      </c>
      <c r="E733" s="9" t="inlineStr">
        <is>
          <t>オールバイン近郊、湿原の北に現存。</t>
        </is>
      </c>
      <c r="F733" s="9">
        <f>LEN(E733)</f>
        <v/>
      </c>
      <c r="H733" s="9">
        <f>LEN(G733)</f>
        <v/>
      </c>
      <c r="I733" s="9" t="n"/>
      <c r="J733" s="9" t="inlineStr">
        <is>
          <t>06BLK00A.SCN</t>
        </is>
      </c>
      <c r="K733" s="9" t="inlineStr">
        <is>
          <t>0x00afc</t>
        </is>
      </c>
    </row>
    <row r="734">
      <c r="A734" s="9" t="inlineStr">
        <is>
          <t>Capital City Walkreuz</t>
        </is>
      </c>
      <c r="B734" s="9" t="inlineStr">
        <is>
          <t>06BLK00A #17</t>
        </is>
      </c>
      <c r="C734" s="9" t="inlineStr"/>
      <c r="D734" s="9" t="inlineStr">
        <is>
          <t>always</t>
        </is>
      </c>
      <c r="E734" s="9" t="inlineStr">
        <is>
          <t>調査レベル［Ｂ］</t>
        </is>
      </c>
      <c r="F734" s="9">
        <f>LEN(E734)</f>
        <v/>
      </c>
      <c r="H734" s="9">
        <f>LEN(G734)</f>
        <v/>
      </c>
      <c r="I734" s="9" t="n"/>
      <c r="J734" s="9" t="inlineStr">
        <is>
          <t>06BLK00A.SCN</t>
        </is>
      </c>
      <c r="K734" s="9" t="inlineStr">
        <is>
          <t>0x00b20</t>
        </is>
      </c>
    </row>
    <row r="735">
      <c r="A735" s="9" t="inlineStr">
        <is>
          <t>Capital City Walkreuz</t>
        </is>
      </c>
      <c r="B735" s="9" t="inlineStr">
        <is>
          <t>06BLK00A #17</t>
        </is>
      </c>
      <c r="C735" s="9" t="inlineStr"/>
      <c r="D735" s="9" t="inlineStr">
        <is>
          <t>always</t>
        </is>
      </c>
      <c r="E735" s="9" t="inlineStr">
        <is>
          <t>２、マッカロックの遺跡</t>
        </is>
      </c>
      <c r="F735" s="9">
        <f>LEN(E735)</f>
        <v/>
      </c>
      <c r="H735" s="9">
        <f>LEN(G735)</f>
        <v/>
      </c>
      <c r="I735" s="9" t="n"/>
      <c r="J735" s="9" t="inlineStr">
        <is>
          <t>06BLK00A.SCN</t>
        </is>
      </c>
      <c r="K735" s="9" t="inlineStr">
        <is>
          <t>0x00b36</t>
        </is>
      </c>
    </row>
    <row r="736">
      <c r="A736" s="9" t="inlineStr">
        <is>
          <t>Capital City Walkreuz</t>
        </is>
      </c>
      <c r="B736" s="9" t="inlineStr">
        <is>
          <t>06BLK00A #17</t>
        </is>
      </c>
      <c r="C736" s="9" t="inlineStr"/>
      <c r="D736" s="9" t="inlineStr">
        <is>
          <t>always</t>
        </is>
      </c>
      <c r="E736" s="9" t="inlineStr">
        <is>
          <t>マッカロックの町に隣接。現在、観光地化されている。</t>
        </is>
      </c>
      <c r="F736" s="9">
        <f>LEN(E736)</f>
        <v/>
      </c>
      <c r="H736" s="9">
        <f>LEN(G736)</f>
        <v/>
      </c>
      <c r="I736" s="9" t="n"/>
      <c r="J736" s="9" t="inlineStr">
        <is>
          <t>06BLK00A.SCN</t>
        </is>
      </c>
      <c r="K736" s="9" t="inlineStr">
        <is>
          <t>0x00b4e</t>
        </is>
      </c>
    </row>
    <row r="737">
      <c r="A737" s="9" t="inlineStr">
        <is>
          <t>Capital City Walkreuz</t>
        </is>
      </c>
      <c r="B737" s="9" t="inlineStr">
        <is>
          <t>06BLK00A #17</t>
        </is>
      </c>
      <c r="C737" s="9" t="inlineStr"/>
      <c r="D737" s="9" t="inlineStr">
        <is>
          <t>always</t>
        </is>
      </c>
      <c r="E737" s="9" t="inlineStr">
        <is>
          <t>調査レベル［Ａ］</t>
        </is>
      </c>
      <c r="F737" s="9">
        <f>LEN(E737)</f>
        <v/>
      </c>
      <c r="H737" s="9">
        <f>LEN(G737)</f>
        <v/>
      </c>
      <c r="I737" s="9" t="n"/>
      <c r="J737" s="9" t="inlineStr">
        <is>
          <t>06BLK00A.SCN</t>
        </is>
      </c>
      <c r="K737" s="9" t="inlineStr">
        <is>
          <t>0x00b82</t>
        </is>
      </c>
    </row>
    <row r="738">
      <c r="A738" s="9" t="inlineStr">
        <is>
          <t>Capital City Walkreuz</t>
        </is>
      </c>
      <c r="B738" s="9" t="inlineStr">
        <is>
          <t>06BLK00A #17</t>
        </is>
      </c>
      <c r="C738" s="9" t="inlineStr"/>
      <c r="D738" s="9" t="inlineStr">
        <is>
          <t>always</t>
        </is>
      </c>
      <c r="E738" s="9" t="inlineStr">
        <is>
          <t>３、湖の遺跡</t>
        </is>
      </c>
      <c r="F738" s="9">
        <f>LEN(E738)</f>
        <v/>
      </c>
      <c r="H738" s="9">
        <f>LEN(G738)</f>
        <v/>
      </c>
      <c r="I738" s="9" t="n"/>
      <c r="J738" s="9" t="inlineStr">
        <is>
          <t>06BLK00A.SCN</t>
        </is>
      </c>
      <c r="K738" s="9" t="inlineStr">
        <is>
          <t>0x00b98</t>
        </is>
      </c>
    </row>
    <row r="739">
      <c r="A739" s="9" t="inlineStr">
        <is>
          <t>Capital City Walkreuz</t>
        </is>
      </c>
      <c r="B739" s="9" t="inlineStr">
        <is>
          <t>06BLK00A #17</t>
        </is>
      </c>
      <c r="C739" s="9" t="inlineStr"/>
      <c r="D739" s="9" t="inlineStr">
        <is>
          <t>always</t>
        </is>
      </c>
      <c r="E739" s="9" t="inlineStr">
        <is>
          <t>中央大湖に浮かぶ孤島に現存。</t>
        </is>
      </c>
      <c r="F739" s="9">
        <f>LEN(E739)</f>
        <v/>
      </c>
      <c r="H739" s="9">
        <f>LEN(G739)</f>
        <v/>
      </c>
      <c r="I739" s="9" t="n"/>
      <c r="J739" s="9" t="inlineStr">
        <is>
          <t>06BLK00A.SCN</t>
        </is>
      </c>
      <c r="K739" s="9" t="inlineStr">
        <is>
          <t>0x00ba6</t>
        </is>
      </c>
    </row>
    <row r="740">
      <c r="A740" s="9" t="inlineStr">
        <is>
          <t>Capital City Walkreuz</t>
        </is>
      </c>
      <c r="B740" s="9" t="inlineStr">
        <is>
          <t>06BLK00A #17</t>
        </is>
      </c>
      <c r="C740" s="9" t="inlineStr"/>
      <c r="D740" s="9" t="inlineStr">
        <is>
          <t>always</t>
        </is>
      </c>
      <c r="E740" s="9" t="inlineStr">
        <is>
          <t>調査レベル［Ｃ］</t>
        </is>
      </c>
      <c r="F740" s="9">
        <f>LEN(E740)</f>
        <v/>
      </c>
      <c r="H740" s="9">
        <f>LEN(G740)</f>
        <v/>
      </c>
      <c r="I740" s="9" t="n"/>
      <c r="J740" s="9" t="inlineStr">
        <is>
          <t>06BLK00A.SCN</t>
        </is>
      </c>
      <c r="K740" s="9" t="inlineStr">
        <is>
          <t>0x00bc4</t>
        </is>
      </c>
    </row>
    <row r="741">
      <c r="A741" s="9" t="inlineStr">
        <is>
          <t>Capital City Walkreuz</t>
        </is>
      </c>
      <c r="B741" s="9" t="inlineStr">
        <is>
          <t>06BLK00A #17</t>
        </is>
      </c>
      <c r="C741" s="9" t="inlineStr"/>
      <c r="D741" s="9" t="inlineStr">
        <is>
          <t>always</t>
        </is>
      </c>
      <c r="E741" s="9" t="inlineStr">
        <is>
          <t>４、黒竜洞の遺跡</t>
        </is>
      </c>
      <c r="F741" s="9">
        <f>LEN(E741)</f>
        <v/>
      </c>
      <c r="H741" s="9">
        <f>LEN(G741)</f>
        <v/>
      </c>
      <c r="I741" s="9" t="n"/>
      <c r="J741" s="9" t="inlineStr">
        <is>
          <t>06BLK00A.SCN</t>
        </is>
      </c>
      <c r="K741" s="9" t="inlineStr">
        <is>
          <t>0x00bda</t>
        </is>
      </c>
    </row>
    <row r="742">
      <c r="A742" s="9" t="inlineStr">
        <is>
          <t>Capital City Walkreuz</t>
        </is>
      </c>
      <c r="B742" s="9" t="inlineStr">
        <is>
          <t>06BLK00A #17</t>
        </is>
      </c>
      <c r="C742" s="9" t="inlineStr"/>
      <c r="D742" s="9" t="inlineStr">
        <is>
          <t>always</t>
        </is>
      </c>
      <c r="E742" s="9" t="inlineStr">
        <is>
          <t>ドラールの北東、黒竜洞の奥深い地中に現存。</t>
        </is>
      </c>
      <c r="F742" s="9">
        <f>LEN(E742)</f>
        <v/>
      </c>
      <c r="H742" s="9">
        <f>LEN(G742)</f>
        <v/>
      </c>
      <c r="I742" s="9" t="n"/>
      <c r="J742" s="9" t="inlineStr">
        <is>
          <t>06BLK00A.SCN</t>
        </is>
      </c>
      <c r="K742" s="9" t="inlineStr">
        <is>
          <t>0x00bec</t>
        </is>
      </c>
    </row>
    <row r="743">
      <c r="A743" s="9" t="inlineStr">
        <is>
          <t>Capital City Walkreuz</t>
        </is>
      </c>
      <c r="B743" s="9" t="inlineStr">
        <is>
          <t>06BLK00A #17</t>
        </is>
      </c>
      <c r="C743" s="9" t="inlineStr"/>
      <c r="D743" s="9" t="inlineStr">
        <is>
          <t>always</t>
        </is>
      </c>
      <c r="E743" s="9" t="inlineStr">
        <is>
          <t>調査レベル［Ｃ］</t>
        </is>
      </c>
      <c r="F743" s="9">
        <f>LEN(E743)</f>
        <v/>
      </c>
      <c r="G743" s="10" t="n"/>
      <c r="H743" s="9">
        <f>LEN(G743)</f>
        <v/>
      </c>
      <c r="I743" s="9" t="n"/>
      <c r="J743" s="9" t="inlineStr">
        <is>
          <t>06BLK00A.SCN</t>
        </is>
      </c>
      <c r="K743" s="9" t="inlineStr">
        <is>
          <t>0x00c18</t>
        </is>
      </c>
    </row>
    <row r="744">
      <c r="A744" t="inlineStr">
        <is>
          <t>Capital City Walkreuz</t>
        </is>
      </c>
      <c r="B744" t="inlineStr">
        <is>
          <t>06BLK00A #18</t>
        </is>
      </c>
      <c r="C744" t="inlineStr"/>
      <c r="D744" t="inlineStr">
        <is>
          <t>always</t>
        </is>
      </c>
      <c r="E744" t="inlineStr">
        <is>
          <t>『遺跡調査報告』</t>
        </is>
      </c>
      <c r="F744">
        <f>LEN(E744)</f>
        <v/>
      </c>
      <c r="H744">
        <f>LEN(G744)</f>
        <v/>
      </c>
      <c r="J744" t="inlineStr">
        <is>
          <t>06BLK00A.SCN</t>
        </is>
      </c>
      <c r="K744" t="inlineStr">
        <is>
          <t>0x00c48</t>
        </is>
      </c>
    </row>
    <row r="745">
      <c r="A745" t="inlineStr">
        <is>
          <t>Capital City Walkreuz</t>
        </is>
      </c>
      <c r="B745" t="inlineStr">
        <is>
          <t>06BLK00A #18</t>
        </is>
      </c>
      <c r="C745" t="inlineStr"/>
      <c r="D745" t="inlineStr">
        <is>
          <t>always</t>
        </is>
      </c>
      <c r="E745" t="inlineStr">
        <is>
          <t>遺跡は地上と地下の二重構造になっている。</t>
        </is>
      </c>
      <c r="F745">
        <f>LEN(E745)</f>
        <v/>
      </c>
      <c r="H745">
        <f>LEN(G745)</f>
        <v/>
      </c>
      <c r="J745" t="inlineStr">
        <is>
          <t>06BLK00A.SCN</t>
        </is>
      </c>
      <c r="K745" t="inlineStr">
        <is>
          <t>0x00c5e</t>
        </is>
      </c>
    </row>
    <row r="746">
      <c r="A746" t="inlineStr">
        <is>
          <t>Capital City Walkreuz</t>
        </is>
      </c>
      <c r="B746" t="inlineStr">
        <is>
          <t>06BLK00A #18</t>
        </is>
      </c>
      <c r="C746" t="inlineStr"/>
      <c r="D746" t="inlineStr">
        <is>
          <t>always</t>
        </is>
      </c>
      <c r="E746" t="inlineStr">
        <is>
          <t>地上部分の中央には、地下へ通じる祭壇がある。</t>
        </is>
      </c>
      <c r="F746">
        <f>LEN(E746)</f>
        <v/>
      </c>
      <c r="H746">
        <f>LEN(G746)</f>
        <v/>
      </c>
      <c r="J746" t="inlineStr">
        <is>
          <t>06BLK00A.SCN</t>
        </is>
      </c>
      <c r="K746" t="inlineStr">
        <is>
          <t>0x00c88</t>
        </is>
      </c>
    </row>
    <row r="747">
      <c r="A747" t="inlineStr">
        <is>
          <t>Capital City Walkreuz</t>
        </is>
      </c>
      <c r="B747" t="inlineStr">
        <is>
          <t>06BLK00A #18</t>
        </is>
      </c>
      <c r="C747" t="inlineStr"/>
      <c r="D747" t="inlineStr">
        <is>
          <t>always</t>
        </is>
      </c>
      <c r="E747" t="inlineStr">
        <is>
          <t>これは、各遺跡共通の構造だ。</t>
        </is>
      </c>
      <c r="F747">
        <f>LEN(E747)</f>
        <v/>
      </c>
      <c r="H747">
        <f>LEN(G747)</f>
        <v/>
      </c>
      <c r="J747" t="inlineStr">
        <is>
          <t>06BLK00A.SCN</t>
        </is>
      </c>
      <c r="K747" t="inlineStr">
        <is>
          <t>0x00cb6</t>
        </is>
      </c>
    </row>
    <row r="748">
      <c r="A748" t="inlineStr">
        <is>
          <t>Capital City Walkreuz</t>
        </is>
      </c>
      <c r="B748" t="inlineStr">
        <is>
          <t>06BLK00A #18</t>
        </is>
      </c>
      <c r="C748" t="inlineStr"/>
      <c r="D748" t="inlineStr">
        <is>
          <t>always</t>
        </is>
      </c>
      <c r="E748" t="inlineStr">
        <is>
          <t>地下には水が満たされ、光がまったく入ってこない上、たいまつなどの火も使えない。</t>
        </is>
      </c>
      <c r="F748">
        <f>LEN(E748)</f>
        <v/>
      </c>
      <c r="H748">
        <f>LEN(G748)</f>
        <v/>
      </c>
      <c r="J748" t="inlineStr">
        <is>
          <t>06BLK00A.SCN</t>
        </is>
      </c>
      <c r="K748" t="inlineStr">
        <is>
          <t>0x00cd8</t>
        </is>
      </c>
    </row>
    <row r="749">
      <c r="A749" t="inlineStr">
        <is>
          <t>Capital City Walkreuz</t>
        </is>
      </c>
      <c r="B749" t="inlineStr">
        <is>
          <t>06BLK00A #18</t>
        </is>
      </c>
      <c r="C749" t="inlineStr"/>
      <c r="D749" t="inlineStr">
        <is>
          <t>always</t>
        </is>
      </c>
      <c r="E749" t="inlineStr">
        <is>
          <t>また、ある種の魔法を無効化する結界が存在し、魔法による点灯も不可能である。</t>
        </is>
      </c>
      <c r="F749">
        <f>LEN(E749)</f>
        <v/>
      </c>
      <c r="H749">
        <f>LEN(G749)</f>
        <v/>
      </c>
      <c r="J749" t="inlineStr">
        <is>
          <t>06BLK00A.SCN</t>
        </is>
      </c>
      <c r="K749" t="inlineStr">
        <is>
          <t>0x00d28</t>
        </is>
      </c>
    </row>
    <row r="750">
      <c r="A750" t="inlineStr">
        <is>
          <t>Capital City Walkreuz</t>
        </is>
      </c>
      <c r="B750" t="inlineStr">
        <is>
          <t>06BLK00A #18</t>
        </is>
      </c>
      <c r="C750" t="inlineStr"/>
      <c r="D750" t="inlineStr">
        <is>
          <t>always</t>
        </is>
      </c>
      <c r="E750" t="inlineStr">
        <is>
          <t>ゆえに、地下部分の調査は、まったく進展の目処が立っていない。</t>
        </is>
      </c>
      <c r="F750">
        <f>LEN(E750)</f>
        <v/>
      </c>
      <c r="H750">
        <f>LEN(G750)</f>
        <v/>
      </c>
      <c r="J750" t="inlineStr">
        <is>
          <t>06BLK00A.SCN</t>
        </is>
      </c>
      <c r="K750" t="inlineStr">
        <is>
          <t>0x00d78</t>
        </is>
      </c>
    </row>
    <row r="751">
      <c r="A751" t="inlineStr">
        <is>
          <t>Capital City Walkreuz</t>
        </is>
      </c>
      <c r="B751" t="inlineStr">
        <is>
          <t>06BLK00A #18</t>
        </is>
      </c>
      <c r="C751" t="inlineStr"/>
      <c r="D751" t="inlineStr">
        <is>
          <t>always</t>
        </is>
      </c>
      <c r="E751" t="inlineStr">
        <is>
          <t>そこには、黒竜の伝説に関する、何かが隠されてるとの伝承もあるのだが・・・</t>
        </is>
      </c>
      <c r="F751">
        <f>LEN(E751)</f>
        <v/>
      </c>
      <c r="H751">
        <f>LEN(G751)</f>
        <v/>
      </c>
      <c r="J751" t="inlineStr">
        <is>
          <t>06BLK00A.SCN</t>
        </is>
      </c>
      <c r="K751" t="inlineStr">
        <is>
          <t>0x00db6</t>
        </is>
      </c>
    </row>
    <row r="752">
      <c r="A752" t="inlineStr">
        <is>
          <t>Capital City Walkreuz</t>
        </is>
      </c>
      <c r="B752" t="inlineStr">
        <is>
          <t>06BLK00A #18</t>
        </is>
      </c>
      <c r="C752" t="inlineStr"/>
      <c r="D752" t="inlineStr">
        <is>
          <t>always</t>
        </is>
      </c>
      <c r="E752" t="inlineStr">
        <is>
          <t>地下を満たす水は、いくら汲み出しても、一向に減らない・・・</t>
        </is>
      </c>
      <c r="F752">
        <f>LEN(E752)</f>
        <v/>
      </c>
      <c r="H752">
        <f>LEN(G752)</f>
        <v/>
      </c>
      <c r="J752" t="inlineStr">
        <is>
          <t>06BLK00A.SCN</t>
        </is>
      </c>
      <c r="K752" t="inlineStr">
        <is>
          <t>0x00e04</t>
        </is>
      </c>
    </row>
    <row r="753">
      <c r="A753" t="inlineStr">
        <is>
          <t>Capital City Walkreuz</t>
        </is>
      </c>
      <c r="B753" t="inlineStr">
        <is>
          <t>06BLK00A #18</t>
        </is>
      </c>
      <c r="C753" t="inlineStr"/>
      <c r="D753" t="inlineStr">
        <is>
          <t>always</t>
        </is>
      </c>
      <c r="E753" t="inlineStr">
        <is>
          <t>そのことが逆に、遺跡の謎を解くカギになりそうだ。</t>
        </is>
      </c>
      <c r="F753">
        <f>LEN(E753)</f>
        <v/>
      </c>
      <c r="H753">
        <f>LEN(G753)</f>
        <v/>
      </c>
      <c r="J753" t="inlineStr">
        <is>
          <t>06BLK00A.SCN</t>
        </is>
      </c>
      <c r="K753" t="inlineStr">
        <is>
          <t>0x00e40</t>
        </is>
      </c>
    </row>
    <row r="754">
      <c r="A754" s="9" t="inlineStr">
        <is>
          <t>Capital City Walkreuz</t>
        </is>
      </c>
      <c r="B754" s="9" t="inlineStr">
        <is>
          <t>06BLK00A #19</t>
        </is>
      </c>
      <c r="C754" s="9" t="inlineStr"/>
      <c r="D754" s="9" t="inlineStr">
        <is>
          <t>always</t>
        </is>
      </c>
      <c r="E754" s="9" t="inlineStr">
        <is>
          <t>『黒竜の伝承』</t>
        </is>
      </c>
      <c r="F754" s="9">
        <f>LEN(E754)</f>
        <v/>
      </c>
      <c r="H754" s="9">
        <f>LEN(G754)</f>
        <v/>
      </c>
      <c r="I754" s="9" t="n"/>
      <c r="J754" s="9" t="inlineStr">
        <is>
          <t>06BLK00A.SCN</t>
        </is>
      </c>
      <c r="K754" s="9" t="inlineStr">
        <is>
          <t>0x00e91</t>
        </is>
      </c>
    </row>
    <row r="755">
      <c r="A755" s="9" t="inlineStr">
        <is>
          <t>Capital City Walkreuz</t>
        </is>
      </c>
      <c r="B755" s="9" t="inlineStr">
        <is>
          <t>06BLK00A #19</t>
        </is>
      </c>
      <c r="C755" s="9" t="inlineStr"/>
      <c r="D755" s="9" t="inlineStr">
        <is>
          <t>always</t>
        </is>
      </c>
      <c r="E755" s="9" t="inlineStr">
        <is>
          <t>《黒竜》は、はるか昔、どこからともなくこの地に現れ眠りについたとされる伝説の竜だ。</t>
        </is>
      </c>
      <c r="F755" s="9">
        <f>LEN(E755)</f>
        <v/>
      </c>
      <c r="H755" s="9">
        <f>LEN(G755)</f>
        <v/>
      </c>
      <c r="I755" s="9" t="n"/>
      <c r="J755" s="9" t="inlineStr">
        <is>
          <t>06BLK00A.SCN</t>
        </is>
      </c>
      <c r="K755" s="9" t="inlineStr">
        <is>
          <t>0x00ea5</t>
        </is>
      </c>
    </row>
    <row r="756">
      <c r="A756" s="9" t="inlineStr">
        <is>
          <t>Capital City Walkreuz</t>
        </is>
      </c>
      <c r="B756" s="9" t="inlineStr">
        <is>
          <t>06BLK00A #19</t>
        </is>
      </c>
      <c r="C756" s="9" t="inlineStr"/>
      <c r="D756" s="9" t="inlineStr">
        <is>
          <t>always</t>
        </is>
      </c>
      <c r="E756" s="9" t="inlineStr">
        <is>
          <t>黒竜洞の深くに棲んでいると言われるが、その実物を見た者は無く、存在は立証されてない。</t>
        </is>
      </c>
      <c r="F756" s="9">
        <f>LEN(E756)</f>
        <v/>
      </c>
      <c r="H756" s="9">
        <f>LEN(G756)</f>
        <v/>
      </c>
      <c r="I756" s="9" t="n"/>
      <c r="J756" s="9" t="inlineStr">
        <is>
          <t>06BLK00A.SCN</t>
        </is>
      </c>
      <c r="K756" s="9" t="inlineStr">
        <is>
          <t>0x00ef9</t>
        </is>
      </c>
    </row>
    <row r="757">
      <c r="A757" s="9" t="inlineStr">
        <is>
          <t>Capital City Walkreuz</t>
        </is>
      </c>
      <c r="B757" s="9" t="inlineStr">
        <is>
          <t>06BLK00A #19</t>
        </is>
      </c>
      <c r="C757" s="9" t="inlineStr"/>
      <c r="D757" s="9" t="inlineStr">
        <is>
          <t>always</t>
        </is>
      </c>
      <c r="E757" s="9" t="inlineStr">
        <is>
          <t>各地に残る遺跡で見つかった石盤が語るところによると・・・・・・</t>
        </is>
      </c>
      <c r="F757" s="9">
        <f>LEN(E757)</f>
        <v/>
      </c>
      <c r="H757" s="9">
        <f>LEN(G757)</f>
        <v/>
      </c>
      <c r="I757" s="9" t="n"/>
      <c r="J757" s="9" t="inlineStr">
        <is>
          <t>06BLK00A.SCN</t>
        </is>
      </c>
      <c r="K757" s="9" t="inlineStr">
        <is>
          <t>0x00f53</t>
        </is>
      </c>
    </row>
    <row r="758">
      <c r="A758" s="9" t="inlineStr">
        <is>
          <t>Capital City Walkreuz</t>
        </is>
      </c>
      <c r="B758" s="9" t="inlineStr">
        <is>
          <t>06BLK00A #19</t>
        </is>
      </c>
      <c r="C758" s="9" t="inlineStr"/>
      <c r="D758" s="9" t="inlineStr">
        <is>
          <t>always</t>
        </is>
      </c>
      <c r="E758" s="9" t="inlineStr">
        <is>
          <t>（以下の頁は検閲により抹消）</t>
        </is>
      </c>
      <c r="F758" s="9">
        <f>LEN(E758)</f>
        <v/>
      </c>
      <c r="H758" s="9">
        <f>LEN(G758)</f>
        <v/>
      </c>
      <c r="I758" s="9" t="n"/>
      <c r="J758" s="9" t="inlineStr">
        <is>
          <t>06BLK00A.SCN</t>
        </is>
      </c>
      <c r="K758" s="9" t="inlineStr">
        <is>
          <t>0x00f93</t>
        </is>
      </c>
    </row>
    <row r="759">
      <c r="A759" t="inlineStr">
        <is>
          <t>Capital City Walkreuz</t>
        </is>
      </c>
      <c r="B759" t="inlineStr">
        <is>
          <t>06BLK00A #20</t>
        </is>
      </c>
      <c r="C759" t="inlineStr"/>
      <c r="D759" t="inlineStr">
        <is>
          <t>always</t>
        </is>
      </c>
      <c r="E759" t="inlineStr">
        <is>
          <t>『黒竜洞探査報告』</t>
        </is>
      </c>
      <c r="F759">
        <f>LEN(E759)</f>
        <v/>
      </c>
      <c r="H759">
        <f>LEN(G759)</f>
        <v/>
      </c>
      <c r="J759" t="inlineStr">
        <is>
          <t>06BLK00A.SCN</t>
        </is>
      </c>
      <c r="K759" t="inlineStr">
        <is>
          <t>0x00fce</t>
        </is>
      </c>
    </row>
    <row r="760">
      <c r="A760" t="inlineStr">
        <is>
          <t>Capital City Walkreuz</t>
        </is>
      </c>
      <c r="B760" t="inlineStr">
        <is>
          <t>06BLK00A #20</t>
        </is>
      </c>
      <c r="C760" t="inlineStr"/>
      <c r="D760" t="inlineStr">
        <is>
          <t>always</t>
        </is>
      </c>
      <c r="E760" t="inlineStr">
        <is>
          <t>巨大な・・・</t>
        </is>
      </c>
      <c r="F760">
        <f>LEN(E760)</f>
        <v/>
      </c>
      <c r="H760">
        <f>LEN(G760)</f>
        <v/>
      </c>
      <c r="J760" t="inlineStr">
        <is>
          <t>06BLK00A.SCN</t>
        </is>
      </c>
      <c r="K760" t="inlineStr">
        <is>
          <t>0x00fe6</t>
        </is>
      </c>
    </row>
    <row r="761">
      <c r="A761" t="inlineStr">
        <is>
          <t>Capital City Walkreuz</t>
        </is>
      </c>
      <c r="B761" t="inlineStr">
        <is>
          <t>06BLK00A #20</t>
        </is>
      </c>
      <c r="C761" t="inlineStr"/>
      <c r="D761" t="inlineStr">
        <is>
          <t>always</t>
        </is>
      </c>
      <c r="E761" t="inlineStr">
        <is>
          <t>あまりにも巨大な黒水晶が道を塞いでいた。</t>
        </is>
      </c>
      <c r="F761">
        <f>LEN(E761)</f>
        <v/>
      </c>
      <c r="H761">
        <f>LEN(G761)</f>
        <v/>
      </c>
      <c r="J761" t="inlineStr">
        <is>
          <t>06BLK00A.SCN</t>
        </is>
      </c>
      <c r="K761" t="inlineStr">
        <is>
          <t>0x00ff4</t>
        </is>
      </c>
    </row>
    <row r="762">
      <c r="A762" t="inlineStr">
        <is>
          <t>Capital City Walkreuz</t>
        </is>
      </c>
      <c r="B762" t="inlineStr">
        <is>
          <t>06BLK00A #20</t>
        </is>
      </c>
      <c r="C762" t="inlineStr"/>
      <c r="D762" t="inlineStr">
        <is>
          <t>always</t>
        </is>
      </c>
      <c r="E762" t="inlineStr">
        <is>
          <t>伝承では、この奥にこそ、黒竜の住処があると言う。</t>
        </is>
      </c>
      <c r="F762">
        <f>LEN(E762)</f>
        <v/>
      </c>
      <c r="H762">
        <f>LEN(G762)</f>
        <v/>
      </c>
      <c r="J762" t="inlineStr">
        <is>
          <t>06BLK00A.SCN</t>
        </is>
      </c>
      <c r="K762" t="inlineStr">
        <is>
          <t>0x0101e</t>
        </is>
      </c>
    </row>
    <row r="763">
      <c r="A763" t="inlineStr">
        <is>
          <t>Capital City Walkreuz</t>
        </is>
      </c>
      <c r="B763" t="inlineStr">
        <is>
          <t>06BLK00A #20</t>
        </is>
      </c>
      <c r="C763" t="inlineStr"/>
      <c r="D763" t="inlineStr">
        <is>
          <t>always</t>
        </is>
      </c>
      <c r="E763" t="inlineStr">
        <is>
          <t>だが、道はここで行き止まりだ。</t>
        </is>
      </c>
      <c r="F763">
        <f>LEN(E763)</f>
        <v/>
      </c>
      <c r="H763">
        <f>LEN(G763)</f>
        <v/>
      </c>
      <c r="J763" t="inlineStr">
        <is>
          <t>06BLK00A.SCN</t>
        </is>
      </c>
      <c r="K763" t="inlineStr">
        <is>
          <t>0x01050</t>
        </is>
      </c>
    </row>
    <row r="764">
      <c r="A764" t="inlineStr">
        <is>
          <t>Capital City Walkreuz</t>
        </is>
      </c>
      <c r="B764" t="inlineStr">
        <is>
          <t>06BLK00A #20</t>
        </is>
      </c>
      <c r="C764" t="inlineStr"/>
      <c r="D764" t="inlineStr">
        <is>
          <t>always</t>
        </is>
      </c>
      <c r="E764" t="inlineStr">
        <is>
          <t>我々は、黒水晶で閉ざされたこの通路に、怨磋を込めてこう命名した。《封印の門》と・・・</t>
        </is>
      </c>
      <c r="F764">
        <f>LEN(E764)</f>
        <v/>
      </c>
      <c r="H764">
        <f>LEN(G764)</f>
        <v/>
      </c>
      <c r="J764" t="inlineStr">
        <is>
          <t>06BLK00A.SCN</t>
        </is>
      </c>
      <c r="K764" t="inlineStr">
        <is>
          <t>0x01074</t>
        </is>
      </c>
    </row>
    <row r="765">
      <c r="A765" s="9" t="inlineStr">
        <is>
          <t>Capital City Walkreuz</t>
        </is>
      </c>
      <c r="B765" s="9" t="inlineStr">
        <is>
          <t>06BLK01A #2</t>
        </is>
      </c>
      <c r="C765" s="9" t="inlineStr"/>
      <c r="D765" s="9" t="inlineStr">
        <is>
          <t>visit 1 of 6</t>
        </is>
      </c>
      <c r="E765" s="9" t="inlineStr">
        <is>
          <t>「おい、待て、何か忘れていないか？」</t>
        </is>
      </c>
      <c r="F765" s="9">
        <f>LEN(E765)</f>
        <v/>
      </c>
      <c r="H765" s="9">
        <f>LEN(G765)</f>
        <v/>
      </c>
      <c r="I765" s="9" t="n"/>
      <c r="J765" s="9" t="inlineStr">
        <is>
          <t>06BLK01A.SCN</t>
        </is>
      </c>
      <c r="K765" s="9" t="inlineStr">
        <is>
          <t>0x0003e</t>
        </is>
      </c>
    </row>
    <row r="766">
      <c r="A766" t="inlineStr">
        <is>
          <t>Capital City Walkreuz</t>
        </is>
      </c>
      <c r="B766" t="inlineStr">
        <is>
          <t>06BLK01A #3</t>
        </is>
      </c>
      <c r="C766" t="inlineStr"/>
      <c r="D766" t="inlineStr">
        <is>
          <t>visit 1 of 6</t>
        </is>
      </c>
      <c r="E766" t="inlineStr">
        <is>
          <t>「おっと、こりゃ失礼を・・・」</t>
        </is>
      </c>
      <c r="F766">
        <f>LEN(E766)</f>
        <v/>
      </c>
      <c r="H766">
        <f>LEN(G766)</f>
        <v/>
      </c>
      <c r="J766" t="inlineStr">
        <is>
          <t>06BLK01A.SCN</t>
        </is>
      </c>
      <c r="K766" t="inlineStr">
        <is>
          <t>0x00070</t>
        </is>
      </c>
    </row>
    <row r="767">
      <c r="A767" t="inlineStr">
        <is>
          <t>Capital City Walkreuz</t>
        </is>
      </c>
      <c r="B767" t="inlineStr">
        <is>
          <t>06BLK01A #3</t>
        </is>
      </c>
      <c r="C767" t="inlineStr"/>
      <c r="D767" t="inlineStr">
        <is>
          <t>visit 1 of 6</t>
        </is>
      </c>
      <c r="E767" t="inlineStr">
        <is>
          <t>「・・・・・・</t>
        </is>
      </c>
      <c r="F767">
        <f>LEN(E767)</f>
        <v/>
      </c>
      <c r="H767">
        <f>LEN(G767)</f>
        <v/>
      </c>
      <c r="J767" t="inlineStr">
        <is>
          <t>06BLK01A.SCN</t>
        </is>
      </c>
      <c r="K767" t="inlineStr">
        <is>
          <t>0x00094</t>
        </is>
      </c>
    </row>
    <row r="768">
      <c r="A768" t="inlineStr">
        <is>
          <t>Capital City Walkreuz</t>
        </is>
      </c>
      <c r="B768" t="inlineStr">
        <is>
          <t>06BLK01A #3</t>
        </is>
      </c>
      <c r="C768" t="inlineStr"/>
      <c r="D768" t="inlineStr">
        <is>
          <t>visit 1 of 6</t>
        </is>
      </c>
      <c r="E768" t="inlineStr">
        <is>
          <t>ふん、これだけか？」</t>
        </is>
      </c>
      <c r="F768">
        <f>LEN(E768)</f>
        <v/>
      </c>
      <c r="H768">
        <f>LEN(G768)</f>
        <v/>
      </c>
      <c r="J768" t="inlineStr">
        <is>
          <t>06BLK01A.SCN</t>
        </is>
      </c>
      <c r="K768" t="inlineStr">
        <is>
          <t>0x000a4</t>
        </is>
      </c>
    </row>
    <row r="769">
      <c r="A769" t="inlineStr">
        <is>
          <t>Capital City Walkreuz</t>
        </is>
      </c>
      <c r="B769" t="inlineStr">
        <is>
          <t>06BLK01A #3</t>
        </is>
      </c>
      <c r="C769" t="inlineStr"/>
      <c r="D769" t="inlineStr">
        <is>
          <t>visit 1 of 6</t>
        </is>
      </c>
      <c r="E769" t="inlineStr">
        <is>
          <t>「いい加減、めぼしい物は取り尽くしちまったようで」</t>
        </is>
      </c>
      <c r="F769">
        <f>LEN(E769)</f>
        <v/>
      </c>
      <c r="H769">
        <f>LEN(G769)</f>
        <v/>
      </c>
      <c r="J769" t="inlineStr">
        <is>
          <t>06BLK01A.SCN</t>
        </is>
      </c>
      <c r="K769" t="inlineStr">
        <is>
          <t>0x000be</t>
        </is>
      </c>
    </row>
    <row r="770">
      <c r="A770" t="inlineStr">
        <is>
          <t>Capital City Walkreuz</t>
        </is>
      </c>
      <c r="B770" t="inlineStr">
        <is>
          <t>06BLK01A #3</t>
        </is>
      </c>
      <c r="C770" t="inlineStr"/>
      <c r="D770" t="inlineStr">
        <is>
          <t>visit 1 of 6</t>
        </is>
      </c>
      <c r="E770" t="inlineStr">
        <is>
          <t>「ま、いいだろう。行け」</t>
        </is>
      </c>
      <c r="F770">
        <f>LEN(E770)</f>
        <v/>
      </c>
      <c r="H770">
        <f>LEN(G770)</f>
        <v/>
      </c>
      <c r="J770" t="inlineStr">
        <is>
          <t>06BLK01A.SCN</t>
        </is>
      </c>
      <c r="K770" t="inlineStr">
        <is>
          <t>0x000f6</t>
        </is>
      </c>
    </row>
    <row r="771">
      <c r="A771" t="inlineStr">
        <is>
          <t>Capital City Walkreuz</t>
        </is>
      </c>
      <c r="B771" t="inlineStr">
        <is>
          <t>06BLK01A #3</t>
        </is>
      </c>
      <c r="C771" t="inlineStr"/>
      <c r="D771" t="inlineStr">
        <is>
          <t>visit 1 of 6</t>
        </is>
      </c>
      <c r="E771" t="inlineStr">
        <is>
          <t>「へへ、どうも・・・」</t>
        </is>
      </c>
      <c r="F771">
        <f>LEN(E771)</f>
        <v/>
      </c>
      <c r="H771">
        <f>LEN(G771)</f>
        <v/>
      </c>
      <c r="J771" t="inlineStr">
        <is>
          <t>06BLK01A.SCN</t>
        </is>
      </c>
      <c r="K771" t="inlineStr">
        <is>
          <t>0x00114</t>
        </is>
      </c>
    </row>
    <row r="772">
      <c r="A772" s="9" t="inlineStr">
        <is>
          <t>Capital City Walkreuz</t>
        </is>
      </c>
      <c r="B772" s="9" t="inlineStr">
        <is>
          <t>06BLK01A #4</t>
        </is>
      </c>
      <c r="C772" s="9" t="inlineStr"/>
      <c r="D772" s="9" t="inlineStr">
        <is>
          <t>visit 1 of 6</t>
        </is>
      </c>
      <c r="E772" s="9" t="inlineStr">
        <is>
          <t>「こら、関係ない者は立入禁止だ！」</t>
        </is>
      </c>
      <c r="F772" s="9">
        <f>LEN(E772)</f>
        <v/>
      </c>
      <c r="H772" s="9">
        <f>LEN(G772)</f>
        <v/>
      </c>
      <c r="I772" s="9" t="n"/>
      <c r="J772" s="9" t="inlineStr">
        <is>
          <t>06BLK01A.SCN</t>
        </is>
      </c>
      <c r="K772" s="9" t="inlineStr">
        <is>
          <t>0x00138</t>
        </is>
      </c>
    </row>
    <row r="773">
      <c r="A773" t="inlineStr">
        <is>
          <t>Capital City Walkreuz</t>
        </is>
      </c>
      <c r="B773" t="inlineStr">
        <is>
          <t>06BLK01A #5</t>
        </is>
      </c>
      <c r="C773" t="inlineStr"/>
      <c r="D773" t="inlineStr">
        <is>
          <t>visit 1 of 6</t>
        </is>
      </c>
      <c r="E773" t="inlineStr">
        <is>
          <t>「用が無いなら消えろ！」</t>
        </is>
      </c>
      <c r="F773">
        <f>LEN(E773)</f>
        <v/>
      </c>
      <c r="H773">
        <f>LEN(G773)</f>
        <v/>
      </c>
      <c r="J773" t="inlineStr">
        <is>
          <t>06BLK01A.SCN</t>
        </is>
      </c>
      <c r="K773" t="inlineStr">
        <is>
          <t>0x00168</t>
        </is>
      </c>
    </row>
    <row r="774">
      <c r="A774" s="9" t="inlineStr">
        <is>
          <t>Capital City Walkreuz</t>
        </is>
      </c>
      <c r="B774" s="9" t="inlineStr">
        <is>
          <t>06BLK01A #6</t>
        </is>
      </c>
      <c r="C774" s="9" t="inlineStr"/>
      <c r="D774" s="16" t="inlineStr">
        <is>
          <t>visit 1 of 6; before 06BLK02C #1 or 06BLK07I #9</t>
        </is>
      </c>
      <c r="E774" s="9" t="inlineStr">
        <is>
          <t>「《古い本》を持ってきた？</t>
        </is>
      </c>
      <c r="F774" s="9">
        <f>LEN(E774)</f>
        <v/>
      </c>
      <c r="H774" s="9">
        <f>LEN(G774)</f>
        <v/>
      </c>
      <c r="I774" s="9" t="n"/>
      <c r="J774" s="9" t="inlineStr">
        <is>
          <t>06BLK01A.SCN</t>
        </is>
      </c>
      <c r="K774" s="9" t="inlineStr">
        <is>
          <t>0x00193</t>
        </is>
      </c>
    </row>
    <row r="775">
      <c r="A775" s="9" t="inlineStr">
        <is>
          <t>Capital City Walkreuz</t>
        </is>
      </c>
      <c r="B775" s="9" t="inlineStr">
        <is>
          <t>06BLK01A #6</t>
        </is>
      </c>
      <c r="C775" s="9" t="inlineStr"/>
      <c r="D775" s="16" t="inlineStr">
        <is>
          <t>visit 1 of 6; before 06BLK02C #1 or 06BLK07I #9</t>
        </is>
      </c>
      <c r="E775" s="9" t="inlineStr">
        <is>
          <t>よし、学者共に見せて、値をつけてもらえ。</t>
        </is>
      </c>
      <c r="F775" s="9">
        <f>LEN(E775)</f>
        <v/>
      </c>
      <c r="H775" s="9">
        <f>LEN(G775)</f>
        <v/>
      </c>
      <c r="I775" s="9" t="n"/>
      <c r="J775" s="9" t="inlineStr">
        <is>
          <t>06BLK01A.SCN</t>
        </is>
      </c>
      <c r="K775" s="9" t="inlineStr">
        <is>
          <t>0x001b2</t>
        </is>
      </c>
    </row>
    <row r="776">
      <c r="A776" s="9" t="inlineStr">
        <is>
          <t>Capital City Walkreuz</t>
        </is>
      </c>
      <c r="B776" s="9" t="inlineStr">
        <is>
          <t>06BLK01A #6</t>
        </is>
      </c>
      <c r="C776" s="9" t="inlineStr"/>
      <c r="D776" s="16" t="inlineStr">
        <is>
          <t>visit 1 of 6; before 06BLK02C #1 or 06BLK07I #9</t>
        </is>
      </c>
      <c r="E776" s="9" t="inlineStr">
        <is>
          <t>・・・ただし、値の半分はおれの取り分だ。</t>
        </is>
      </c>
      <c r="F776" s="9">
        <f>LEN(E776)</f>
        <v/>
      </c>
      <c r="H776" s="9">
        <f>LEN(G776)</f>
        <v/>
      </c>
      <c r="I776" s="9" t="n"/>
      <c r="J776" s="9" t="inlineStr">
        <is>
          <t>06BLK01A.SCN</t>
        </is>
      </c>
      <c r="K776" s="9" t="inlineStr">
        <is>
          <t>0x001df</t>
        </is>
      </c>
    </row>
    <row r="777">
      <c r="A777" s="9" t="inlineStr">
        <is>
          <t>Capital City Walkreuz</t>
        </is>
      </c>
      <c r="B777" s="9" t="inlineStr">
        <is>
          <t>06BLK01A #6</t>
        </is>
      </c>
      <c r="C777" s="9" t="inlineStr"/>
      <c r="D777" s="16" t="inlineStr">
        <is>
          <t>visit 1 of 6; before 06BLK02C #1 or 06BLK07I #9</t>
        </is>
      </c>
      <c r="E777" s="9" t="inlineStr">
        <is>
          <t>それで良ければ、入れてやるぞ」</t>
        </is>
      </c>
      <c r="F777" s="9">
        <f>LEN(E777)</f>
        <v/>
      </c>
      <c r="H777" s="9">
        <f>LEN(G777)</f>
        <v/>
      </c>
      <c r="I777" s="9" t="n"/>
      <c r="J777" s="9" t="inlineStr">
        <is>
          <t>06BLK01A.SCN</t>
        </is>
      </c>
      <c r="K777" s="9" t="inlineStr">
        <is>
          <t>0x0020c</t>
        </is>
      </c>
    </row>
    <row r="778">
      <c r="A778" s="9" t="inlineStr">
        <is>
          <t>Capital City Walkreuz</t>
        </is>
      </c>
      <c r="B778" s="9" t="inlineStr">
        <is>
          <t>06BLK01A #6</t>
        </is>
      </c>
      <c r="C778" s="9" t="inlineStr"/>
      <c r="D778" s="9" t="inlineStr">
        <is>
          <t>visit 1 of 6</t>
        </is>
      </c>
      <c r="E778" s="9" t="inlineStr">
        <is>
          <t>「何だ？　やっぱり入りたいのか？</t>
        </is>
      </c>
      <c r="F778" s="9">
        <f>LEN(E778)</f>
        <v/>
      </c>
      <c r="H778" s="9">
        <f>LEN(G778)</f>
        <v/>
      </c>
      <c r="I778" s="9" t="n"/>
      <c r="J778" s="9" t="inlineStr">
        <is>
          <t>06BLK01A.SCN</t>
        </is>
      </c>
      <c r="K778" s="9" t="inlineStr">
        <is>
          <t>0x00235</t>
        </is>
      </c>
    </row>
    <row r="779">
      <c r="A779" s="9" t="inlineStr">
        <is>
          <t>Capital City Walkreuz</t>
        </is>
      </c>
      <c r="B779" s="9" t="inlineStr">
        <is>
          <t>06BLK01A #6</t>
        </is>
      </c>
      <c r="C779" s="9" t="inlineStr"/>
      <c r="D779" s="9" t="inlineStr">
        <is>
          <t>visit 1 of 6</t>
        </is>
      </c>
      <c r="E779" s="9" t="inlineStr">
        <is>
          <t>じゃあ、もう一度聞こう。</t>
        </is>
      </c>
      <c r="F779" s="9">
        <f>LEN(E779)</f>
        <v/>
      </c>
      <c r="H779" s="9">
        <f>LEN(G779)</f>
        <v/>
      </c>
      <c r="I779" s="9" t="n"/>
      <c r="J779" s="9" t="inlineStr">
        <is>
          <t>06BLK01A.SCN</t>
        </is>
      </c>
      <c r="K779" s="9" t="inlineStr">
        <is>
          <t>0x0025a</t>
        </is>
      </c>
    </row>
    <row r="780">
      <c r="A780" s="9" t="inlineStr">
        <is>
          <t>Capital City Walkreuz</t>
        </is>
      </c>
      <c r="B780" s="9" t="inlineStr">
        <is>
          <t>06BLK01A #6</t>
        </is>
      </c>
      <c r="C780" s="9" t="inlineStr"/>
      <c r="D780" s="9" t="inlineStr">
        <is>
          <t>visit 1 of 6</t>
        </is>
      </c>
      <c r="E780" s="9" t="inlineStr">
        <is>
          <t>値の半分はおれの取り分だ。</t>
        </is>
      </c>
      <c r="F780" s="9">
        <f>LEN(E780)</f>
        <v/>
      </c>
      <c r="H780" s="9">
        <f>LEN(G780)</f>
        <v/>
      </c>
      <c r="I780" s="9" t="n"/>
      <c r="J780" s="9" t="inlineStr">
        <is>
          <t>06BLK01A.SCN</t>
        </is>
      </c>
      <c r="K780" s="9" t="inlineStr">
        <is>
          <t>0x0027a</t>
        </is>
      </c>
    </row>
    <row r="781">
      <c r="A781" s="9" t="inlineStr">
        <is>
          <t>Capital City Walkreuz</t>
        </is>
      </c>
      <c r="B781" s="9" t="inlineStr">
        <is>
          <t>06BLK01A #6</t>
        </is>
      </c>
      <c r="C781" s="9" t="inlineStr"/>
      <c r="D781" s="9" t="inlineStr">
        <is>
          <t>visit 1 of 6</t>
        </is>
      </c>
      <c r="E781" s="9" t="inlineStr">
        <is>
          <t>それで良ければ、入れてやるぞ」</t>
        </is>
      </c>
      <c r="F781" s="9">
        <f>LEN(E781)</f>
        <v/>
      </c>
      <c r="G781" s="10" t="n"/>
      <c r="H781" s="9">
        <f>LEN(G781)</f>
        <v/>
      </c>
      <c r="I781" s="9" t="n"/>
      <c r="J781" s="9" t="inlineStr">
        <is>
          <t>06BLK01A.SCN</t>
        </is>
      </c>
      <c r="K781" s="9" t="inlineStr">
        <is>
          <t>0x00299</t>
        </is>
      </c>
    </row>
    <row r="782">
      <c r="A782" s="9" t="inlineStr">
        <is>
          <t>Capital City Walkreuz</t>
        </is>
      </c>
      <c r="B782" s="9" t="inlineStr">
        <is>
          <t>06BLK01A #6</t>
        </is>
      </c>
      <c r="C782" s="9" t="inlineStr"/>
      <c r="D782" s="9" t="inlineStr">
        <is>
          <t>visit 1 of 6</t>
        </is>
      </c>
      <c r="E782" s="9" t="inlineStr">
        <is>
          <t>「よし、入れ」</t>
        </is>
      </c>
      <c r="F782" s="9">
        <f>LEN(E782)</f>
        <v/>
      </c>
      <c r="H782" s="9">
        <f>LEN(G782)</f>
        <v/>
      </c>
      <c r="I782" s="9" t="n"/>
      <c r="J782" s="9" t="inlineStr">
        <is>
          <t>06BLK01A.SCN</t>
        </is>
      </c>
      <c r="K782" s="9" t="inlineStr">
        <is>
          <t>0x002cf</t>
        </is>
      </c>
    </row>
    <row r="783">
      <c r="A783" s="9" t="inlineStr">
        <is>
          <t>Capital City Walkreuz</t>
        </is>
      </c>
      <c r="B783" s="9" t="inlineStr">
        <is>
          <t>06BLK01A #6</t>
        </is>
      </c>
      <c r="C783" s="9" t="inlineStr"/>
      <c r="D783" s="9" t="inlineStr">
        <is>
          <t>visit 1 of 6</t>
        </is>
      </c>
      <c r="E783" s="9" t="inlineStr">
        <is>
          <t>「物わかりの悪い奴だな。</t>
        </is>
      </c>
      <c r="F783" s="9">
        <f>LEN(E783)</f>
        <v/>
      </c>
      <c r="H783" s="9">
        <f>LEN(G783)</f>
        <v/>
      </c>
      <c r="I783" s="9" t="n"/>
      <c r="J783" s="9" t="inlineStr">
        <is>
          <t>06BLK01A.SCN</t>
        </is>
      </c>
      <c r="K783" s="9" t="inlineStr">
        <is>
          <t>0x002eb</t>
        </is>
      </c>
    </row>
    <row r="784">
      <c r="A784" s="9" t="inlineStr">
        <is>
          <t>Capital City Walkreuz</t>
        </is>
      </c>
      <c r="B784" s="9" t="inlineStr">
        <is>
          <t>06BLK01A #6</t>
        </is>
      </c>
      <c r="C784" s="9" t="inlineStr"/>
      <c r="D784" s="9" t="inlineStr">
        <is>
          <t>visit 1 of 6</t>
        </is>
      </c>
      <c r="E784" s="9" t="inlineStr">
        <is>
          <t>勝手にしろ！」</t>
        </is>
      </c>
      <c r="F784" s="9">
        <f>LEN(E784)</f>
        <v/>
      </c>
      <c r="H784" s="9">
        <f>LEN(G784)</f>
        <v/>
      </c>
      <c r="I784" s="9" t="n"/>
      <c r="J784" s="9" t="inlineStr">
        <is>
          <t>06BLK01A.SCN</t>
        </is>
      </c>
      <c r="K784" s="9" t="inlineStr">
        <is>
          <t>0x00305</t>
        </is>
      </c>
    </row>
    <row r="785">
      <c r="A785" t="inlineStr">
        <is>
          <t>Capital City Walkreuz</t>
        </is>
      </c>
      <c r="B785" t="inlineStr">
        <is>
          <t>06BLK01A #7</t>
        </is>
      </c>
      <c r="C785" t="inlineStr"/>
      <c r="D785" s="17" t="inlineStr">
        <is>
          <t>visit 1 of 6; before 06BLK01C #1 or 06BLK02C #3</t>
        </is>
      </c>
      <c r="E785" t="inlineStr">
        <is>
          <t>「何してる、さっさと行け」</t>
        </is>
      </c>
      <c r="F785">
        <f>LEN(E785)</f>
        <v/>
      </c>
      <c r="H785">
        <f>LEN(G785)</f>
        <v/>
      </c>
      <c r="J785" t="inlineStr">
        <is>
          <t>06BLK01A.SCN</t>
        </is>
      </c>
      <c r="K785" t="inlineStr">
        <is>
          <t>0x00327</t>
        </is>
      </c>
    </row>
    <row r="786">
      <c r="A786" t="inlineStr">
        <is>
          <t>Capital City Walkreuz</t>
        </is>
      </c>
      <c r="B786" t="inlineStr">
        <is>
          <t>06BLK01A #7</t>
        </is>
      </c>
      <c r="C786" t="inlineStr"/>
      <c r="D786" t="inlineStr">
        <is>
          <t>visit 1 of 6</t>
        </is>
      </c>
      <c r="E786" t="inlineStr">
        <is>
          <t>「なんだ、本は買い取ってもらえなかったのか？</t>
        </is>
      </c>
      <c r="F786">
        <f>LEN(E786)</f>
        <v/>
      </c>
      <c r="H786">
        <f>LEN(G786)</f>
        <v/>
      </c>
      <c r="J786" t="inlineStr">
        <is>
          <t>06BLK01A.SCN</t>
        </is>
      </c>
      <c r="K786" t="inlineStr">
        <is>
          <t>0x0034c</t>
        </is>
      </c>
    </row>
    <row r="787">
      <c r="A787" t="inlineStr">
        <is>
          <t>Capital City Walkreuz</t>
        </is>
      </c>
      <c r="B787" t="inlineStr">
        <is>
          <t>06BLK01A #7</t>
        </is>
      </c>
      <c r="C787" t="inlineStr"/>
      <c r="D787" t="inlineStr">
        <is>
          <t>visit 1 of 6</t>
        </is>
      </c>
      <c r="E787" t="inlineStr">
        <is>
          <t>・・・つまらん」</t>
        </is>
      </c>
      <c r="F787">
        <f>LEN(E787)</f>
        <v/>
      </c>
      <c r="H787">
        <f>LEN(G787)</f>
        <v/>
      </c>
      <c r="J787" t="inlineStr">
        <is>
          <t>06BLK01A.SCN</t>
        </is>
      </c>
      <c r="K787" t="inlineStr">
        <is>
          <t>0x0037d</t>
        </is>
      </c>
    </row>
    <row r="788">
      <c r="A788" s="9" t="inlineStr">
        <is>
          <t>Capital City Walkreuz</t>
        </is>
      </c>
      <c r="B788" s="9" t="inlineStr">
        <is>
          <t>06BLK01D #2</t>
        </is>
      </c>
      <c r="C788" s="9" t="inlineStr"/>
      <c r="D788" s="16" t="inlineStr">
        <is>
          <t>visit 1 of 6; before 06BLK02C #5 or 06BLK04I #11, ...</t>
        </is>
      </c>
      <c r="E788" s="9" t="inlineStr">
        <is>
          <t>「え〜そんな・・・</t>
        </is>
      </c>
      <c r="F788" s="9">
        <f>LEN(E788)</f>
        <v/>
      </c>
      <c r="H788" s="9">
        <f>LEN(G788)</f>
        <v/>
      </c>
      <c r="I788" s="9" t="n"/>
      <c r="J788" s="9" t="inlineStr">
        <is>
          <t>06BLK01D.SCN</t>
        </is>
      </c>
      <c r="K788" s="9" t="inlineStr">
        <is>
          <t>0x00096</t>
        </is>
      </c>
    </row>
    <row r="789">
      <c r="A789" s="9" t="inlineStr">
        <is>
          <t>Capital City Walkreuz</t>
        </is>
      </c>
      <c r="B789" s="9" t="inlineStr">
        <is>
          <t>06BLK01D #2</t>
        </is>
      </c>
      <c r="C789" s="9" t="inlineStr"/>
      <c r="D789" s="16" t="inlineStr">
        <is>
          <t>visit 1 of 6; before 06BLK02C #5 or 06BLK04I #11, ...</t>
        </is>
      </c>
      <c r="E789" s="9" t="inlineStr">
        <is>
          <t>あたし、ゼンゼン、お酒ダメなのォ〜」</t>
        </is>
      </c>
      <c r="F789" s="9">
        <f>LEN(E789)</f>
        <v/>
      </c>
      <c r="H789" s="9">
        <f>LEN(G789)</f>
        <v/>
      </c>
      <c r="I789" s="9" t="n"/>
      <c r="J789" s="9" t="inlineStr">
        <is>
          <t>06BLK01D.SCN</t>
        </is>
      </c>
      <c r="K789" s="9" t="inlineStr">
        <is>
          <t>0x000aa</t>
        </is>
      </c>
    </row>
    <row r="790">
      <c r="A790" s="9" t="inlineStr">
        <is>
          <t>Capital City Walkreuz</t>
        </is>
      </c>
      <c r="B790" s="9" t="inlineStr">
        <is>
          <t>06BLK01D #2</t>
        </is>
      </c>
      <c r="C790" s="9" t="inlineStr"/>
      <c r="D790" s="9" t="inlineStr">
        <is>
          <t>visit 1 of 6</t>
        </is>
      </c>
      <c r="E790" s="9" t="inlineStr">
        <is>
          <t>「あんだてめー！　あたしの酒が飲めねーのかァ！</t>
        </is>
      </c>
      <c r="F790" s="9">
        <f>LEN(E790)</f>
        <v/>
      </c>
      <c r="H790" s="9">
        <f>LEN(G790)</f>
        <v/>
      </c>
      <c r="I790" s="9" t="n"/>
      <c r="J790" s="9" t="inlineStr">
        <is>
          <t>06BLK01D.SCN</t>
        </is>
      </c>
      <c r="K790" s="9" t="inlineStr">
        <is>
          <t>0x000d9</t>
        </is>
      </c>
    </row>
    <row r="791">
      <c r="A791" s="9" t="inlineStr">
        <is>
          <t>Capital City Walkreuz</t>
        </is>
      </c>
      <c r="B791" s="9" t="inlineStr">
        <is>
          <t>06BLK01D #2</t>
        </is>
      </c>
      <c r="C791" s="9" t="inlineStr"/>
      <c r="D791" s="9" t="inlineStr">
        <is>
          <t>visit 1 of 6</t>
        </is>
      </c>
      <c r="E791" s="9" t="inlineStr">
        <is>
          <t>ヒック！」</t>
        </is>
      </c>
      <c r="F791" s="9">
        <f>LEN(E791)</f>
        <v/>
      </c>
      <c r="H791" s="9">
        <f>LEN(G791)</f>
        <v/>
      </c>
      <c r="I791" s="9" t="n"/>
      <c r="J791" s="9" t="inlineStr">
        <is>
          <t>06BLK01D.SCN</t>
        </is>
      </c>
      <c r="K791" s="9" t="inlineStr">
        <is>
          <t>0x0010c</t>
        </is>
      </c>
    </row>
    <row r="792">
      <c r="A792" t="inlineStr">
        <is>
          <t>Capital City Walkreuz</t>
        </is>
      </c>
      <c r="B792" t="inlineStr">
        <is>
          <t>06BLK01D #3</t>
        </is>
      </c>
      <c r="C792" t="inlineStr"/>
      <c r="D792" t="inlineStr">
        <is>
          <t>visit 1 of 6</t>
        </is>
      </c>
      <c r="E792" t="inlineStr">
        <is>
          <t>「あんた、剣は使えるかい？</t>
        </is>
      </c>
      <c r="F792">
        <f>LEN(E792)</f>
        <v/>
      </c>
      <c r="H792">
        <f>LEN(G792)</f>
        <v/>
      </c>
      <c r="J792" t="inlineStr">
        <is>
          <t>06BLK01D.SCN</t>
        </is>
      </c>
      <c r="K792" t="inlineStr">
        <is>
          <t>0x00135</t>
        </is>
      </c>
    </row>
    <row r="793">
      <c r="A793" t="inlineStr">
        <is>
          <t>Capital City Walkreuz</t>
        </is>
      </c>
      <c r="B793" t="inlineStr">
        <is>
          <t>06BLK01D #3</t>
        </is>
      </c>
      <c r="C793" t="inlineStr"/>
      <c r="D793" t="inlineStr">
        <is>
          <t>visit 1 of 6</t>
        </is>
      </c>
      <c r="E793" t="inlineStr">
        <is>
          <t>・・・おっと、聞くだけ野暮だったか。</t>
        </is>
      </c>
      <c r="F793">
        <f>LEN(E793)</f>
        <v/>
      </c>
      <c r="H793">
        <f>LEN(G793)</f>
        <v/>
      </c>
      <c r="J793" t="inlineStr">
        <is>
          <t>06BLK01D.SCN</t>
        </is>
      </c>
      <c r="K793" t="inlineStr">
        <is>
          <t>0x00155</t>
        </is>
      </c>
    </row>
    <row r="794">
      <c r="A794" t="inlineStr">
        <is>
          <t>Capital City Walkreuz</t>
        </is>
      </c>
      <c r="B794" t="inlineStr">
        <is>
          <t>06BLK01D #3</t>
        </is>
      </c>
      <c r="C794" t="inlineStr"/>
      <c r="D794" t="inlineStr">
        <is>
          <t>visit 1 of 6</t>
        </is>
      </c>
      <c r="E794" t="inlineStr">
        <is>
          <t>そんなふうには見えねーもンな」</t>
        </is>
      </c>
      <c r="F794">
        <f>LEN(E794)</f>
        <v/>
      </c>
      <c r="H794">
        <f>LEN(G794)</f>
        <v/>
      </c>
      <c r="J794" t="inlineStr">
        <is>
          <t>06BLK01D.SCN</t>
        </is>
      </c>
      <c r="K794" t="inlineStr">
        <is>
          <t>0x0017b</t>
        </is>
      </c>
    </row>
    <row r="795">
      <c r="A795" t="inlineStr">
        <is>
          <t>Capital City Walkreuz</t>
        </is>
      </c>
      <c r="B795" t="inlineStr">
        <is>
          <t>06BLK01D #3</t>
        </is>
      </c>
      <c r="C795" t="inlineStr"/>
      <c r="D795" t="inlineStr">
        <is>
          <t>visit 1 of 6</t>
        </is>
      </c>
      <c r="E795" t="inlineStr">
        <is>
          <t>「・・・ん？　腕の立つ剣士を捜してるだって？</t>
        </is>
      </c>
      <c r="F795">
        <f>LEN(E795)</f>
        <v/>
      </c>
      <c r="H795">
        <f>LEN(G795)</f>
        <v/>
      </c>
      <c r="J795" t="inlineStr">
        <is>
          <t>06BLK01D.SCN</t>
        </is>
      </c>
      <c r="K795" t="inlineStr">
        <is>
          <t>0x001ae</t>
        </is>
      </c>
    </row>
    <row r="796">
      <c r="A796" t="inlineStr">
        <is>
          <t>Capital City Walkreuz</t>
        </is>
      </c>
      <c r="B796" t="inlineStr">
        <is>
          <t>06BLK01D #3</t>
        </is>
      </c>
      <c r="C796" t="inlineStr"/>
      <c r="D796" t="inlineStr">
        <is>
          <t>visit 1 of 6</t>
        </is>
      </c>
      <c r="E796" t="inlineStr">
        <is>
          <t>そうだな・・・</t>
        </is>
      </c>
      <c r="F796">
        <f>LEN(E796)</f>
        <v/>
      </c>
      <c r="H796">
        <f>LEN(G796)</f>
        <v/>
      </c>
      <c r="J796" t="inlineStr">
        <is>
          <t>06BLK01D.SCN</t>
        </is>
      </c>
      <c r="K796" t="inlineStr">
        <is>
          <t>0x001df</t>
        </is>
      </c>
    </row>
    <row r="797">
      <c r="A797" t="inlineStr">
        <is>
          <t>Capital City Walkreuz</t>
        </is>
      </c>
      <c r="B797" t="inlineStr">
        <is>
          <t>06BLK01D #3</t>
        </is>
      </c>
      <c r="C797" t="inlineStr"/>
      <c r="D797" t="inlineStr">
        <is>
          <t>visit 1 of 6</t>
        </is>
      </c>
      <c r="E797" t="inlineStr">
        <is>
          <t>そりゃあ、ここにはいろんな奴が来るけどよ。</t>
        </is>
      </c>
      <c r="F797">
        <f>LEN(E797)</f>
        <v/>
      </c>
      <c r="H797">
        <f>LEN(G797)</f>
        <v/>
      </c>
      <c r="J797" t="inlineStr">
        <is>
          <t>06BLK01D.SCN</t>
        </is>
      </c>
      <c r="K797" t="inlineStr">
        <is>
          <t>0x001f2</t>
        </is>
      </c>
    </row>
    <row r="798">
      <c r="A798" t="inlineStr">
        <is>
          <t>Capital City Walkreuz</t>
        </is>
      </c>
      <c r="B798" t="inlineStr">
        <is>
          <t>06BLK01D #3</t>
        </is>
      </c>
      <c r="C798" t="inlineStr"/>
      <c r="D798" t="inlineStr">
        <is>
          <t>visit 1 of 6</t>
        </is>
      </c>
      <c r="E798" t="inlineStr">
        <is>
          <t>どうも、最近は、これってのがいねーンだよ。</t>
        </is>
      </c>
      <c r="F798">
        <f>LEN(E798)</f>
        <v/>
      </c>
      <c r="H798">
        <f>LEN(G798)</f>
        <v/>
      </c>
      <c r="J798" t="inlineStr">
        <is>
          <t>06BLK01D.SCN</t>
        </is>
      </c>
      <c r="K798" t="inlineStr">
        <is>
          <t>0x00221</t>
        </is>
      </c>
    </row>
    <row r="799">
      <c r="A799" t="inlineStr">
        <is>
          <t>Capital City Walkreuz</t>
        </is>
      </c>
      <c r="B799" t="inlineStr">
        <is>
          <t>06BLK01D #3</t>
        </is>
      </c>
      <c r="C799" t="inlineStr"/>
      <c r="D799" t="inlineStr">
        <is>
          <t>visit 1 of 6</t>
        </is>
      </c>
      <c r="E799" t="inlineStr">
        <is>
          <t>こういう場所で、長いこと、人の顔を見てればわかるようになるさ。</t>
        </is>
      </c>
      <c r="F799">
        <f>LEN(E799)</f>
        <v/>
      </c>
      <c r="H799">
        <f>LEN(G799)</f>
        <v/>
      </c>
      <c r="J799" t="inlineStr">
        <is>
          <t>06BLK01D.SCN</t>
        </is>
      </c>
      <c r="K799" t="inlineStr">
        <is>
          <t>0x00253</t>
        </is>
      </c>
    </row>
    <row r="800">
      <c r="A800" t="inlineStr">
        <is>
          <t>Capital City Walkreuz</t>
        </is>
      </c>
      <c r="B800" t="inlineStr">
        <is>
          <t>06BLK01D #3</t>
        </is>
      </c>
      <c r="C800" t="inlineStr"/>
      <c r="D800" t="inlineStr">
        <is>
          <t>visit 1 of 6</t>
        </is>
      </c>
      <c r="E800" t="inlineStr">
        <is>
          <t>何て言うか、その、雰囲気がよ・・・</t>
        </is>
      </c>
      <c r="F800">
        <f>LEN(E800)</f>
        <v/>
      </c>
      <c r="H800">
        <f>LEN(G800)</f>
        <v/>
      </c>
      <c r="J800" t="inlineStr">
        <is>
          <t>06BLK01D.SCN</t>
        </is>
      </c>
      <c r="K800" t="inlineStr">
        <is>
          <t>0x00296</t>
        </is>
      </c>
    </row>
    <row r="801">
      <c r="A801" t="inlineStr">
        <is>
          <t>Capital City Walkreuz</t>
        </is>
      </c>
      <c r="B801" t="inlineStr">
        <is>
          <t>06BLK01D #3</t>
        </is>
      </c>
      <c r="C801" t="inlineStr"/>
      <c r="D801" t="inlineStr">
        <is>
          <t>visit 1 of 6</t>
        </is>
      </c>
      <c r="E801" t="inlineStr">
        <is>
          <t>腕の立つ奴ってのは、雰囲気が違うぜ？</t>
        </is>
      </c>
      <c r="F801">
        <f>LEN(E801)</f>
        <v/>
      </c>
      <c r="H801">
        <f>LEN(G801)</f>
        <v/>
      </c>
      <c r="J801" t="inlineStr">
        <is>
          <t>06BLK01D.SCN</t>
        </is>
      </c>
      <c r="K801" t="inlineStr">
        <is>
          <t>0x002bd</t>
        </is>
      </c>
    </row>
    <row r="802">
      <c r="A802" t="inlineStr">
        <is>
          <t>Capital City Walkreuz</t>
        </is>
      </c>
      <c r="B802" t="inlineStr">
        <is>
          <t>06BLK01D #3</t>
        </is>
      </c>
      <c r="C802" t="inlineStr"/>
      <c r="D802" t="inlineStr">
        <is>
          <t>visit 1 of 6</t>
        </is>
      </c>
      <c r="E802" t="inlineStr">
        <is>
          <t>・・・いないンだよ、これが。</t>
        </is>
      </c>
      <c r="F802">
        <f>LEN(E802)</f>
        <v/>
      </c>
      <c r="H802">
        <f>LEN(G802)</f>
        <v/>
      </c>
      <c r="J802" t="inlineStr">
        <is>
          <t>06BLK01D.SCN</t>
        </is>
      </c>
      <c r="K802" t="inlineStr">
        <is>
          <t>0x002e9</t>
        </is>
      </c>
    </row>
    <row r="803">
      <c r="A803" t="inlineStr">
        <is>
          <t>Capital City Walkreuz</t>
        </is>
      </c>
      <c r="B803" t="inlineStr">
        <is>
          <t>06BLK01D #3</t>
        </is>
      </c>
      <c r="C803" t="inlineStr"/>
      <c r="D803" t="inlineStr">
        <is>
          <t>visit 1 of 6</t>
        </is>
      </c>
      <c r="E803" t="inlineStr">
        <is>
          <t>ゾクゾクするような雰囲気を持った奴ってのがさァ。</t>
        </is>
      </c>
      <c r="F803">
        <f>LEN(E803)</f>
        <v/>
      </c>
      <c r="H803">
        <f>LEN(G803)</f>
        <v/>
      </c>
      <c r="J803" t="inlineStr">
        <is>
          <t>06BLK01D.SCN</t>
        </is>
      </c>
      <c r="K803" t="inlineStr">
        <is>
          <t>0x0030a</t>
        </is>
      </c>
    </row>
    <row r="804">
      <c r="A804" t="inlineStr">
        <is>
          <t>Capital City Walkreuz</t>
        </is>
      </c>
      <c r="B804" t="inlineStr">
        <is>
          <t>06BLK01D #3</t>
        </is>
      </c>
      <c r="C804" t="inlineStr"/>
      <c r="D804" t="inlineStr">
        <is>
          <t>visit 1 of 6</t>
        </is>
      </c>
      <c r="E804" t="inlineStr">
        <is>
          <t>ホント、いねーな、最近」</t>
        </is>
      </c>
      <c r="F804">
        <f>LEN(E804)</f>
        <v/>
      </c>
      <c r="H804">
        <f>LEN(G804)</f>
        <v/>
      </c>
      <c r="J804" t="inlineStr">
        <is>
          <t>06BLK01D.SCN</t>
        </is>
      </c>
      <c r="K804" t="inlineStr">
        <is>
          <t>0x0033f</t>
        </is>
      </c>
    </row>
    <row r="805">
      <c r="A805" t="inlineStr">
        <is>
          <t>Capital City Walkreuz</t>
        </is>
      </c>
      <c r="B805" t="inlineStr">
        <is>
          <t>06BLK01D #3</t>
        </is>
      </c>
      <c r="C805" t="inlineStr"/>
      <c r="D805" t="inlineStr">
        <is>
          <t>visit 1 of 6</t>
        </is>
      </c>
      <c r="E805" t="inlineStr">
        <is>
          <t>「ま、気長に捜すことだな。</t>
        </is>
      </c>
      <c r="F805">
        <f>LEN(E805)</f>
        <v/>
      </c>
      <c r="H805">
        <f>LEN(G805)</f>
        <v/>
      </c>
      <c r="J805" t="inlineStr">
        <is>
          <t>06BLK01D.SCN</t>
        </is>
      </c>
      <c r="K805" t="inlineStr">
        <is>
          <t>0x00362</t>
        </is>
      </c>
    </row>
    <row r="806">
      <c r="A806" t="inlineStr">
        <is>
          <t>Capital City Walkreuz</t>
        </is>
      </c>
      <c r="B806" t="inlineStr">
        <is>
          <t>06BLK01D #3</t>
        </is>
      </c>
      <c r="C806" t="inlineStr"/>
      <c r="D806" t="inlineStr">
        <is>
          <t>visit 1 of 6</t>
        </is>
      </c>
      <c r="E806" t="inlineStr">
        <is>
          <t>この街は広いからよ」</t>
        </is>
      </c>
      <c r="F806">
        <f>LEN(E806)</f>
        <v/>
      </c>
      <c r="H806">
        <f>LEN(G806)</f>
        <v/>
      </c>
      <c r="J806" t="inlineStr">
        <is>
          <t>06BLK01D.SCN</t>
        </is>
      </c>
      <c r="K806" t="inlineStr">
        <is>
          <t>0x0037e</t>
        </is>
      </c>
    </row>
    <row r="807">
      <c r="A807" t="inlineStr">
        <is>
          <t>Capital City Walkreuz</t>
        </is>
      </c>
      <c r="B807" t="inlineStr">
        <is>
          <t>06BLK01D #3</t>
        </is>
      </c>
      <c r="C807" t="inlineStr"/>
      <c r="D807" t="inlineStr">
        <is>
          <t>visit 1 of 6</t>
        </is>
      </c>
      <c r="E807" t="inlineStr">
        <is>
          <t>「昔の石盤とか、古い本とかを、図書館の学者が買い取</t>
        </is>
      </c>
      <c r="F807">
        <f>LEN(E807)</f>
        <v/>
      </c>
      <c r="H807">
        <f>LEN(G807)</f>
        <v/>
      </c>
      <c r="J807" t="inlineStr">
        <is>
          <t>06BLK01D.SCN</t>
        </is>
      </c>
      <c r="K807" t="inlineStr">
        <is>
          <t>0x0039d</t>
        </is>
      </c>
    </row>
    <row r="808">
      <c r="A808" t="inlineStr">
        <is>
          <t>Capital City Walkreuz</t>
        </is>
      </c>
      <c r="B808" t="inlineStr">
        <is>
          <t>06BLK01D #3</t>
        </is>
      </c>
      <c r="C808" t="inlineStr"/>
      <c r="D808" t="inlineStr">
        <is>
          <t>visit 1 of 6</t>
        </is>
      </c>
      <c r="E808" t="inlineStr">
        <is>
          <t>ってくれるそうですね。</t>
        </is>
      </c>
      <c r="F808">
        <f>LEN(E808)</f>
        <v/>
      </c>
      <c r="H808">
        <f>LEN(G808)</f>
        <v/>
      </c>
      <c r="J808" t="inlineStr">
        <is>
          <t>06BLK01D.SCN</t>
        </is>
      </c>
      <c r="K808" t="inlineStr">
        <is>
          <t>0x003d4</t>
        </is>
      </c>
    </row>
    <row r="809">
      <c r="A809" t="inlineStr">
        <is>
          <t>Capital City Walkreuz</t>
        </is>
      </c>
      <c r="B809" t="inlineStr">
        <is>
          <t>06BLK01D #3</t>
        </is>
      </c>
      <c r="C809" t="inlineStr"/>
      <c r="D809" t="inlineStr">
        <is>
          <t>visit 1 of 6</t>
        </is>
      </c>
      <c r="E809" t="inlineStr">
        <is>
          <t>いや・・・お客さんが、そう話してましてね」</t>
        </is>
      </c>
      <c r="F809">
        <f>LEN(E809)</f>
        <v/>
      </c>
      <c r="H809">
        <f>LEN(G809)</f>
        <v/>
      </c>
      <c r="J809" t="inlineStr">
        <is>
          <t>06BLK01D.SCN</t>
        </is>
      </c>
      <c r="K809" t="inlineStr">
        <is>
          <t>0x003ef</t>
        </is>
      </c>
    </row>
    <row r="810">
      <c r="A810" s="9" t="inlineStr">
        <is>
          <t>Capital City Walkreuz</t>
        </is>
      </c>
      <c r="B810" s="9" t="inlineStr">
        <is>
          <t>06BLK01D #4</t>
        </is>
      </c>
      <c r="C810" s="9" t="inlineStr"/>
      <c r="D810" s="9" t="inlineStr">
        <is>
          <t>visit 1 of 6</t>
        </is>
      </c>
      <c r="E810" s="9" t="inlineStr">
        <is>
          <t>「お疲れでしょ？</t>
        </is>
      </c>
      <c r="F810" s="9">
        <f>LEN(E810)</f>
        <v/>
      </c>
      <c r="H810" s="9">
        <f>LEN(G810)</f>
        <v/>
      </c>
      <c r="I810" s="9" t="n"/>
      <c r="J810" s="9" t="inlineStr">
        <is>
          <t>06BLK01D.SCN</t>
        </is>
      </c>
      <c r="K810" s="9" t="inlineStr">
        <is>
          <t>0x0042e</t>
        </is>
      </c>
    </row>
    <row r="811">
      <c r="A811" s="9" t="inlineStr">
        <is>
          <t>Capital City Walkreuz</t>
        </is>
      </c>
      <c r="B811" s="9" t="inlineStr">
        <is>
          <t>06BLK01D #4</t>
        </is>
      </c>
      <c r="C811" s="9" t="inlineStr"/>
      <c r="D811" s="9" t="inlineStr">
        <is>
          <t>visit 1 of 6</t>
        </is>
      </c>
      <c r="E811" s="9" t="inlineStr">
        <is>
          <t>ゆっくりしてってちょうだい」</t>
        </is>
      </c>
      <c r="F811" s="9">
        <f>LEN(E811)</f>
        <v/>
      </c>
      <c r="H811" s="9">
        <f>LEN(G811)</f>
        <v/>
      </c>
      <c r="I811" s="9" t="n"/>
      <c r="J811" s="9" t="inlineStr">
        <is>
          <t>06BLK01D.SCN</t>
        </is>
      </c>
      <c r="K811" s="9" t="inlineStr">
        <is>
          <t>0x00440</t>
        </is>
      </c>
    </row>
    <row r="812">
      <c r="A812" s="9" t="inlineStr">
        <is>
          <t>Capital City Walkreuz</t>
        </is>
      </c>
      <c r="B812" s="9" t="inlineStr">
        <is>
          <t>06BLK01D #4</t>
        </is>
      </c>
      <c r="C812" s="9" t="inlineStr"/>
      <c r="D812" s="9" t="inlineStr">
        <is>
          <t>visit 1 of 6</t>
        </is>
      </c>
      <c r="E812" s="9" t="inlineStr">
        <is>
          <t>「街の南西に古い廃坑があって、昔はいろんな物が落ち</t>
        </is>
      </c>
      <c r="F812" s="9">
        <f>LEN(E812)</f>
        <v/>
      </c>
      <c r="H812" s="9">
        <f>LEN(G812)</f>
        <v/>
      </c>
      <c r="I812" s="9" t="n"/>
      <c r="J812" s="9" t="inlineStr">
        <is>
          <t>06BLK01D.SCN</t>
        </is>
      </c>
      <c r="K812" s="9" t="inlineStr">
        <is>
          <t>0x00467</t>
        </is>
      </c>
    </row>
    <row r="813">
      <c r="A813" s="9" t="inlineStr">
        <is>
          <t>Capital City Walkreuz</t>
        </is>
      </c>
      <c r="B813" s="9" t="inlineStr">
        <is>
          <t>06BLK01D #4</t>
        </is>
      </c>
      <c r="C813" s="9" t="inlineStr"/>
      <c r="D813" s="9" t="inlineStr">
        <is>
          <t>visit 1 of 6</t>
        </is>
      </c>
      <c r="E813" s="9" t="inlineStr">
        <is>
          <t>てたらしいけど・・・</t>
        </is>
      </c>
      <c r="F813" s="9">
        <f>LEN(E813)</f>
        <v/>
      </c>
      <c r="H813" s="9">
        <f>LEN(G813)</f>
        <v/>
      </c>
      <c r="I813" s="9" t="n"/>
      <c r="J813" s="9" t="inlineStr">
        <is>
          <t>06BLK01D.SCN</t>
        </is>
      </c>
      <c r="K813" s="9" t="inlineStr">
        <is>
          <t>0x0049e</t>
        </is>
      </c>
    </row>
    <row r="814">
      <c r="A814" s="9" t="inlineStr">
        <is>
          <t>Capital City Walkreuz</t>
        </is>
      </c>
      <c r="B814" s="9" t="inlineStr">
        <is>
          <t>06BLK01D #4</t>
        </is>
      </c>
      <c r="C814" s="9" t="inlineStr"/>
      <c r="D814" s="9" t="inlineStr">
        <is>
          <t>visit 1 of 6</t>
        </is>
      </c>
      <c r="E814" s="9" t="inlineStr">
        <is>
          <t>今は、魔物がいる部屋以外は、ほとんど取り尽くされ</t>
        </is>
      </c>
      <c r="F814" s="9">
        <f>LEN(E814)</f>
        <v/>
      </c>
      <c r="H814" s="9">
        <f>LEN(G814)</f>
        <v/>
      </c>
      <c r="I814" s="9" t="n"/>
      <c r="J814" s="9" t="inlineStr">
        <is>
          <t>06BLK01D.SCN</t>
        </is>
      </c>
      <c r="K814" s="9" t="inlineStr">
        <is>
          <t>0x004b7</t>
        </is>
      </c>
    </row>
    <row r="815">
      <c r="A815" s="9" t="inlineStr">
        <is>
          <t>Capital City Walkreuz</t>
        </is>
      </c>
      <c r="B815" s="9" t="inlineStr">
        <is>
          <t>06BLK01D #4</t>
        </is>
      </c>
      <c r="C815" s="9" t="inlineStr"/>
      <c r="D815" s="9" t="inlineStr">
        <is>
          <t>visit 1 of 6</t>
        </is>
      </c>
      <c r="E815" s="9" t="inlineStr">
        <is>
          <t>ちゃったそうだよ」</t>
        </is>
      </c>
      <c r="F815" s="9">
        <f>LEN(E815)</f>
        <v/>
      </c>
      <c r="H815" s="9">
        <f>LEN(G815)</f>
        <v/>
      </c>
      <c r="I815" s="9" t="n"/>
      <c r="J815" s="9" t="inlineStr">
        <is>
          <t>06BLK01D.SCN</t>
        </is>
      </c>
      <c r="K815" s="9" t="inlineStr">
        <is>
          <t>0x004ec</t>
        </is>
      </c>
    </row>
    <row r="816">
      <c r="A816" t="inlineStr">
        <is>
          <t>Capital City Walkreuz</t>
        </is>
      </c>
      <c r="B816" t="inlineStr">
        <is>
          <t>06BLK01D #5</t>
        </is>
      </c>
      <c r="C816" t="inlineStr"/>
      <c r="D816" t="inlineStr">
        <is>
          <t>visit 1 of 6</t>
        </is>
      </c>
      <c r="E816" t="inlineStr">
        <is>
          <t>「・・・・・・」</t>
        </is>
      </c>
      <c r="F816">
        <f>LEN(E816)</f>
        <v/>
      </c>
      <c r="G816" s="10" t="inlineStr">
        <is>
          <t>...</t>
        </is>
      </c>
      <c r="H816">
        <f>LEN(G816)</f>
        <v/>
      </c>
      <c r="J816" t="inlineStr">
        <is>
          <t>06BLK01D.SCN</t>
        </is>
      </c>
      <c r="K816" t="inlineStr">
        <is>
          <t>0x0050c</t>
        </is>
      </c>
    </row>
    <row r="817">
      <c r="A817" s="9" t="inlineStr">
        <is>
          <t>Capital City Walkreuz</t>
        </is>
      </c>
      <c r="B817" s="9" t="inlineStr">
        <is>
          <t>06BLK01D #6</t>
        </is>
      </c>
      <c r="C817" s="9" t="inlineStr">
        <is>
          <t>sprite 2 @113,256</t>
        </is>
      </c>
      <c r="D817" s="9" t="inlineStr">
        <is>
          <t>visit 1 of 6; first time only</t>
        </is>
      </c>
      <c r="E817" s="9" t="inlineStr">
        <is>
          <t>「お前、変わったカッコしてるな・・・</t>
        </is>
      </c>
      <c r="F817" s="9">
        <f>LEN(E817)</f>
        <v/>
      </c>
      <c r="H817" s="9">
        <f>LEN(G817)</f>
        <v/>
      </c>
      <c r="I817" s="9" t="n"/>
      <c r="J817" s="9" t="inlineStr">
        <is>
          <t>06BLK01D.SCN</t>
        </is>
      </c>
      <c r="K817" s="9" t="inlineStr">
        <is>
          <t>0x00532</t>
        </is>
      </c>
    </row>
    <row r="818">
      <c r="A818" s="9" t="inlineStr">
        <is>
          <t>Capital City Walkreuz</t>
        </is>
      </c>
      <c r="B818" s="9" t="inlineStr">
        <is>
          <t>06BLK01D #6</t>
        </is>
      </c>
      <c r="C818" s="9" t="inlineStr">
        <is>
          <t>sprite 2 @113,256</t>
        </is>
      </c>
      <c r="D818" s="9" t="inlineStr">
        <is>
          <t>visit 1 of 6; first time only</t>
        </is>
      </c>
      <c r="E818" s="9" t="inlineStr">
        <is>
          <t>なに？　魔法使いだと？</t>
        </is>
      </c>
      <c r="F818" s="9">
        <f>LEN(E818)</f>
        <v/>
      </c>
      <c r="H818" s="9">
        <f>LEN(G818)</f>
        <v/>
      </c>
      <c r="I818" s="9" t="n"/>
      <c r="J818" s="9" t="inlineStr">
        <is>
          <t>06BLK01D.SCN</t>
        </is>
      </c>
      <c r="K818" s="9" t="inlineStr">
        <is>
          <t>0x0055c</t>
        </is>
      </c>
    </row>
    <row r="819">
      <c r="A819" s="9" t="inlineStr">
        <is>
          <t>Capital City Walkreuz</t>
        </is>
      </c>
      <c r="B819" s="9" t="inlineStr">
        <is>
          <t>06BLK01D #6</t>
        </is>
      </c>
      <c r="C819" s="9" t="inlineStr">
        <is>
          <t>sprite 2 @113,256</t>
        </is>
      </c>
      <c r="D819" s="9" t="inlineStr">
        <is>
          <t>visit 1 of 6; first time only</t>
        </is>
      </c>
      <c r="E819" s="9" t="inlineStr">
        <is>
          <t>ほー、そうかい。</t>
        </is>
      </c>
      <c r="F819" s="9">
        <f>LEN(E819)</f>
        <v/>
      </c>
      <c r="H819" s="9">
        <f>LEN(G819)</f>
        <v/>
      </c>
      <c r="I819" s="9" t="n"/>
      <c r="J819" s="9" t="inlineStr">
        <is>
          <t>06BLK01D.SCN</t>
        </is>
      </c>
      <c r="K819" s="9" t="inlineStr">
        <is>
          <t>0x00574</t>
        </is>
      </c>
    </row>
    <row r="820">
      <c r="A820" s="9" t="inlineStr">
        <is>
          <t>Capital City Walkreuz</t>
        </is>
      </c>
      <c r="B820" s="9" t="inlineStr">
        <is>
          <t>06BLK01D #6</t>
        </is>
      </c>
      <c r="C820" s="9" t="inlineStr">
        <is>
          <t>sprite 2 @113,256</t>
        </is>
      </c>
      <c r="D820" s="9" t="inlineStr">
        <is>
          <t>visit 1 of 6; first time only</t>
        </is>
      </c>
      <c r="E820" s="9" t="inlineStr">
        <is>
          <t>クライツェンは騎士の国だ。</t>
        </is>
      </c>
      <c r="F820" s="9">
        <f>LEN(E820)</f>
        <v/>
      </c>
      <c r="H820" s="9">
        <f>LEN(G820)</f>
        <v/>
      </c>
      <c r="I820" s="9" t="n"/>
      <c r="J820" s="9" t="inlineStr">
        <is>
          <t>06BLK01D.SCN</t>
        </is>
      </c>
      <c r="K820" s="9" t="inlineStr">
        <is>
          <t>0x0058c</t>
        </is>
      </c>
    </row>
    <row r="821">
      <c r="A821" s="9" t="inlineStr">
        <is>
          <t>Capital City Walkreuz</t>
        </is>
      </c>
      <c r="B821" s="9" t="inlineStr">
        <is>
          <t>06BLK01D #6</t>
        </is>
      </c>
      <c r="C821" s="9" t="inlineStr">
        <is>
          <t>sprite 2 @113,256</t>
        </is>
      </c>
      <c r="D821" s="9" t="inlineStr">
        <is>
          <t>visit 1 of 6; first time only</t>
        </is>
      </c>
      <c r="E821" s="9" t="inlineStr">
        <is>
          <t>何しに来たのか知らねえが、お前みたいのは、お呼びじゃねーぜ」</t>
        </is>
      </c>
      <c r="F821" s="9">
        <f>LEN(E821)</f>
        <v/>
      </c>
      <c r="H821" s="9">
        <f>LEN(G821)</f>
        <v/>
      </c>
      <c r="I821" s="9" t="n"/>
      <c r="J821" s="9" t="inlineStr">
        <is>
          <t>06BLK01D.SCN</t>
        </is>
      </c>
      <c r="K821" s="9" t="inlineStr">
        <is>
          <t>0x005a8</t>
        </is>
      </c>
    </row>
    <row r="822">
      <c r="A822" s="9" t="inlineStr">
        <is>
          <t>Capital City Walkreuz</t>
        </is>
      </c>
      <c r="B822" s="9" t="inlineStr">
        <is>
          <t>06BLK01D #6</t>
        </is>
      </c>
      <c r="C822" s="9" t="inlineStr">
        <is>
          <t>sprite 2 @113,256</t>
        </is>
      </c>
      <c r="D822" s="9" t="inlineStr">
        <is>
          <t>visit 1 of 6</t>
        </is>
      </c>
      <c r="E822" s="9" t="inlineStr">
        <is>
          <t>「あっち行けよ、おれは魔法使いは嫌いなんだ」</t>
        </is>
      </c>
      <c r="F822" s="9">
        <f>LEN(E822)</f>
        <v/>
      </c>
      <c r="H822" s="9">
        <f>LEN(G822)</f>
        <v/>
      </c>
      <c r="I822" s="9" t="n"/>
      <c r="J822" s="9" t="inlineStr">
        <is>
          <t>06BLK01D.SCN</t>
        </is>
      </c>
      <c r="K822" s="9" t="inlineStr">
        <is>
          <t>0x005ef</t>
        </is>
      </c>
    </row>
    <row r="823">
      <c r="A823" t="inlineStr">
        <is>
          <t>Capital City Walkreuz</t>
        </is>
      </c>
      <c r="B823" t="inlineStr">
        <is>
          <t>06BLK01D #7</t>
        </is>
      </c>
      <c r="C823" t="inlineStr">
        <is>
          <t>sprite 2 @105,260</t>
        </is>
      </c>
      <c r="D823" t="inlineStr">
        <is>
          <t>visit 1 of 6; first time only</t>
        </is>
      </c>
      <c r="E823" t="inlineStr">
        <is>
          <t>「最近、学者どもが調査と称し、大きな顔をして歩いて</t>
        </is>
      </c>
      <c r="F823">
        <f>LEN(E823)</f>
        <v/>
      </c>
      <c r="H823">
        <f>LEN(G823)</f>
        <v/>
      </c>
      <c r="J823" t="inlineStr">
        <is>
          <t>06BLK01D.SCN</t>
        </is>
      </c>
      <c r="K823" t="inlineStr">
        <is>
          <t>0x0062e</t>
        </is>
      </c>
    </row>
    <row r="824">
      <c r="A824" t="inlineStr">
        <is>
          <t>Capital City Walkreuz</t>
        </is>
      </c>
      <c r="B824" t="inlineStr">
        <is>
          <t>06BLK01D #7</t>
        </is>
      </c>
      <c r="C824" t="inlineStr">
        <is>
          <t>sprite 2 @105,260</t>
        </is>
      </c>
      <c r="D824" t="inlineStr">
        <is>
          <t>visit 1 of 6; first time only</t>
        </is>
      </c>
      <c r="E824" t="inlineStr">
        <is>
          <t>るようだが・・・</t>
        </is>
      </c>
      <c r="F824">
        <f>LEN(E824)</f>
        <v/>
      </c>
      <c r="H824">
        <f>LEN(G824)</f>
        <v/>
      </c>
      <c r="J824" t="inlineStr">
        <is>
          <t>06BLK01D.SCN</t>
        </is>
      </c>
      <c r="K824" t="inlineStr">
        <is>
          <t>0x00667</t>
        </is>
      </c>
    </row>
    <row r="825">
      <c r="A825" t="inlineStr">
        <is>
          <t>Capital City Walkreuz</t>
        </is>
      </c>
      <c r="B825" t="inlineStr">
        <is>
          <t>06BLK01D #7</t>
        </is>
      </c>
      <c r="C825" t="inlineStr">
        <is>
          <t>sprite 2 @105,260</t>
        </is>
      </c>
      <c r="D825" t="inlineStr">
        <is>
          <t>visit 1 of 6; first time only</t>
        </is>
      </c>
      <c r="E825" t="inlineStr">
        <is>
          <t>奴ら、あのくだらん昔話を信じてるんならお笑いだ。</t>
        </is>
      </c>
      <c r="F825">
        <f>LEN(E825)</f>
        <v/>
      </c>
      <c r="H825">
        <f>LEN(G825)</f>
        <v/>
      </c>
      <c r="J825" t="inlineStr">
        <is>
          <t>06BLK01D.SCN</t>
        </is>
      </c>
      <c r="K825" t="inlineStr">
        <is>
          <t>0x0067e</t>
        </is>
      </c>
    </row>
    <row r="826">
      <c r="A826" t="inlineStr">
        <is>
          <t>Capital City Walkreuz</t>
        </is>
      </c>
      <c r="B826" t="inlineStr">
        <is>
          <t>06BLK01D #7</t>
        </is>
      </c>
      <c r="C826" t="inlineStr">
        <is>
          <t>sprite 2 @105,260</t>
        </is>
      </c>
      <c r="D826" t="inlineStr">
        <is>
          <t>visit 1 of 6; first time only</t>
        </is>
      </c>
      <c r="E826" t="inlineStr">
        <is>
          <t>へッ！　何が黒竜だ。そんなもんが本当にいてたまる</t>
        </is>
      </c>
      <c r="F826">
        <f>LEN(E826)</f>
        <v/>
      </c>
      <c r="H826">
        <f>LEN(G826)</f>
        <v/>
      </c>
      <c r="J826" t="inlineStr">
        <is>
          <t>06BLK01D.SCN</t>
        </is>
      </c>
      <c r="K826" t="inlineStr">
        <is>
          <t>0x006b6</t>
        </is>
      </c>
    </row>
    <row r="827">
      <c r="A827" t="inlineStr">
        <is>
          <t>Capital City Walkreuz</t>
        </is>
      </c>
      <c r="B827" t="inlineStr">
        <is>
          <t>06BLK01D #7</t>
        </is>
      </c>
      <c r="C827" t="inlineStr">
        <is>
          <t>sprite 2 @105,260</t>
        </is>
      </c>
      <c r="D827" t="inlineStr">
        <is>
          <t>visit 1 of 6; first time only</t>
        </is>
      </c>
      <c r="E827" t="inlineStr">
        <is>
          <t>かよ。おれは信じねーぞ！</t>
        </is>
      </c>
      <c r="F827">
        <f>LEN(E827)</f>
        <v/>
      </c>
      <c r="H827">
        <f>LEN(G827)</f>
        <v/>
      </c>
      <c r="J827" t="inlineStr">
        <is>
          <t>06BLK01D.SCN</t>
        </is>
      </c>
      <c r="K827" t="inlineStr">
        <is>
          <t>0x006ed</t>
        </is>
      </c>
    </row>
    <row r="828">
      <c r="A828" t="inlineStr">
        <is>
          <t>Capital City Walkreuz</t>
        </is>
      </c>
      <c r="B828" t="inlineStr">
        <is>
          <t>06BLK01D #7</t>
        </is>
      </c>
      <c r="C828" t="inlineStr">
        <is>
          <t>sprite 2 @105,260</t>
        </is>
      </c>
      <c r="D828" t="inlineStr">
        <is>
          <t>visit 1 of 6; first time only</t>
        </is>
      </c>
      <c r="E828" t="inlineStr">
        <is>
          <t>ここクライツェンには、聖も魔も問わず、すべての物</t>
        </is>
      </c>
      <c r="F828">
        <f>LEN(E828)</f>
        <v/>
      </c>
      <c r="H828">
        <f>LEN(G828)</f>
        <v/>
      </c>
      <c r="J828" t="inlineStr">
        <is>
          <t>06BLK01D.SCN</t>
        </is>
      </c>
      <c r="K828" t="inlineStr">
        <is>
          <t>0x0070d</t>
        </is>
      </c>
    </row>
    <row r="829">
      <c r="A829" t="inlineStr">
        <is>
          <t>Capital City Walkreuz</t>
        </is>
      </c>
      <c r="B829" t="inlineStr">
        <is>
          <t>06BLK01D #7</t>
        </is>
      </c>
      <c r="C829" t="inlineStr">
        <is>
          <t>sprite 2 @105,260</t>
        </is>
      </c>
      <c r="D829" t="inlineStr">
        <is>
          <t>visit 1 of 6; first time only</t>
        </is>
      </c>
      <c r="E829" t="inlineStr">
        <is>
          <t>を飲みこんでしまう恐ろしい竜が眠ってるって言うん</t>
        </is>
      </c>
      <c r="F829">
        <f>LEN(E829)</f>
        <v/>
      </c>
      <c r="H829">
        <f>LEN(G829)</f>
        <v/>
      </c>
      <c r="J829" t="inlineStr">
        <is>
          <t>06BLK01D.SCN</t>
        </is>
      </c>
      <c r="K829" t="inlineStr">
        <is>
          <t>0x00744</t>
        </is>
      </c>
    </row>
    <row r="830">
      <c r="A830" t="inlineStr">
        <is>
          <t>Capital City Walkreuz</t>
        </is>
      </c>
      <c r="B830" t="inlineStr">
        <is>
          <t>06BLK01D #7</t>
        </is>
      </c>
      <c r="C830" t="inlineStr">
        <is>
          <t>sprite 2 @105,260</t>
        </is>
      </c>
      <c r="D830" t="inlineStr">
        <is>
          <t>visit 1 of 6; first time only</t>
        </is>
      </c>
      <c r="E830" t="inlineStr">
        <is>
          <t>だよ。そいつが黒竜だ。</t>
        </is>
      </c>
      <c r="F830">
        <f>LEN(E830)</f>
        <v/>
      </c>
      <c r="H830">
        <f>LEN(G830)</f>
        <v/>
      </c>
      <c r="J830" t="inlineStr">
        <is>
          <t>06BLK01D.SCN</t>
        </is>
      </c>
      <c r="K830" t="inlineStr">
        <is>
          <t>0x0077b</t>
        </is>
      </c>
    </row>
    <row r="831">
      <c r="A831" t="inlineStr">
        <is>
          <t>Capital City Walkreuz</t>
        </is>
      </c>
      <c r="B831" t="inlineStr">
        <is>
          <t>06BLK01D #7</t>
        </is>
      </c>
      <c r="C831" t="inlineStr">
        <is>
          <t>sprite 2 @105,260</t>
        </is>
      </c>
      <c r="D831" t="inlineStr">
        <is>
          <t>visit 1 of 6; first time only</t>
        </is>
      </c>
      <c r="E831" t="inlineStr">
        <is>
          <t>あちこちの遺跡に、そーゆーことが書かれてるってん</t>
        </is>
      </c>
      <c r="F831">
        <f>LEN(E831)</f>
        <v/>
      </c>
      <c r="H831">
        <f>LEN(G831)</f>
        <v/>
      </c>
      <c r="J831" t="inlineStr">
        <is>
          <t>06BLK01D.SCN</t>
        </is>
      </c>
      <c r="K831" t="inlineStr">
        <is>
          <t>0x00799</t>
        </is>
      </c>
    </row>
    <row r="832">
      <c r="A832" t="inlineStr">
        <is>
          <t>Capital City Walkreuz</t>
        </is>
      </c>
      <c r="B832" t="inlineStr">
        <is>
          <t>06BLK01D #7</t>
        </is>
      </c>
      <c r="C832" t="inlineStr">
        <is>
          <t>sprite 2 @105,260</t>
        </is>
      </c>
      <c r="D832" t="inlineStr">
        <is>
          <t>visit 1 of 6; first time only</t>
        </is>
      </c>
      <c r="E832" t="inlineStr">
        <is>
          <t>で、昔から色々ウワサが流れちゃいるんだけど、未だ</t>
        </is>
      </c>
      <c r="F832">
        <f>LEN(E832)</f>
        <v/>
      </c>
      <c r="H832">
        <f>LEN(G832)</f>
        <v/>
      </c>
      <c r="J832" t="inlineStr">
        <is>
          <t>06BLK01D.SCN</t>
        </is>
      </c>
      <c r="K832" t="inlineStr">
        <is>
          <t>0x007d0</t>
        </is>
      </c>
    </row>
    <row r="833">
      <c r="A833" t="inlineStr">
        <is>
          <t>Capital City Walkreuz</t>
        </is>
      </c>
      <c r="B833" t="inlineStr">
        <is>
          <t>06BLK01D #7</t>
        </is>
      </c>
      <c r="C833" t="inlineStr">
        <is>
          <t>sprite 2 @105,260</t>
        </is>
      </c>
      <c r="D833" t="inlineStr">
        <is>
          <t>visit 1 of 6; first time only</t>
        </is>
      </c>
      <c r="E833" t="inlineStr">
        <is>
          <t>に誰も、そんな竜を見た奴はいねーのさ。</t>
        </is>
      </c>
      <c r="F833">
        <f>LEN(E833)</f>
        <v/>
      </c>
      <c r="H833">
        <f>LEN(G833)</f>
        <v/>
      </c>
      <c r="J833" t="inlineStr">
        <is>
          <t>06BLK01D.SCN</t>
        </is>
      </c>
      <c r="K833" t="inlineStr">
        <is>
          <t>0x00807</t>
        </is>
      </c>
    </row>
    <row r="834">
      <c r="A834" t="inlineStr">
        <is>
          <t>Capital City Walkreuz</t>
        </is>
      </c>
      <c r="B834" t="inlineStr">
        <is>
          <t>06BLK01D #7</t>
        </is>
      </c>
      <c r="C834" t="inlineStr">
        <is>
          <t>sprite 2 @105,260</t>
        </is>
      </c>
      <c r="D834" t="inlineStr">
        <is>
          <t>visit 1 of 6; first time only</t>
        </is>
      </c>
      <c r="E834" t="inlineStr">
        <is>
          <t>当然だよな、見ようったって、いねーものは見られね</t>
        </is>
      </c>
      <c r="F834">
        <f>LEN(E834)</f>
        <v/>
      </c>
      <c r="H834">
        <f>LEN(G834)</f>
        <v/>
      </c>
      <c r="J834" t="inlineStr">
        <is>
          <t>06BLK01D.SCN</t>
        </is>
      </c>
      <c r="K834" t="inlineStr">
        <is>
          <t>0x00835</t>
        </is>
      </c>
    </row>
    <row r="835">
      <c r="A835" t="inlineStr">
        <is>
          <t>Capital City Walkreuz</t>
        </is>
      </c>
      <c r="B835" t="inlineStr">
        <is>
          <t>06BLK01D #7</t>
        </is>
      </c>
      <c r="C835" t="inlineStr">
        <is>
          <t>sprite 2 @105,260</t>
        </is>
      </c>
      <c r="D835" t="inlineStr">
        <is>
          <t>visit 1 of 6; first time only</t>
        </is>
      </c>
      <c r="E835" t="inlineStr">
        <is>
          <t>えよ。</t>
        </is>
      </c>
      <c r="F835">
        <f>LEN(E835)</f>
        <v/>
      </c>
      <c r="H835">
        <f>LEN(G835)</f>
        <v/>
      </c>
      <c r="J835" t="inlineStr">
        <is>
          <t>06BLK01D.SCN</t>
        </is>
      </c>
      <c r="K835" t="inlineStr">
        <is>
          <t>0x0086c</t>
        </is>
      </c>
    </row>
    <row r="836">
      <c r="A836" t="inlineStr">
        <is>
          <t>Capital City Walkreuz</t>
        </is>
      </c>
      <c r="B836" t="inlineStr">
        <is>
          <t>06BLK01D #7</t>
        </is>
      </c>
      <c r="C836" t="inlineStr">
        <is>
          <t>sprite 2 @105,260</t>
        </is>
      </c>
      <c r="D836" t="inlineStr">
        <is>
          <t>visit 1 of 6; first time only</t>
        </is>
      </c>
      <c r="E836" t="inlineStr">
        <is>
          <t>黒竜なんて、元々、ここに住んでたあいつらが、てき</t>
        </is>
      </c>
      <c r="F836">
        <f>LEN(E836)</f>
        <v/>
      </c>
      <c r="H836">
        <f>LEN(G836)</f>
        <v/>
      </c>
      <c r="J836" t="inlineStr">
        <is>
          <t>06BLK01D.SCN</t>
        </is>
      </c>
      <c r="K836" t="inlineStr">
        <is>
          <t>0x00879</t>
        </is>
      </c>
    </row>
    <row r="837">
      <c r="A837" t="inlineStr">
        <is>
          <t>Capital City Walkreuz</t>
        </is>
      </c>
      <c r="B837" t="inlineStr">
        <is>
          <t>06BLK01D #7</t>
        </is>
      </c>
      <c r="C837" t="inlineStr">
        <is>
          <t>sprite 2 @105,260</t>
        </is>
      </c>
      <c r="D837" t="inlineStr">
        <is>
          <t>visit 1 of 6; first time only</t>
        </is>
      </c>
      <c r="E837" t="inlineStr">
        <is>
          <t>とーにデッチ上げたシロモノだと、おれは思うね」</t>
        </is>
      </c>
      <c r="F837">
        <f>LEN(E837)</f>
        <v/>
      </c>
      <c r="H837">
        <f>LEN(G837)</f>
        <v/>
      </c>
      <c r="J837" t="inlineStr">
        <is>
          <t>06BLK01D.SCN</t>
        </is>
      </c>
      <c r="K837" t="inlineStr">
        <is>
          <t>0x008b0</t>
        </is>
      </c>
    </row>
    <row r="838">
      <c r="A838" t="inlineStr">
        <is>
          <t>Capital City Walkreuz</t>
        </is>
      </c>
      <c r="B838" t="inlineStr">
        <is>
          <t>06BLK01D #7</t>
        </is>
      </c>
      <c r="C838" t="inlineStr">
        <is>
          <t>sprite 2 @105,260</t>
        </is>
      </c>
      <c r="D838" t="inlineStr">
        <is>
          <t>visit 1 of 6</t>
        </is>
      </c>
      <c r="E838" t="inlineStr">
        <is>
          <t>「もっと聞きたいんなら、図書館にいる学者どもにでも</t>
        </is>
      </c>
      <c r="F838">
        <f>LEN(E838)</f>
        <v/>
      </c>
      <c r="H838">
        <f>LEN(G838)</f>
        <v/>
      </c>
      <c r="J838" t="inlineStr">
        <is>
          <t>06BLK01D.SCN</t>
        </is>
      </c>
      <c r="K838" t="inlineStr">
        <is>
          <t>0x008e6</t>
        </is>
      </c>
    </row>
    <row r="839">
      <c r="A839" t="inlineStr">
        <is>
          <t>Capital City Walkreuz</t>
        </is>
      </c>
      <c r="B839" t="inlineStr">
        <is>
          <t>06BLK01D #7</t>
        </is>
      </c>
      <c r="C839" t="inlineStr">
        <is>
          <t>sprite 2 @105,260</t>
        </is>
      </c>
      <c r="D839" t="inlineStr">
        <is>
          <t>visit 1 of 6</t>
        </is>
      </c>
      <c r="E839" t="inlineStr">
        <is>
          <t>聞いてくれや」</t>
        </is>
      </c>
      <c r="F839">
        <f>LEN(E839)</f>
        <v/>
      </c>
      <c r="H839">
        <f>LEN(G839)</f>
        <v/>
      </c>
      <c r="J839" t="inlineStr">
        <is>
          <t>06BLK01D.SCN</t>
        </is>
      </c>
      <c r="K839" t="inlineStr">
        <is>
          <t>0x0091f</t>
        </is>
      </c>
    </row>
    <row r="840">
      <c r="A840" s="9" t="inlineStr">
        <is>
          <t>Capital City Walkreuz</t>
        </is>
      </c>
      <c r="B840" s="9" t="inlineStr">
        <is>
          <t>06BLK01D #8</t>
        </is>
      </c>
      <c r="C840" s="9" t="inlineStr">
        <is>
          <t>sprite 3 @95,257</t>
        </is>
      </c>
      <c r="D840" s="9" t="inlineStr">
        <is>
          <t>visit 1 of 6; first time only</t>
        </is>
      </c>
      <c r="E840" s="9" t="inlineStr">
        <is>
          <t>「後ろにいるんで、小さな声で話しますが・・・</t>
        </is>
      </c>
      <c r="F840" s="9">
        <f>LEN(E840)</f>
        <v/>
      </c>
      <c r="H840" s="9">
        <f>LEN(G840)</f>
        <v/>
      </c>
      <c r="I840" s="9" t="n"/>
      <c r="J840" s="9" t="inlineStr">
        <is>
          <t>06BLK01D.SCN</t>
        </is>
      </c>
      <c r="K840" s="9" t="inlineStr">
        <is>
          <t>0x00943</t>
        </is>
      </c>
    </row>
    <row r="841">
      <c r="A841" s="9" t="inlineStr">
        <is>
          <t>Capital City Walkreuz</t>
        </is>
      </c>
      <c r="B841" s="9" t="inlineStr">
        <is>
          <t>06BLK01D #8</t>
        </is>
      </c>
      <c r="C841" s="9" t="inlineStr">
        <is>
          <t>sprite 3 @95,257</t>
        </is>
      </c>
      <c r="D841" s="9" t="inlineStr">
        <is>
          <t>visit 1 of 6; first time only</t>
        </is>
      </c>
      <c r="E841" s="9" t="inlineStr">
        <is>
          <t>大きな顔してのさばってるのは、まさに彼らのこと。近ごろの兵士たちの行動は目に余ります。</t>
        </is>
      </c>
      <c r="F841" s="9">
        <f>LEN(E841)</f>
        <v/>
      </c>
      <c r="H841" s="9">
        <f>LEN(G841)</f>
        <v/>
      </c>
      <c r="I841" s="9" t="n"/>
      <c r="J841" s="9" t="inlineStr">
        <is>
          <t>06BLK01D.SCN</t>
        </is>
      </c>
      <c r="K841" s="9" t="inlineStr">
        <is>
          <t>0x00971</t>
        </is>
      </c>
    </row>
    <row r="842">
      <c r="A842" s="9" t="inlineStr">
        <is>
          <t>Capital City Walkreuz</t>
        </is>
      </c>
      <c r="B842" s="9" t="inlineStr">
        <is>
          <t>06BLK01D #8</t>
        </is>
      </c>
      <c r="C842" s="9" t="inlineStr">
        <is>
          <t>sprite 3 @95,257</t>
        </is>
      </c>
      <c r="D842" s="9" t="inlineStr">
        <is>
          <t>visit 1 of 6; first time only</t>
        </is>
      </c>
      <c r="E842" s="9" t="inlineStr">
        <is>
          <t>何かにつけて、金、金、金・・・</t>
        </is>
      </c>
      <c r="F842" s="9">
        <f>LEN(E842)</f>
        <v/>
      </c>
      <c r="H842" s="9">
        <f>LEN(G842)</f>
        <v/>
      </c>
      <c r="I842" s="9" t="n"/>
      <c r="J842" s="9" t="inlineStr">
        <is>
          <t>06BLK01D.SCN</t>
        </is>
      </c>
      <c r="K842" s="9" t="inlineStr">
        <is>
          <t>0x009cf</t>
        </is>
      </c>
    </row>
    <row r="843">
      <c r="A843" s="9" t="inlineStr">
        <is>
          <t>Capital City Walkreuz</t>
        </is>
      </c>
      <c r="B843" s="9" t="inlineStr">
        <is>
          <t>06BLK01D #8</t>
        </is>
      </c>
      <c r="C843" s="9" t="inlineStr">
        <is>
          <t>sprite 3 @95,257</t>
        </is>
      </c>
      <c r="D843" s="9" t="inlineStr">
        <is>
          <t>visit 1 of 6; first time only</t>
        </is>
      </c>
      <c r="E843" s="9" t="inlineStr">
        <is>
          <t>ワイロさえ渡せば何でもＯＫとは、聖堂騎士団以来の伝統も落ちたものです。</t>
        </is>
      </c>
      <c r="F843" s="9">
        <f>LEN(E843)</f>
        <v/>
      </c>
      <c r="H843" s="9">
        <f>LEN(G843)</f>
        <v/>
      </c>
      <c r="I843" s="9" t="n"/>
      <c r="J843" s="9" t="inlineStr">
        <is>
          <t>06BLK01D.SCN</t>
        </is>
      </c>
      <c r="K843" s="9" t="inlineStr">
        <is>
          <t>0x009ef</t>
        </is>
      </c>
    </row>
    <row r="844">
      <c r="A844" s="9" t="inlineStr">
        <is>
          <t>Capital City Walkreuz</t>
        </is>
      </c>
      <c r="B844" s="9" t="inlineStr">
        <is>
          <t>06BLK01D #8</t>
        </is>
      </c>
      <c r="C844" s="9" t="inlineStr">
        <is>
          <t>sprite 3 @95,257</t>
        </is>
      </c>
      <c r="D844" s="9" t="inlineStr">
        <is>
          <t>visit 1 of 6; first time only</t>
        </is>
      </c>
      <c r="E844" s="9" t="inlineStr">
        <is>
          <t>この国にはもう、騎士と呼べる者はおりません。</t>
        </is>
      </c>
      <c r="F844" s="9">
        <f>LEN(E844)</f>
        <v/>
      </c>
      <c r="H844" s="9">
        <f>LEN(G844)</f>
        <v/>
      </c>
      <c r="I844" s="9" t="n"/>
      <c r="J844" s="9" t="inlineStr">
        <is>
          <t>06BLK01D.SCN</t>
        </is>
      </c>
      <c r="K844" s="9" t="inlineStr">
        <is>
          <t>0x00a37</t>
        </is>
      </c>
    </row>
    <row r="845">
      <c r="A845" s="9" t="inlineStr">
        <is>
          <t>Capital City Walkreuz</t>
        </is>
      </c>
      <c r="B845" s="9" t="inlineStr">
        <is>
          <t>06BLK01D #8</t>
        </is>
      </c>
      <c r="C845" s="9" t="inlineStr">
        <is>
          <t>sprite 3 @95,257</t>
        </is>
      </c>
      <c r="D845" s="9" t="inlineStr">
        <is>
          <t>visit 1 of 6; first time only</t>
        </is>
      </c>
      <c r="E845" s="9" t="inlineStr">
        <is>
          <t>実際、今、剣を持ってる者は、すべて傭兵などの雇われ兵士。</t>
        </is>
      </c>
      <c r="F845" s="9">
        <f>LEN(E845)</f>
        <v/>
      </c>
      <c r="H845" s="9">
        <f>LEN(G845)</f>
        <v/>
      </c>
      <c r="I845" s="9" t="n"/>
      <c r="J845" s="9" t="inlineStr">
        <is>
          <t>06BLK01D.SCN</t>
        </is>
      </c>
      <c r="K845" s="9" t="inlineStr">
        <is>
          <t>0x00a6b</t>
        </is>
      </c>
    </row>
    <row r="846">
      <c r="A846" s="9" t="inlineStr">
        <is>
          <t>Capital City Walkreuz</t>
        </is>
      </c>
      <c r="B846" s="9" t="inlineStr">
        <is>
          <t>06BLK01D #8</t>
        </is>
      </c>
      <c r="C846" s="9" t="inlineStr">
        <is>
          <t>sprite 3 @95,257</t>
        </is>
      </c>
      <c r="D846" s="9" t="inlineStr">
        <is>
          <t>visit 1 of 6; first time only</t>
        </is>
      </c>
      <c r="E846" s="9" t="inlineStr">
        <is>
          <t>かつての騎士の血を引く者たちは剣を捨て、ただ、平和を貪るだけの貴族に転じてしまったのです。</t>
        </is>
      </c>
      <c r="F846" s="9">
        <f>LEN(E846)</f>
        <v/>
      </c>
      <c r="H846" s="9">
        <f>LEN(G846)</f>
        <v/>
      </c>
      <c r="I846" s="9" t="n"/>
      <c r="J846" s="9" t="inlineStr">
        <is>
          <t>06BLK01D.SCN</t>
        </is>
      </c>
      <c r="K846" s="9" t="inlineStr">
        <is>
          <t>0x00aa5</t>
        </is>
      </c>
    </row>
    <row r="847">
      <c r="A847" s="9" t="inlineStr">
        <is>
          <t>Capital City Walkreuz</t>
        </is>
      </c>
      <c r="B847" s="9" t="inlineStr">
        <is>
          <t>06BLK01D #8</t>
        </is>
      </c>
      <c r="C847" s="9" t="inlineStr">
        <is>
          <t>sprite 3 @95,257</t>
        </is>
      </c>
      <c r="D847" s="9" t="inlineStr">
        <is>
          <t>visit 1 of 6; first time only</t>
        </is>
      </c>
      <c r="E847" s="9" t="inlineStr">
        <is>
          <t>それもこれも、戦いの無い時代が、長く長く続いたせいでしょう。</t>
        </is>
      </c>
      <c r="F847" s="9">
        <f>LEN(E847)</f>
        <v/>
      </c>
      <c r="H847" s="9">
        <f>LEN(G847)</f>
        <v/>
      </c>
      <c r="I847" s="9" t="n"/>
      <c r="J847" s="9" t="inlineStr">
        <is>
          <t>06BLK01D.SCN</t>
        </is>
      </c>
      <c r="K847" s="9" t="inlineStr">
        <is>
          <t>0x00b07</t>
        </is>
      </c>
    </row>
    <row r="848">
      <c r="A848" s="9" t="inlineStr">
        <is>
          <t>Capital City Walkreuz</t>
        </is>
      </c>
      <c r="B848" s="9" t="inlineStr">
        <is>
          <t>06BLK01D #8</t>
        </is>
      </c>
      <c r="C848" s="9" t="inlineStr">
        <is>
          <t>sprite 3 @95,257</t>
        </is>
      </c>
      <c r="D848" s="9" t="inlineStr">
        <is>
          <t>visit 1 of 6; first time only</t>
        </is>
      </c>
      <c r="E848" s="9" t="inlineStr">
        <is>
          <t>私は決して、騒乱を望む者ではありませんが・・・</t>
        </is>
      </c>
      <c r="F848" s="9">
        <f>LEN(E848)</f>
        <v/>
      </c>
      <c r="H848" s="9">
        <f>LEN(G848)</f>
        <v/>
      </c>
      <c r="I848" s="9" t="n"/>
      <c r="J848" s="9" t="inlineStr">
        <is>
          <t>06BLK01D.SCN</t>
        </is>
      </c>
      <c r="K848" s="9" t="inlineStr">
        <is>
          <t>0x00b45</t>
        </is>
      </c>
    </row>
    <row r="849">
      <c r="A849" s="9" t="inlineStr">
        <is>
          <t>Capital City Walkreuz</t>
        </is>
      </c>
      <c r="B849" s="9" t="inlineStr">
        <is>
          <t>06BLK01D #8</t>
        </is>
      </c>
      <c r="C849" s="9" t="inlineStr">
        <is>
          <t>sprite 3 @95,257</t>
        </is>
      </c>
      <c r="D849" s="9" t="inlineStr">
        <is>
          <t>visit 1 of 6; first time only</t>
        </is>
      </c>
      <c r="E849" s="9" t="inlineStr">
        <is>
          <t>平和で争いの無いこの国に、時折、ふと、息苦しさを感じてしまったりもするのです。</t>
        </is>
      </c>
      <c r="F849" s="9">
        <f>LEN(E849)</f>
        <v/>
      </c>
      <c r="H849" s="9">
        <f>LEN(G849)</f>
        <v/>
      </c>
      <c r="I849" s="9" t="n"/>
      <c r="J849" s="9" t="inlineStr">
        <is>
          <t>06BLK01D.SCN</t>
        </is>
      </c>
      <c r="K849" s="9" t="inlineStr">
        <is>
          <t>0x00b7b</t>
        </is>
      </c>
    </row>
    <row r="850">
      <c r="A850" s="9" t="inlineStr">
        <is>
          <t>Capital City Walkreuz</t>
        </is>
      </c>
      <c r="B850" s="9" t="inlineStr">
        <is>
          <t>06BLK01D #8</t>
        </is>
      </c>
      <c r="C850" s="9" t="inlineStr">
        <is>
          <t>sprite 3 @95,257</t>
        </is>
      </c>
      <c r="D850" s="9" t="inlineStr">
        <is>
          <t>visit 1 of 6; first time only</t>
        </is>
      </c>
      <c r="E850" s="9" t="inlineStr">
        <is>
          <t>ま、こうやって酒を飲めば、そんなことも忘れてしまいますがね」</t>
        </is>
      </c>
      <c r="F850" s="9">
        <f>LEN(E850)</f>
        <v/>
      </c>
      <c r="H850" s="9">
        <f>LEN(G850)</f>
        <v/>
      </c>
      <c r="I850" s="9" t="n"/>
      <c r="J850" s="9" t="inlineStr">
        <is>
          <t>06BLK01D.SCN</t>
        </is>
      </c>
      <c r="K850" s="9" t="inlineStr">
        <is>
          <t>0x00bd1</t>
        </is>
      </c>
    </row>
    <row r="851">
      <c r="A851" s="9" t="inlineStr">
        <is>
          <t>Capital City Walkreuz</t>
        </is>
      </c>
      <c r="B851" s="9" t="inlineStr">
        <is>
          <t>06BLK01D #8</t>
        </is>
      </c>
      <c r="C851" s="9" t="inlineStr">
        <is>
          <t>sprite 3 @95,257</t>
        </is>
      </c>
      <c r="D851" s="9" t="inlineStr">
        <is>
          <t>visit 1 of 6</t>
        </is>
      </c>
      <c r="E851" s="9" t="inlineStr">
        <is>
          <t>「つまらんことをしゃべってしまいました」</t>
        </is>
      </c>
      <c r="F851" s="9">
        <f>LEN(E851)</f>
        <v/>
      </c>
      <c r="H851" s="9">
        <f>LEN(G851)</f>
        <v/>
      </c>
      <c r="I851" s="9" t="n"/>
      <c r="J851" s="9" t="inlineStr">
        <is>
          <t>06BLK01D.SCN</t>
        </is>
      </c>
      <c r="K851" s="9" t="inlineStr">
        <is>
          <t>0x00c18</t>
        </is>
      </c>
    </row>
    <row r="852">
      <c r="A852" t="inlineStr">
        <is>
          <t>Capital City Walkreuz</t>
        </is>
      </c>
      <c r="B852" t="inlineStr">
        <is>
          <t>06BLK01D #9</t>
        </is>
      </c>
      <c r="C852" t="inlineStr">
        <is>
          <t>sprite 6 @83,259</t>
        </is>
      </c>
      <c r="D852" t="inlineStr">
        <is>
          <t>visit 1 of 6</t>
        </is>
      </c>
      <c r="E852" t="inlineStr">
        <is>
          <t>「何者だ、おめ〜？　さっきからウロウロしやがって。あいつらの仲間だったら、ただじゃおかねえぞ！</t>
        </is>
      </c>
      <c r="F852">
        <f>LEN(E852)</f>
        <v/>
      </c>
      <c r="H852">
        <f>LEN(G852)</f>
        <v/>
      </c>
      <c r="J852" t="inlineStr">
        <is>
          <t>06BLK01D.SCN</t>
        </is>
      </c>
      <c r="K852" t="inlineStr">
        <is>
          <t>0x00c58</t>
        </is>
      </c>
    </row>
    <row r="853">
      <c r="A853" t="inlineStr">
        <is>
          <t>Capital City Walkreuz</t>
        </is>
      </c>
      <c r="B853" t="inlineStr">
        <is>
          <t>06BLK01D #9</t>
        </is>
      </c>
      <c r="C853" t="inlineStr">
        <is>
          <t>sprite 6 @83,259</t>
        </is>
      </c>
      <c r="D853" t="inlineStr">
        <is>
          <t>visit 1 of 6</t>
        </is>
      </c>
      <c r="E853" t="inlineStr">
        <is>
          <t>・・・なんだと？　そうか、異国の者かよ。</t>
        </is>
      </c>
      <c r="F853">
        <f>LEN(E853)</f>
        <v/>
      </c>
      <c r="H853">
        <f>LEN(G853)</f>
        <v/>
      </c>
      <c r="J853" t="inlineStr">
        <is>
          <t>06BLK01D.SCN</t>
        </is>
      </c>
      <c r="K853" t="inlineStr">
        <is>
          <t>0x00cbc</t>
        </is>
      </c>
    </row>
    <row r="854">
      <c r="A854" t="inlineStr">
        <is>
          <t>Capital City Walkreuz</t>
        </is>
      </c>
      <c r="B854" t="inlineStr">
        <is>
          <t>06BLK01D #9</t>
        </is>
      </c>
      <c r="C854" t="inlineStr">
        <is>
          <t>sprite 6 @83,259</t>
        </is>
      </c>
      <c r="D854" t="inlineStr">
        <is>
          <t>visit 1 of 6</t>
        </is>
      </c>
      <c r="E854" t="inlineStr">
        <is>
          <t>そりゃ、済まなかったな」</t>
        </is>
      </c>
      <c r="F854">
        <f>LEN(E854)</f>
        <v/>
      </c>
      <c r="H854">
        <f>LEN(G854)</f>
        <v/>
      </c>
      <c r="J854" t="inlineStr">
        <is>
          <t>06BLK01D.SCN</t>
        </is>
      </c>
      <c r="K854" t="inlineStr">
        <is>
          <t>0x00ce6</t>
        </is>
      </c>
    </row>
    <row r="855">
      <c r="A855" t="inlineStr">
        <is>
          <t>Capital City Walkreuz</t>
        </is>
      </c>
      <c r="B855" t="inlineStr">
        <is>
          <t>06BLK01D #9</t>
        </is>
      </c>
      <c r="C855" t="inlineStr">
        <is>
          <t>sprite 6 @83,259</t>
        </is>
      </c>
      <c r="D855" t="inlineStr">
        <is>
          <t>visit 1 of 6</t>
        </is>
      </c>
      <c r="E855" t="inlineStr">
        <is>
          <t>「・・・ん？　あいつらって誰のことだだと？</t>
        </is>
      </c>
      <c r="F855">
        <f>LEN(E855)</f>
        <v/>
      </c>
      <c r="H855">
        <f>LEN(G855)</f>
        <v/>
      </c>
      <c r="J855" t="inlineStr">
        <is>
          <t>06BLK01D.SCN</t>
        </is>
      </c>
      <c r="K855" t="inlineStr">
        <is>
          <t>0x00d13</t>
        </is>
      </c>
    </row>
    <row r="856">
      <c r="A856" t="inlineStr">
        <is>
          <t>Capital City Walkreuz</t>
        </is>
      </c>
      <c r="B856" t="inlineStr">
        <is>
          <t>06BLK01D #9</t>
        </is>
      </c>
      <c r="C856" t="inlineStr">
        <is>
          <t>sprite 6 @83,259</t>
        </is>
      </c>
      <c r="D856" t="inlineStr">
        <is>
          <t>visit 1 of 6</t>
        </is>
      </c>
      <c r="E856" t="inlineStr">
        <is>
          <t>・・・・・・・・・</t>
        </is>
      </c>
      <c r="F856">
        <f>LEN(E856)</f>
        <v/>
      </c>
      <c r="G856" s="10" t="n"/>
      <c r="H856">
        <f>LEN(G856)</f>
        <v/>
      </c>
      <c r="J856" t="inlineStr">
        <is>
          <t>06BLK01D.SCN</t>
        </is>
      </c>
      <c r="K856" t="inlineStr">
        <is>
          <t>0x00d3f</t>
        </is>
      </c>
    </row>
    <row r="857">
      <c r="A857" t="inlineStr">
        <is>
          <t>Capital City Walkreuz</t>
        </is>
      </c>
      <c r="B857" t="inlineStr">
        <is>
          <t>06BLK01D #9</t>
        </is>
      </c>
      <c r="C857" t="inlineStr">
        <is>
          <t>sprite 6 @83,259</t>
        </is>
      </c>
      <c r="D857" t="inlineStr">
        <is>
          <t>visit 1 of 6</t>
        </is>
      </c>
      <c r="E857" t="inlineStr">
        <is>
          <t>おめーは異国の者だから知らねえだろうが、</t>
        </is>
      </c>
      <c r="F857">
        <f>LEN(E857)</f>
        <v/>
      </c>
      <c r="H857">
        <f>LEN(G857)</f>
        <v/>
      </c>
      <c r="J857" t="inlineStr">
        <is>
          <t>06BLK01D.SCN</t>
        </is>
      </c>
      <c r="K857" t="inlineStr">
        <is>
          <t>0x00d59</t>
        </is>
      </c>
    </row>
    <row r="858">
      <c r="A858" t="inlineStr">
        <is>
          <t>Capital City Walkreuz</t>
        </is>
      </c>
      <c r="B858" t="inlineStr">
        <is>
          <t>06BLK01D #9</t>
        </is>
      </c>
      <c r="C858" t="inlineStr">
        <is>
          <t>sprite 6 @83,259</t>
        </is>
      </c>
      <c r="D858" t="inlineStr">
        <is>
          <t>visit 1 of 6</t>
        </is>
      </c>
      <c r="E858" t="inlineStr">
        <is>
          <t>そのことには首をつっこまない方が身のためだぜ」</t>
        </is>
      </c>
      <c r="F858">
        <f>LEN(E858)</f>
        <v/>
      </c>
      <c r="H858">
        <f>LEN(G858)</f>
        <v/>
      </c>
      <c r="J858" t="inlineStr">
        <is>
          <t>06BLK01D.SCN</t>
        </is>
      </c>
      <c r="K858" t="inlineStr">
        <is>
          <t>0x00d83</t>
        </is>
      </c>
    </row>
    <row r="859">
      <c r="A859" t="inlineStr">
        <is>
          <t>Capital City Walkreuz</t>
        </is>
      </c>
      <c r="B859" t="inlineStr">
        <is>
          <t>06BLK01D #9</t>
        </is>
      </c>
      <c r="C859" t="inlineStr">
        <is>
          <t>sprite 6 @83,259</t>
        </is>
      </c>
      <c r="D859" t="inlineStr">
        <is>
          <t>visit 1 of 6</t>
        </is>
      </c>
      <c r="E859" t="inlineStr">
        <is>
          <t>「黙って酒でも飲んでろよ」</t>
        </is>
      </c>
      <c r="F859">
        <f>LEN(E859)</f>
        <v/>
      </c>
      <c r="H859">
        <f>LEN(G859)</f>
        <v/>
      </c>
      <c r="J859" t="inlineStr">
        <is>
          <t>06BLK01D.SCN</t>
        </is>
      </c>
      <c r="K859" t="inlineStr">
        <is>
          <t>0x00db9</t>
        </is>
      </c>
    </row>
    <row r="860">
      <c r="A860" s="9" t="inlineStr">
        <is>
          <t>Cave of the Ancient Book</t>
        </is>
      </c>
      <c r="B860" s="9" t="inlineStr">
        <is>
          <t>04OLD01A #2</t>
        </is>
      </c>
      <c r="C860" s="9" t="inlineStr">
        <is>
          <t>学者 -&gt; ='Names + Places'!C2</t>
        </is>
      </c>
      <c r="D860" s="9" t="inlineStr">
        <is>
          <t>visit 1 of 4; first time only</t>
        </is>
      </c>
      <c r="E860" s="9" t="inlineStr">
        <is>
          <t>学者</t>
        </is>
      </c>
      <c r="F860" s="9">
        <f>LEN(E860)</f>
        <v/>
      </c>
      <c r="H860" s="9">
        <f>LEN(G860)</f>
        <v/>
      </c>
      <c r="I860" s="9" t="n"/>
      <c r="J860" s="9" t="inlineStr">
        <is>
          <t>04OLD01A.SCN</t>
        </is>
      </c>
      <c r="K860" s="9" t="inlineStr">
        <is>
          <t>0x00200</t>
        </is>
      </c>
    </row>
    <row r="861">
      <c r="A861" s="9" t="inlineStr">
        <is>
          <t>Cave of the Ancient Book</t>
        </is>
      </c>
      <c r="B861" s="9" t="inlineStr">
        <is>
          <t>04OLD01A #2</t>
        </is>
      </c>
      <c r="C861" s="9" t="inlineStr">
        <is>
          <t>学者 -&gt; ='Names + Places'!C2</t>
        </is>
      </c>
      <c r="D861" s="9" t="inlineStr">
        <is>
          <t>visit 1 of 4; first time only</t>
        </is>
      </c>
      <c r="E861" s="9" t="inlineStr">
        <is>
          <t>「ここは魔物だらけだ。</t>
        </is>
      </c>
      <c r="F861" s="9">
        <f>LEN(E861)</f>
        <v/>
      </c>
      <c r="H861" s="9">
        <f>LEN(G861)</f>
        <v/>
      </c>
      <c r="I861" s="9" t="n"/>
      <c r="J861" s="9" t="inlineStr">
        <is>
          <t>04OLD01A.SCN</t>
        </is>
      </c>
      <c r="K861" s="9" t="inlineStr">
        <is>
          <t>0x00209</t>
        </is>
      </c>
    </row>
    <row r="862">
      <c r="A862" s="9" t="inlineStr">
        <is>
          <t>Cave of the Ancient Book</t>
        </is>
      </c>
      <c r="B862" s="9" t="inlineStr">
        <is>
          <t>04OLD01A #2</t>
        </is>
      </c>
      <c r="C862" s="9" t="inlineStr">
        <is>
          <t>学者 -&gt; ='Names + Places'!C2</t>
        </is>
      </c>
      <c r="D862" s="9" t="inlineStr">
        <is>
          <t>visit 1 of 4; first time only</t>
        </is>
      </c>
      <c r="E862" s="9" t="inlineStr">
        <is>
          <t>キミみたいな女の子がひとりじゃあ・・・</t>
        </is>
      </c>
      <c r="F862" s="9">
        <f>LEN(E862)</f>
        <v/>
      </c>
      <c r="H862" s="9">
        <f>LEN(G862)</f>
        <v/>
      </c>
      <c r="I862" s="9" t="n"/>
      <c r="J862" s="9" t="inlineStr">
        <is>
          <t>04OLD01A.SCN</t>
        </is>
      </c>
      <c r="K862" s="9" t="inlineStr">
        <is>
          <t>0x00221</t>
        </is>
      </c>
    </row>
    <row r="863">
      <c r="A863" s="9" t="inlineStr">
        <is>
          <t>Cave of the Ancient Book</t>
        </is>
      </c>
      <c r="B863" s="9" t="inlineStr">
        <is>
          <t>04OLD01A #2</t>
        </is>
      </c>
      <c r="C863" s="9" t="inlineStr">
        <is>
          <t>学者 -&gt; ='Names + Places'!C2</t>
        </is>
      </c>
      <c r="D863" s="9" t="inlineStr">
        <is>
          <t>visit 1 of 4; first time only</t>
        </is>
      </c>
      <c r="E863" s="9" t="inlineStr">
        <is>
          <t>・・・え？</t>
        </is>
      </c>
      <c r="F863" s="9">
        <f>LEN(E863)</f>
        <v/>
      </c>
      <c r="G863" t="inlineStr">
        <is>
          <t>0.0</t>
        </is>
      </c>
      <c r="H863" s="9">
        <f>LEN(G863)</f>
        <v/>
      </c>
      <c r="I863" s="9" t="n"/>
      <c r="J863" s="9" t="inlineStr">
        <is>
          <t>04OLD01A.SCN</t>
        </is>
      </c>
      <c r="K863" s="9" t="inlineStr">
        <is>
          <t>0x0024f</t>
        </is>
      </c>
    </row>
    <row r="864">
      <c r="A864" s="9" t="inlineStr">
        <is>
          <t>Cave of the Ancient Book</t>
        </is>
      </c>
      <c r="B864" s="9" t="inlineStr">
        <is>
          <t>04OLD01A #2</t>
        </is>
      </c>
      <c r="C864" s="9" t="inlineStr">
        <is>
          <t>学者 -&gt; ='Names + Places'!C2</t>
        </is>
      </c>
      <c r="D864" s="9" t="inlineStr">
        <is>
          <t>visit 1 of 4; first time only</t>
        </is>
      </c>
      <c r="E864" s="9" t="inlineStr">
        <is>
          <t>魔法が使える？</t>
        </is>
      </c>
      <c r="F864" s="9">
        <f>LEN(E864)</f>
        <v/>
      </c>
      <c r="H864" s="9">
        <f>LEN(G864)</f>
        <v/>
      </c>
      <c r="I864" s="9" t="n"/>
      <c r="J864" s="9" t="inlineStr">
        <is>
          <t>04OLD01A.SCN</t>
        </is>
      </c>
      <c r="K864" s="9" t="inlineStr">
        <is>
          <t>0x0025b</t>
        </is>
      </c>
    </row>
    <row r="865">
      <c r="A865" s="9" t="inlineStr">
        <is>
          <t>Cave of the Ancient Book</t>
        </is>
      </c>
      <c r="B865" s="9" t="inlineStr">
        <is>
          <t>04OLD01A #2</t>
        </is>
      </c>
      <c r="C865" s="9" t="inlineStr">
        <is>
          <t>学者 -&gt; ='Names + Places'!C2</t>
        </is>
      </c>
      <c r="D865" s="9" t="inlineStr">
        <is>
          <t>visit 1 of 4; first time only</t>
        </is>
      </c>
      <c r="E865" s="9" t="inlineStr">
        <is>
          <t>へえええ？　そうなの？</t>
        </is>
      </c>
      <c r="F865" s="9">
        <f>LEN(E865)</f>
        <v/>
      </c>
      <c r="H865" s="9">
        <f>LEN(G865)</f>
        <v/>
      </c>
      <c r="I865" s="9" t="n"/>
      <c r="J865" s="9" t="inlineStr">
        <is>
          <t>04OLD01A.SCN</t>
        </is>
      </c>
      <c r="K865" s="9" t="inlineStr">
        <is>
          <t>0x00271</t>
        </is>
      </c>
    </row>
    <row r="866">
      <c r="A866" s="9" t="inlineStr">
        <is>
          <t>Cave of the Ancient Book</t>
        </is>
      </c>
      <c r="B866" s="9" t="inlineStr">
        <is>
          <t>04OLD01A #2</t>
        </is>
      </c>
      <c r="C866" s="9" t="inlineStr">
        <is>
          <t>学者 -&gt; ='Names + Places'!C2</t>
        </is>
      </c>
      <c r="D866" s="9" t="inlineStr">
        <is>
          <t>visit 1 of 4; first time only</t>
        </is>
      </c>
      <c r="E866" s="9" t="inlineStr">
        <is>
          <t>そりゃ、めずらしい！</t>
        </is>
      </c>
      <c r="F866" s="9">
        <f>LEN(E866)</f>
        <v/>
      </c>
      <c r="H866" s="9">
        <f>LEN(G866)</f>
        <v/>
      </c>
      <c r="I866" s="9" t="n"/>
      <c r="J866" s="9" t="inlineStr">
        <is>
          <t>04OLD01A.SCN</t>
        </is>
      </c>
      <c r="K866" s="9" t="inlineStr">
        <is>
          <t>0x00289</t>
        </is>
      </c>
    </row>
    <row r="867">
      <c r="A867" s="9" t="inlineStr">
        <is>
          <t>Cave of the Ancient Book</t>
        </is>
      </c>
      <c r="B867" s="9" t="inlineStr">
        <is>
          <t>04OLD01A #2</t>
        </is>
      </c>
      <c r="C867" s="9" t="inlineStr">
        <is>
          <t>学者 -&gt; ='Names + Places'!C2</t>
        </is>
      </c>
      <c r="D867" s="9" t="inlineStr">
        <is>
          <t>visit 1 of 4; first time only</t>
        </is>
      </c>
      <c r="E867" s="9" t="inlineStr">
        <is>
          <t>それなら大丈夫かな・・・？</t>
        </is>
      </c>
      <c r="F867" s="9">
        <f>LEN(E867)</f>
        <v/>
      </c>
      <c r="H867" s="9">
        <f>LEN(G867)</f>
        <v/>
      </c>
      <c r="I867" s="9" t="n"/>
      <c r="J867" s="9" t="inlineStr">
        <is>
          <t>04OLD01A.SCN</t>
        </is>
      </c>
      <c r="K867" s="9" t="inlineStr">
        <is>
          <t>0x002a5</t>
        </is>
      </c>
    </row>
    <row r="868">
      <c r="A868" s="9" t="inlineStr">
        <is>
          <t>Cave of the Ancient Book</t>
        </is>
      </c>
      <c r="B868" s="9" t="inlineStr">
        <is>
          <t>04OLD01A #2</t>
        </is>
      </c>
      <c r="C868" s="9" t="inlineStr">
        <is>
          <t>学者 -&gt; ='Names + Places'!C2</t>
        </is>
      </c>
      <c r="D868" s="9" t="inlineStr">
        <is>
          <t>visit 1 of 4; first time only</t>
        </is>
      </c>
      <c r="E868" s="9" t="inlineStr">
        <is>
          <t>でも、先に進む前に、ひとつアドバイスをしてあげた</t>
        </is>
      </c>
      <c r="F868" s="9">
        <f>LEN(E868)</f>
        <v/>
      </c>
      <c r="H868" s="9">
        <f>LEN(G868)</f>
        <v/>
      </c>
      <c r="I868" s="9" t="n"/>
      <c r="J868" s="9" t="inlineStr">
        <is>
          <t>04OLD01A.SCN</t>
        </is>
      </c>
      <c r="K868" s="9" t="inlineStr">
        <is>
          <t>0x002c1</t>
        </is>
      </c>
    </row>
    <row r="869">
      <c r="A869" s="9" t="inlineStr">
        <is>
          <t>Cave of the Ancient Book</t>
        </is>
      </c>
      <c r="B869" s="9" t="inlineStr">
        <is>
          <t>04OLD01A #2</t>
        </is>
      </c>
      <c r="C869" s="9" t="inlineStr">
        <is>
          <t>学者 -&gt; ='Names + Places'!C2</t>
        </is>
      </c>
      <c r="D869" s="9" t="inlineStr">
        <is>
          <t>visit 1 of 4; first time only</t>
        </is>
      </c>
      <c r="E869" s="9" t="inlineStr">
        <is>
          <t>いんだけど？」</t>
        </is>
      </c>
      <c r="F869" s="9">
        <f>LEN(E869)</f>
        <v/>
      </c>
      <c r="H869" s="9">
        <f>LEN(G869)</f>
        <v/>
      </c>
      <c r="I869" s="9" t="n"/>
      <c r="J869" s="9" t="inlineStr">
        <is>
          <t>04OLD01A.SCN</t>
        </is>
      </c>
      <c r="K869" s="9" t="inlineStr">
        <is>
          <t>0x002f3</t>
        </is>
      </c>
    </row>
    <row r="870">
      <c r="A870" s="9" t="inlineStr">
        <is>
          <t>Cave of the Ancient Book</t>
        </is>
      </c>
      <c r="B870" s="9" t="inlineStr">
        <is>
          <t>04OLD01A #2</t>
        </is>
      </c>
      <c r="C870" s="9" t="inlineStr">
        <is>
          <t>学者 -&gt; ='Names + Places'!C2</t>
        </is>
      </c>
      <c r="D870" s="9" t="inlineStr">
        <is>
          <t>visit 1 of 4</t>
        </is>
      </c>
      <c r="E870" s="9" t="inlineStr">
        <is>
          <t>学者</t>
        </is>
      </c>
      <c r="F870" s="9">
        <f>LEN(E870)</f>
        <v/>
      </c>
      <c r="G870" s="10" t="n"/>
      <c r="H870" s="9">
        <f>LEN(G870)</f>
        <v/>
      </c>
      <c r="I870" s="9" t="n"/>
      <c r="J870" s="9" t="inlineStr">
        <is>
          <t>04OLD01A.SCN</t>
        </is>
      </c>
      <c r="K870" s="9" t="inlineStr">
        <is>
          <t>0x00309</t>
        </is>
      </c>
    </row>
    <row r="871">
      <c r="A871" s="9" t="inlineStr">
        <is>
          <t>Cave of the Ancient Book</t>
        </is>
      </c>
      <c r="B871" s="9" t="inlineStr">
        <is>
          <t>04OLD01A #2</t>
        </is>
      </c>
      <c r="C871" s="9" t="inlineStr">
        <is>
          <t>学者 -&gt; ='Names + Places'!C2</t>
        </is>
      </c>
      <c r="D871" s="9" t="inlineStr">
        <is>
          <t>visit 1 of 4</t>
        </is>
      </c>
      <c r="E871" s="9" t="inlineStr">
        <is>
          <t>「魔法についてのアドバイスを聞くかい？」</t>
        </is>
      </c>
      <c r="F871" s="9">
        <f>LEN(E871)</f>
        <v/>
      </c>
      <c r="H871" s="9">
        <f>LEN(G871)</f>
        <v/>
      </c>
      <c r="I871" s="9" t="n"/>
      <c r="J871" s="9" t="inlineStr">
        <is>
          <t>04OLD01A.SCN</t>
        </is>
      </c>
      <c r="K871" s="9" t="inlineStr">
        <is>
          <t>0x00312</t>
        </is>
      </c>
    </row>
    <row r="872">
      <c r="A872" s="9" t="inlineStr">
        <is>
          <t>Cave of the Ancient Book</t>
        </is>
      </c>
      <c r="B872" s="9" t="inlineStr">
        <is>
          <t>04OLD01A #2</t>
        </is>
      </c>
      <c r="C872" s="9" t="inlineStr">
        <is>
          <t>学者 -&gt; ='Names + Places'!C2</t>
        </is>
      </c>
      <c r="D872" s="9" t="inlineStr">
        <is>
          <t>visit 1 of 4</t>
        </is>
      </c>
      <c r="E872" s="9" t="inlineStr">
        <is>
          <t>学者</t>
        </is>
      </c>
      <c r="F872" s="9">
        <f>LEN(E872)</f>
        <v/>
      </c>
      <c r="G872" s="10" t="n"/>
      <c r="H872" s="9">
        <f>LEN(G872)</f>
        <v/>
      </c>
      <c r="I872" s="9" t="n"/>
      <c r="J872" s="9" t="inlineStr">
        <is>
          <t>04OLD01A.SCN</t>
        </is>
      </c>
      <c r="K872" s="9" t="inlineStr">
        <is>
          <t>0x0034d</t>
        </is>
      </c>
    </row>
    <row r="873">
      <c r="A873" s="9" t="inlineStr">
        <is>
          <t>Cave of the Ancient Book</t>
        </is>
      </c>
      <c r="B873" s="9" t="inlineStr">
        <is>
          <t>04OLD01A #2</t>
        </is>
      </c>
      <c r="C873" s="9" t="inlineStr">
        <is>
          <t>学者 -&gt; ='Names + Places'!C2</t>
        </is>
      </c>
      <c r="D873" s="9" t="inlineStr">
        <is>
          <t>visit 1 of 4</t>
        </is>
      </c>
      <c r="E873" s="9" t="inlineStr">
        <is>
          <t>「魔法は敵の集団に効くものと、単体に効くものがある</t>
        </is>
      </c>
      <c r="F873" s="9">
        <f>LEN(E873)</f>
        <v/>
      </c>
      <c r="H873" s="9">
        <f>LEN(G873)</f>
        <v/>
      </c>
      <c r="I873" s="9" t="n"/>
      <c r="J873" s="9" t="inlineStr">
        <is>
          <t>04OLD01A.SCN</t>
        </is>
      </c>
      <c r="K873" s="9" t="inlineStr">
        <is>
          <t>0x00356</t>
        </is>
      </c>
    </row>
    <row r="874">
      <c r="A874" s="9" t="inlineStr">
        <is>
          <t>Cave of the Ancient Book</t>
        </is>
      </c>
      <c r="B874" s="9" t="inlineStr">
        <is>
          <t>04OLD01A #2</t>
        </is>
      </c>
      <c r="C874" s="9" t="inlineStr">
        <is>
          <t>学者 -&gt; ='Names + Places'!C2</t>
        </is>
      </c>
      <c r="D874" s="9" t="inlineStr">
        <is>
          <t>visit 1 of 4</t>
        </is>
      </c>
      <c r="E874" s="9" t="inlineStr">
        <is>
          <t>けど、集団に効くものは命中率が落ちるんだ。</t>
        </is>
      </c>
      <c r="F874" s="9">
        <f>LEN(E874)</f>
        <v/>
      </c>
      <c r="H874" s="9">
        <f>LEN(G874)</f>
        <v/>
      </c>
      <c r="I874" s="9" t="n"/>
      <c r="J874" s="9" t="inlineStr">
        <is>
          <t>04OLD01A.SCN</t>
        </is>
      </c>
      <c r="K874" s="9" t="inlineStr">
        <is>
          <t>0x0038a</t>
        </is>
      </c>
    </row>
    <row r="875">
      <c r="A875" s="9" t="inlineStr">
        <is>
          <t>Cave of the Ancient Book</t>
        </is>
      </c>
      <c r="B875" s="9" t="inlineStr">
        <is>
          <t>04OLD01A #2</t>
        </is>
      </c>
      <c r="C875" s="9" t="inlineStr">
        <is>
          <t>学者 -&gt; ='Names + Places'!C2</t>
        </is>
      </c>
      <c r="D875" s="9" t="inlineStr">
        <is>
          <t>visit 1 of 4</t>
        </is>
      </c>
      <c r="E875" s="9" t="inlineStr">
        <is>
          <t>こうもりみたいに素早い奴と、より効果的に戦いたけ</t>
        </is>
      </c>
      <c r="F875" s="9">
        <f>LEN(E875)</f>
        <v/>
      </c>
      <c r="H875" s="9">
        <f>LEN(G875)</f>
        <v/>
      </c>
      <c r="I875" s="9" t="n"/>
      <c r="J875" s="9" t="inlineStr">
        <is>
          <t>04OLD01A.SCN</t>
        </is>
      </c>
      <c r="K875" s="9" t="inlineStr">
        <is>
          <t>0x003bf</t>
        </is>
      </c>
    </row>
    <row r="876">
      <c r="A876" s="9" t="inlineStr">
        <is>
          <t>Cave of the Ancient Book</t>
        </is>
      </c>
      <c r="B876" s="9" t="inlineStr">
        <is>
          <t>04OLD01A #2</t>
        </is>
      </c>
      <c r="C876" s="9" t="inlineStr">
        <is>
          <t>学者 -&gt; ='Names + Places'!C2</t>
        </is>
      </c>
      <c r="D876" s="9" t="inlineStr">
        <is>
          <t>visit 1 of 4</t>
        </is>
      </c>
      <c r="E876" s="9" t="inlineStr">
        <is>
          <t>れば、単体に効くものを中心に使った方がいいかもし</t>
        </is>
      </c>
      <c r="F876" s="9">
        <f>LEN(E876)</f>
        <v/>
      </c>
      <c r="H876" s="9">
        <f>LEN(G876)</f>
        <v/>
      </c>
      <c r="I876" s="9" t="n"/>
      <c r="J876" s="9" t="inlineStr">
        <is>
          <t>04OLD01A.SCN</t>
        </is>
      </c>
      <c r="K876" s="9" t="inlineStr">
        <is>
          <t>0x003f3</t>
        </is>
      </c>
    </row>
    <row r="877">
      <c r="A877" s="9" t="inlineStr">
        <is>
          <t>Cave of the Ancient Book</t>
        </is>
      </c>
      <c r="B877" s="9" t="inlineStr">
        <is>
          <t>04OLD01A #2</t>
        </is>
      </c>
      <c r="C877" s="9" t="inlineStr">
        <is>
          <t>学者 -&gt; ='Names + Places'!C2</t>
        </is>
      </c>
      <c r="D877" s="9" t="inlineStr">
        <is>
          <t>visit 1 of 4</t>
        </is>
      </c>
      <c r="E877" s="9" t="inlineStr">
        <is>
          <t>れない。</t>
        </is>
      </c>
      <c r="F877" s="9">
        <f>LEN(E877)</f>
        <v/>
      </c>
      <c r="H877" s="9">
        <f>LEN(G877)</f>
        <v/>
      </c>
      <c r="I877" s="9" t="n"/>
      <c r="J877" s="9" t="inlineStr">
        <is>
          <t>04OLD01A.SCN</t>
        </is>
      </c>
      <c r="K877" s="9" t="inlineStr">
        <is>
          <t>0x00427</t>
        </is>
      </c>
    </row>
    <row r="878">
      <c r="A878" s="9" t="inlineStr">
        <is>
          <t>Cave of the Ancient Book</t>
        </is>
      </c>
      <c r="B878" s="9" t="inlineStr">
        <is>
          <t>04OLD01A #2</t>
        </is>
      </c>
      <c r="C878" s="9" t="inlineStr">
        <is>
          <t>学者 -&gt; ='Names + Places'!C2</t>
        </is>
      </c>
      <c r="D878" s="9" t="inlineStr">
        <is>
          <t>visit 1 of 4</t>
        </is>
      </c>
      <c r="E878" s="9" t="inlineStr">
        <is>
          <t>それから、魔法は遠慮せずにビシバシ使うんだ！</t>
        </is>
      </c>
      <c r="F878" s="9">
        <f>LEN(E878)</f>
        <v/>
      </c>
      <c r="H878" s="9">
        <f>LEN(G878)</f>
        <v/>
      </c>
      <c r="I878" s="9" t="n"/>
      <c r="J878" s="9" t="inlineStr">
        <is>
          <t>04OLD01A.SCN</t>
        </is>
      </c>
      <c r="K878" s="9" t="inlineStr">
        <is>
          <t>0x0043a</t>
        </is>
      </c>
    </row>
    <row r="879">
      <c r="A879" s="9" t="inlineStr">
        <is>
          <t>Cave of the Ancient Book</t>
        </is>
      </c>
      <c r="B879" s="9" t="inlineStr">
        <is>
          <t>04OLD01A #2</t>
        </is>
      </c>
      <c r="C879" s="9" t="inlineStr">
        <is>
          <t>学者 -&gt; ='Names + Places'!C2</t>
        </is>
      </c>
      <c r="D879" s="9" t="inlineStr">
        <is>
          <t>visit 1 of 4</t>
        </is>
      </c>
      <c r="E879" s="9" t="inlineStr">
        <is>
          <t>その方が絶対、得だよ。防御していれば、魔力や体力</t>
        </is>
      </c>
      <c r="F879" s="9">
        <f>LEN(E879)</f>
        <v/>
      </c>
      <c r="H879" s="9">
        <f>LEN(G879)</f>
        <v/>
      </c>
      <c r="I879" s="9" t="n"/>
      <c r="J879" s="9" t="inlineStr">
        <is>
          <t>04OLD01A.SCN</t>
        </is>
      </c>
      <c r="K879" s="9" t="inlineStr">
        <is>
          <t>0x0046d</t>
        </is>
      </c>
    </row>
    <row r="880">
      <c r="A880" s="9" t="inlineStr">
        <is>
          <t>Cave of the Ancient Book</t>
        </is>
      </c>
      <c r="B880" s="9" t="inlineStr">
        <is>
          <t>04OLD01A #2</t>
        </is>
      </c>
      <c r="C880" s="9" t="inlineStr">
        <is>
          <t>学者 -&gt; ='Names + Places'!C2</t>
        </is>
      </c>
      <c r="D880" s="9" t="inlineStr">
        <is>
          <t>visit 1 of 4</t>
        </is>
      </c>
      <c r="E880" s="9" t="inlineStr">
        <is>
          <t>は自然に回復していくからね。</t>
        </is>
      </c>
      <c r="F880" s="9">
        <f>LEN(E880)</f>
        <v/>
      </c>
      <c r="H880" s="9">
        <f>LEN(G880)</f>
        <v/>
      </c>
      <c r="I880" s="9" t="n"/>
      <c r="J880" s="9" t="inlineStr">
        <is>
          <t>04OLD01A.SCN</t>
        </is>
      </c>
      <c r="K880" s="9" t="inlineStr">
        <is>
          <t>0x004a4</t>
        </is>
      </c>
    </row>
    <row r="881">
      <c r="A881" s="9" t="inlineStr">
        <is>
          <t>Cave of the Ancient Book</t>
        </is>
      </c>
      <c r="B881" s="9" t="inlineStr">
        <is>
          <t>04OLD01A #2</t>
        </is>
      </c>
      <c r="C881" s="9" t="inlineStr">
        <is>
          <t>学者 -&gt; ='Names + Places'!C2</t>
        </is>
      </c>
      <c r="D881" s="9" t="inlineStr">
        <is>
          <t>visit 1 of 4</t>
        </is>
      </c>
      <c r="E881" s="9" t="inlineStr">
        <is>
          <t>戦いで危なくなったら防御を続け、魔力が回復したら</t>
        </is>
      </c>
      <c r="F881" s="9">
        <f>LEN(E881)</f>
        <v/>
      </c>
      <c r="H881" s="9">
        <f>LEN(G881)</f>
        <v/>
      </c>
      <c r="I881" s="9" t="n"/>
      <c r="J881" s="9" t="inlineStr">
        <is>
          <t>04OLD01A.SCN</t>
        </is>
      </c>
      <c r="K881" s="9" t="inlineStr">
        <is>
          <t>0x004c8</t>
        </is>
      </c>
    </row>
    <row r="882">
      <c r="A882" s="9" t="inlineStr">
        <is>
          <t>Cave of the Ancient Book</t>
        </is>
      </c>
      <c r="B882" s="9" t="inlineStr">
        <is>
          <t>04OLD01A #2</t>
        </is>
      </c>
      <c r="C882" s="9" t="inlineStr">
        <is>
          <t>学者 -&gt; ='Names + Places'!C2</t>
        </is>
      </c>
      <c r="D882" s="9" t="inlineStr">
        <is>
          <t>visit 1 of 4</t>
        </is>
      </c>
      <c r="E882" s="9" t="inlineStr">
        <is>
          <t>魔法を使う・・・</t>
        </is>
      </c>
      <c r="F882" s="9">
        <f>LEN(E882)</f>
        <v/>
      </c>
      <c r="H882" s="9">
        <f>LEN(G882)</f>
        <v/>
      </c>
      <c r="I882" s="9" t="n"/>
      <c r="J882" s="9" t="inlineStr">
        <is>
          <t>04OLD01A.SCN</t>
        </is>
      </c>
      <c r="K882" s="9" t="inlineStr">
        <is>
          <t>0x004ff</t>
        </is>
      </c>
    </row>
    <row r="883">
      <c r="A883" s="9" t="inlineStr">
        <is>
          <t>Cave of the Ancient Book</t>
        </is>
      </c>
      <c r="B883" s="9" t="inlineStr">
        <is>
          <t>04OLD01A #2</t>
        </is>
      </c>
      <c r="C883" s="9" t="inlineStr">
        <is>
          <t>学者 -&gt; ='Names + Places'!C2</t>
        </is>
      </c>
      <c r="D883" s="9" t="inlineStr">
        <is>
          <t>visit 1 of 4</t>
        </is>
      </c>
      <c r="E883" s="9" t="inlineStr">
        <is>
          <t>これが賢いやり方さ」</t>
        </is>
      </c>
      <c r="F883" s="9">
        <f>LEN(E883)</f>
        <v/>
      </c>
      <c r="H883" s="9">
        <f>LEN(G883)</f>
        <v/>
      </c>
      <c r="I883" s="9" t="n"/>
      <c r="J883" s="9" t="inlineStr">
        <is>
          <t>04OLD01A.SCN</t>
        </is>
      </c>
      <c r="K883" s="9" t="inlineStr">
        <is>
          <t>0x00516</t>
        </is>
      </c>
    </row>
    <row r="884">
      <c r="A884" s="9" t="inlineStr">
        <is>
          <t>Cave of the Ancient Book</t>
        </is>
      </c>
      <c r="B884" s="9" t="inlineStr">
        <is>
          <t>04OLD01A #2</t>
        </is>
      </c>
      <c r="C884" s="9" t="inlineStr">
        <is>
          <t>学者 -&gt; ='Names + Places'!C2</t>
        </is>
      </c>
      <c r="D884" s="9" t="inlineStr">
        <is>
          <t>visit 1 of 4</t>
        </is>
      </c>
      <c r="E884" s="9" t="inlineStr">
        <is>
          <t>学者</t>
        </is>
      </c>
      <c r="F884" s="9">
        <f>LEN(E884)</f>
        <v/>
      </c>
      <c r="G884" s="10" t="n"/>
      <c r="H884" s="9">
        <f>LEN(G884)</f>
        <v/>
      </c>
      <c r="I884" s="9" t="n"/>
      <c r="J884" s="9" t="inlineStr">
        <is>
          <t>04OLD01A.SCN</t>
        </is>
      </c>
      <c r="K884" s="9" t="inlineStr">
        <is>
          <t>0x00535</t>
        </is>
      </c>
    </row>
    <row r="885">
      <c r="A885" s="9" t="inlineStr">
        <is>
          <t>Cave of the Ancient Book</t>
        </is>
      </c>
      <c r="B885" s="9" t="inlineStr">
        <is>
          <t>04OLD01A #2</t>
        </is>
      </c>
      <c r="C885" s="9" t="inlineStr">
        <is>
          <t>学者 -&gt; ='Names + Places'!C2</t>
        </is>
      </c>
      <c r="D885" s="9" t="inlineStr">
        <is>
          <t>visit 1 of 4</t>
        </is>
      </c>
      <c r="E885" s="9" t="inlineStr">
        <is>
          <t>「我々は魔法の研究もしてるんだ」</t>
        </is>
      </c>
      <c r="F885" s="9">
        <f>LEN(E885)</f>
        <v/>
      </c>
      <c r="H885" s="9">
        <f>LEN(G885)</f>
        <v/>
      </c>
      <c r="I885" s="9" t="n"/>
      <c r="J885" s="9" t="inlineStr">
        <is>
          <t>04OLD01A.SCN</t>
        </is>
      </c>
      <c r="K885" s="9" t="inlineStr">
        <is>
          <t>0x0053e</t>
        </is>
      </c>
    </row>
    <row r="886">
      <c r="A886" t="inlineStr">
        <is>
          <t>Cave of the Ancient Book</t>
        </is>
      </c>
      <c r="B886" t="inlineStr">
        <is>
          <t>04OLD01A #3</t>
        </is>
      </c>
      <c r="C886" t="inlineStr">
        <is>
          <t>学者</t>
        </is>
      </c>
      <c r="D886" s="17" t="inlineStr">
        <is>
          <t>visit 1 of 4; before 04OLD01A #1; first time only</t>
        </is>
      </c>
      <c r="E886" t="inlineStr">
        <is>
          <t>「あんた、異国の人だね？</t>
        </is>
      </c>
      <c r="F886">
        <f>LEN(E886)</f>
        <v/>
      </c>
      <c r="H886">
        <f>LEN(G886)</f>
        <v/>
      </c>
      <c r="J886" t="inlineStr">
        <is>
          <t>04OLD01A.SCN</t>
        </is>
      </c>
      <c r="K886" t="inlineStr">
        <is>
          <t>0x005a9</t>
        </is>
      </c>
    </row>
    <row r="887">
      <c r="A887" t="inlineStr">
        <is>
          <t>Cave of the Ancient Book</t>
        </is>
      </c>
      <c r="B887" t="inlineStr">
        <is>
          <t>04OLD01A #3</t>
        </is>
      </c>
      <c r="C887" t="inlineStr">
        <is>
          <t>学者</t>
        </is>
      </c>
      <c r="D887" s="17" t="inlineStr">
        <is>
          <t>visit 1 of 4; before 04OLD01A #1; first time only</t>
        </is>
      </c>
      <c r="E887" t="inlineStr">
        <is>
          <t>この廃坑を右へ右へと進んだつきあたりの部屋に、土</t>
        </is>
      </c>
      <c r="F887">
        <f>LEN(E887)</f>
        <v/>
      </c>
      <c r="H887">
        <f>LEN(G887)</f>
        <v/>
      </c>
      <c r="J887" t="inlineStr">
        <is>
          <t>04OLD01A.SCN</t>
        </is>
      </c>
      <c r="K887" t="inlineStr">
        <is>
          <t>0x005c3</t>
        </is>
      </c>
    </row>
    <row r="888">
      <c r="A888" t="inlineStr">
        <is>
          <t>Cave of the Ancient Book</t>
        </is>
      </c>
      <c r="B888" t="inlineStr">
        <is>
          <t>04OLD01A #3</t>
        </is>
      </c>
      <c r="C888" t="inlineStr">
        <is>
          <t>学者</t>
        </is>
      </c>
      <c r="D888" s="17" t="inlineStr">
        <is>
          <t>visit 1 of 4; before 04OLD01A #1; first time only</t>
        </is>
      </c>
      <c r="E888" t="inlineStr">
        <is>
          <t>に埋もれて動かせない石盤があるんだが、それに書か</t>
        </is>
      </c>
      <c r="F888">
        <f>LEN(E888)</f>
        <v/>
      </c>
      <c r="H888">
        <f>LEN(G888)</f>
        <v/>
      </c>
      <c r="J888" t="inlineStr">
        <is>
          <t>04OLD01A.SCN</t>
        </is>
      </c>
      <c r="K888" t="inlineStr">
        <is>
          <t>0x005f5</t>
        </is>
      </c>
    </row>
    <row r="889">
      <c r="A889" t="inlineStr">
        <is>
          <t>Cave of the Ancient Book</t>
        </is>
      </c>
      <c r="B889" t="inlineStr">
        <is>
          <t>04OLD01A #3</t>
        </is>
      </c>
      <c r="C889" t="inlineStr">
        <is>
          <t>学者</t>
        </is>
      </c>
      <c r="D889" s="17" t="inlineStr">
        <is>
          <t>visit 1 of 4; before 04OLD01A #1; first time only</t>
        </is>
      </c>
      <c r="E889" t="inlineStr">
        <is>
          <t>れてる言葉がどうも異国の言葉らしいんだ。</t>
        </is>
      </c>
      <c r="F889">
        <f>LEN(E889)</f>
        <v/>
      </c>
      <c r="H889">
        <f>LEN(G889)</f>
        <v/>
      </c>
      <c r="J889" t="inlineStr">
        <is>
          <t>04OLD01A.SCN</t>
        </is>
      </c>
      <c r="K889" t="inlineStr">
        <is>
          <t>0x00627</t>
        </is>
      </c>
    </row>
    <row r="890">
      <c r="A890" t="inlineStr">
        <is>
          <t>Cave of the Ancient Book</t>
        </is>
      </c>
      <c r="B890" t="inlineStr">
        <is>
          <t>04OLD01A #3</t>
        </is>
      </c>
      <c r="C890" t="inlineStr">
        <is>
          <t>学者</t>
        </is>
      </c>
      <c r="D890" s="17" t="inlineStr">
        <is>
          <t>visit 1 of 4; before 04OLD01A #1; first time only</t>
        </is>
      </c>
      <c r="E890" t="inlineStr">
        <is>
          <t>あんたなら、読めるかもしれないな・・・</t>
        </is>
      </c>
      <c r="F890">
        <f>LEN(E890)</f>
        <v/>
      </c>
      <c r="H890">
        <f>LEN(G890)</f>
        <v/>
      </c>
      <c r="J890" t="inlineStr">
        <is>
          <t>04OLD01A.SCN</t>
        </is>
      </c>
      <c r="K890" t="inlineStr">
        <is>
          <t>0x00657</t>
        </is>
      </c>
    </row>
    <row r="891">
      <c r="A891" t="inlineStr">
        <is>
          <t>Cave of the Ancient Book</t>
        </is>
      </c>
      <c r="B891" t="inlineStr">
        <is>
          <t>04OLD01A #3</t>
        </is>
      </c>
      <c r="C891" t="inlineStr">
        <is>
          <t>学者</t>
        </is>
      </c>
      <c r="D891" s="17" t="inlineStr">
        <is>
          <t>visit 1 of 4; before 04OLD01A #1; first time only</t>
        </is>
      </c>
      <c r="E891" t="inlineStr">
        <is>
          <t>目印にトロッコを置いてあるから、よかったら見てき</t>
        </is>
      </c>
      <c r="F891">
        <f>LEN(E891)</f>
        <v/>
      </c>
      <c r="H891">
        <f>LEN(G891)</f>
        <v/>
      </c>
      <c r="J891" t="inlineStr">
        <is>
          <t>04OLD01A.SCN</t>
        </is>
      </c>
      <c r="K891" t="inlineStr">
        <is>
          <t>0x0067f</t>
        </is>
      </c>
    </row>
    <row r="892">
      <c r="A892" t="inlineStr">
        <is>
          <t>Cave of the Ancient Book</t>
        </is>
      </c>
      <c r="B892" t="inlineStr">
        <is>
          <t>04OLD01A #3</t>
        </is>
      </c>
      <c r="C892" t="inlineStr">
        <is>
          <t>学者</t>
        </is>
      </c>
      <c r="D892" s="17" t="inlineStr">
        <is>
          <t>visit 1 of 4; before 04OLD01A #1; first time only</t>
        </is>
      </c>
      <c r="E892" t="inlineStr">
        <is>
          <t>てくれないか？」</t>
        </is>
      </c>
      <c r="F892">
        <f>LEN(E892)</f>
        <v/>
      </c>
      <c r="H892">
        <f>LEN(G892)</f>
        <v/>
      </c>
      <c r="J892" t="inlineStr">
        <is>
          <t>04OLD01A.SCN</t>
        </is>
      </c>
      <c r="K892" t="inlineStr">
        <is>
          <t>0x006b1</t>
        </is>
      </c>
    </row>
    <row r="893">
      <c r="A893" t="inlineStr">
        <is>
          <t>Cave of the Ancient Book</t>
        </is>
      </c>
      <c r="B893" t="inlineStr">
        <is>
          <t>04OLD01A #3</t>
        </is>
      </c>
      <c r="C893" t="inlineStr">
        <is>
          <t>学者</t>
        </is>
      </c>
      <c r="D893" s="17" t="inlineStr">
        <is>
          <t>visit 1 of 4; before 04OLD01A #1</t>
        </is>
      </c>
      <c r="E893" t="inlineStr">
        <is>
          <t>「どうだい、石盤は見てくれたかい？」</t>
        </is>
      </c>
      <c r="F893">
        <f>LEN(E893)</f>
        <v/>
      </c>
      <c r="H893">
        <f>LEN(G893)</f>
        <v/>
      </c>
      <c r="J893" t="inlineStr">
        <is>
          <t>04OLD01A.SCN</t>
        </is>
      </c>
      <c r="K893" t="inlineStr">
        <is>
          <t>0x006cc</t>
        </is>
      </c>
    </row>
    <row r="894">
      <c r="A894" t="inlineStr">
        <is>
          <t>Cave of the Ancient Book</t>
        </is>
      </c>
      <c r="B894" t="inlineStr">
        <is>
          <t>04OLD01A #3</t>
        </is>
      </c>
      <c r="C894" t="inlineStr">
        <is>
          <t>学者</t>
        </is>
      </c>
      <c r="D894" t="inlineStr">
        <is>
          <t>visit 1 of 4; first time only</t>
        </is>
      </c>
      <c r="E894" t="inlineStr">
        <is>
          <t>「そうか！　石盤にはその本のことが！</t>
        </is>
      </c>
      <c r="F894">
        <f>LEN(E894)</f>
        <v/>
      </c>
      <c r="H894">
        <f>LEN(G894)</f>
        <v/>
      </c>
      <c r="J894" t="inlineStr">
        <is>
          <t>04OLD01A.SCN</t>
        </is>
      </c>
      <c r="K894" t="inlineStr">
        <is>
          <t>0x00703</t>
        </is>
      </c>
    </row>
    <row r="895">
      <c r="A895" t="inlineStr">
        <is>
          <t>Cave of the Ancient Book</t>
        </is>
      </c>
      <c r="B895" t="inlineStr">
        <is>
          <t>04OLD01A #3</t>
        </is>
      </c>
      <c r="C895" t="inlineStr">
        <is>
          <t>学者</t>
        </is>
      </c>
      <c r="D895" t="inlineStr">
        <is>
          <t>visit 1 of 4; first time only</t>
        </is>
      </c>
      <c r="E895" t="inlineStr">
        <is>
          <t>・・・で、その本にはいったい何が？</t>
        </is>
      </c>
      <c r="F895">
        <f>LEN(E895)</f>
        <v/>
      </c>
      <c r="H895">
        <f>LEN(G895)</f>
        <v/>
      </c>
      <c r="J895" t="inlineStr">
        <is>
          <t>04OLD01A.SCN</t>
        </is>
      </c>
      <c r="K895" t="inlineStr">
        <is>
          <t>0x00729</t>
        </is>
      </c>
    </row>
    <row r="896">
      <c r="A896" t="inlineStr">
        <is>
          <t>Cave of the Ancient Book</t>
        </is>
      </c>
      <c r="B896" t="inlineStr">
        <is>
          <t>04OLD01A #3</t>
        </is>
      </c>
      <c r="C896" t="inlineStr">
        <is>
          <t>学者</t>
        </is>
      </c>
      <c r="D896" t="inlineStr">
        <is>
          <t>visit 1 of 4; first time only</t>
        </is>
      </c>
      <c r="E896" t="inlineStr">
        <is>
          <t>え？　あんたにも読めないって？</t>
        </is>
      </c>
      <c r="F896">
        <f>LEN(E896)</f>
        <v/>
      </c>
      <c r="H896">
        <f>LEN(G896)</f>
        <v/>
      </c>
      <c r="J896" t="inlineStr">
        <is>
          <t>04OLD01A.SCN</t>
        </is>
      </c>
      <c r="K896" t="inlineStr">
        <is>
          <t>0x0074d</t>
        </is>
      </c>
    </row>
    <row r="897">
      <c r="A897" t="inlineStr">
        <is>
          <t>Cave of the Ancient Book</t>
        </is>
      </c>
      <c r="B897" t="inlineStr">
        <is>
          <t>04OLD01A #3</t>
        </is>
      </c>
      <c r="C897" t="inlineStr">
        <is>
          <t>学者</t>
        </is>
      </c>
      <c r="D897" t="inlineStr">
        <is>
          <t>visit 1 of 4; first time only</t>
        </is>
      </c>
      <c r="E897" t="inlineStr">
        <is>
          <t>ならば、それをバルクルーサの図書館に届けてもらえ</t>
        </is>
      </c>
      <c r="F897">
        <f>LEN(E897)</f>
        <v/>
      </c>
      <c r="H897">
        <f>LEN(G897)</f>
        <v/>
      </c>
      <c r="J897" t="inlineStr">
        <is>
          <t>04OLD01A.SCN</t>
        </is>
      </c>
      <c r="K897" t="inlineStr">
        <is>
          <t>0x00773</t>
        </is>
      </c>
    </row>
    <row r="898">
      <c r="A898" t="inlineStr">
        <is>
          <t>Cave of the Ancient Book</t>
        </is>
      </c>
      <c r="B898" t="inlineStr">
        <is>
          <t>04OLD01A #3</t>
        </is>
      </c>
      <c r="C898" t="inlineStr">
        <is>
          <t>学者</t>
        </is>
      </c>
      <c r="D898" t="inlineStr">
        <is>
          <t>visit 1 of 4; first time only</t>
        </is>
      </c>
      <c r="E898" t="inlineStr">
        <is>
          <t>ないか？</t>
        </is>
      </c>
      <c r="F898">
        <f>LEN(E898)</f>
        <v/>
      </c>
      <c r="H898">
        <f>LEN(G898)</f>
        <v/>
      </c>
      <c r="J898" t="inlineStr">
        <is>
          <t>04OLD01A.SCN</t>
        </is>
      </c>
      <c r="K898" t="inlineStr">
        <is>
          <t>0x007a5</t>
        </is>
      </c>
    </row>
    <row r="899">
      <c r="A899" t="inlineStr">
        <is>
          <t>Cave of the Ancient Book</t>
        </is>
      </c>
      <c r="B899" t="inlineStr">
        <is>
          <t>04OLD01A #3</t>
        </is>
      </c>
      <c r="C899" t="inlineStr">
        <is>
          <t>学者</t>
        </is>
      </c>
      <c r="D899" t="inlineStr">
        <is>
          <t>visit 1 of 4; first time only</t>
        </is>
      </c>
      <c r="E899" t="inlineStr">
        <is>
          <t>あそこでなら、何かわかるかもしれんからな。</t>
        </is>
      </c>
      <c r="F899">
        <f>LEN(E899)</f>
        <v/>
      </c>
      <c r="H899">
        <f>LEN(G899)</f>
        <v/>
      </c>
      <c r="J899" t="inlineStr">
        <is>
          <t>04OLD01A.SCN</t>
        </is>
      </c>
      <c r="K899" t="inlineStr">
        <is>
          <t>0x007af</t>
        </is>
      </c>
    </row>
    <row r="900">
      <c r="A900" t="inlineStr">
        <is>
          <t>Cave of the Ancient Book</t>
        </is>
      </c>
      <c r="B900" t="inlineStr">
        <is>
          <t>04OLD01A #3</t>
        </is>
      </c>
      <c r="C900" t="inlineStr">
        <is>
          <t>学者</t>
        </is>
      </c>
      <c r="D900" t="inlineStr">
        <is>
          <t>visit 1 of 4; first time only</t>
        </is>
      </c>
      <c r="E900" t="inlineStr">
        <is>
          <t>もちろん礼金は出すぞ」</t>
        </is>
      </c>
      <c r="F900">
        <f>LEN(E900)</f>
        <v/>
      </c>
      <c r="H900">
        <f>LEN(G900)</f>
        <v/>
      </c>
      <c r="J900" t="inlineStr">
        <is>
          <t>04OLD01A.SCN</t>
        </is>
      </c>
      <c r="K900" t="inlineStr">
        <is>
          <t>0x007db</t>
        </is>
      </c>
    </row>
    <row r="901">
      <c r="A901" t="inlineStr">
        <is>
          <t>Cave of the Ancient Book</t>
        </is>
      </c>
      <c r="B901" t="inlineStr">
        <is>
          <t>04OLD01A #3</t>
        </is>
      </c>
      <c r="C901" t="inlineStr">
        <is>
          <t>学者</t>
        </is>
      </c>
      <c r="D901" t="inlineStr">
        <is>
          <t>visit 1 of 4</t>
        </is>
      </c>
      <c r="E901" t="inlineStr">
        <is>
          <t>「あんたに頼んで正解だったよ」</t>
        </is>
      </c>
      <c r="F901">
        <f>LEN(E901)</f>
        <v/>
      </c>
      <c r="H901">
        <f>LEN(G901)</f>
        <v/>
      </c>
      <c r="J901" t="inlineStr">
        <is>
          <t>04OLD01A.SCN</t>
        </is>
      </c>
      <c r="K901" t="inlineStr">
        <is>
          <t>0x007fc</t>
        </is>
      </c>
    </row>
    <row r="902">
      <c r="A902" s="9" t="inlineStr">
        <is>
          <t>Cave of the Ancient Book</t>
        </is>
      </c>
      <c r="B902" s="9" t="inlineStr">
        <is>
          <t>04OLD01A #4</t>
        </is>
      </c>
      <c r="C902" s="9" t="inlineStr"/>
      <c r="D902" s="16" t="inlineStr">
        <is>
          <t>visit 1 of 4; before 04OLD01A #1; first time only</t>
        </is>
      </c>
      <c r="E902" s="9" t="inlineStr">
        <is>
          <t>「ここは何年も前に閉鎖された坑道だ。</t>
        </is>
      </c>
      <c r="F902" s="9">
        <f>LEN(E902)</f>
        <v/>
      </c>
      <c r="H902" s="9">
        <f>LEN(G902)</f>
        <v/>
      </c>
      <c r="I902" s="9" t="n"/>
      <c r="J902" s="9" t="inlineStr">
        <is>
          <t>04OLD01A.SCN</t>
        </is>
      </c>
      <c r="K902" s="9" t="inlineStr">
        <is>
          <t>0x00862</t>
        </is>
      </c>
    </row>
    <row r="903">
      <c r="A903" s="9" t="inlineStr">
        <is>
          <t>Cave of the Ancient Book</t>
        </is>
      </c>
      <c r="B903" s="9" t="inlineStr">
        <is>
          <t>04OLD01A #4</t>
        </is>
      </c>
      <c r="C903" s="9" t="inlineStr"/>
      <c r="D903" s="16" t="inlineStr">
        <is>
          <t>visit 1 of 4; before 04OLD01A #1; first time only</t>
        </is>
      </c>
      <c r="E903" s="9" t="inlineStr">
        <is>
          <t>掘り進んでるうちに、古代の遺物が次々と発見された</t>
        </is>
      </c>
      <c r="F903" s="9">
        <f>LEN(E903)</f>
        <v/>
      </c>
      <c r="H903" s="9">
        <f>LEN(G903)</f>
        <v/>
      </c>
      <c r="I903" s="9" t="n"/>
      <c r="J903" s="9" t="inlineStr">
        <is>
          <t>04OLD01A.SCN</t>
        </is>
      </c>
      <c r="K903" s="9" t="inlineStr">
        <is>
          <t>0x00888</t>
        </is>
      </c>
    </row>
    <row r="904">
      <c r="A904" s="9" t="inlineStr">
        <is>
          <t>Cave of the Ancient Book</t>
        </is>
      </c>
      <c r="B904" s="9" t="inlineStr">
        <is>
          <t>04OLD01A #4</t>
        </is>
      </c>
      <c r="C904" s="9" t="inlineStr"/>
      <c r="D904" s="16" t="inlineStr">
        <is>
          <t>visit 1 of 4; before 04OLD01A #1; first time only</t>
        </is>
      </c>
      <c r="E904" s="9" t="inlineStr">
        <is>
          <t>ので、何かの遺跡が埋もれてたんじゃないかと言われ</t>
        </is>
      </c>
      <c r="F904" s="9">
        <f>LEN(E904)</f>
        <v/>
      </c>
      <c r="H904" s="9">
        <f>LEN(G904)</f>
        <v/>
      </c>
      <c r="I904" s="9" t="n"/>
      <c r="J904" s="9" t="inlineStr">
        <is>
          <t>04OLD01A.SCN</t>
        </is>
      </c>
      <c r="K904" s="9" t="inlineStr">
        <is>
          <t>0x008ba</t>
        </is>
      </c>
    </row>
    <row r="905">
      <c r="A905" s="9" t="inlineStr">
        <is>
          <t>Cave of the Ancient Book</t>
        </is>
      </c>
      <c r="B905" s="9" t="inlineStr">
        <is>
          <t>04OLD01A #4</t>
        </is>
      </c>
      <c r="C905" s="9" t="inlineStr"/>
      <c r="D905" s="16" t="inlineStr">
        <is>
          <t>visit 1 of 4; before 04OLD01A #1; first time only</t>
        </is>
      </c>
      <c r="E905" s="9" t="inlineStr">
        <is>
          <t>てるが・・・</t>
        </is>
      </c>
      <c r="F905" s="9">
        <f>LEN(E905)</f>
        <v/>
      </c>
      <c r="H905" s="9">
        <f>LEN(G905)</f>
        <v/>
      </c>
      <c r="I905" s="9" t="n"/>
      <c r="J905" s="9" t="inlineStr">
        <is>
          <t>04OLD01A.SCN</t>
        </is>
      </c>
      <c r="K905" s="9" t="inlineStr">
        <is>
          <t>0x008ec</t>
        </is>
      </c>
    </row>
    <row r="906">
      <c r="A906" s="9" t="inlineStr">
        <is>
          <t>Cave of the Ancient Book</t>
        </is>
      </c>
      <c r="B906" s="9" t="inlineStr">
        <is>
          <t>04OLD01A #4</t>
        </is>
      </c>
      <c r="C906" s="9" t="inlineStr"/>
      <c r="D906" s="16" t="inlineStr">
        <is>
          <t>visit 1 of 4; before 04OLD01A #1; first time only</t>
        </is>
      </c>
      <c r="E906" s="9" t="inlineStr">
        <is>
          <t>まァ、たいした物も出てこなかったし、あまり重要な</t>
        </is>
      </c>
      <c r="F906" s="9">
        <f>LEN(E906)</f>
        <v/>
      </c>
      <c r="H906" s="9">
        <f>LEN(G906)</f>
        <v/>
      </c>
      <c r="I906" s="9" t="n"/>
      <c r="J906" s="9" t="inlineStr">
        <is>
          <t>04OLD01A.SCN</t>
        </is>
      </c>
      <c r="K906" s="9" t="inlineStr">
        <is>
          <t>0x00900</t>
        </is>
      </c>
    </row>
    <row r="907">
      <c r="A907" s="9" t="inlineStr">
        <is>
          <t>Cave of the Ancient Book</t>
        </is>
      </c>
      <c r="B907" s="9" t="inlineStr">
        <is>
          <t>04OLD01A #4</t>
        </is>
      </c>
      <c r="C907" s="9" t="inlineStr"/>
      <c r="D907" s="16" t="inlineStr">
        <is>
          <t>visit 1 of 4; before 04OLD01A #1; first time only</t>
        </is>
      </c>
      <c r="E907" s="9" t="inlineStr">
        <is>
          <t>遺跡ではないだろうな」</t>
        </is>
      </c>
      <c r="F907" s="9">
        <f>LEN(E907)</f>
        <v/>
      </c>
      <c r="H907" s="9">
        <f>LEN(G907)</f>
        <v/>
      </c>
      <c r="I907" s="9" t="n"/>
      <c r="J907" s="9" t="inlineStr">
        <is>
          <t>04OLD01A.SCN</t>
        </is>
      </c>
      <c r="K907" s="9" t="inlineStr">
        <is>
          <t>0x00932</t>
        </is>
      </c>
    </row>
    <row r="908">
      <c r="A908" s="9" t="inlineStr">
        <is>
          <t>Cave of the Ancient Book</t>
        </is>
      </c>
      <c r="B908" s="9" t="inlineStr">
        <is>
          <t>04OLD01A #4</t>
        </is>
      </c>
      <c r="C908" s="9" t="inlineStr"/>
      <c r="D908" s="16" t="inlineStr">
        <is>
          <t>visit 1 of 4; before 04OLD01A #1</t>
        </is>
      </c>
      <c r="E908" s="9" t="inlineStr">
        <is>
          <t>「探せばまだ、遺物のいくつかは残ってると思うがね。</t>
        </is>
      </c>
      <c r="F908" s="9">
        <f>LEN(E908)</f>
        <v/>
      </c>
      <c r="H908" s="9">
        <f>LEN(G908)</f>
        <v/>
      </c>
      <c r="I908" s="9" t="n"/>
      <c r="J908" s="9" t="inlineStr">
        <is>
          <t>04OLD01A.SCN</t>
        </is>
      </c>
      <c r="K908" s="9" t="inlineStr">
        <is>
          <t>0x00953</t>
        </is>
      </c>
    </row>
    <row r="909">
      <c r="A909" s="9" t="inlineStr">
        <is>
          <t>Cave of the Ancient Book</t>
        </is>
      </c>
      <c r="B909" s="9" t="inlineStr">
        <is>
          <t>04OLD01A #4</t>
        </is>
      </c>
      <c r="C909" s="9" t="inlineStr"/>
      <c r="D909" s="16" t="inlineStr">
        <is>
          <t>visit 1 of 4; before 04OLD01A #1</t>
        </is>
      </c>
      <c r="E909" s="9" t="inlineStr">
        <is>
          <t>ここは魔物が多いからなァ」</t>
        </is>
      </c>
      <c r="F909" s="9">
        <f>LEN(E909)</f>
        <v/>
      </c>
      <c r="H909" s="9">
        <f>LEN(G909)</f>
        <v/>
      </c>
      <c r="I909" s="9" t="n"/>
      <c r="J909" s="9" t="inlineStr">
        <is>
          <t>04OLD01A.SCN</t>
        </is>
      </c>
      <c r="K909" s="9" t="inlineStr">
        <is>
          <t>0x00987</t>
        </is>
      </c>
    </row>
    <row r="910">
      <c r="A910" s="9" t="inlineStr">
        <is>
          <t>Cave of the Ancient Book</t>
        </is>
      </c>
      <c r="B910" s="9" t="inlineStr">
        <is>
          <t>04OLD01A #4</t>
        </is>
      </c>
      <c r="C910" s="9" t="inlineStr"/>
      <c r="D910" s="9" t="inlineStr">
        <is>
          <t>visit 1 of 4</t>
        </is>
      </c>
      <c r="E910" s="9" t="inlineStr">
        <is>
          <t>「あんたみたいな命知らずのおかげで助かるよ」</t>
        </is>
      </c>
      <c r="F910" s="9">
        <f>LEN(E910)</f>
        <v/>
      </c>
      <c r="H910" s="9">
        <f>LEN(G910)</f>
        <v/>
      </c>
      <c r="I910" s="9" t="n"/>
      <c r="J910" s="9" t="inlineStr">
        <is>
          <t>04OLD01A.SCN</t>
        </is>
      </c>
      <c r="K910" s="9" t="inlineStr">
        <is>
          <t>0x009ac</t>
        </is>
      </c>
    </row>
    <row r="911">
      <c r="A911" t="inlineStr">
        <is>
          <t>Cave of the Ancient Book</t>
        </is>
      </c>
      <c r="B911" t="inlineStr">
        <is>
          <t>04OLD01A #5</t>
        </is>
      </c>
      <c r="C911" t="inlineStr"/>
      <c r="D911" t="inlineStr">
        <is>
          <t>visit 1 of 4</t>
        </is>
      </c>
      <c r="E911" t="inlineStr">
        <is>
          <t>「おっと、悪いな、ここのお宝はおれが頂いたぜ」</t>
        </is>
      </c>
      <c r="F911">
        <f>LEN(E911)</f>
        <v/>
      </c>
      <c r="H911">
        <f>LEN(G911)</f>
        <v/>
      </c>
      <c r="J911" t="inlineStr">
        <is>
          <t>04OLD01A.SCN</t>
        </is>
      </c>
      <c r="K911" t="inlineStr">
        <is>
          <t>0x00a00</t>
        </is>
      </c>
    </row>
    <row r="912">
      <c r="A912" s="9" t="inlineStr">
        <is>
          <t>Cave of the Ancient Book</t>
        </is>
      </c>
      <c r="B912" s="9" t="inlineStr">
        <is>
          <t>04OLD01A #6</t>
        </is>
      </c>
      <c r="C912" s="9" t="inlineStr"/>
      <c r="D912" s="16" t="inlineStr">
        <is>
          <t>visit 1 of 4; before 04OLD01A #1</t>
        </is>
      </c>
      <c r="E912" s="9" t="inlineStr">
        <is>
          <t>「ちッ！　もう、ロクな物が残ってねえや。</t>
        </is>
      </c>
      <c r="F912" s="9">
        <f>LEN(E912)</f>
        <v/>
      </c>
      <c r="H912" s="9">
        <f>LEN(G912)</f>
        <v/>
      </c>
      <c r="I912" s="9" t="n"/>
      <c r="J912" s="9" t="inlineStr">
        <is>
          <t>04OLD01A.SCN</t>
        </is>
      </c>
      <c r="K912" s="9" t="inlineStr">
        <is>
          <t>0x00a70</t>
        </is>
      </c>
    </row>
    <row r="913">
      <c r="A913" s="9" t="inlineStr">
        <is>
          <t>Cave of the Ancient Book</t>
        </is>
      </c>
      <c r="B913" s="9" t="inlineStr">
        <is>
          <t>04OLD01A #6</t>
        </is>
      </c>
      <c r="C913" s="9" t="inlineStr"/>
      <c r="D913" s="16" t="inlineStr">
        <is>
          <t>visit 1 of 4; before 04OLD01A #1</t>
        </is>
      </c>
      <c r="E913" s="9" t="inlineStr">
        <is>
          <t>あの蟲さえ、やっつけられればなァ・・・」</t>
        </is>
      </c>
      <c r="F913" s="9">
        <f>LEN(E913)</f>
        <v/>
      </c>
      <c r="H913" s="9">
        <f>LEN(G913)</f>
        <v/>
      </c>
      <c r="I913" s="9" t="n"/>
      <c r="J913" s="9" t="inlineStr">
        <is>
          <t>04OLD01A.SCN</t>
        </is>
      </c>
      <c r="K913" s="9" t="inlineStr">
        <is>
          <t>0x00a9a</t>
        </is>
      </c>
    </row>
    <row r="914">
      <c r="A914" s="9" t="inlineStr">
        <is>
          <t>Cave of the Ancient Book</t>
        </is>
      </c>
      <c r="B914" s="9" t="inlineStr">
        <is>
          <t>04OLD01A #6</t>
        </is>
      </c>
      <c r="C914" s="9" t="inlineStr"/>
      <c r="D914" s="9" t="inlineStr">
        <is>
          <t>visit 1 of 4</t>
        </is>
      </c>
      <c r="E914" s="9" t="inlineStr">
        <is>
          <t>「え！？　おめえがあの蟲をやっつけただと？</t>
        </is>
      </c>
      <c r="F914" s="9">
        <f>LEN(E914)</f>
        <v/>
      </c>
      <c r="H914" s="9">
        <f>LEN(G914)</f>
        <v/>
      </c>
      <c r="I914" s="9" t="n"/>
      <c r="J914" s="9" t="inlineStr">
        <is>
          <t>04OLD01A.SCN</t>
        </is>
      </c>
      <c r="K914" s="9" t="inlineStr">
        <is>
          <t>0x00acd</t>
        </is>
      </c>
    </row>
    <row r="915">
      <c r="A915" s="9" t="inlineStr">
        <is>
          <t>Cave of the Ancient Book</t>
        </is>
      </c>
      <c r="B915" s="9" t="inlineStr">
        <is>
          <t>04OLD01A #6</t>
        </is>
      </c>
      <c r="C915" s="9" t="inlineStr"/>
      <c r="D915" s="9" t="inlineStr">
        <is>
          <t>visit 1 of 4</t>
        </is>
      </c>
      <c r="E915" s="9" t="inlineStr">
        <is>
          <t>こりゃおどろいた！」</t>
        </is>
      </c>
      <c r="F915" s="9">
        <f>LEN(E915)</f>
        <v/>
      </c>
      <c r="H915" s="9">
        <f>LEN(G915)</f>
        <v/>
      </c>
      <c r="I915" s="9" t="n"/>
      <c r="J915" s="9" t="inlineStr">
        <is>
          <t>04OLD01A.SCN</t>
        </is>
      </c>
      <c r="K915" s="9" t="inlineStr">
        <is>
          <t>0x00af9</t>
        </is>
      </c>
    </row>
    <row r="916">
      <c r="A916" t="inlineStr">
        <is>
          <t>Capital City Walkreuz</t>
        </is>
      </c>
      <c r="B916" t="inlineStr">
        <is>
          <t>06BLK01C #2</t>
        </is>
      </c>
      <c r="C916" t="inlineStr"/>
      <c r="D916" t="inlineStr">
        <is>
          <t>visit 1 of 6; first time only</t>
        </is>
      </c>
      <c r="E916" t="inlineStr">
        <is>
          <t>「《古い本》を持ってきた？</t>
        </is>
      </c>
      <c r="F916">
        <f>LEN(E916)</f>
        <v/>
      </c>
      <c r="G916" s="10" t="n"/>
      <c r="H916">
        <f>LEN(G916)</f>
        <v/>
      </c>
      <c r="J916" t="inlineStr">
        <is>
          <t>06BLK01C.SCN</t>
        </is>
      </c>
      <c r="K916" t="inlineStr">
        <is>
          <t>0x001c0</t>
        </is>
      </c>
    </row>
    <row r="917">
      <c r="A917" t="inlineStr">
        <is>
          <t>Capital City Walkreuz</t>
        </is>
      </c>
      <c r="B917" t="inlineStr">
        <is>
          <t>06BLK01C #2</t>
        </is>
      </c>
      <c r="C917" t="inlineStr"/>
      <c r="D917" t="inlineStr">
        <is>
          <t>visit 1 of 6; first time only</t>
        </is>
      </c>
      <c r="E917" t="inlineStr">
        <is>
          <t>どれどれ・・・・・・</t>
        </is>
      </c>
      <c r="F917">
        <f>LEN(E917)</f>
        <v/>
      </c>
      <c r="H917">
        <f>LEN(G917)</f>
        <v/>
      </c>
      <c r="J917" t="inlineStr">
        <is>
          <t>06BLK01C.SCN</t>
        </is>
      </c>
      <c r="K917" t="inlineStr">
        <is>
          <t>0x001dc</t>
        </is>
      </c>
    </row>
    <row r="918">
      <c r="A918" t="inlineStr">
        <is>
          <t>Capital City Walkreuz</t>
        </is>
      </c>
      <c r="B918" t="inlineStr">
        <is>
          <t>06BLK01C #2</t>
        </is>
      </c>
      <c r="C918" t="inlineStr"/>
      <c r="D918" t="inlineStr">
        <is>
          <t>visit 1 of 6; first time only</t>
        </is>
      </c>
      <c r="E918" t="inlineStr">
        <is>
          <t>うーん、これは、我々の探してる物には関係無いな。</t>
        </is>
      </c>
      <c r="F918">
        <f>LEN(E918)</f>
        <v/>
      </c>
      <c r="H918">
        <f>LEN(G918)</f>
        <v/>
      </c>
      <c r="J918" t="inlineStr">
        <is>
          <t>06BLK01C.SCN</t>
        </is>
      </c>
      <c r="K918" t="inlineStr">
        <is>
          <t>0x001f8</t>
        </is>
      </c>
    </row>
    <row r="919">
      <c r="A919" t="inlineStr">
        <is>
          <t>Capital City Walkreuz</t>
        </is>
      </c>
      <c r="B919" t="inlineStr">
        <is>
          <t>06BLK01C #2</t>
        </is>
      </c>
      <c r="C919" t="inlineStr"/>
      <c r="D919" t="inlineStr">
        <is>
          <t>visit 1 of 6; first time only</t>
        </is>
      </c>
      <c r="E919" t="inlineStr">
        <is>
          <t>悪いけど、買い取れないね。</t>
        </is>
      </c>
      <c r="F919">
        <f>LEN(E919)</f>
        <v/>
      </c>
      <c r="H919">
        <f>LEN(G919)</f>
        <v/>
      </c>
      <c r="J919" t="inlineStr">
        <is>
          <t>06BLK01C.SCN</t>
        </is>
      </c>
      <c r="K919" t="inlineStr">
        <is>
          <t>0x0022d</t>
        </is>
      </c>
    </row>
    <row r="920">
      <c r="A920" t="inlineStr">
        <is>
          <t>Capital City Walkreuz</t>
        </is>
      </c>
      <c r="B920" t="inlineStr">
        <is>
          <t>06BLK01C #2</t>
        </is>
      </c>
      <c r="C920" t="inlineStr"/>
      <c r="D920" t="inlineStr">
        <is>
          <t>visit 1 of 6; first time only</t>
        </is>
      </c>
      <c r="E920" t="inlineStr">
        <is>
          <t>ただ、古い魔導書みたいだから、売ればいい金額にな</t>
        </is>
      </c>
      <c r="F920">
        <f>LEN(E920)</f>
        <v/>
      </c>
      <c r="H920">
        <f>LEN(G920)</f>
        <v/>
      </c>
      <c r="J920" t="inlineStr">
        <is>
          <t>06BLK01C.SCN</t>
        </is>
      </c>
      <c r="K920" t="inlineStr">
        <is>
          <t>0x0024c</t>
        </is>
      </c>
    </row>
    <row r="921">
      <c r="A921" t="inlineStr">
        <is>
          <t>Capital City Walkreuz</t>
        </is>
      </c>
      <c r="B921" t="inlineStr">
        <is>
          <t>06BLK01C #2</t>
        </is>
      </c>
      <c r="C921" t="inlineStr"/>
      <c r="D921" t="inlineStr">
        <is>
          <t>visit 1 of 6; first time only</t>
        </is>
      </c>
      <c r="E921" t="inlineStr">
        <is>
          <t>ると思うよ。ただし、買い手がいるかどうか・・・</t>
        </is>
      </c>
      <c r="F921">
        <f>LEN(E921)</f>
        <v/>
      </c>
      <c r="H921">
        <f>LEN(G921)</f>
        <v/>
      </c>
      <c r="J921" t="inlineStr">
        <is>
          <t>06BLK01C.SCN</t>
        </is>
      </c>
      <c r="K921" t="inlineStr">
        <is>
          <t>0x00281</t>
        </is>
      </c>
    </row>
    <row r="922">
      <c r="A922" t="inlineStr">
        <is>
          <t>Capital City Walkreuz</t>
        </is>
      </c>
      <c r="B922" t="inlineStr">
        <is>
          <t>06BLK01C #2</t>
        </is>
      </c>
      <c r="C922" t="inlineStr"/>
      <c r="D922" t="inlineStr">
        <is>
          <t>visit 1 of 6; first time only</t>
        </is>
      </c>
      <c r="E922" t="inlineStr">
        <is>
          <t>・・・？</t>
        </is>
      </c>
      <c r="F922">
        <f>LEN(E922)</f>
        <v/>
      </c>
      <c r="G922" s="10" t="n"/>
      <c r="H922">
        <f>LEN(G922)</f>
        <v/>
      </c>
      <c r="J922" t="inlineStr">
        <is>
          <t>06BLK01C.SCN</t>
        </is>
      </c>
      <c r="K922" t="inlineStr">
        <is>
          <t>0x002b7</t>
        </is>
      </c>
    </row>
    <row r="923">
      <c r="A923" t="inlineStr">
        <is>
          <t>Capital City Walkreuz</t>
        </is>
      </c>
      <c r="B923" t="inlineStr">
        <is>
          <t>06BLK01C #2</t>
        </is>
      </c>
      <c r="C923" t="inlineStr"/>
      <c r="D923" t="inlineStr">
        <is>
          <t>visit 1 of 6; first time only</t>
        </is>
      </c>
      <c r="E923" t="inlineStr">
        <is>
          <t>まだ何か？</t>
        </is>
      </c>
      <c r="F923">
        <f>LEN(E923)</f>
        <v/>
      </c>
      <c r="H923">
        <f>LEN(G923)</f>
        <v/>
      </c>
      <c r="J923" t="inlineStr">
        <is>
          <t>06BLK01C.SCN</t>
        </is>
      </c>
      <c r="K923" t="inlineStr">
        <is>
          <t>0x002c1</t>
        </is>
      </c>
    </row>
    <row r="924">
      <c r="A924" t="inlineStr">
        <is>
          <t>Capital City Walkreuz</t>
        </is>
      </c>
      <c r="B924" t="inlineStr">
        <is>
          <t>06BLK01C #2</t>
        </is>
      </c>
      <c r="C924" t="inlineStr"/>
      <c r="D924" t="inlineStr">
        <is>
          <t>visit 1 of 6; first time only</t>
        </is>
      </c>
      <c r="E924" t="inlineStr">
        <is>
          <t>責任者に会わせろ？</t>
        </is>
      </c>
      <c r="F924">
        <f>LEN(E924)</f>
        <v/>
      </c>
      <c r="H924">
        <f>LEN(G924)</f>
        <v/>
      </c>
      <c r="J924" t="inlineStr">
        <is>
          <t>06BLK01C.SCN</t>
        </is>
      </c>
      <c r="K924" t="inlineStr">
        <is>
          <t>0x002d3</t>
        </is>
      </c>
    </row>
    <row r="925">
      <c r="A925" t="inlineStr">
        <is>
          <t>Capital City Walkreuz</t>
        </is>
      </c>
      <c r="B925" t="inlineStr">
        <is>
          <t>06BLK01C #2</t>
        </is>
      </c>
      <c r="C925" t="inlineStr"/>
      <c r="D925" t="inlineStr">
        <is>
          <t>visit 1 of 6; first time only</t>
        </is>
      </c>
      <c r="E925" t="inlineStr">
        <is>
          <t>・・・ま、いいか。</t>
        </is>
      </c>
      <c r="F925">
        <f>LEN(E925)</f>
        <v/>
      </c>
      <c r="H925">
        <f>LEN(G925)</f>
        <v/>
      </c>
      <c r="J925" t="inlineStr">
        <is>
          <t>06BLK01C.SCN</t>
        </is>
      </c>
      <c r="K925" t="inlineStr">
        <is>
          <t>0x002ea</t>
        </is>
      </c>
    </row>
    <row r="926">
      <c r="A926" t="inlineStr">
        <is>
          <t>Capital City Walkreuz</t>
        </is>
      </c>
      <c r="B926" t="inlineStr">
        <is>
          <t>06BLK01C #2</t>
        </is>
      </c>
      <c r="C926" t="inlineStr"/>
      <c r="D926" t="inlineStr">
        <is>
          <t>visit 1 of 6; first time only</t>
        </is>
      </c>
      <c r="E926" t="inlineStr">
        <is>
          <t>奥の部屋にいるよ」</t>
        </is>
      </c>
      <c r="F926">
        <f>LEN(E926)</f>
        <v/>
      </c>
      <c r="H926">
        <f>LEN(G926)</f>
        <v/>
      </c>
      <c r="J926" t="inlineStr">
        <is>
          <t>06BLK01C.SCN</t>
        </is>
      </c>
      <c r="K926" t="inlineStr">
        <is>
          <t>0x00301</t>
        </is>
      </c>
    </row>
    <row r="927">
      <c r="A927" t="inlineStr">
        <is>
          <t>Capital City Walkreuz</t>
        </is>
      </c>
      <c r="B927" t="inlineStr">
        <is>
          <t>06BLK01C #2</t>
        </is>
      </c>
      <c r="C927" t="inlineStr"/>
      <c r="D927" t="inlineStr">
        <is>
          <t>visit 1 of 6</t>
        </is>
      </c>
      <c r="E927" t="inlineStr">
        <is>
          <t>「せっかく来たんだから、ここの蔵書も読んで行くといい」</t>
        </is>
      </c>
      <c r="F927">
        <f>LEN(E927)</f>
        <v/>
      </c>
      <c r="H927">
        <f>LEN(G927)</f>
        <v/>
      </c>
      <c r="J927" t="inlineStr">
        <is>
          <t>06BLK01C.SCN</t>
        </is>
      </c>
      <c r="K927" t="inlineStr">
        <is>
          <t>0x0031e</t>
        </is>
      </c>
    </row>
    <row r="928">
      <c r="A928" s="9" t="inlineStr">
        <is>
          <t>Capital City Walkreuz</t>
        </is>
      </c>
      <c r="B928" s="9" t="inlineStr">
        <is>
          <t>06BLK01C #5</t>
        </is>
      </c>
      <c r="C928" s="9" t="inlineStr"/>
      <c r="D928" s="9" t="inlineStr">
        <is>
          <t>visit 1 of 6</t>
        </is>
      </c>
      <c r="E928" s="9" t="inlineStr">
        <is>
          <t>「私は黒竜の実在を疑っています。</t>
        </is>
      </c>
      <c r="F928" s="9">
        <f>LEN(E928)</f>
        <v/>
      </c>
      <c r="H928" s="9">
        <f>LEN(G928)</f>
        <v/>
      </c>
      <c r="I928" s="9" t="n"/>
      <c r="J928" s="9" t="inlineStr">
        <is>
          <t>06BLK01C.SCN</t>
        </is>
      </c>
      <c r="K928" s="9" t="inlineStr">
        <is>
          <t>0x0101e</t>
        </is>
      </c>
    </row>
    <row r="929">
      <c r="A929" s="9" t="inlineStr">
        <is>
          <t>Capital City Walkreuz</t>
        </is>
      </c>
      <c r="B929" s="9" t="inlineStr">
        <is>
          <t>06BLK01C #5</t>
        </is>
      </c>
      <c r="C929" s="9" t="inlineStr"/>
      <c r="D929" s="9" t="inlineStr">
        <is>
          <t>visit 1 of 6</t>
        </is>
      </c>
      <c r="E929" s="9" t="inlineStr">
        <is>
          <t>単なる古代人たちの信仰上の存在にすぎません」</t>
        </is>
      </c>
      <c r="F929" s="9">
        <f>LEN(E929)</f>
        <v/>
      </c>
      <c r="H929" s="9">
        <f>LEN(G929)</f>
        <v/>
      </c>
      <c r="I929" s="9" t="n"/>
      <c r="J929" s="9" t="inlineStr">
        <is>
          <t>06BLK01C.SCN</t>
        </is>
      </c>
      <c r="K929" s="9" t="inlineStr">
        <is>
          <t>0x01040</t>
        </is>
      </c>
    </row>
    <row r="930">
      <c r="A930" t="inlineStr">
        <is>
          <t>Capital City Walkreuz</t>
        </is>
      </c>
      <c r="B930" t="inlineStr">
        <is>
          <t>06BLK01C #6</t>
        </is>
      </c>
      <c r="C930" t="inlineStr"/>
      <c r="D930" t="inlineStr">
        <is>
          <t>visit 1 of 6</t>
        </is>
      </c>
      <c r="E930" t="inlineStr">
        <is>
          <t>「存在の証拠が無いからと言って、すべてを否定するのは、研究者の姿勢じゃないと思うけどな・・・」</t>
        </is>
      </c>
      <c r="F930">
        <f>LEN(E930)</f>
        <v/>
      </c>
      <c r="H930">
        <f>LEN(G930)</f>
        <v/>
      </c>
      <c r="J930" t="inlineStr">
        <is>
          <t>06BLK01C.SCN</t>
        </is>
      </c>
      <c r="K930" t="inlineStr">
        <is>
          <t>0x0107a</t>
        </is>
      </c>
    </row>
    <row r="931">
      <c r="A931" s="9" t="inlineStr">
        <is>
          <t>Capital City Walkreuz</t>
        </is>
      </c>
      <c r="B931" s="9" t="inlineStr">
        <is>
          <t>06BLK01C #7</t>
        </is>
      </c>
      <c r="C931" s="9" t="inlineStr"/>
      <c r="D931" s="9" t="inlineStr">
        <is>
          <t>visit 1 of 6; first time only</t>
        </is>
      </c>
      <c r="E931" s="9" t="inlineStr">
        <is>
          <t>「主任に会いましたか？</t>
        </is>
      </c>
      <c r="F931" s="9">
        <f>LEN(E931)</f>
        <v/>
      </c>
      <c r="H931" s="9">
        <f>LEN(G931)</f>
        <v/>
      </c>
      <c r="I931" s="9" t="n"/>
      <c r="J931" s="9" t="inlineStr">
        <is>
          <t>06BLK01C.SCN</t>
        </is>
      </c>
      <c r="K931" s="9" t="inlineStr">
        <is>
          <t>0x010ee</t>
        </is>
      </c>
    </row>
    <row r="932">
      <c r="A932" s="9" t="inlineStr">
        <is>
          <t>Capital City Walkreuz</t>
        </is>
      </c>
      <c r="B932" s="9" t="inlineStr">
        <is>
          <t>06BLK01C #7</t>
        </is>
      </c>
      <c r="C932" s="9" t="inlineStr"/>
      <c r="D932" s="9" t="inlineStr">
        <is>
          <t>visit 1 of 6; first time only</t>
        </is>
      </c>
      <c r="E932" s="9" t="inlineStr">
        <is>
          <t>ちょっと話しただけではわからないかもしれませんがリールはああ見えても責任感が強く、立派に職務を果たしてるんです。</t>
        </is>
      </c>
      <c r="F932" s="9">
        <f>LEN(E932)</f>
        <v/>
      </c>
      <c r="H932" s="9">
        <f>LEN(G932)</f>
        <v/>
      </c>
      <c r="I932" s="9" t="n"/>
      <c r="J932" s="9" t="inlineStr">
        <is>
          <t>06BLK01C.SCN</t>
        </is>
      </c>
      <c r="K932" s="9" t="inlineStr">
        <is>
          <t>0x01106</t>
        </is>
      </c>
    </row>
    <row r="933">
      <c r="A933" s="9" t="inlineStr">
        <is>
          <t>Capital City Walkreuz</t>
        </is>
      </c>
      <c r="B933" s="9" t="inlineStr">
        <is>
          <t>06BLK01C #7</t>
        </is>
      </c>
      <c r="C933" s="9" t="inlineStr"/>
      <c r="D933" s="9" t="inlineStr">
        <is>
          <t>visit 1 of 6; first time only</t>
        </is>
      </c>
      <c r="E933" s="9" t="inlineStr">
        <is>
          <t>彼女は、幼い頃からその抜群の知能を認められ、国の養成機関で英才教育を受けました。</t>
        </is>
      </c>
      <c r="F933" s="9">
        <f>LEN(E933)</f>
        <v/>
      </c>
      <c r="H933" s="9">
        <f>LEN(G933)</f>
        <v/>
      </c>
      <c r="I933" s="9" t="n"/>
      <c r="J933" s="9" t="inlineStr">
        <is>
          <t>06BLK01C.SCN</t>
        </is>
      </c>
      <c r="K933" s="9" t="inlineStr">
        <is>
          <t>0x0117e</t>
        </is>
      </c>
    </row>
    <row r="934">
      <c r="A934" s="9" t="inlineStr">
        <is>
          <t>Capital City Walkreuz</t>
        </is>
      </c>
      <c r="B934" s="9" t="inlineStr">
        <is>
          <t>06BLK01C #7</t>
        </is>
      </c>
      <c r="C934" s="9" t="inlineStr"/>
      <c r="D934" s="9" t="inlineStr">
        <is>
          <t>visit 1 of 6; first time only</t>
        </is>
      </c>
      <c r="E934" s="9" t="inlineStr">
        <is>
          <t>若くして数々の論文をものにし、古代文明など、歴史研究においては、並ぶ者無き一人者です。</t>
        </is>
      </c>
      <c r="F934" s="9">
        <f>LEN(E934)</f>
        <v/>
      </c>
      <c r="H934" s="9">
        <f>LEN(G934)</f>
        <v/>
      </c>
      <c r="I934" s="9" t="n"/>
      <c r="J934" s="9" t="inlineStr">
        <is>
          <t>06BLK01C.SCN</t>
        </is>
      </c>
      <c r="K934" s="9" t="inlineStr">
        <is>
          <t>0x011d0</t>
        </is>
      </c>
    </row>
    <row r="935">
      <c r="A935" s="9" t="inlineStr">
        <is>
          <t>Capital City Walkreuz</t>
        </is>
      </c>
      <c r="B935" s="9" t="inlineStr">
        <is>
          <t>06BLK01C #7</t>
        </is>
      </c>
      <c r="C935" s="9" t="inlineStr"/>
      <c r="D935" s="9" t="inlineStr">
        <is>
          <t>visit 1 of 6; first time only</t>
        </is>
      </c>
      <c r="E935" s="9" t="inlineStr">
        <is>
          <t>あなたも遺跡に興味があるのなら、この先、彼女の知識は、大いに頼りになることでしょう」</t>
        </is>
      </c>
      <c r="F935" s="9">
        <f>LEN(E935)</f>
        <v/>
      </c>
      <c r="H935" s="9">
        <f>LEN(G935)</f>
        <v/>
      </c>
      <c r="I935" s="9" t="n"/>
      <c r="J935" s="9" t="inlineStr">
        <is>
          <t>06BLK01C.SCN</t>
        </is>
      </c>
      <c r="K935" s="9" t="inlineStr">
        <is>
          <t>0x0122e</t>
        </is>
      </c>
    </row>
    <row r="936">
      <c r="A936" s="9" t="inlineStr">
        <is>
          <t>Capital City Walkreuz</t>
        </is>
      </c>
      <c r="B936" s="9" t="inlineStr">
        <is>
          <t>06BLK01C #7</t>
        </is>
      </c>
      <c r="C936" s="9" t="inlineStr"/>
      <c r="D936" s="9" t="inlineStr">
        <is>
          <t>visit 1 of 6</t>
        </is>
      </c>
      <c r="E936" s="9" t="inlineStr">
        <is>
          <t>「私は、あんな素敵な女性と仕事をやれるのが、嬉しくてなりません。</t>
        </is>
      </c>
      <c r="F936" s="9">
        <f>LEN(E936)</f>
        <v/>
      </c>
      <c r="H936" s="9">
        <f>LEN(G936)</f>
        <v/>
      </c>
      <c r="I936" s="9" t="n"/>
      <c r="J936" s="9" t="inlineStr">
        <is>
          <t>06BLK01C.SCN</t>
        </is>
      </c>
      <c r="K936" s="9" t="inlineStr">
        <is>
          <t>0x0128d</t>
        </is>
      </c>
    </row>
    <row r="937">
      <c r="A937" s="9" t="inlineStr">
        <is>
          <t>Capital City Walkreuz</t>
        </is>
      </c>
      <c r="B937" s="9" t="inlineStr">
        <is>
          <t>06BLK01C #7</t>
        </is>
      </c>
      <c r="C937" s="9" t="inlineStr"/>
      <c r="D937" s="9" t="inlineStr">
        <is>
          <t>visit 1 of 6</t>
        </is>
      </c>
      <c r="E937" s="9" t="inlineStr">
        <is>
          <t>いえ、決して、そーゆー意味じゃなく・・・」</t>
        </is>
      </c>
      <c r="F937" s="9">
        <f>LEN(E937)</f>
        <v/>
      </c>
      <c r="H937" s="9">
        <f>LEN(G937)</f>
        <v/>
      </c>
      <c r="I937" s="9" t="n"/>
      <c r="J937" s="9" t="inlineStr">
        <is>
          <t>06BLK01C.SCN</t>
        </is>
      </c>
      <c r="K937" s="9" t="inlineStr">
        <is>
          <t>0x012d3</t>
        </is>
      </c>
    </row>
    <row r="938">
      <c r="A938" t="inlineStr">
        <is>
          <t>Capital City Walkreuz</t>
        </is>
      </c>
      <c r="B938" t="inlineStr">
        <is>
          <t>06BLK01C #3</t>
        </is>
      </c>
      <c r="C938" t="inlineStr">
        <is>
          <t>Lilie -&gt; ='Names + Places'!C11</t>
        </is>
      </c>
      <c r="D938" t="inlineStr">
        <is>
          <t>visit 1 of 6</t>
        </is>
      </c>
      <c r="E938" t="inlineStr">
        <is>
          <t>リール</t>
        </is>
      </c>
      <c r="F938">
        <f>LEN(E938)</f>
        <v/>
      </c>
      <c r="H938">
        <f>LEN(G938)</f>
        <v/>
      </c>
      <c r="J938" t="inlineStr">
        <is>
          <t>06BLK01C.SCN</t>
        </is>
      </c>
      <c r="K938" t="inlineStr">
        <is>
          <t>0x0036d</t>
        </is>
      </c>
    </row>
    <row r="939">
      <c r="A939" t="inlineStr">
        <is>
          <t>Capital City Walkreuz</t>
        </is>
      </c>
      <c r="B939" t="inlineStr">
        <is>
          <t>06BLK01C #3</t>
        </is>
      </c>
      <c r="C939" t="inlineStr">
        <is>
          <t>Lilie -&gt; ='Names + Places'!C11</t>
        </is>
      </c>
      <c r="D939" t="inlineStr">
        <is>
          <t>visit 1 of 6</t>
        </is>
      </c>
      <c r="E939" t="inlineStr">
        <is>
          <t>「リール・レッドエリンと言います。</t>
        </is>
      </c>
      <c r="F939">
        <f>LEN(E939)</f>
        <v/>
      </c>
      <c r="H939">
        <f>LEN(G939)</f>
        <v/>
      </c>
      <c r="J939" t="inlineStr">
        <is>
          <t>06BLK01C.SCN</t>
        </is>
      </c>
      <c r="K939" t="inlineStr">
        <is>
          <t>0x00378</t>
        </is>
      </c>
    </row>
    <row r="940">
      <c r="A940" t="inlineStr">
        <is>
          <t>Capital City Walkreuz</t>
        </is>
      </c>
      <c r="B940" t="inlineStr">
        <is>
          <t>06BLK01C #3</t>
        </is>
      </c>
      <c r="C940" t="inlineStr">
        <is>
          <t>Lilie -&gt; ='Names + Places'!C11</t>
        </is>
      </c>
      <c r="D940" t="inlineStr">
        <is>
          <t>visit 1 of 6</t>
        </is>
      </c>
      <c r="E940" t="inlineStr">
        <is>
          <t>調査チームの主任を任されてます」</t>
        </is>
      </c>
      <c r="F940">
        <f>LEN(E940)</f>
        <v/>
      </c>
      <c r="H940">
        <f>LEN(G940)</f>
        <v/>
      </c>
      <c r="J940" t="inlineStr">
        <is>
          <t>06BLK01C.SCN</t>
        </is>
      </c>
      <c r="K940" t="inlineStr">
        <is>
          <t>0x003a1</t>
        </is>
      </c>
    </row>
    <row r="941">
      <c r="A941" t="inlineStr">
        <is>
          <t>Capital City Walkreuz</t>
        </is>
      </c>
      <c r="B941" t="inlineStr">
        <is>
          <t>06BLK01C #3</t>
        </is>
      </c>
      <c r="C941" t="inlineStr">
        <is>
          <t>Lilie -&gt; ='Names + Places'!C11</t>
        </is>
      </c>
      <c r="D941" t="inlineStr">
        <is>
          <t>visit 1 of 6</t>
        </is>
      </c>
      <c r="E941" t="inlineStr">
        <is>
          <t>「え？　あなたも学者なの？　しかも主任！？」</t>
        </is>
      </c>
      <c r="F941">
        <f>LEN(E941)</f>
        <v/>
      </c>
      <c r="H941">
        <f>LEN(G941)</f>
        <v/>
      </c>
      <c r="J941" t="inlineStr">
        <is>
          <t>06BLK01C.SCN</t>
        </is>
      </c>
      <c r="K941" t="inlineStr">
        <is>
          <t>0x003ca</t>
        </is>
      </c>
    </row>
    <row r="942">
      <c r="A942" t="inlineStr">
        <is>
          <t>Capital City Walkreuz</t>
        </is>
      </c>
      <c r="B942" t="inlineStr">
        <is>
          <t>06BLK01C #3</t>
        </is>
      </c>
      <c r="C942" t="inlineStr">
        <is>
          <t>Lilie -&gt; ='Names + Places'!C11</t>
        </is>
      </c>
      <c r="D942" t="inlineStr">
        <is>
          <t>visit 1 of 6</t>
        </is>
      </c>
      <c r="E942" t="inlineStr">
        <is>
          <t>「すみません、若くて・・・」</t>
        </is>
      </c>
      <c r="F942">
        <f>LEN(E942)</f>
        <v/>
      </c>
      <c r="H942">
        <f>LEN(G942)</f>
        <v/>
      </c>
      <c r="J942" t="inlineStr">
        <is>
          <t>06BLK01C.SCN</t>
        </is>
      </c>
      <c r="K942" t="inlineStr">
        <is>
          <t>0x003ff</t>
        </is>
      </c>
    </row>
    <row r="943">
      <c r="A943" t="inlineStr">
        <is>
          <t>Capital City Walkreuz</t>
        </is>
      </c>
      <c r="B943" t="inlineStr">
        <is>
          <t>06BLK01C #3</t>
        </is>
      </c>
      <c r="C943" t="inlineStr">
        <is>
          <t>Lilie -&gt; ='Names + Places'!C11</t>
        </is>
      </c>
      <c r="D943" t="inlineStr">
        <is>
          <t>visit 1 of 6</t>
        </is>
      </c>
      <c r="E943" t="inlineStr">
        <is>
          <t>「あ、気にしないでね、ちょっと意外だったから」</t>
        </is>
      </c>
      <c r="F943">
        <f>LEN(E943)</f>
        <v/>
      </c>
      <c r="H943">
        <f>LEN(G943)</f>
        <v/>
      </c>
      <c r="J943" t="inlineStr">
        <is>
          <t>06BLK01C.SCN</t>
        </is>
      </c>
      <c r="K943" t="inlineStr">
        <is>
          <t>0x00424</t>
        </is>
      </c>
    </row>
    <row r="944">
      <c r="A944" t="inlineStr">
        <is>
          <t>Capital City Walkreuz</t>
        </is>
      </c>
      <c r="B944" t="inlineStr">
        <is>
          <t>06BLK01C #3</t>
        </is>
      </c>
      <c r="C944" t="inlineStr">
        <is>
          <t>Lilie -&gt; ='Names + Places'!C11</t>
        </is>
      </c>
      <c r="D944" t="inlineStr">
        <is>
          <t>visit 1 of 6</t>
        </is>
      </c>
      <c r="E944" t="inlineStr">
        <is>
          <t>「・・・あの、あなたは？</t>
        </is>
      </c>
      <c r="F944">
        <f>LEN(E944)</f>
        <v/>
      </c>
      <c r="H944">
        <f>LEN(G944)</f>
        <v/>
      </c>
      <c r="J944" t="inlineStr">
        <is>
          <t>06BLK01C.SCN</t>
        </is>
      </c>
      <c r="K944" t="inlineStr">
        <is>
          <t>0x0045b</t>
        </is>
      </c>
    </row>
    <row r="945">
      <c r="A945" t="inlineStr">
        <is>
          <t>Capital City Walkreuz</t>
        </is>
      </c>
      <c r="B945" t="inlineStr">
        <is>
          <t>06BLK01C #3</t>
        </is>
      </c>
      <c r="C945" t="inlineStr">
        <is>
          <t>Lilie -&gt; ='Names + Places'!C11</t>
        </is>
      </c>
      <c r="D945" t="inlineStr">
        <is>
          <t>visit 1 of 6</t>
        </is>
      </c>
      <c r="E945" t="inlineStr">
        <is>
          <t>その髪・・・異国の方ですか？」</t>
        </is>
      </c>
      <c r="F945">
        <f>LEN(E945)</f>
        <v/>
      </c>
      <c r="H945">
        <f>LEN(G945)</f>
        <v/>
      </c>
      <c r="J945" t="inlineStr">
        <is>
          <t>06BLK01C.SCN</t>
        </is>
      </c>
      <c r="K945" t="inlineStr">
        <is>
          <t>0x0047a</t>
        </is>
      </c>
    </row>
    <row r="946">
      <c r="A946" t="inlineStr">
        <is>
          <t>Capital City Walkreuz</t>
        </is>
      </c>
      <c r="B946" t="inlineStr">
        <is>
          <t>06BLK01C #3</t>
        </is>
      </c>
      <c r="C946" t="inlineStr">
        <is>
          <t>Lilie -&gt; ='Names + Places'!C11</t>
        </is>
      </c>
      <c r="D946" t="inlineStr">
        <is>
          <t>visit 1 of 6</t>
        </is>
      </c>
      <c r="E946" t="inlineStr">
        <is>
          <t>「わたしはシノブ・リュード</t>
        </is>
      </c>
      <c r="F946">
        <f>LEN(E946)</f>
        <v/>
      </c>
      <c r="H946">
        <f>LEN(G946)</f>
        <v/>
      </c>
      <c r="J946" t="inlineStr">
        <is>
          <t>06BLK01C.SCN</t>
        </is>
      </c>
      <c r="K946" t="inlineStr">
        <is>
          <t>0x004a1</t>
        </is>
      </c>
    </row>
    <row r="947">
      <c r="A947" t="inlineStr">
        <is>
          <t>Capital City Walkreuz</t>
        </is>
      </c>
      <c r="B947" t="inlineStr">
        <is>
          <t>06BLK01C #3</t>
        </is>
      </c>
      <c r="C947" t="inlineStr">
        <is>
          <t>Lilie -&gt; ='Names + Places'!C11</t>
        </is>
      </c>
      <c r="D947" t="inlineStr">
        <is>
          <t>visit 1 of 6</t>
        </is>
      </c>
      <c r="E947" t="inlineStr">
        <is>
          <t>・・・あなたがここの主任ならちょうどいいわ、聞き</t>
        </is>
      </c>
      <c r="F947">
        <f>LEN(E947)</f>
        <v/>
      </c>
      <c r="H947">
        <f>LEN(G947)</f>
        <v/>
      </c>
      <c r="J947" t="inlineStr">
        <is>
          <t>06BLK01C.SCN</t>
        </is>
      </c>
      <c r="K947" t="inlineStr">
        <is>
          <t>0x004c2</t>
        </is>
      </c>
    </row>
    <row r="948">
      <c r="A948" t="inlineStr">
        <is>
          <t>Capital City Walkreuz</t>
        </is>
      </c>
      <c r="B948" t="inlineStr">
        <is>
          <t>06BLK01C #3</t>
        </is>
      </c>
      <c r="C948" t="inlineStr">
        <is>
          <t>Lilie -&gt; ='Names + Places'!C11</t>
        </is>
      </c>
      <c r="D948" t="inlineStr">
        <is>
          <t>visit 1 of 6</t>
        </is>
      </c>
      <c r="E948" t="inlineStr">
        <is>
          <t>たいことがあるの」</t>
        </is>
      </c>
      <c r="F948">
        <f>LEN(E948)</f>
        <v/>
      </c>
      <c r="H948">
        <f>LEN(G948)</f>
        <v/>
      </c>
      <c r="J948" t="inlineStr">
        <is>
          <t>06BLK01C.SCN</t>
        </is>
      </c>
      <c r="K948" t="inlineStr">
        <is>
          <t>0x004f9</t>
        </is>
      </c>
    </row>
    <row r="949">
      <c r="A949" t="inlineStr">
        <is>
          <t>Capital City Walkreuz</t>
        </is>
      </c>
      <c r="B949" t="inlineStr">
        <is>
          <t>06BLK01C #3</t>
        </is>
      </c>
      <c r="C949" t="inlineStr">
        <is>
          <t>Lilie -&gt; ='Names + Places'!C11</t>
        </is>
      </c>
      <c r="D949" t="inlineStr">
        <is>
          <t>visit 1 of 6</t>
        </is>
      </c>
      <c r="E949" t="inlineStr">
        <is>
          <t>「は、はい？」</t>
        </is>
      </c>
      <c r="F949">
        <f>LEN(E949)</f>
        <v/>
      </c>
      <c r="H949">
        <f>LEN(G949)</f>
        <v/>
      </c>
      <c r="J949" t="inlineStr">
        <is>
          <t>06BLK01C.SCN</t>
        </is>
      </c>
      <c r="K949" t="inlineStr">
        <is>
          <t>0x00514</t>
        </is>
      </c>
    </row>
    <row r="950">
      <c r="A950" t="inlineStr">
        <is>
          <t>Capital City Walkreuz</t>
        </is>
      </c>
      <c r="B950" t="inlineStr">
        <is>
          <t>06BLK01C #3</t>
        </is>
      </c>
      <c r="C950" t="inlineStr">
        <is>
          <t>Lilie -&gt; ='Names + Places'!C11</t>
        </is>
      </c>
      <c r="D950" t="inlineStr">
        <is>
          <t>visit 1 of 6</t>
        </is>
      </c>
      <c r="E950" t="inlineStr">
        <is>
          <t>「遺跡を調査して、どうするつもり？</t>
        </is>
      </c>
      <c r="F950">
        <f>LEN(E950)</f>
        <v/>
      </c>
      <c r="H950">
        <f>LEN(G950)</f>
        <v/>
      </c>
      <c r="J950" t="inlineStr">
        <is>
          <t>06BLK01C.SCN</t>
        </is>
      </c>
      <c r="K950" t="inlineStr">
        <is>
          <t>0x0052b</t>
        </is>
      </c>
    </row>
    <row r="951">
      <c r="A951" t="inlineStr">
        <is>
          <t>Capital City Walkreuz</t>
        </is>
      </c>
      <c r="B951" t="inlineStr">
        <is>
          <t>06BLK01C #3</t>
        </is>
      </c>
      <c r="C951" t="inlineStr">
        <is>
          <t>Lilie -&gt; ='Names + Places'!C11</t>
        </is>
      </c>
      <c r="D951" t="inlineStr">
        <is>
          <t>visit 1 of 6</t>
        </is>
      </c>
      <c r="E951" t="inlineStr">
        <is>
          <t>それを命じたのは誰？」</t>
        </is>
      </c>
      <c r="F951">
        <f>LEN(E951)</f>
        <v/>
      </c>
      <c r="H951">
        <f>LEN(G951)</f>
        <v/>
      </c>
      <c r="J951" t="inlineStr">
        <is>
          <t>06BLK01C.SCN</t>
        </is>
      </c>
      <c r="K951" t="inlineStr">
        <is>
          <t>0x00554</t>
        </is>
      </c>
    </row>
    <row r="952">
      <c r="A952" t="inlineStr">
        <is>
          <t>Capital City Walkreuz</t>
        </is>
      </c>
      <c r="B952" t="inlineStr">
        <is>
          <t>06BLK01C #3</t>
        </is>
      </c>
      <c r="C952" t="inlineStr">
        <is>
          <t>Lilie -&gt; ='Names + Places'!C11</t>
        </is>
      </c>
      <c r="D952" t="inlineStr">
        <is>
          <t>visit 1 of 6</t>
        </is>
      </c>
      <c r="E952" t="inlineStr">
        <is>
          <t>「古代の人々の叡知を手に入れることで、この国の民が</t>
        </is>
      </c>
      <c r="F952">
        <f>LEN(E952)</f>
        <v/>
      </c>
      <c r="H952">
        <f>LEN(G952)</f>
        <v/>
      </c>
      <c r="J952" t="inlineStr">
        <is>
          <t>06BLK01C.SCN</t>
        </is>
      </c>
      <c r="K952" t="inlineStr">
        <is>
          <t>0x00573</t>
        </is>
      </c>
    </row>
    <row r="953">
      <c r="A953" t="inlineStr">
        <is>
          <t>Capital City Walkreuz</t>
        </is>
      </c>
      <c r="B953" t="inlineStr">
        <is>
          <t>06BLK01C #3</t>
        </is>
      </c>
      <c r="C953" t="inlineStr">
        <is>
          <t>Lilie -&gt; ='Names + Places'!C11</t>
        </is>
      </c>
      <c r="D953" t="inlineStr">
        <is>
          <t>visit 1 of 6</t>
        </is>
      </c>
      <c r="E953" t="inlineStr">
        <is>
          <t>より豊かになることができればと・・・</t>
        </is>
      </c>
      <c r="F953">
        <f>LEN(E953)</f>
        <v/>
      </c>
      <c r="H953">
        <f>LEN(G953)</f>
        <v/>
      </c>
      <c r="J953" t="inlineStr">
        <is>
          <t>06BLK01C.SCN</t>
        </is>
      </c>
      <c r="K953" t="inlineStr">
        <is>
          <t>0x005ac</t>
        </is>
      </c>
    </row>
    <row r="954">
      <c r="A954" t="inlineStr">
        <is>
          <t>Capital City Walkreuz</t>
        </is>
      </c>
      <c r="B954" t="inlineStr">
        <is>
          <t>06BLK01C #3</t>
        </is>
      </c>
      <c r="C954" t="inlineStr">
        <is>
          <t>Lilie -&gt; ='Names + Places'!C11</t>
        </is>
      </c>
      <c r="D954" t="inlineStr">
        <is>
          <t>visit 1 of 6</t>
        </is>
      </c>
      <c r="E954" t="inlineStr">
        <is>
          <t>領主ユーバウム公爵様のご意思のもと、わたしたちは</t>
        </is>
      </c>
      <c r="F954">
        <f>LEN(E954)</f>
        <v/>
      </c>
      <c r="H954">
        <f>LEN(G954)</f>
        <v/>
      </c>
      <c r="J954" t="inlineStr">
        <is>
          <t>06BLK01C.SCN</t>
        </is>
      </c>
      <c r="K954" t="inlineStr">
        <is>
          <t>0x005d7</t>
        </is>
      </c>
    </row>
    <row r="955">
      <c r="A955" t="inlineStr">
        <is>
          <t>Capital City Walkreuz</t>
        </is>
      </c>
      <c r="B955" t="inlineStr">
        <is>
          <t>06BLK01C #3</t>
        </is>
      </c>
      <c r="C955" t="inlineStr">
        <is>
          <t>Lilie -&gt; ='Names + Places'!C11</t>
        </is>
      </c>
      <c r="D955" t="inlineStr">
        <is>
          <t>visit 1 of 6</t>
        </is>
      </c>
      <c r="E955" t="inlineStr">
        <is>
          <t>各地より集められました」</t>
        </is>
      </c>
      <c r="F955">
        <f>LEN(E955)</f>
        <v/>
      </c>
      <c r="H955">
        <f>LEN(G955)</f>
        <v/>
      </c>
      <c r="J955" t="inlineStr">
        <is>
          <t>06BLK01C.SCN</t>
        </is>
      </c>
      <c r="K955" t="inlineStr">
        <is>
          <t>0x0060e</t>
        </is>
      </c>
    </row>
    <row r="956">
      <c r="A956" t="inlineStr">
        <is>
          <t>Capital City Walkreuz</t>
        </is>
      </c>
      <c r="B956" t="inlineStr">
        <is>
          <t>06BLK01C #3</t>
        </is>
      </c>
      <c r="C956" t="inlineStr">
        <is>
          <t>Lilie -&gt; ='Names + Places'!C11</t>
        </is>
      </c>
      <c r="D956" t="inlineStr">
        <is>
          <t>visit 1 of 6</t>
        </is>
      </c>
      <c r="E956" t="inlineStr">
        <is>
          <t>「そう・・・あなたたち・・・</t>
        </is>
      </c>
      <c r="F956">
        <f>LEN(E956)</f>
        <v/>
      </c>
      <c r="H956">
        <f>LEN(G956)</f>
        <v/>
      </c>
      <c r="J956" t="inlineStr">
        <is>
          <t>06BLK01C.SCN</t>
        </is>
      </c>
      <c r="K956" t="inlineStr">
        <is>
          <t>0x0062f</t>
        </is>
      </c>
    </row>
    <row r="957">
      <c r="A957" t="inlineStr">
        <is>
          <t>Capital City Walkreuz</t>
        </is>
      </c>
      <c r="B957" t="inlineStr">
        <is>
          <t>06BLK01C #3</t>
        </is>
      </c>
      <c r="C957" t="inlineStr">
        <is>
          <t>Lilie -&gt; ='Names + Places'!C11</t>
        </is>
      </c>
      <c r="D957" t="inlineStr">
        <is>
          <t>visit 1 of 6</t>
        </is>
      </c>
      <c r="E957" t="inlineStr">
        <is>
          <t>いえ、この国の人々はみんな、すべてを忘れてしまっ</t>
        </is>
      </c>
      <c r="F957">
        <f>LEN(E957)</f>
        <v/>
      </c>
      <c r="H957">
        <f>LEN(G957)</f>
        <v/>
      </c>
      <c r="J957" t="inlineStr">
        <is>
          <t>06BLK01C.SCN</t>
        </is>
      </c>
      <c r="K957" t="inlineStr">
        <is>
          <t>0x00652</t>
        </is>
      </c>
    </row>
    <row r="958">
      <c r="A958" t="inlineStr">
        <is>
          <t>Capital City Walkreuz</t>
        </is>
      </c>
      <c r="B958" t="inlineStr">
        <is>
          <t>06BLK01C #3</t>
        </is>
      </c>
      <c r="C958" t="inlineStr">
        <is>
          <t>Lilie -&gt; ='Names + Places'!C11</t>
        </is>
      </c>
      <c r="D958" t="inlineStr">
        <is>
          <t>visit 1 of 6</t>
        </is>
      </c>
      <c r="E958" t="inlineStr">
        <is>
          <t>たのね。神殿が遺跡と呼ばれるようになるほどの、長</t>
        </is>
      </c>
      <c r="F958">
        <f>LEN(E958)</f>
        <v/>
      </c>
      <c r="H958">
        <f>LEN(G958)</f>
        <v/>
      </c>
      <c r="J958" t="inlineStr">
        <is>
          <t>06BLK01C.SCN</t>
        </is>
      </c>
      <c r="K958" t="inlineStr">
        <is>
          <t>0x00689</t>
        </is>
      </c>
    </row>
    <row r="959">
      <c r="A959" t="inlineStr">
        <is>
          <t>Capital City Walkreuz</t>
        </is>
      </c>
      <c r="B959" t="inlineStr">
        <is>
          <t>06BLK01C #3</t>
        </is>
      </c>
      <c r="C959" t="inlineStr">
        <is>
          <t>Lilie -&gt; ='Names + Places'!C11</t>
        </is>
      </c>
      <c r="D959" t="inlineStr">
        <is>
          <t>visit 1 of 6</t>
        </is>
      </c>
      <c r="E959" t="inlineStr">
        <is>
          <t>い年月の間に」</t>
        </is>
      </c>
      <c r="F959">
        <f>LEN(E959)</f>
        <v/>
      </c>
      <c r="H959">
        <f>LEN(G959)</f>
        <v/>
      </c>
      <c r="J959" t="inlineStr">
        <is>
          <t>06BLK01C.SCN</t>
        </is>
      </c>
      <c r="K959" t="inlineStr">
        <is>
          <t>0x006c0</t>
        </is>
      </c>
    </row>
    <row r="960">
      <c r="A960" t="inlineStr">
        <is>
          <t>Capital City Walkreuz</t>
        </is>
      </c>
      <c r="B960" t="inlineStr">
        <is>
          <t>06BLK01C #3</t>
        </is>
      </c>
      <c r="C960" t="inlineStr">
        <is>
          <t>Lilie -&gt; ='Names + Places'!C11</t>
        </is>
      </c>
      <c r="D960" t="inlineStr">
        <is>
          <t>visit 1 of 6</t>
        </is>
      </c>
      <c r="E960" t="inlineStr">
        <is>
          <t>「は・・・？」</t>
        </is>
      </c>
      <c r="F960">
        <f>LEN(E960)</f>
        <v/>
      </c>
      <c r="H960">
        <f>LEN(G960)</f>
        <v/>
      </c>
      <c r="J960" t="inlineStr">
        <is>
          <t>06BLK01C.SCN</t>
        </is>
      </c>
      <c r="K960" t="inlineStr">
        <is>
          <t>0x006d7</t>
        </is>
      </c>
    </row>
    <row r="961">
      <c r="A961" t="inlineStr">
        <is>
          <t>Capital City Walkreuz</t>
        </is>
      </c>
      <c r="B961" t="inlineStr">
        <is>
          <t>06BLK01C #3</t>
        </is>
      </c>
      <c r="C961" t="inlineStr">
        <is>
          <t>Lilie -&gt; ='Names + Places'!C11</t>
        </is>
      </c>
      <c r="D961" t="inlineStr">
        <is>
          <t>visit 1 of 6</t>
        </is>
      </c>
      <c r="E961" t="inlineStr">
        <is>
          <t>「あそこに・・・</t>
        </is>
      </c>
      <c r="F961">
        <f>LEN(E961)</f>
        <v/>
      </c>
      <c r="H961">
        <f>LEN(G961)</f>
        <v/>
      </c>
      <c r="J961" t="inlineStr">
        <is>
          <t>06BLK01C.SCN</t>
        </is>
      </c>
      <c r="K961" t="inlineStr">
        <is>
          <t>0x006ee</t>
        </is>
      </c>
    </row>
    <row r="962">
      <c r="A962" t="inlineStr">
        <is>
          <t>Capital City Walkreuz</t>
        </is>
      </c>
      <c r="B962" t="inlineStr">
        <is>
          <t>06BLK01C #3</t>
        </is>
      </c>
      <c r="C962" t="inlineStr">
        <is>
          <t>Lilie -&gt; ='Names + Places'!C11</t>
        </is>
      </c>
      <c r="D962" t="inlineStr">
        <is>
          <t>visit 1 of 6</t>
        </is>
      </c>
      <c r="E962" t="inlineStr">
        <is>
          <t>《黒竜洞》に眠ってるものは、けっして叡知や豊饒な</t>
        </is>
      </c>
      <c r="F962">
        <f>LEN(E962)</f>
        <v/>
      </c>
      <c r="H962">
        <f>LEN(G962)</f>
        <v/>
      </c>
      <c r="J962" t="inlineStr">
        <is>
          <t>06BLK01C.SCN</t>
        </is>
      </c>
      <c r="K962" t="inlineStr">
        <is>
          <t>0x00705</t>
        </is>
      </c>
    </row>
    <row r="963">
      <c r="A963" t="inlineStr">
        <is>
          <t>Capital City Walkreuz</t>
        </is>
      </c>
      <c r="B963" t="inlineStr">
        <is>
          <t>06BLK01C #3</t>
        </is>
      </c>
      <c r="C963" t="inlineStr">
        <is>
          <t>Lilie -&gt; ='Names + Places'!C11</t>
        </is>
      </c>
      <c r="D963" t="inlineStr">
        <is>
          <t>visit 1 of 6</t>
        </is>
      </c>
      <c r="E963" t="inlineStr">
        <is>
          <t>どをもたらしたりしない。</t>
        </is>
      </c>
      <c r="F963">
        <f>LEN(E963)</f>
        <v/>
      </c>
      <c r="H963">
        <f>LEN(G963)</f>
        <v/>
      </c>
      <c r="J963" t="inlineStr">
        <is>
          <t>06BLK01C.SCN</t>
        </is>
      </c>
      <c r="K963" t="inlineStr">
        <is>
          <t>0x0073c</t>
        </is>
      </c>
    </row>
    <row r="964">
      <c r="A964" t="inlineStr">
        <is>
          <t>Capital City Walkreuz</t>
        </is>
      </c>
      <c r="B964" t="inlineStr">
        <is>
          <t>06BLK01C #3</t>
        </is>
      </c>
      <c r="C964" t="inlineStr">
        <is>
          <t>Lilie -&gt; ='Names + Places'!C11</t>
        </is>
      </c>
      <c r="D964" t="inlineStr">
        <is>
          <t>visit 1 of 6</t>
        </is>
      </c>
      <c r="E964" t="inlineStr">
        <is>
          <t>それどころか、あれは・・・」</t>
        </is>
      </c>
      <c r="F964">
        <f>LEN(E964)</f>
        <v/>
      </c>
      <c r="H964">
        <f>LEN(G964)</f>
        <v/>
      </c>
      <c r="J964" t="inlineStr">
        <is>
          <t>06BLK01C.SCN</t>
        </is>
      </c>
      <c r="K964" t="inlineStr">
        <is>
          <t>0x0075b</t>
        </is>
      </c>
    </row>
    <row r="965">
      <c r="A965" t="inlineStr">
        <is>
          <t>Capital City Walkreuz</t>
        </is>
      </c>
      <c r="B965" t="inlineStr">
        <is>
          <t>06BLK01C #3</t>
        </is>
      </c>
      <c r="C965" t="inlineStr">
        <is>
          <t>Lilie -&gt; ='Names + Places'!C11</t>
        </is>
      </c>
      <c r="D965" t="inlineStr">
        <is>
          <t>visit 1 of 6</t>
        </is>
      </c>
      <c r="E965" t="inlineStr">
        <is>
          <t>「・・・？」</t>
        </is>
      </c>
      <c r="F965">
        <f>LEN(E965)</f>
        <v/>
      </c>
      <c r="G965" s="10" t="inlineStr">
        <is>
          <t>Hunh?</t>
        </is>
      </c>
      <c r="H965">
        <f>LEN(G965)</f>
        <v/>
      </c>
      <c r="J965" t="inlineStr">
        <is>
          <t>06BLK01C.SCN</t>
        </is>
      </c>
      <c r="K965" t="inlineStr">
        <is>
          <t>0x00780</t>
        </is>
      </c>
    </row>
    <row r="966">
      <c r="A966" t="inlineStr">
        <is>
          <t>Capital City Walkreuz</t>
        </is>
      </c>
      <c r="B966" t="inlineStr">
        <is>
          <t>06BLK01C #3</t>
        </is>
      </c>
      <c r="C966" t="inlineStr">
        <is>
          <t>Lilie -&gt; ='Names + Places'!C11</t>
        </is>
      </c>
      <c r="D966" t="inlineStr">
        <is>
          <t>visit 1 of 6</t>
        </is>
      </c>
      <c r="E966" t="inlineStr">
        <is>
          <t>「悪いことは言わない、遺跡の調査は今すぐ、中止した</t>
        </is>
      </c>
      <c r="F966">
        <f>LEN(E966)</f>
        <v/>
      </c>
      <c r="H966">
        <f>LEN(G966)</f>
        <v/>
      </c>
      <c r="J966" t="inlineStr">
        <is>
          <t>06BLK01C.SCN</t>
        </is>
      </c>
      <c r="K966" t="inlineStr">
        <is>
          <t>0x00795</t>
        </is>
      </c>
    </row>
    <row r="967">
      <c r="A967" t="inlineStr">
        <is>
          <t>Capital City Walkreuz</t>
        </is>
      </c>
      <c r="B967" t="inlineStr">
        <is>
          <t>06BLK01C #3</t>
        </is>
      </c>
      <c r="C967" t="inlineStr">
        <is>
          <t>Lilie -&gt; ='Names + Places'!C11</t>
        </is>
      </c>
      <c r="D967" t="inlineStr">
        <is>
          <t>visit 1 of 6</t>
        </is>
      </c>
      <c r="E967" t="inlineStr">
        <is>
          <t>方がいいわ」</t>
        </is>
      </c>
      <c r="F967">
        <f>LEN(E967)</f>
        <v/>
      </c>
      <c r="H967">
        <f>LEN(G967)</f>
        <v/>
      </c>
      <c r="J967" t="inlineStr">
        <is>
          <t>06BLK01C.SCN</t>
        </is>
      </c>
      <c r="K967" t="inlineStr">
        <is>
          <t>0x007ce</t>
        </is>
      </c>
    </row>
    <row r="968">
      <c r="A968" t="inlineStr">
        <is>
          <t>Capital City Walkreuz</t>
        </is>
      </c>
      <c r="B968" t="inlineStr">
        <is>
          <t>06BLK01C #3</t>
        </is>
      </c>
      <c r="C968" t="inlineStr">
        <is>
          <t>Lilie -&gt; ='Names + Places'!C11</t>
        </is>
      </c>
      <c r="D968" t="inlineStr">
        <is>
          <t>visit 1 of 6</t>
        </is>
      </c>
      <c r="E968" t="inlineStr">
        <is>
          <t>「あ、あの、それは・・・？」</t>
        </is>
      </c>
      <c r="F968">
        <f>LEN(E968)</f>
        <v/>
      </c>
      <c r="H968">
        <f>LEN(G968)</f>
        <v/>
      </c>
      <c r="J968" t="inlineStr">
        <is>
          <t>06BLK01C.SCN</t>
        </is>
      </c>
      <c r="K968" t="inlineStr">
        <is>
          <t>0x007e3</t>
        </is>
      </c>
    </row>
    <row r="969">
      <c r="A969" t="inlineStr">
        <is>
          <t>Capital City Walkreuz</t>
        </is>
      </c>
      <c r="B969" t="inlineStr">
        <is>
          <t>06BLK01C #3</t>
        </is>
      </c>
      <c r="C969" t="inlineStr">
        <is>
          <t>Lilie -&gt; ='Names + Places'!C11</t>
        </is>
      </c>
      <c r="D969" t="inlineStr">
        <is>
          <t>visit 1 of 6</t>
        </is>
      </c>
      <c r="E969" t="inlineStr">
        <is>
          <t>「とりかえしのつかないことになる前に・・・</t>
        </is>
      </c>
      <c r="F969">
        <f>LEN(E969)</f>
        <v/>
      </c>
      <c r="H969">
        <f>LEN(G969)</f>
        <v/>
      </c>
      <c r="J969" t="inlineStr">
        <is>
          <t>06BLK01C.SCN</t>
        </is>
      </c>
      <c r="K969" t="inlineStr">
        <is>
          <t>0x00808</t>
        </is>
      </c>
    </row>
    <row r="970">
      <c r="A970" t="inlineStr">
        <is>
          <t>Capital City Walkreuz</t>
        </is>
      </c>
      <c r="B970" t="inlineStr">
        <is>
          <t>06BLK01C #3</t>
        </is>
      </c>
      <c r="C970" t="inlineStr">
        <is>
          <t>Lilie -&gt; ='Names + Places'!C11</t>
        </is>
      </c>
      <c r="D970" t="inlineStr">
        <is>
          <t>visit 1 of 6</t>
        </is>
      </c>
      <c r="E970" t="inlineStr">
        <is>
          <t>もっとも、わたしが、この地に導かれて来たというこ</t>
        </is>
      </c>
      <c r="F970">
        <f>LEN(E970)</f>
        <v/>
      </c>
      <c r="H970">
        <f>LEN(G970)</f>
        <v/>
      </c>
      <c r="J970" t="inlineStr">
        <is>
          <t>06BLK01C.SCN</t>
        </is>
      </c>
      <c r="K970" t="inlineStr">
        <is>
          <t>0x00839</t>
        </is>
      </c>
    </row>
    <row r="971">
      <c r="A971" t="inlineStr">
        <is>
          <t>Capital City Walkreuz</t>
        </is>
      </c>
      <c r="B971" t="inlineStr">
        <is>
          <t>06BLK01C #3</t>
        </is>
      </c>
      <c r="C971" t="inlineStr">
        <is>
          <t>Lilie -&gt; ='Names + Places'!C11</t>
        </is>
      </c>
      <c r="D971" t="inlineStr">
        <is>
          <t>visit 1 of 6</t>
        </is>
      </c>
      <c r="E971" t="inlineStr">
        <is>
          <t>とは、やがて、あれが目覚めてしまうのは避けられな</t>
        </is>
      </c>
      <c r="F971">
        <f>LEN(E971)</f>
        <v/>
      </c>
      <c r="H971">
        <f>LEN(G971)</f>
        <v/>
      </c>
      <c r="J971" t="inlineStr">
        <is>
          <t>06BLK01C.SCN</t>
        </is>
      </c>
      <c r="K971" t="inlineStr">
        <is>
          <t>0x00870</t>
        </is>
      </c>
    </row>
    <row r="972">
      <c r="A972" t="inlineStr">
        <is>
          <t>Capital City Walkreuz</t>
        </is>
      </c>
      <c r="B972" t="inlineStr">
        <is>
          <t>06BLK01C #3</t>
        </is>
      </c>
      <c r="C972" t="inlineStr">
        <is>
          <t>Lilie -&gt; ='Names + Places'!C11</t>
        </is>
      </c>
      <c r="D972" t="inlineStr">
        <is>
          <t>visit 1 of 6</t>
        </is>
      </c>
      <c r="E972" t="inlineStr">
        <is>
          <t>い運命なのかも・・・」</t>
        </is>
      </c>
      <c r="F972">
        <f>LEN(E972)</f>
        <v/>
      </c>
      <c r="H972">
        <f>LEN(G972)</f>
        <v/>
      </c>
      <c r="J972" t="inlineStr">
        <is>
          <t>06BLK01C.SCN</t>
        </is>
      </c>
      <c r="K972" t="inlineStr">
        <is>
          <t>0x008a7</t>
        </is>
      </c>
    </row>
    <row r="973">
      <c r="A973" t="inlineStr">
        <is>
          <t>Capital City Walkreuz</t>
        </is>
      </c>
      <c r="B973" t="inlineStr">
        <is>
          <t>06BLK01C #3</t>
        </is>
      </c>
      <c r="C973" t="inlineStr">
        <is>
          <t>Lilie -&gt; ='Names + Places'!C11</t>
        </is>
      </c>
      <c r="D973" t="inlineStr">
        <is>
          <t>visit 1 of 6</t>
        </is>
      </c>
      <c r="E973" t="inlineStr">
        <is>
          <t>「シ、シノブさん・・・</t>
        </is>
      </c>
      <c r="F973">
        <f>LEN(E973)</f>
        <v/>
      </c>
      <c r="H973">
        <f>LEN(G973)</f>
        <v/>
      </c>
      <c r="J973" t="inlineStr">
        <is>
          <t>06BLK01C.SCN</t>
        </is>
      </c>
      <c r="K973" t="inlineStr">
        <is>
          <t>0x008c6</t>
        </is>
      </c>
    </row>
    <row r="974">
      <c r="A974" t="inlineStr">
        <is>
          <t>Capital City Walkreuz</t>
        </is>
      </c>
      <c r="B974" t="inlineStr">
        <is>
          <t>06BLK01C #3</t>
        </is>
      </c>
      <c r="C974" t="inlineStr">
        <is>
          <t>Lilie -&gt; ='Names + Places'!C11</t>
        </is>
      </c>
      <c r="D974" t="inlineStr">
        <is>
          <t>visit 1 of 6</t>
        </is>
      </c>
      <c r="E974" t="inlineStr">
        <is>
          <t>あなたは遺跡のことを何か知ってるのですね？」</t>
        </is>
      </c>
      <c r="F974">
        <f>LEN(E974)</f>
        <v/>
      </c>
      <c r="H974">
        <f>LEN(G974)</f>
        <v/>
      </c>
      <c r="J974" t="inlineStr">
        <is>
          <t>06BLK01C.SCN</t>
        </is>
      </c>
      <c r="K974" t="inlineStr">
        <is>
          <t>0x008e3</t>
        </is>
      </c>
    </row>
    <row r="975">
      <c r="A975" t="inlineStr">
        <is>
          <t>Capital City Walkreuz</t>
        </is>
      </c>
      <c r="B975" t="inlineStr">
        <is>
          <t>06BLK01C #3</t>
        </is>
      </c>
      <c r="C975" t="inlineStr">
        <is>
          <t>Lilie -&gt; ='Names + Places'!C11</t>
        </is>
      </c>
      <c r="D975" t="inlineStr">
        <is>
          <t>visit 1 of 6</t>
        </is>
      </c>
      <c r="E975" t="inlineStr">
        <is>
          <t>「・・・・・・」</t>
        </is>
      </c>
      <c r="F975">
        <f>LEN(E975)</f>
        <v/>
      </c>
      <c r="G975" s="10" t="inlineStr">
        <is>
          <t>...</t>
        </is>
      </c>
      <c r="H975">
        <f>LEN(G975)</f>
        <v/>
      </c>
      <c r="J975" t="inlineStr">
        <is>
          <t>06BLK01C.SCN</t>
        </is>
      </c>
      <c r="K975" t="inlineStr">
        <is>
          <t>0x00918</t>
        </is>
      </c>
    </row>
    <row r="976">
      <c r="A976" t="inlineStr">
        <is>
          <t>Capital City Walkreuz</t>
        </is>
      </c>
      <c r="B976" t="inlineStr">
        <is>
          <t>06BLK01C #3</t>
        </is>
      </c>
      <c r="C976" t="inlineStr">
        <is>
          <t>Lilie -&gt; ='Names + Places'!C11</t>
        </is>
      </c>
      <c r="D976" t="inlineStr">
        <is>
          <t>visit 1 of 6</t>
        </is>
      </c>
      <c r="E976" t="inlineStr">
        <is>
          <t>「あなたの黒い髪と瞳を見て、もしかしたらと思ったけ</t>
        </is>
      </c>
      <c r="F976">
        <f>LEN(E976)</f>
        <v/>
      </c>
      <c r="H976">
        <f>LEN(G976)</f>
        <v/>
      </c>
      <c r="J976" t="inlineStr">
        <is>
          <t>06BLK01C.SCN</t>
        </is>
      </c>
      <c r="K976" t="inlineStr">
        <is>
          <t>0x00931</t>
        </is>
      </c>
    </row>
    <row r="977">
      <c r="A977" t="inlineStr">
        <is>
          <t>Capital City Walkreuz</t>
        </is>
      </c>
      <c r="B977" t="inlineStr">
        <is>
          <t>06BLK01C #3</t>
        </is>
      </c>
      <c r="C977" t="inlineStr">
        <is>
          <t>Lilie -&gt; ='Names + Places'!C11</t>
        </is>
      </c>
      <c r="D977" t="inlineStr">
        <is>
          <t>visit 1 of 6</t>
        </is>
      </c>
      <c r="E977" t="inlineStr">
        <is>
          <t>ど・・・やはり・・・」</t>
        </is>
      </c>
      <c r="F977">
        <f>LEN(E977)</f>
        <v/>
      </c>
      <c r="H977">
        <f>LEN(G977)</f>
        <v/>
      </c>
      <c r="J977" t="inlineStr">
        <is>
          <t>06BLK01C.SCN</t>
        </is>
      </c>
      <c r="K977" t="inlineStr">
        <is>
          <t>0x0096a</t>
        </is>
      </c>
    </row>
    <row r="978">
      <c r="A978" t="inlineStr">
        <is>
          <t>Capital City Walkreuz</t>
        </is>
      </c>
      <c r="B978" t="inlineStr">
        <is>
          <t>06BLK01C #3</t>
        </is>
      </c>
      <c r="C978" t="inlineStr">
        <is>
          <t>Lilie -&gt; ='Names + Places'!C11</t>
        </is>
      </c>
      <c r="D978" t="inlineStr">
        <is>
          <t>visit 1 of 6</t>
        </is>
      </c>
      <c r="E978" t="inlineStr">
        <is>
          <t>「やはり？」</t>
        </is>
      </c>
      <c r="F978">
        <f>LEN(E978)</f>
        <v/>
      </c>
      <c r="H978">
        <f>LEN(G978)</f>
        <v/>
      </c>
      <c r="J978" t="inlineStr">
        <is>
          <t>06BLK01C.SCN</t>
        </is>
      </c>
      <c r="K978" t="inlineStr">
        <is>
          <t>0x00989</t>
        </is>
      </c>
    </row>
    <row r="979">
      <c r="A979" t="inlineStr">
        <is>
          <t>Capital City Walkreuz</t>
        </is>
      </c>
      <c r="B979" t="inlineStr">
        <is>
          <t>06BLK01C #3</t>
        </is>
      </c>
      <c r="C979" t="inlineStr">
        <is>
          <t>Lilie -&gt; ='Names + Places'!C11</t>
        </is>
      </c>
      <c r="D979" t="inlineStr">
        <is>
          <t>visit 1 of 6</t>
        </is>
      </c>
      <c r="E979" t="inlineStr">
        <is>
          <t>「わたし、あなたと同じ黒い髪と瞳の女の人を知ってま</t>
        </is>
      </c>
      <c r="F979">
        <f>LEN(E979)</f>
        <v/>
      </c>
      <c r="H979">
        <f>LEN(G979)</f>
        <v/>
      </c>
      <c r="J979" t="inlineStr">
        <is>
          <t>06BLK01C.SCN</t>
        </is>
      </c>
      <c r="K979" t="inlineStr">
        <is>
          <t>0x0099e</t>
        </is>
      </c>
    </row>
    <row r="980">
      <c r="A980" t="inlineStr">
        <is>
          <t>Capital City Walkreuz</t>
        </is>
      </c>
      <c r="B980" t="inlineStr">
        <is>
          <t>06BLK01C #3</t>
        </is>
      </c>
      <c r="C980" t="inlineStr">
        <is>
          <t>Lilie -&gt; ='Names + Places'!C11</t>
        </is>
      </c>
      <c r="D980" t="inlineStr">
        <is>
          <t>visit 1 of 6</t>
        </is>
      </c>
      <c r="E980" t="inlineStr">
        <is>
          <t>す、年齢も、ちょうどあなたと同じぐらいの・・・</t>
        </is>
      </c>
      <c r="F980">
        <f>LEN(E980)</f>
        <v/>
      </c>
      <c r="H980">
        <f>LEN(G980)</f>
        <v/>
      </c>
      <c r="J980" t="inlineStr">
        <is>
          <t>06BLK01C.SCN</t>
        </is>
      </c>
      <c r="K980" t="inlineStr">
        <is>
          <t>0x009d7</t>
        </is>
      </c>
    </row>
    <row r="981">
      <c r="A981" t="inlineStr">
        <is>
          <t>Capital City Walkreuz</t>
        </is>
      </c>
      <c r="B981" t="inlineStr">
        <is>
          <t>06BLK01C #3</t>
        </is>
      </c>
      <c r="C981" t="inlineStr">
        <is>
          <t>Lilie -&gt; ='Names + Places'!C11</t>
        </is>
      </c>
      <c r="D981" t="inlineStr">
        <is>
          <t>visit 1 of 6</t>
        </is>
      </c>
      <c r="E981" t="inlineStr">
        <is>
          <t>その人は、つい先日、《黒竜洞》の遺跡の調査中に発</t>
        </is>
      </c>
      <c r="F981">
        <f>LEN(E981)</f>
        <v/>
      </c>
      <c r="H981">
        <f>LEN(G981)</f>
        <v/>
      </c>
      <c r="J981" t="inlineStr">
        <is>
          <t>06BLK01C.SCN</t>
        </is>
      </c>
      <c r="K981" t="inlineStr">
        <is>
          <t>0x00a0d</t>
        </is>
      </c>
    </row>
    <row r="982">
      <c r="A982" t="inlineStr">
        <is>
          <t>Capital City Walkreuz</t>
        </is>
      </c>
      <c r="B982" t="inlineStr">
        <is>
          <t>06BLK01C #3</t>
        </is>
      </c>
      <c r="C982" t="inlineStr">
        <is>
          <t>Lilie -&gt; ='Names + Places'!C11</t>
        </is>
      </c>
      <c r="D982" t="inlineStr">
        <is>
          <t>visit 1 of 6</t>
        </is>
      </c>
      <c r="E982" t="inlineStr">
        <is>
          <t>見されました。</t>
        </is>
      </c>
      <c r="F982">
        <f>LEN(E982)</f>
        <v/>
      </c>
      <c r="H982">
        <f>LEN(G982)</f>
        <v/>
      </c>
      <c r="J982" t="inlineStr">
        <is>
          <t>06BLK01C.SCN</t>
        </is>
      </c>
      <c r="K982" t="inlineStr">
        <is>
          <t>0x00a44</t>
        </is>
      </c>
    </row>
    <row r="983">
      <c r="A983" t="inlineStr">
        <is>
          <t>Capital City Walkreuz</t>
        </is>
      </c>
      <c r="B983" t="inlineStr">
        <is>
          <t>06BLK01C #3</t>
        </is>
      </c>
      <c r="C983" t="inlineStr">
        <is>
          <t>Lilie -&gt; ='Names + Places'!C11</t>
        </is>
      </c>
      <c r="D983" t="inlineStr">
        <is>
          <t>visit 1 of 6</t>
        </is>
      </c>
      <c r="E983" t="inlineStr">
        <is>
          <t>それも、数百年は封印されていたと思われる柩の中か</t>
        </is>
      </c>
      <c r="F983">
        <f>LEN(E983)</f>
        <v/>
      </c>
      <c r="H983">
        <f>LEN(G983)</f>
        <v/>
      </c>
      <c r="J983" t="inlineStr">
        <is>
          <t>06BLK01C.SCN</t>
        </is>
      </c>
      <c r="K983" t="inlineStr">
        <is>
          <t>0x00a59</t>
        </is>
      </c>
    </row>
    <row r="984">
      <c r="A984" t="inlineStr">
        <is>
          <t>Capital City Walkreuz</t>
        </is>
      </c>
      <c r="B984" t="inlineStr">
        <is>
          <t>06BLK01C #3</t>
        </is>
      </c>
      <c r="C984" t="inlineStr">
        <is>
          <t>Lilie -&gt; ='Names + Places'!C11</t>
        </is>
      </c>
      <c r="D984" t="inlineStr">
        <is>
          <t>visit 1 of 6</t>
        </is>
      </c>
      <c r="E984" t="inlineStr">
        <is>
          <t>ら」</t>
        </is>
      </c>
      <c r="F984">
        <f>LEN(E984)</f>
        <v/>
      </c>
      <c r="H984">
        <f>LEN(G984)</f>
        <v/>
      </c>
      <c r="J984" t="inlineStr">
        <is>
          <t>06BLK01C.SCN</t>
        </is>
      </c>
      <c r="K984" t="inlineStr">
        <is>
          <t>0x00a90</t>
        </is>
      </c>
    </row>
    <row r="985">
      <c r="A985" t="inlineStr">
        <is>
          <t>Capital City Walkreuz</t>
        </is>
      </c>
      <c r="B985" t="inlineStr">
        <is>
          <t>06BLK01C #3</t>
        </is>
      </c>
      <c r="C985" t="inlineStr">
        <is>
          <t>Lilie -&gt; ='Names + Places'!C11</t>
        </is>
      </c>
      <c r="D985" t="inlineStr">
        <is>
          <t>visit 1 of 6</t>
        </is>
      </c>
      <c r="E985" t="inlineStr">
        <is>
          <t>「まさか・・・」</t>
        </is>
      </c>
      <c r="F985">
        <f>LEN(E985)</f>
        <v/>
      </c>
      <c r="H985">
        <f>LEN(G985)</f>
        <v/>
      </c>
      <c r="J985" t="inlineStr">
        <is>
          <t>06BLK01C.SCN</t>
        </is>
      </c>
      <c r="K985" t="inlineStr">
        <is>
          <t>0x00a9d</t>
        </is>
      </c>
    </row>
    <row r="986">
      <c r="A986" t="inlineStr">
        <is>
          <t>Capital City Walkreuz</t>
        </is>
      </c>
      <c r="B986" t="inlineStr">
        <is>
          <t>06BLK01C #3</t>
        </is>
      </c>
      <c r="C986" t="inlineStr">
        <is>
          <t>Lilie -&gt; ='Names + Places'!C11</t>
        </is>
      </c>
      <c r="D986" t="inlineStr">
        <is>
          <t>visit 1 of 6</t>
        </is>
      </c>
      <c r="E986" t="inlineStr">
        <is>
          <t>「その人・・・</t>
        </is>
      </c>
      <c r="F986">
        <f>LEN(E986)</f>
        <v/>
      </c>
      <c r="H986">
        <f>LEN(G986)</f>
        <v/>
      </c>
      <c r="J986" t="inlineStr">
        <is>
          <t>06BLK01C.SCN</t>
        </is>
      </c>
      <c r="K986" t="inlineStr">
        <is>
          <t>0x00ab6</t>
        </is>
      </c>
    </row>
    <row r="987">
      <c r="A987" t="inlineStr">
        <is>
          <t>Capital City Walkreuz</t>
        </is>
      </c>
      <c r="B987" t="inlineStr">
        <is>
          <t>06BLK01C #3</t>
        </is>
      </c>
      <c r="C987" t="inlineStr">
        <is>
          <t>Lilie -&gt; ='Names + Places'!C11</t>
        </is>
      </c>
      <c r="D987" t="inlineStr">
        <is>
          <t>visit 1 of 6</t>
        </is>
      </c>
      <c r="E987" t="inlineStr">
        <is>
          <t>人と言えるかどうかわかりませんが・・・は、まだ、</t>
        </is>
      </c>
      <c r="F987">
        <f>LEN(E987)</f>
        <v/>
      </c>
      <c r="H987">
        <f>LEN(G987)</f>
        <v/>
      </c>
      <c r="J987" t="inlineStr">
        <is>
          <t>06BLK01C.SCN</t>
        </is>
      </c>
      <c r="K987" t="inlineStr">
        <is>
          <t>0x00acb</t>
        </is>
      </c>
    </row>
    <row r="988">
      <c r="A988" t="inlineStr">
        <is>
          <t>Capital City Walkreuz</t>
        </is>
      </c>
      <c r="B988" t="inlineStr">
        <is>
          <t>06BLK01C #3</t>
        </is>
      </c>
      <c r="C988" t="inlineStr">
        <is>
          <t>Lilie -&gt; ='Names + Places'!C11</t>
        </is>
      </c>
      <c r="D988" t="inlineStr">
        <is>
          <t>visit 1 of 6</t>
        </is>
      </c>
      <c r="E988" t="inlineStr">
        <is>
          <t>生きています。</t>
        </is>
      </c>
      <c r="F988">
        <f>LEN(E988)</f>
        <v/>
      </c>
      <c r="H988">
        <f>LEN(G988)</f>
        <v/>
      </c>
      <c r="J988" t="inlineStr">
        <is>
          <t>06BLK01C.SCN</t>
        </is>
      </c>
      <c r="K988" t="inlineStr">
        <is>
          <t>0x00b02</t>
        </is>
      </c>
    </row>
    <row r="989">
      <c r="A989" t="inlineStr">
        <is>
          <t>Capital City Walkreuz</t>
        </is>
      </c>
      <c r="B989" t="inlineStr">
        <is>
          <t>06BLK01C #3</t>
        </is>
      </c>
      <c r="C989" t="inlineStr">
        <is>
          <t>Lilie -&gt; ='Names + Places'!C11</t>
        </is>
      </c>
      <c r="D989" t="inlineStr">
        <is>
          <t>visit 1 of 6</t>
        </is>
      </c>
      <c r="E989" t="inlineStr">
        <is>
          <t>数百年を経て、なお、少女の姿のままで」</t>
        </is>
      </c>
      <c r="F989">
        <f>LEN(E989)</f>
        <v/>
      </c>
      <c r="H989">
        <f>LEN(G989)</f>
        <v/>
      </c>
      <c r="J989" t="inlineStr">
        <is>
          <t>06BLK01C.SCN</t>
        </is>
      </c>
      <c r="K989" t="inlineStr">
        <is>
          <t>0x00b17</t>
        </is>
      </c>
    </row>
    <row r="990">
      <c r="A990" t="inlineStr">
        <is>
          <t>Capital City Walkreuz</t>
        </is>
      </c>
      <c r="B990" t="inlineStr">
        <is>
          <t>06BLK01C #3</t>
        </is>
      </c>
      <c r="C990" t="inlineStr">
        <is>
          <t>Lilie -&gt; ='Names + Places'!C11</t>
        </is>
      </c>
      <c r="D990" t="inlineStr">
        <is>
          <t>visit 1 of 6</t>
        </is>
      </c>
      <c r="E990" t="inlineStr">
        <is>
          <t>「どこ？　その人は今、どこに？」</t>
        </is>
      </c>
      <c r="F990">
        <f>LEN(E990)</f>
        <v/>
      </c>
      <c r="H990">
        <f>LEN(G990)</f>
        <v/>
      </c>
      <c r="J990" t="inlineStr">
        <is>
          <t>06BLK01C.SCN</t>
        </is>
      </c>
      <c r="K990" t="inlineStr">
        <is>
          <t>0x00b46</t>
        </is>
      </c>
    </row>
    <row r="991">
      <c r="A991" t="inlineStr">
        <is>
          <t>Capital City Walkreuz</t>
        </is>
      </c>
      <c r="B991" t="inlineStr">
        <is>
          <t>06BLK01C #3</t>
        </is>
      </c>
      <c r="C991" t="inlineStr">
        <is>
          <t>Lilie -&gt; ='Names + Places'!C11</t>
        </is>
      </c>
      <c r="D991" t="inlineStr">
        <is>
          <t>visit 1 of 6</t>
        </is>
      </c>
      <c r="E991" t="inlineStr">
        <is>
          <t>「・・・会ってみたいですか？」</t>
        </is>
      </c>
      <c r="F991">
        <f>LEN(E991)</f>
        <v/>
      </c>
      <c r="H991">
        <f>LEN(G991)</f>
        <v/>
      </c>
      <c r="J991" t="inlineStr">
        <is>
          <t>06BLK01C.SCN</t>
        </is>
      </c>
      <c r="K991" t="inlineStr">
        <is>
          <t>0x00b6f</t>
        </is>
      </c>
    </row>
    <row r="992">
      <c r="A992" t="inlineStr">
        <is>
          <t>Capital City Walkreuz</t>
        </is>
      </c>
      <c r="B992" t="inlineStr">
        <is>
          <t>06BLK01C #3</t>
        </is>
      </c>
      <c r="C992" t="inlineStr">
        <is>
          <t>Lilie -&gt; ='Names + Places'!C11</t>
        </is>
      </c>
      <c r="D992" t="inlineStr">
        <is>
          <t>visit 1 of 6</t>
        </is>
      </c>
      <c r="E992" t="inlineStr">
        <is>
          <t>「会わせて！」</t>
        </is>
      </c>
      <c r="F992">
        <f>LEN(E992)</f>
        <v/>
      </c>
      <c r="H992">
        <f>LEN(G992)</f>
        <v/>
      </c>
      <c r="J992" t="inlineStr">
        <is>
          <t>06BLK01C.SCN</t>
        </is>
      </c>
      <c r="K992" t="inlineStr">
        <is>
          <t>0x00b96</t>
        </is>
      </c>
    </row>
    <row r="993">
      <c r="A993" t="inlineStr">
        <is>
          <t>Capital City Walkreuz</t>
        </is>
      </c>
      <c r="B993" t="inlineStr">
        <is>
          <t>06BLK01C #3</t>
        </is>
      </c>
      <c r="C993" t="inlineStr">
        <is>
          <t>Lilie -&gt; ='Names + Places'!C11</t>
        </is>
      </c>
      <c r="D993" t="inlineStr">
        <is>
          <t>visit 1 of 6</t>
        </is>
      </c>
      <c r="E993" t="inlineStr">
        <is>
          <t>「・・・あなたの知っていることを、わたしたちに話し</t>
        </is>
      </c>
      <c r="F993">
        <f>LEN(E993)</f>
        <v/>
      </c>
      <c r="H993">
        <f>LEN(G993)</f>
        <v/>
      </c>
      <c r="J993" t="inlineStr">
        <is>
          <t>06BLK01C.SCN</t>
        </is>
      </c>
      <c r="K993" t="inlineStr">
        <is>
          <t>0x00bad</t>
        </is>
      </c>
    </row>
    <row r="994">
      <c r="A994" t="inlineStr">
        <is>
          <t>Capital City Walkreuz</t>
        </is>
      </c>
      <c r="B994" t="inlineStr">
        <is>
          <t>06BLK01C #3</t>
        </is>
      </c>
      <c r="C994" t="inlineStr">
        <is>
          <t>Lilie -&gt; ='Names + Places'!C11</t>
        </is>
      </c>
      <c r="D994" t="inlineStr">
        <is>
          <t>visit 1 of 6</t>
        </is>
      </c>
      <c r="E994" t="inlineStr">
        <is>
          <t>てくださるのなら」</t>
        </is>
      </c>
      <c r="F994">
        <f>LEN(E994)</f>
        <v/>
      </c>
      <c r="H994">
        <f>LEN(G994)</f>
        <v/>
      </c>
      <c r="J994" t="inlineStr">
        <is>
          <t>06BLK01C.SCN</t>
        </is>
      </c>
      <c r="K994" t="inlineStr">
        <is>
          <t>0x00be6</t>
        </is>
      </c>
    </row>
    <row r="995">
      <c r="A995" t="inlineStr">
        <is>
          <t>Capital City Walkreuz</t>
        </is>
      </c>
      <c r="B995" t="inlineStr">
        <is>
          <t>06BLK01C #3</t>
        </is>
      </c>
      <c r="C995" t="inlineStr">
        <is>
          <t>Lilie -&gt; ='Names + Places'!C11</t>
        </is>
      </c>
      <c r="D995" t="inlineStr">
        <is>
          <t>visit 1 of 6</t>
        </is>
      </c>
      <c r="E995" t="inlineStr">
        <is>
          <t>「そ、それは・・・」</t>
        </is>
      </c>
      <c r="F995">
        <f>LEN(E995)</f>
        <v/>
      </c>
      <c r="H995">
        <f>LEN(G995)</f>
        <v/>
      </c>
      <c r="J995" t="inlineStr">
        <is>
          <t>06BLK01C.SCN</t>
        </is>
      </c>
      <c r="K995" t="inlineStr">
        <is>
          <t>0x00c01</t>
        </is>
      </c>
    </row>
    <row r="996">
      <c r="A996" t="inlineStr">
        <is>
          <t>Capital City Walkreuz</t>
        </is>
      </c>
      <c r="B996" t="inlineStr">
        <is>
          <t>06BLK01C #3</t>
        </is>
      </c>
      <c r="C996" t="inlineStr">
        <is>
          <t>Lilie -&gt; ='Names + Places'!C11</t>
        </is>
      </c>
      <c r="D996" t="inlineStr">
        <is>
          <t>visit 1 of 6</t>
        </is>
      </c>
      <c r="E996" t="inlineStr">
        <is>
          <t>「・・・・・・」</t>
        </is>
      </c>
      <c r="F996">
        <f>LEN(E996)</f>
        <v/>
      </c>
      <c r="G996" s="10" t="inlineStr">
        <is>
          <t>...</t>
        </is>
      </c>
      <c r="H996">
        <f>LEN(G996)</f>
        <v/>
      </c>
      <c r="J996" t="inlineStr">
        <is>
          <t>06BLK01C.SCN</t>
        </is>
      </c>
      <c r="K996" t="inlineStr">
        <is>
          <t>0x00c1e</t>
        </is>
      </c>
    </row>
    <row r="997">
      <c r="A997" t="inlineStr">
        <is>
          <t>Capital City Walkreuz</t>
        </is>
      </c>
      <c r="B997" t="inlineStr">
        <is>
          <t>06BLK01C #3</t>
        </is>
      </c>
      <c r="C997" t="inlineStr">
        <is>
          <t>Lilie -&gt; ='Names + Places'!C11</t>
        </is>
      </c>
      <c r="D997" t="inlineStr">
        <is>
          <t>visit 1 of 6</t>
        </is>
      </c>
      <c r="E997" t="inlineStr">
        <is>
          <t>「今はまだ教えられない・・・</t>
        </is>
      </c>
      <c r="F997">
        <f>LEN(E997)</f>
        <v/>
      </c>
      <c r="H997">
        <f>LEN(G997)</f>
        <v/>
      </c>
      <c r="J997" t="inlineStr">
        <is>
          <t>06BLK01C.SCN</t>
        </is>
      </c>
      <c r="K997" t="inlineStr">
        <is>
          <t>0x00c37</t>
        </is>
      </c>
    </row>
    <row r="998">
      <c r="A998" t="inlineStr">
        <is>
          <t>Capital City Walkreuz</t>
        </is>
      </c>
      <c r="B998" t="inlineStr">
        <is>
          <t>06BLK01C #3</t>
        </is>
      </c>
      <c r="C998" t="inlineStr">
        <is>
          <t>Lilie -&gt; ='Names + Places'!C11</t>
        </is>
      </c>
      <c r="D998" t="inlineStr">
        <is>
          <t>visit 1 of 6</t>
        </is>
      </c>
      <c r="E998" t="inlineStr">
        <is>
          <t>でも、それは、決して邪な理由ではなく・・・」</t>
        </is>
      </c>
      <c r="F998">
        <f>LEN(E998)</f>
        <v/>
      </c>
      <c r="H998">
        <f>LEN(G998)</f>
        <v/>
      </c>
      <c r="J998" t="inlineStr">
        <is>
          <t>06BLK01C.SCN</t>
        </is>
      </c>
      <c r="K998" t="inlineStr">
        <is>
          <t>0x00c5a</t>
        </is>
      </c>
    </row>
    <row r="999">
      <c r="A999" t="inlineStr">
        <is>
          <t>Capital City Walkreuz</t>
        </is>
      </c>
      <c r="B999" t="inlineStr">
        <is>
          <t>06BLK01C #3</t>
        </is>
      </c>
      <c r="C999" t="inlineStr">
        <is>
          <t>Lilie -&gt; ='Names + Places'!C11</t>
        </is>
      </c>
      <c r="D999" t="inlineStr">
        <is>
          <t>visit 1 of 6</t>
        </is>
      </c>
      <c r="E999" t="inlineStr">
        <is>
          <t>「・・・？」</t>
        </is>
      </c>
      <c r="F999">
        <f>LEN(E999)</f>
        <v/>
      </c>
      <c r="G999" s="10" t="inlineStr">
        <is>
          <t>Hunh?</t>
        </is>
      </c>
      <c r="H999">
        <f>LEN(G999)</f>
        <v/>
      </c>
      <c r="J999" t="inlineStr">
        <is>
          <t>06BLK01C.SCN</t>
        </is>
      </c>
      <c r="K999" t="inlineStr">
        <is>
          <t>0x00c8f</t>
        </is>
      </c>
    </row>
    <row r="1000">
      <c r="A1000" t="inlineStr">
        <is>
          <t>Capital City Walkreuz</t>
        </is>
      </c>
      <c r="B1000" t="inlineStr">
        <is>
          <t>06BLK01C #3</t>
        </is>
      </c>
      <c r="C1000" t="inlineStr">
        <is>
          <t>Lilie -&gt; ='Names + Places'!C11</t>
        </is>
      </c>
      <c r="D1000" t="inlineStr">
        <is>
          <t>visit 1 of 6</t>
        </is>
      </c>
      <c r="E1000" t="inlineStr">
        <is>
          <t>「わたしの背負った使命に、あなたたちを巻き込みたく</t>
        </is>
      </c>
      <c r="F1000">
        <f>LEN(E1000)</f>
        <v/>
      </c>
      <c r="H1000">
        <f>LEN(G1000)</f>
        <v/>
      </c>
      <c r="J1000" t="inlineStr">
        <is>
          <t>06BLK01C.SCN</t>
        </is>
      </c>
      <c r="K1000" t="inlineStr">
        <is>
          <t>0x00ca4</t>
        </is>
      </c>
    </row>
    <row r="1001">
      <c r="A1001" t="inlineStr">
        <is>
          <t>Capital City Walkreuz</t>
        </is>
      </c>
      <c r="B1001" t="inlineStr">
        <is>
          <t>06BLK01C #3</t>
        </is>
      </c>
      <c r="C1001" t="inlineStr">
        <is>
          <t>Lilie -&gt; ='Names + Places'!C11</t>
        </is>
      </c>
      <c r="D1001" t="inlineStr">
        <is>
          <t>visit 1 of 6</t>
        </is>
      </c>
      <c r="E1001" t="inlineStr">
        <is>
          <t>ないから」</t>
        </is>
      </c>
      <c r="F1001">
        <f>LEN(E1001)</f>
        <v/>
      </c>
      <c r="H1001">
        <f>LEN(G1001)</f>
        <v/>
      </c>
      <c r="J1001" t="inlineStr">
        <is>
          <t>06BLK01C.SCN</t>
        </is>
      </c>
      <c r="K1001" t="inlineStr">
        <is>
          <t>0x00cdd</t>
        </is>
      </c>
    </row>
    <row r="1002">
      <c r="A1002" t="inlineStr">
        <is>
          <t>Capital City Walkreuz</t>
        </is>
      </c>
      <c r="B1002" t="inlineStr">
        <is>
          <t>06BLK01C #3</t>
        </is>
      </c>
      <c r="C1002" t="inlineStr">
        <is>
          <t>Lilie -&gt; ='Names + Places'!C11</t>
        </is>
      </c>
      <c r="D1002" t="inlineStr">
        <is>
          <t>visit 1 of 6</t>
        </is>
      </c>
      <c r="E1002" t="inlineStr">
        <is>
          <t>「シノブさん・・・」</t>
        </is>
      </c>
      <c r="F1002">
        <f>LEN(E1002)</f>
        <v/>
      </c>
      <c r="H1002">
        <f>LEN(G1002)</f>
        <v/>
      </c>
      <c r="J1002" t="inlineStr">
        <is>
          <t>06BLK01C.SCN</t>
        </is>
      </c>
      <c r="K1002" t="inlineStr">
        <is>
          <t>0x00cf0</t>
        </is>
      </c>
    </row>
    <row r="1003">
      <c r="A1003" t="inlineStr">
        <is>
          <t>Capital City Walkreuz</t>
        </is>
      </c>
      <c r="B1003" t="inlineStr">
        <is>
          <t>06BLK01C #3</t>
        </is>
      </c>
      <c r="C1003" t="inlineStr">
        <is>
          <t>Lilie -&gt; ='Names + Places'!C11</t>
        </is>
      </c>
      <c r="D1003" t="inlineStr">
        <is>
          <t>visit 1 of 6</t>
        </is>
      </c>
      <c r="E1003" t="inlineStr">
        <is>
          <t>「ごめんね、リール」</t>
        </is>
      </c>
      <c r="F1003">
        <f>LEN(E1003)</f>
        <v/>
      </c>
      <c r="H1003">
        <f>LEN(G1003)</f>
        <v/>
      </c>
      <c r="J1003" t="inlineStr">
        <is>
          <t>06BLK01C.SCN</t>
        </is>
      </c>
      <c r="K1003" t="inlineStr">
        <is>
          <t>0x00d0d</t>
        </is>
      </c>
    </row>
    <row r="1004">
      <c r="A1004" t="inlineStr">
        <is>
          <t>Capital City Walkreuz</t>
        </is>
      </c>
      <c r="B1004" t="inlineStr">
        <is>
          <t>06BLK01C #3</t>
        </is>
      </c>
      <c r="C1004" t="inlineStr">
        <is>
          <t>Lilie -&gt; ='Names + Places'!C11</t>
        </is>
      </c>
      <c r="D1004" t="inlineStr">
        <is>
          <t>visit 1 of 6</t>
        </is>
      </c>
      <c r="E1004" t="inlineStr">
        <is>
          <t>「わかりました。事情が何であれ、あなたのその真剣な</t>
        </is>
      </c>
      <c r="F1004">
        <f>LEN(E1004)</f>
        <v/>
      </c>
      <c r="H1004">
        <f>LEN(G1004)</f>
        <v/>
      </c>
      <c r="J1004" t="inlineStr">
        <is>
          <t>06BLK01C.SCN</t>
        </is>
      </c>
      <c r="K1004" t="inlineStr">
        <is>
          <t>0x00d2a</t>
        </is>
      </c>
    </row>
    <row r="1005">
      <c r="A1005" t="inlineStr">
        <is>
          <t>Capital City Walkreuz</t>
        </is>
      </c>
      <c r="B1005" t="inlineStr">
        <is>
          <t>06BLK01C #3</t>
        </is>
      </c>
      <c r="C1005" t="inlineStr">
        <is>
          <t>Lilie -&gt; ='Names + Places'!C11</t>
        </is>
      </c>
      <c r="D1005" t="inlineStr">
        <is>
          <t>visit 1 of 6</t>
        </is>
      </c>
      <c r="E1005" t="inlineStr">
        <is>
          <t>まなざしを信じてみましょう。</t>
        </is>
      </c>
      <c r="F1005">
        <f>LEN(E1005)</f>
        <v/>
      </c>
      <c r="H1005">
        <f>LEN(G1005)</f>
        <v/>
      </c>
      <c r="J1005" t="inlineStr">
        <is>
          <t>06BLK01C.SCN</t>
        </is>
      </c>
      <c r="K1005" t="inlineStr">
        <is>
          <t>0x00d63</t>
        </is>
      </c>
    </row>
    <row r="1006">
      <c r="A1006" t="inlineStr">
        <is>
          <t>Capital City Walkreuz</t>
        </is>
      </c>
      <c r="B1006" t="inlineStr">
        <is>
          <t>06BLK01C #3</t>
        </is>
      </c>
      <c r="C1006" t="inlineStr">
        <is>
          <t>Lilie -&gt; ='Names + Places'!C11</t>
        </is>
      </c>
      <c r="D1006" t="inlineStr">
        <is>
          <t>visit 1 of 6</t>
        </is>
      </c>
      <c r="E1006" t="inlineStr">
        <is>
          <t>この帽子を持ってバルクルーサ城へ行ってください」</t>
        </is>
      </c>
      <c r="F1006">
        <f>LEN(E1006)</f>
        <v/>
      </c>
      <c r="H1006">
        <f>LEN(G1006)</f>
        <v/>
      </c>
      <c r="J1006" t="inlineStr">
        <is>
          <t>06BLK01C.SCN</t>
        </is>
      </c>
      <c r="K1006" t="inlineStr">
        <is>
          <t>0x00d86</t>
        </is>
      </c>
    </row>
    <row r="1007">
      <c r="A1007" t="inlineStr">
        <is>
          <t>Capital City Walkreuz</t>
        </is>
      </c>
      <c r="B1007" t="inlineStr">
        <is>
          <t>06BLK01C #3</t>
        </is>
      </c>
      <c r="C1007" t="inlineStr">
        <is>
          <t>Lilie -&gt; ='Names + Places'!C11</t>
        </is>
      </c>
      <c r="D1007" t="inlineStr">
        <is>
          <t>visit 1 of 6</t>
        </is>
      </c>
      <c r="E1007" t="inlineStr">
        <is>
          <t>《羽根つき帽子》を手に入れた</t>
        </is>
      </c>
      <c r="F1007">
        <f>LEN(E1007)</f>
        <v/>
      </c>
      <c r="H1007">
        <f>LEN(G1007)</f>
        <v/>
      </c>
      <c r="J1007" t="inlineStr">
        <is>
          <t>06BLK01C.SCN</t>
        </is>
      </c>
      <c r="K1007" t="inlineStr">
        <is>
          <t>0x00dcb</t>
        </is>
      </c>
    </row>
    <row r="1008">
      <c r="A1008" t="inlineStr">
        <is>
          <t>Capital City Walkreuz</t>
        </is>
      </c>
      <c r="B1008" t="inlineStr">
        <is>
          <t>06BLK01C #3</t>
        </is>
      </c>
      <c r="C1008" t="inlineStr">
        <is>
          <t>Lilie -&gt; ='Names + Places'!C11</t>
        </is>
      </c>
      <c r="D1008" t="inlineStr">
        <is>
          <t>visit 1 of 6</t>
        </is>
      </c>
      <c r="E1008" t="inlineStr">
        <is>
          <t>「これは？」</t>
        </is>
      </c>
      <c r="F1008">
        <f>LEN(E1008)</f>
        <v/>
      </c>
      <c r="H1008">
        <f>LEN(G1008)</f>
        <v/>
      </c>
      <c r="J1008" t="inlineStr">
        <is>
          <t>06BLK01C.SCN</t>
        </is>
      </c>
      <c r="K1008" t="inlineStr">
        <is>
          <t>0x00df8</t>
        </is>
      </c>
    </row>
    <row r="1009">
      <c r="A1009" t="inlineStr">
        <is>
          <t>Capital City Walkreuz</t>
        </is>
      </c>
      <c r="B1009" t="inlineStr">
        <is>
          <t>06BLK01C #3</t>
        </is>
      </c>
      <c r="C1009" t="inlineStr">
        <is>
          <t>Lilie -&gt; ='Names + Places'!C11</t>
        </is>
      </c>
      <c r="D1009" t="inlineStr">
        <is>
          <t>visit 1 of 6</t>
        </is>
      </c>
      <c r="E1009" t="inlineStr">
        <is>
          <t>「正門の衛兵にこの帽子の羽根を見せて、わたしの紹介</t>
        </is>
      </c>
      <c r="F1009">
        <f>LEN(E1009)</f>
        <v/>
      </c>
      <c r="H1009">
        <f>LEN(G1009)</f>
        <v/>
      </c>
      <c r="J1009" t="inlineStr">
        <is>
          <t>06BLK01C.SCN</t>
        </is>
      </c>
      <c r="K1009" t="inlineStr">
        <is>
          <t>0x00e0d</t>
        </is>
      </c>
    </row>
    <row r="1010">
      <c r="A1010" t="inlineStr">
        <is>
          <t>Capital City Walkreuz</t>
        </is>
      </c>
      <c r="B1010" t="inlineStr">
        <is>
          <t>06BLK01C #3</t>
        </is>
      </c>
      <c r="C1010" t="inlineStr">
        <is>
          <t>Lilie -&gt; ='Names + Places'!C11</t>
        </is>
      </c>
      <c r="D1010" t="inlineStr">
        <is>
          <t>visit 1 of 6</t>
        </is>
      </c>
      <c r="E1010" t="inlineStr">
        <is>
          <t>だと言えば通してくれるはずです。</t>
        </is>
      </c>
      <c r="F1010">
        <f>LEN(E1010)</f>
        <v/>
      </c>
      <c r="H1010">
        <f>LEN(G1010)</f>
        <v/>
      </c>
      <c r="J1010" t="inlineStr">
        <is>
          <t>06BLK01C.SCN</t>
        </is>
      </c>
      <c r="K1010" t="inlineStr">
        <is>
          <t>0x00e46</t>
        </is>
      </c>
    </row>
    <row r="1011">
      <c r="A1011" t="inlineStr">
        <is>
          <t>Capital City Walkreuz</t>
        </is>
      </c>
      <c r="B1011" t="inlineStr">
        <is>
          <t>06BLK01C #3</t>
        </is>
      </c>
      <c r="C1011" t="inlineStr">
        <is>
          <t>Lilie -&gt; ='Names + Places'!C11</t>
        </is>
      </c>
      <c r="D1011" t="inlineStr">
        <is>
          <t>visit 1 of 6</t>
        </is>
      </c>
      <c r="E1011" t="inlineStr">
        <is>
          <t>城へ入ったら地下室にいる学者たちに会うように。</t>
        </is>
      </c>
      <c r="F1011">
        <f>LEN(E1011)</f>
        <v/>
      </c>
      <c r="H1011">
        <f>LEN(G1011)</f>
        <v/>
      </c>
      <c r="J1011" t="inlineStr">
        <is>
          <t>06BLK01C.SCN</t>
        </is>
      </c>
      <c r="K1011" t="inlineStr">
        <is>
          <t>0x00e6d</t>
        </is>
      </c>
    </row>
    <row r="1012">
      <c r="A1012" t="inlineStr">
        <is>
          <t>Capital City Walkreuz</t>
        </is>
      </c>
      <c r="B1012" t="inlineStr">
        <is>
          <t>06BLK01C #3</t>
        </is>
      </c>
      <c r="C1012" t="inlineStr">
        <is>
          <t>Lilie -&gt; ='Names + Places'!C11</t>
        </is>
      </c>
      <c r="D1012" t="inlineStr">
        <is>
          <t>visit 1 of 6</t>
        </is>
      </c>
      <c r="E1012" t="inlineStr">
        <is>
          <t>黒い髪の少女はそこにいます」</t>
        </is>
      </c>
      <c r="F1012">
        <f>LEN(E1012)</f>
        <v/>
      </c>
      <c r="H1012">
        <f>LEN(G1012)</f>
        <v/>
      </c>
      <c r="J1012" t="inlineStr">
        <is>
          <t>06BLK01C.SCN</t>
        </is>
      </c>
      <c r="K1012" t="inlineStr">
        <is>
          <t>0x00ea2</t>
        </is>
      </c>
    </row>
    <row r="1013">
      <c r="A1013" t="inlineStr">
        <is>
          <t>Capital City Walkreuz</t>
        </is>
      </c>
      <c r="B1013" t="inlineStr">
        <is>
          <t>06BLK01C #3</t>
        </is>
      </c>
      <c r="C1013" t="inlineStr">
        <is>
          <t>Lilie -&gt; ='Names + Places'!C11</t>
        </is>
      </c>
      <c r="D1013" t="inlineStr">
        <is>
          <t>visit 1 of 6</t>
        </is>
      </c>
      <c r="E1013" t="inlineStr">
        <is>
          <t>「わたしたちは学者ですから、遺跡にあるものが危険だ</t>
        </is>
      </c>
      <c r="F1013">
        <f>LEN(E1013)</f>
        <v/>
      </c>
      <c r="H1013">
        <f>LEN(G1013)</f>
        <v/>
      </c>
      <c r="J1013" t="inlineStr">
        <is>
          <t>06BLK01C.SCN</t>
        </is>
      </c>
      <c r="K1013" t="inlineStr">
        <is>
          <t>0x00ed3</t>
        </is>
      </c>
    </row>
    <row r="1014">
      <c r="A1014" t="inlineStr">
        <is>
          <t>Capital City Walkreuz</t>
        </is>
      </c>
      <c r="B1014" t="inlineStr">
        <is>
          <t>06BLK01C #3</t>
        </is>
      </c>
      <c r="C1014" t="inlineStr">
        <is>
          <t>Lilie -&gt; ='Names + Places'!C11</t>
        </is>
      </c>
      <c r="D1014" t="inlineStr">
        <is>
          <t>visit 1 of 6</t>
        </is>
      </c>
      <c r="E1014" t="inlineStr">
        <is>
          <t>としても、その確証が得られない限り調査を続けねば</t>
        </is>
      </c>
      <c r="F1014">
        <f>LEN(E1014)</f>
        <v/>
      </c>
      <c r="H1014">
        <f>LEN(G1014)</f>
        <v/>
      </c>
      <c r="J1014" t="inlineStr">
        <is>
          <t>06BLK01C.SCN</t>
        </is>
      </c>
      <c r="K1014" t="inlineStr">
        <is>
          <t>0x00f0c</t>
        </is>
      </c>
    </row>
    <row r="1015">
      <c r="A1015" t="inlineStr">
        <is>
          <t>Capital City Walkreuz</t>
        </is>
      </c>
      <c r="B1015" t="inlineStr">
        <is>
          <t>06BLK01C #3</t>
        </is>
      </c>
      <c r="C1015" t="inlineStr">
        <is>
          <t>Lilie -&gt; ='Names + Places'!C11</t>
        </is>
      </c>
      <c r="D1015" t="inlineStr">
        <is>
          <t>visit 1 of 6</t>
        </is>
      </c>
      <c r="E1015" t="inlineStr">
        <is>
          <t>なりません。</t>
        </is>
      </c>
      <c r="F1015">
        <f>LEN(E1015)</f>
        <v/>
      </c>
      <c r="H1015">
        <f>LEN(G1015)</f>
        <v/>
      </c>
      <c r="J1015" t="inlineStr">
        <is>
          <t>06BLK01C.SCN</t>
        </is>
      </c>
      <c r="K1015" t="inlineStr">
        <is>
          <t>0x00f43</t>
        </is>
      </c>
    </row>
    <row r="1016">
      <c r="A1016" t="inlineStr">
        <is>
          <t>Capital City Walkreuz</t>
        </is>
      </c>
      <c r="B1016" t="inlineStr">
        <is>
          <t>06BLK01C #3</t>
        </is>
      </c>
      <c r="C1016" t="inlineStr">
        <is>
          <t>Lilie -&gt; ='Names + Places'!C11</t>
        </is>
      </c>
      <c r="D1016" t="inlineStr">
        <is>
          <t>visit 1 of 6</t>
        </is>
      </c>
      <c r="E1016" t="inlineStr">
        <is>
          <t>できれば、シノブさんにも協力していただきたかった</t>
        </is>
      </c>
      <c r="F1016">
        <f>LEN(E1016)</f>
        <v/>
      </c>
      <c r="H1016">
        <f>LEN(G1016)</f>
        <v/>
      </c>
      <c r="J1016" t="inlineStr">
        <is>
          <t>06BLK01C.SCN</t>
        </is>
      </c>
      <c r="K1016" t="inlineStr">
        <is>
          <t>0x00f57</t>
        </is>
      </c>
    </row>
    <row r="1017">
      <c r="A1017" t="inlineStr">
        <is>
          <t>Capital City Walkreuz</t>
        </is>
      </c>
      <c r="B1017" t="inlineStr">
        <is>
          <t>06BLK01C #3</t>
        </is>
      </c>
      <c r="C1017" t="inlineStr">
        <is>
          <t>Lilie -&gt; ='Names + Places'!C11</t>
        </is>
      </c>
      <c r="D1017" t="inlineStr">
        <is>
          <t>visit 1 of 6</t>
        </is>
      </c>
      <c r="E1017" t="inlineStr">
        <is>
          <t>のですが・・・」</t>
        </is>
      </c>
      <c r="F1017">
        <f>LEN(E1017)</f>
        <v/>
      </c>
      <c r="H1017">
        <f>LEN(G1017)</f>
        <v/>
      </c>
      <c r="J1017" t="inlineStr">
        <is>
          <t>06BLK01C.SCN</t>
        </is>
      </c>
      <c r="K1017" t="inlineStr">
        <is>
          <t>0x00f8e</t>
        </is>
      </c>
    </row>
    <row r="1018">
      <c r="A1018" t="inlineStr">
        <is>
          <t>Capital City Walkreuz</t>
        </is>
      </c>
      <c r="B1018" t="inlineStr">
        <is>
          <t>06BLK01C #3</t>
        </is>
      </c>
      <c r="C1018" t="inlineStr">
        <is>
          <t>Lilie -&gt; ='Names + Places'!C11</t>
        </is>
      </c>
      <c r="D1018" t="inlineStr">
        <is>
          <t>visit 1 of 6</t>
        </is>
      </c>
      <c r="E1018" t="inlineStr">
        <is>
          <t>「黒い髪の少女のことは、バルクルーサ城の地下室で聞</t>
        </is>
      </c>
      <c r="F1018">
        <f>LEN(E1018)</f>
        <v/>
      </c>
      <c r="H1018">
        <f>LEN(G1018)</f>
        <v/>
      </c>
      <c r="J1018" t="inlineStr">
        <is>
          <t>06BLK01C.SCN</t>
        </is>
      </c>
      <c r="K1018" t="inlineStr">
        <is>
          <t>0x00fa9</t>
        </is>
      </c>
    </row>
    <row r="1019">
      <c r="A1019" t="inlineStr">
        <is>
          <t>Capital City Walkreuz</t>
        </is>
      </c>
      <c r="B1019" t="inlineStr">
        <is>
          <t>06BLK01C #3</t>
        </is>
      </c>
      <c r="C1019" t="inlineStr">
        <is>
          <t>Lilie -&gt; ='Names + Places'!C11</t>
        </is>
      </c>
      <c r="D1019" t="inlineStr">
        <is>
          <t>visit 1 of 6</t>
        </is>
      </c>
      <c r="E1019" t="inlineStr">
        <is>
          <t>いてください」</t>
        </is>
      </c>
      <c r="F1019">
        <f>LEN(E1019)</f>
        <v/>
      </c>
      <c r="H1019">
        <f>LEN(G1019)</f>
        <v/>
      </c>
      <c r="J1019" t="inlineStr">
        <is>
          <t>06BLK01C.SCN</t>
        </is>
      </c>
      <c r="K1019" t="inlineStr">
        <is>
          <t>0x00fe2</t>
        </is>
      </c>
    </row>
    <row r="1020">
      <c r="A1020" s="9" t="inlineStr">
        <is>
          <t>Capital City Walkreuz</t>
        </is>
      </c>
      <c r="B1020" s="9" t="inlineStr">
        <is>
          <t>06BLK01C #4</t>
        </is>
      </c>
      <c r="C1020" s="9">
        <f>'Names + Places'!C11 -&gt; Lilie</f>
        <v/>
      </c>
      <c r="D1020" s="9" t="inlineStr">
        <is>
          <t>visit 1 of 6</t>
        </is>
      </c>
      <c r="E1020" s="9" t="inlineStr">
        <is>
          <t>リール</t>
        </is>
      </c>
      <c r="F1020" s="9">
        <f>LEN(E1020)</f>
        <v/>
      </c>
      <c r="G1020" s="10">
        <f>'Names + Places'!C11</f>
        <v/>
      </c>
      <c r="H1020" s="9">
        <f>LEN(G1020)</f>
        <v/>
      </c>
      <c r="I1020" s="9" t="n"/>
      <c r="J1020" s="9" t="inlineStr">
        <is>
          <t>06BLK01C.SCN</t>
        </is>
      </c>
      <c r="K1020" s="9" t="inlineStr">
        <is>
          <t>0x00ffc</t>
        </is>
      </c>
    </row>
    <row r="1021">
      <c r="A1021" s="9" t="inlineStr">
        <is>
          <t>Capital City Walkreuz</t>
        </is>
      </c>
      <c r="B1021" s="9" t="inlineStr">
        <is>
          <t>06BLK01C #4</t>
        </is>
      </c>
      <c r="C1021" s="9">
        <f>'Names + Places'!C11 -&gt; Lilie</f>
        <v/>
      </c>
      <c r="D1021" s="9" t="inlineStr">
        <is>
          <t>visit 1 of 6</t>
        </is>
      </c>
      <c r="E1021" s="9" t="inlineStr">
        <is>
          <t>シノブ</t>
        </is>
      </c>
      <c r="F1021" s="9">
        <f>LEN(E1021)</f>
        <v/>
      </c>
      <c r="G1021" s="10">
        <f>'Names + Places'!C2</f>
        <v/>
      </c>
      <c r="H1021" s="9">
        <f>LEN(G1021)</f>
        <v/>
      </c>
      <c r="I1021" s="9" t="n"/>
      <c r="J1021" s="9" t="inlineStr">
        <is>
          <t>06BLK01C.SCN</t>
        </is>
      </c>
      <c r="K1021" s="9" t="inlineStr">
        <is>
          <t>0x0100c</t>
        </is>
      </c>
    </row>
    <row r="1022">
      <c r="A1022" t="inlineStr">
        <is>
          <t>Capital City Walkreuz</t>
        </is>
      </c>
      <c r="B1022" t="inlineStr">
        <is>
          <t>06BLK01C #8</t>
        </is>
      </c>
      <c r="C1022" t="inlineStr">
        <is>
          <t>sprite 12 @238,222</t>
        </is>
      </c>
      <c r="D1022" t="inlineStr">
        <is>
          <t>visit 1 of 6</t>
        </is>
      </c>
      <c r="E1022" t="inlineStr">
        <is>
          <t>「ここから出ると、兵隊がうるさいぞ」</t>
        </is>
      </c>
      <c r="F1022">
        <f>LEN(E1022)</f>
        <v/>
      </c>
      <c r="H1022">
        <f>LEN(G1022)</f>
        <v/>
      </c>
      <c r="J1022" t="inlineStr">
        <is>
          <t>06BLK01C.SCN</t>
        </is>
      </c>
      <c r="K1022" t="inlineStr">
        <is>
          <t>0x0130b</t>
        </is>
      </c>
    </row>
    <row r="1023">
      <c r="A1023" s="9" t="inlineStr">
        <is>
          <t>Walkreuz Castle</t>
        </is>
      </c>
      <c r="B1023" s="9" t="inlineStr">
        <is>
          <t>07CSL01A #1</t>
        </is>
      </c>
      <c r="C1023" s="9" t="inlineStr">
        <is>
          <t>sprite 2 @85,161</t>
        </is>
      </c>
      <c r="D1023" s="9" t="inlineStr">
        <is>
          <t>visit 1 of 8</t>
        </is>
      </c>
      <c r="E1023" s="9" t="inlineStr">
        <is>
          <t>「何者だ？」</t>
        </is>
      </c>
      <c r="F1023" s="9">
        <f>LEN(E1023)</f>
        <v/>
      </c>
      <c r="H1023" s="9">
        <f>LEN(G1023)</f>
        <v/>
      </c>
      <c r="I1023" s="9" t="n"/>
      <c r="J1023" s="9" t="inlineStr">
        <is>
          <t>07CSL01A.SCN</t>
        </is>
      </c>
      <c r="K1023" s="9" t="inlineStr">
        <is>
          <t>0x0007e</t>
        </is>
      </c>
    </row>
    <row r="1024">
      <c r="A1024" s="9" t="inlineStr">
        <is>
          <t>Walkreuz Castle</t>
        </is>
      </c>
      <c r="B1024" s="9" t="inlineStr">
        <is>
          <t>07CSL01A #1</t>
        </is>
      </c>
      <c r="C1024" s="9" t="inlineStr">
        <is>
          <t>sprite 2 @85,161</t>
        </is>
      </c>
      <c r="D1024" s="9" t="inlineStr">
        <is>
          <t>visit 1 of 8</t>
        </is>
      </c>
      <c r="E1024" s="9" t="inlineStr">
        <is>
          <t>「む！　その帽子は・・・」</t>
        </is>
      </c>
      <c r="F1024" s="9">
        <f>LEN(E1024)</f>
        <v/>
      </c>
      <c r="H1024" s="9">
        <f>LEN(G1024)</f>
        <v/>
      </c>
      <c r="I1024" s="9" t="n"/>
      <c r="J1024" s="9" t="inlineStr">
        <is>
          <t>07CSL01A.SCN</t>
        </is>
      </c>
      <c r="K1024" s="9" t="inlineStr">
        <is>
          <t>0x00092</t>
        </is>
      </c>
    </row>
    <row r="1025">
      <c r="A1025" t="inlineStr">
        <is>
          <t>Walkreuz Castle</t>
        </is>
      </c>
      <c r="B1025" t="inlineStr">
        <is>
          <t>07CSL01A #2</t>
        </is>
      </c>
      <c r="C1025" t="inlineStr">
        <is>
          <t>sprite 2 @93,161</t>
        </is>
      </c>
      <c r="D1025" t="inlineStr">
        <is>
          <t>visit 1 of 8</t>
        </is>
      </c>
      <c r="E1025" t="inlineStr">
        <is>
          <t>「立ち去れ！」</t>
        </is>
      </c>
      <c r="F1025">
        <f>LEN(E1025)</f>
        <v/>
      </c>
      <c r="H1025">
        <f>LEN(G1025)</f>
        <v/>
      </c>
      <c r="J1025" t="inlineStr">
        <is>
          <t>07CSL01A.SCN</t>
        </is>
      </c>
      <c r="K1025" t="inlineStr">
        <is>
          <t>0x000c4</t>
        </is>
      </c>
    </row>
    <row r="1026">
      <c r="A1026" t="inlineStr">
        <is>
          <t>Walkreuz Castle</t>
        </is>
      </c>
      <c r="B1026" t="inlineStr">
        <is>
          <t>07CSL01A #2</t>
        </is>
      </c>
      <c r="C1026" t="inlineStr">
        <is>
          <t>sprite 2 @93,161</t>
        </is>
      </c>
      <c r="D1026" t="inlineStr">
        <is>
          <t>visit 1 of 8</t>
        </is>
      </c>
      <c r="E1026" t="inlineStr">
        <is>
          <t>「お前、なぜ、その帽子を？</t>
        </is>
      </c>
      <c r="F1026">
        <f>LEN(E1026)</f>
        <v/>
      </c>
      <c r="H1026">
        <f>LEN(G1026)</f>
        <v/>
      </c>
      <c r="J1026" t="inlineStr">
        <is>
          <t>07CSL01A.SCN</t>
        </is>
      </c>
      <c r="K1026" t="inlineStr">
        <is>
          <t>0x000dd</t>
        </is>
      </c>
    </row>
    <row r="1027">
      <c r="A1027" t="inlineStr">
        <is>
          <t>Walkreuz Castle</t>
        </is>
      </c>
      <c r="B1027" t="inlineStr">
        <is>
          <t>07CSL01A #2</t>
        </is>
      </c>
      <c r="C1027" t="inlineStr">
        <is>
          <t>sprite 2 @93,161</t>
        </is>
      </c>
      <c r="D1027" t="inlineStr">
        <is>
          <t>visit 1 of 8</t>
        </is>
      </c>
      <c r="E1027" t="inlineStr">
        <is>
          <t>・・・ふむ、そうか、リールの紹介なら仕方ない。</t>
        </is>
      </c>
      <c r="F1027">
        <f>LEN(E1027)</f>
        <v/>
      </c>
      <c r="H1027">
        <f>LEN(G1027)</f>
        <v/>
      </c>
      <c r="J1027" t="inlineStr">
        <is>
          <t>07CSL01A.SCN</t>
        </is>
      </c>
      <c r="K1027" t="inlineStr">
        <is>
          <t>0x00102</t>
        </is>
      </c>
    </row>
    <row r="1028">
      <c r="A1028" t="inlineStr">
        <is>
          <t>Walkreuz Castle</t>
        </is>
      </c>
      <c r="B1028" t="inlineStr">
        <is>
          <t>07CSL01A #2</t>
        </is>
      </c>
      <c r="C1028" t="inlineStr">
        <is>
          <t>sprite 2 @93,161</t>
        </is>
      </c>
      <c r="D1028" t="inlineStr">
        <is>
          <t>visit 1 of 8</t>
        </is>
      </c>
      <c r="E1028" t="inlineStr">
        <is>
          <t>通ってよし！」</t>
        </is>
      </c>
      <c r="F1028">
        <f>LEN(E1028)</f>
        <v/>
      </c>
      <c r="H1028">
        <f>LEN(G1028)</f>
        <v/>
      </c>
      <c r="J1028" t="inlineStr">
        <is>
          <t>07CSL01A.SCN</t>
        </is>
      </c>
      <c r="K1028" t="inlineStr">
        <is>
          <t>0x00137</t>
        </is>
      </c>
    </row>
    <row r="1029">
      <c r="A1029" s="9" t="inlineStr">
        <is>
          <t>Walkreuz Castle</t>
        </is>
      </c>
      <c r="B1029" s="9" t="inlineStr">
        <is>
          <t>07CSL01A #3</t>
        </is>
      </c>
      <c r="C1029" s="9" t="inlineStr">
        <is>
          <t>sprite 2 @85,129</t>
        </is>
      </c>
      <c r="D1029" s="9" t="inlineStr">
        <is>
          <t>visit 1 of 8</t>
        </is>
      </c>
      <c r="E1029" s="9" t="inlineStr">
        <is>
          <t>「行っていいぞ」</t>
        </is>
      </c>
      <c r="F1029" s="9">
        <f>LEN(E1029)</f>
        <v/>
      </c>
      <c r="H1029" s="9">
        <f>LEN(G1029)</f>
        <v/>
      </c>
      <c r="I1029" s="9" t="n"/>
      <c r="J1029" s="9" t="inlineStr">
        <is>
          <t>07CSL01A.SCN</t>
        </is>
      </c>
      <c r="K1029" s="9" t="inlineStr">
        <is>
          <t>0x00150</t>
        </is>
      </c>
    </row>
    <row r="1030">
      <c r="A1030" t="inlineStr">
        <is>
          <t>Walkreuz Castle</t>
        </is>
      </c>
      <c r="B1030" t="inlineStr">
        <is>
          <t>07CSL01A #4</t>
        </is>
      </c>
      <c r="C1030" t="inlineStr"/>
      <c r="D1030" t="inlineStr">
        <is>
          <t>visit 1 of 8</t>
        </is>
      </c>
      <c r="E1030" t="inlineStr">
        <is>
          <t>「警告を忘れるなよ」</t>
        </is>
      </c>
      <c r="F1030">
        <f>LEN(E1030)</f>
        <v/>
      </c>
      <c r="H1030">
        <f>LEN(G1030)</f>
        <v/>
      </c>
      <c r="J1030" t="inlineStr">
        <is>
          <t>07CSL01A.SCN</t>
        </is>
      </c>
      <c r="K1030" t="inlineStr">
        <is>
          <t>0x0016b</t>
        </is>
      </c>
    </row>
    <row r="1031">
      <c r="A1031" s="9" t="inlineStr">
        <is>
          <t>Walkreuz Castle</t>
        </is>
      </c>
      <c r="B1031" s="9" t="inlineStr">
        <is>
          <t>07CSL01A #5</t>
        </is>
      </c>
      <c r="C1031" s="9" t="inlineStr"/>
      <c r="D1031" s="9" t="inlineStr">
        <is>
          <t>visit 1 of 8</t>
        </is>
      </c>
      <c r="E1031" s="9" t="inlineStr">
        <is>
          <t>「待て！！」</t>
        </is>
      </c>
      <c r="F1031" s="9">
        <f>LEN(E1031)</f>
        <v/>
      </c>
      <c r="H1031" s="9">
        <f>LEN(G1031)</f>
        <v/>
      </c>
      <c r="I1031" s="9" t="n"/>
      <c r="J1031" s="9" t="inlineStr">
        <is>
          <t>07CSL01A.SCN</t>
        </is>
      </c>
      <c r="K1031" s="9" t="inlineStr">
        <is>
          <t>0x0018a</t>
        </is>
      </c>
    </row>
    <row r="1032">
      <c r="A1032" t="inlineStr">
        <is>
          <t>Walkreuz Castle</t>
        </is>
      </c>
      <c r="B1032" t="inlineStr">
        <is>
          <t>07CSL01A #6</t>
        </is>
      </c>
      <c r="C1032" t="inlineStr"/>
      <c r="D1032" t="inlineStr">
        <is>
          <t>visit 1 of 8</t>
        </is>
      </c>
      <c r="E1032" t="inlineStr">
        <is>
          <t>「入城する前に警告しておく・・・」</t>
        </is>
      </c>
      <c r="F1032">
        <f>LEN(E1032)</f>
        <v/>
      </c>
      <c r="H1032">
        <f>LEN(G1032)</f>
        <v/>
      </c>
      <c r="J1032" t="inlineStr">
        <is>
          <t>07CSL01A.SCN</t>
        </is>
      </c>
      <c r="K1032" t="inlineStr">
        <is>
          <t>0x001a1</t>
        </is>
      </c>
    </row>
    <row r="1033">
      <c r="A1033" t="inlineStr">
        <is>
          <t>Walkreuz Castle</t>
        </is>
      </c>
      <c r="B1033" t="inlineStr">
        <is>
          <t>07CSL01A #6</t>
        </is>
      </c>
      <c r="C1033" t="inlineStr"/>
      <c r="D1033" t="inlineStr">
        <is>
          <t>visit 1 of 8</t>
        </is>
      </c>
      <c r="E1033" t="inlineStr">
        <is>
          <t>「挙動不審な振る舞いは、一切しないこと！」</t>
        </is>
      </c>
      <c r="F1033">
        <f>LEN(E1033)</f>
        <v/>
      </c>
      <c r="H1033">
        <f>LEN(G1033)</f>
        <v/>
      </c>
      <c r="J1033" t="inlineStr">
        <is>
          <t>07CSL01A.SCN</t>
        </is>
      </c>
      <c r="K1033" t="inlineStr">
        <is>
          <t>0x001c9</t>
        </is>
      </c>
    </row>
    <row r="1034">
      <c r="A1034" t="inlineStr">
        <is>
          <t>Walkreuz Castle</t>
        </is>
      </c>
      <c r="B1034" t="inlineStr">
        <is>
          <t>07CSL01A #6</t>
        </is>
      </c>
      <c r="C1034" t="inlineStr"/>
      <c r="D1034" t="inlineStr">
        <is>
          <t>visit 1 of 8</t>
        </is>
      </c>
      <c r="E1034" t="inlineStr">
        <is>
          <t>「不用意に大声を出し、清澄なる空気を汚さぬこと！」</t>
        </is>
      </c>
      <c r="F1034">
        <f>LEN(E1034)</f>
        <v/>
      </c>
      <c r="H1034">
        <f>LEN(G1034)</f>
        <v/>
      </c>
      <c r="J1034" t="inlineStr">
        <is>
          <t>07CSL01A.SCN</t>
        </is>
      </c>
      <c r="K1034" t="inlineStr">
        <is>
          <t>0x001f9</t>
        </is>
      </c>
    </row>
    <row r="1035">
      <c r="A1035" t="inlineStr">
        <is>
          <t>Walkreuz Castle</t>
        </is>
      </c>
      <c r="B1035" t="inlineStr">
        <is>
          <t>07CSL01A #6</t>
        </is>
      </c>
      <c r="C1035" t="inlineStr"/>
      <c r="D1035" t="inlineStr">
        <is>
          <t>visit 1 of 8</t>
        </is>
      </c>
      <c r="E1035" t="inlineStr">
        <is>
          <t>「立ち入りの許された区域のみで行動し、それ以外の区</t>
        </is>
      </c>
      <c r="F1035">
        <f>LEN(E1035)</f>
        <v/>
      </c>
      <c r="H1035">
        <f>LEN(G1035)</f>
        <v/>
      </c>
      <c r="J1035" t="inlineStr">
        <is>
          <t>07CSL01A.SCN</t>
        </is>
      </c>
      <c r="K1035" t="inlineStr">
        <is>
          <t>0x00231</t>
        </is>
      </c>
    </row>
    <row r="1036">
      <c r="A1036" t="inlineStr">
        <is>
          <t>Walkreuz Castle</t>
        </is>
      </c>
      <c r="B1036" t="inlineStr">
        <is>
          <t>07CSL01A #6</t>
        </is>
      </c>
      <c r="C1036" t="inlineStr"/>
      <c r="D1036" t="inlineStr">
        <is>
          <t>visit 1 of 8</t>
        </is>
      </c>
      <c r="E1036" t="inlineStr">
        <is>
          <t>域には近づかないこと！」</t>
        </is>
      </c>
      <c r="F1036">
        <f>LEN(E1036)</f>
        <v/>
      </c>
      <c r="H1036">
        <f>LEN(G1036)</f>
        <v/>
      </c>
      <c r="J1036" t="inlineStr">
        <is>
          <t>07CSL01A.SCN</t>
        </is>
      </c>
      <c r="K1036" t="inlineStr">
        <is>
          <t>0x0026a</t>
        </is>
      </c>
    </row>
    <row r="1037">
      <c r="A1037" t="inlineStr">
        <is>
          <t>Walkreuz Castle</t>
        </is>
      </c>
      <c r="B1037" t="inlineStr">
        <is>
          <t>07CSL01A #6</t>
        </is>
      </c>
      <c r="C1037" t="inlineStr"/>
      <c r="D1037" t="inlineStr">
        <is>
          <t>visit 1 of 8</t>
        </is>
      </c>
      <c r="E1037" t="inlineStr">
        <is>
          <t>「これらの事項に反した場合、即刻、城外への追放、も</t>
        </is>
      </c>
      <c r="F1037">
        <f>LEN(E1037)</f>
        <v/>
      </c>
      <c r="H1037">
        <f>LEN(G1037)</f>
        <v/>
      </c>
      <c r="J1037" t="inlineStr">
        <is>
          <t>07CSL01A.SCN</t>
        </is>
      </c>
      <c r="K1037" t="inlineStr">
        <is>
          <t>0x00288</t>
        </is>
      </c>
    </row>
    <row r="1038">
      <c r="A1038" t="inlineStr">
        <is>
          <t>Walkreuz Castle</t>
        </is>
      </c>
      <c r="B1038" t="inlineStr">
        <is>
          <t>07CSL01A #6</t>
        </is>
      </c>
      <c r="C1038" t="inlineStr"/>
      <c r="D1038" t="inlineStr">
        <is>
          <t>visit 1 of 8</t>
        </is>
      </c>
      <c r="E1038" t="inlineStr">
        <is>
          <t>しくは不審者として拘束されることになる！</t>
        </is>
      </c>
      <c r="F1038">
        <f>LEN(E1038)</f>
        <v/>
      </c>
      <c r="H1038">
        <f>LEN(G1038)</f>
        <v/>
      </c>
      <c r="J1038" t="inlineStr">
        <is>
          <t>07CSL01A.SCN</t>
        </is>
      </c>
      <c r="K1038" t="inlineStr">
        <is>
          <t>0x002c1</t>
        </is>
      </c>
    </row>
    <row r="1039">
      <c r="A1039" t="inlineStr">
        <is>
          <t>Walkreuz Castle</t>
        </is>
      </c>
      <c r="B1039" t="inlineStr">
        <is>
          <t>07CSL01A #6</t>
        </is>
      </c>
      <c r="C1039" t="inlineStr"/>
      <c r="D1039" t="inlineStr">
        <is>
          <t>visit 1 of 8</t>
        </is>
      </c>
      <c r="E1039" t="inlineStr">
        <is>
          <t>以上、よく心得ておくように」</t>
        </is>
      </c>
      <c r="F1039">
        <f>LEN(E1039)</f>
        <v/>
      </c>
      <c r="H1039">
        <f>LEN(G1039)</f>
        <v/>
      </c>
      <c r="J1039" t="inlineStr">
        <is>
          <t>07CSL01A.SCN</t>
        </is>
      </c>
      <c r="K1039" t="inlineStr">
        <is>
          <t>0x002f0</t>
        </is>
      </c>
    </row>
    <row r="1040">
      <c r="A1040" s="9" t="inlineStr">
        <is>
          <t>Walkreuz Castle</t>
        </is>
      </c>
      <c r="B1040" s="9" t="inlineStr">
        <is>
          <t>07CSL01A #7</t>
        </is>
      </c>
      <c r="C1040" s="9" t="inlineStr"/>
      <c r="D1040" s="9" t="inlineStr">
        <is>
          <t>visit 1 of 8</t>
        </is>
      </c>
      <c r="E1040" s="9" t="inlineStr">
        <is>
          <t>「やはり、こうなったか・・・」</t>
        </is>
      </c>
      <c r="F1040" s="9">
        <f>LEN(E1040)</f>
        <v/>
      </c>
      <c r="H1040" s="9">
        <f>LEN(G1040)</f>
        <v/>
      </c>
      <c r="I1040" s="9" t="n"/>
      <c r="J1040" s="9" t="inlineStr">
        <is>
          <t>07CSL01A.SCN</t>
        </is>
      </c>
      <c r="K1040" s="9" t="inlineStr">
        <is>
          <t>0x00317</t>
        </is>
      </c>
    </row>
    <row r="1041">
      <c r="A1041" t="inlineStr">
        <is>
          <t>Walkreuz Castle</t>
        </is>
      </c>
      <c r="B1041" t="inlineStr">
        <is>
          <t>07CSL01A #8</t>
        </is>
      </c>
      <c r="C1041" t="inlineStr"/>
      <c r="D1041" t="inlineStr">
        <is>
          <t>visit 1 of 8</t>
        </is>
      </c>
      <c r="E1041" t="inlineStr">
        <is>
          <t>「たわけ者が」</t>
        </is>
      </c>
      <c r="F1041">
        <f>LEN(E1041)</f>
        <v/>
      </c>
      <c r="H1041">
        <f>LEN(G1041)</f>
        <v/>
      </c>
      <c r="J1041" t="inlineStr">
        <is>
          <t>07CSL01A.SCN</t>
        </is>
      </c>
      <c r="K1041" t="inlineStr">
        <is>
          <t>0x00340</t>
        </is>
      </c>
    </row>
    <row r="1042">
      <c r="A1042" s="9" t="inlineStr">
        <is>
          <t>Walkreuz Castle</t>
        </is>
      </c>
      <c r="B1042" s="9" t="inlineStr">
        <is>
          <t>07CSL01A #9</t>
        </is>
      </c>
      <c r="C1042" s="9" t="inlineStr">
        <is>
          <t>sprite 2 @53,124</t>
        </is>
      </c>
      <c r="D1042" s="9" t="inlineStr">
        <is>
          <t>visit 1 of 8</t>
        </is>
      </c>
      <c r="E1042" s="9" t="inlineStr">
        <is>
          <t>「巡回中だ！」</t>
        </is>
      </c>
      <c r="F1042" s="9">
        <f>LEN(E1042)</f>
        <v/>
      </c>
      <c r="H1042" s="9">
        <f>LEN(G1042)</f>
        <v/>
      </c>
      <c r="I1042" s="9" t="n"/>
      <c r="J1042" s="9" t="inlineStr">
        <is>
          <t>07CSL01A.SCN</t>
        </is>
      </c>
      <c r="K1042" s="9" t="inlineStr">
        <is>
          <t>0x00359</t>
        </is>
      </c>
    </row>
    <row r="1043">
      <c r="A1043" t="inlineStr">
        <is>
          <t>Walkreuz Castle</t>
        </is>
      </c>
      <c r="B1043" t="inlineStr">
        <is>
          <t>07CSL01A #10</t>
        </is>
      </c>
      <c r="C1043" t="inlineStr">
        <is>
          <t>sprite 2 @165,75</t>
        </is>
      </c>
      <c r="D1043" t="inlineStr">
        <is>
          <t>visit 1 of 8</t>
        </is>
      </c>
      <c r="E1043" t="inlineStr">
        <is>
          <t>「裏門は領主様の許可が無ければ開かないぞ」</t>
        </is>
      </c>
      <c r="F1043">
        <f>LEN(E1043)</f>
        <v/>
      </c>
      <c r="H1043">
        <f>LEN(G1043)</f>
        <v/>
      </c>
      <c r="J1043" t="inlineStr">
        <is>
          <t>07CSL01A.SCN</t>
        </is>
      </c>
      <c r="K1043" t="inlineStr">
        <is>
          <t>0x00372</t>
        </is>
      </c>
    </row>
    <row r="1044">
      <c r="A1044" s="9" t="inlineStr">
        <is>
          <t>Walkreuz Castle</t>
        </is>
      </c>
      <c r="B1044" s="9" t="inlineStr">
        <is>
          <t>07CSL01A #11</t>
        </is>
      </c>
      <c r="C1044" s="9" t="inlineStr">
        <is>
          <t>sprite 3 @61,80</t>
        </is>
      </c>
      <c r="D1044" s="9" t="inlineStr">
        <is>
          <t>visit 1 of 8</t>
        </is>
      </c>
      <c r="E1044" s="9" t="inlineStr">
        <is>
          <t>「中庭は気が休まるのう・・・</t>
        </is>
      </c>
      <c r="F1044" s="9">
        <f>LEN(E1044)</f>
        <v/>
      </c>
      <c r="H1044" s="9">
        <f>LEN(G1044)</f>
        <v/>
      </c>
      <c r="I1044" s="9" t="n"/>
      <c r="J1044" s="9" t="inlineStr">
        <is>
          <t>07CSL01A.SCN</t>
        </is>
      </c>
      <c r="K1044" s="9" t="inlineStr">
        <is>
          <t>0x003a7</t>
        </is>
      </c>
    </row>
    <row r="1045">
      <c r="A1045" s="9" t="inlineStr">
        <is>
          <t>Walkreuz Castle</t>
        </is>
      </c>
      <c r="B1045" s="9" t="inlineStr">
        <is>
          <t>07CSL01A #11</t>
        </is>
      </c>
      <c r="C1045" s="9" t="inlineStr">
        <is>
          <t>sprite 3 @61,80</t>
        </is>
      </c>
      <c r="D1045" s="9" t="inlineStr">
        <is>
          <t>visit 1 of 8</t>
        </is>
      </c>
      <c r="E1045" s="9" t="inlineStr">
        <is>
          <t>ああ、ええ天気じゃ」</t>
        </is>
      </c>
      <c r="F1045" s="9">
        <f>LEN(E1045)</f>
        <v/>
      </c>
      <c r="H1045" s="9">
        <f>LEN(G1045)</f>
        <v/>
      </c>
      <c r="I1045" s="9" t="n"/>
      <c r="J1045" s="9" t="inlineStr">
        <is>
          <t>07CSL01A.SCN</t>
        </is>
      </c>
      <c r="K1045" s="9" t="inlineStr">
        <is>
          <t>0x003ca</t>
        </is>
      </c>
    </row>
    <row r="1046">
      <c r="A1046" t="inlineStr">
        <is>
          <t>Walkreuz Castle</t>
        </is>
      </c>
      <c r="B1046" t="inlineStr">
        <is>
          <t>07CSL01A #12</t>
        </is>
      </c>
      <c r="C1046" t="inlineStr">
        <is>
          <t>sprite 2 @63,59</t>
        </is>
      </c>
      <c r="D1046" t="inlineStr">
        <is>
          <t>visit 1 of 8</t>
        </is>
      </c>
      <c r="E1046" t="inlineStr">
        <is>
          <t>「ここは次元牢・・・</t>
        </is>
      </c>
      <c r="F1046">
        <f>LEN(E1046)</f>
        <v/>
      </c>
      <c r="H1046">
        <f>LEN(G1046)</f>
        <v/>
      </c>
      <c r="J1046" t="inlineStr">
        <is>
          <t>07CSL01A.SCN</t>
        </is>
      </c>
      <c r="K1046" t="inlineStr">
        <is>
          <t>0x003e9</t>
        </is>
      </c>
    </row>
    <row r="1047">
      <c r="A1047" t="inlineStr">
        <is>
          <t>Walkreuz Castle</t>
        </is>
      </c>
      <c r="B1047" t="inlineStr">
        <is>
          <t>07CSL01A #12</t>
        </is>
      </c>
      <c r="C1047" t="inlineStr">
        <is>
          <t>sprite 2 @63,59</t>
        </is>
      </c>
      <c r="D1047" t="inlineStr">
        <is>
          <t>visit 1 of 8</t>
        </is>
      </c>
      <c r="E1047" t="inlineStr">
        <is>
          <t>入った者は二度とこの世に帰って来れぬ、永遠の牢獄</t>
        </is>
      </c>
      <c r="F1047">
        <f>LEN(E1047)</f>
        <v/>
      </c>
      <c r="H1047">
        <f>LEN(G1047)</f>
        <v/>
      </c>
      <c r="J1047" t="inlineStr">
        <is>
          <t>07CSL01A.SCN</t>
        </is>
      </c>
      <c r="K1047" t="inlineStr">
        <is>
          <t>0x00404</t>
        </is>
      </c>
    </row>
    <row r="1048">
      <c r="A1048" t="inlineStr">
        <is>
          <t>Walkreuz Castle</t>
        </is>
      </c>
      <c r="B1048" t="inlineStr">
        <is>
          <t>07CSL01A #12</t>
        </is>
      </c>
      <c r="C1048" t="inlineStr">
        <is>
          <t>sprite 2 @63,59</t>
        </is>
      </c>
      <c r="D1048" t="inlineStr">
        <is>
          <t>visit 1 of 8</t>
        </is>
      </c>
      <c r="E1048" t="inlineStr">
        <is>
          <t>だ」</t>
        </is>
      </c>
      <c r="F1048">
        <f>LEN(E1048)</f>
        <v/>
      </c>
      <c r="H1048">
        <f>LEN(G1048)</f>
        <v/>
      </c>
      <c r="J1048" t="inlineStr">
        <is>
          <t>07CSL01A.SCN</t>
        </is>
      </c>
      <c r="K1048" t="inlineStr">
        <is>
          <t>0x0043b</t>
        </is>
      </c>
    </row>
    <row r="1049">
      <c r="A1049" s="9" t="inlineStr">
        <is>
          <t>Walkreuz Castle</t>
        </is>
      </c>
      <c r="B1049" s="9" t="inlineStr">
        <is>
          <t>07CSL01A #13</t>
        </is>
      </c>
      <c r="C1049" s="9" t="inlineStr">
        <is>
          <t>sprite 4 @101,92</t>
        </is>
      </c>
      <c r="D1049" s="9" t="inlineStr">
        <is>
          <t>visit 1 of 8; first time only</t>
        </is>
      </c>
      <c r="E1049" s="9" t="inlineStr">
        <is>
          <t>「次元牢は、そこへ入りし者をこの世ならざる場所へと</t>
        </is>
      </c>
      <c r="F1049" s="9">
        <f>LEN(E1049)</f>
        <v/>
      </c>
      <c r="H1049" s="9">
        <f>LEN(G1049)</f>
        <v/>
      </c>
      <c r="I1049" s="9" t="n"/>
      <c r="J1049" s="9" t="inlineStr">
        <is>
          <t>07CSL01A.SCN</t>
        </is>
      </c>
      <c r="K1049" s="9" t="inlineStr">
        <is>
          <t>0x00452</t>
        </is>
      </c>
    </row>
    <row r="1050">
      <c r="A1050" s="9" t="inlineStr">
        <is>
          <t>Walkreuz Castle</t>
        </is>
      </c>
      <c r="B1050" s="9" t="inlineStr">
        <is>
          <t>07CSL01A #13</t>
        </is>
      </c>
      <c r="C1050" s="9" t="inlineStr">
        <is>
          <t>sprite 4 @101,92</t>
        </is>
      </c>
      <c r="D1050" s="9" t="inlineStr">
        <is>
          <t>visit 1 of 8; first time only</t>
        </is>
      </c>
      <c r="E1050" s="9" t="inlineStr">
        <is>
          <t>連れ去ってしまう、言わば異空間への穴じゃ。</t>
        </is>
      </c>
      <c r="F1050" s="9">
        <f>LEN(E1050)</f>
        <v/>
      </c>
      <c r="H1050" s="9">
        <f>LEN(G1050)</f>
        <v/>
      </c>
      <c r="I1050" s="9" t="n"/>
      <c r="J1050" s="9" t="inlineStr">
        <is>
          <t>07CSL01A.SCN</t>
        </is>
      </c>
      <c r="K1050" s="9" t="inlineStr">
        <is>
          <t>0x0048b</t>
        </is>
      </c>
    </row>
    <row r="1051">
      <c r="A1051" s="9" t="inlineStr">
        <is>
          <t>Walkreuz Castle</t>
        </is>
      </c>
      <c r="B1051" s="9" t="inlineStr">
        <is>
          <t>07CSL01A #13</t>
        </is>
      </c>
      <c r="C1051" s="9" t="inlineStr">
        <is>
          <t>sprite 4 @101,92</t>
        </is>
      </c>
      <c r="D1051" s="9" t="inlineStr">
        <is>
          <t>visit 1 of 8; first time only</t>
        </is>
      </c>
      <c r="E1051" s="9" t="inlineStr">
        <is>
          <t>じゃが、そんな牢でも、ひとつだけ出る方法がある」</t>
        </is>
      </c>
      <c r="F1051" s="9">
        <f>LEN(E1051)</f>
        <v/>
      </c>
      <c r="H1051" s="9">
        <f>LEN(G1051)</f>
        <v/>
      </c>
      <c r="I1051" s="9" t="n"/>
      <c r="J1051" s="9" t="inlineStr">
        <is>
          <t>07CSL01A.SCN</t>
        </is>
      </c>
      <c r="K1051" s="9" t="inlineStr">
        <is>
          <t>0x004bc</t>
        </is>
      </c>
    </row>
    <row r="1052">
      <c r="A1052" s="9" t="inlineStr">
        <is>
          <t>Walkreuz Castle</t>
        </is>
      </c>
      <c r="B1052" s="9" t="inlineStr">
        <is>
          <t>07CSL01A #13</t>
        </is>
      </c>
      <c r="C1052" s="9" t="inlineStr">
        <is>
          <t>sprite 4 @101,92</t>
        </is>
      </c>
      <c r="D1052" s="9" t="inlineStr">
        <is>
          <t>visit 1 of 8</t>
        </is>
      </c>
      <c r="E1052" s="9" t="inlineStr">
        <is>
          <t>「わしはただの占い師じゃ、気にするな」</t>
        </is>
      </c>
      <c r="F1052" s="9">
        <f>LEN(E1052)</f>
        <v/>
      </c>
      <c r="H1052" s="9">
        <f>LEN(G1052)</f>
        <v/>
      </c>
      <c r="I1052" s="9" t="n"/>
      <c r="J1052" s="9" t="inlineStr">
        <is>
          <t>07CSL01A.SCN</t>
        </is>
      </c>
      <c r="K1052" s="9" t="inlineStr">
        <is>
          <t>0x004f4</t>
        </is>
      </c>
    </row>
    <row r="1053">
      <c r="A1053" t="inlineStr">
        <is>
          <t>Walkreuz Castle</t>
        </is>
      </c>
      <c r="B1053" t="inlineStr">
        <is>
          <t>07CSL01A #14</t>
        </is>
      </c>
      <c r="C1053" t="inlineStr">
        <is>
          <t>sprite 2 @209,268</t>
        </is>
      </c>
      <c r="D1053" t="inlineStr">
        <is>
          <t>visit 1 of 8</t>
        </is>
      </c>
      <c r="E1053" t="inlineStr">
        <is>
          <t>「地下室だと？</t>
        </is>
      </c>
      <c r="F1053">
        <f>LEN(E1053)</f>
        <v/>
      </c>
      <c r="H1053">
        <f>LEN(G1053)</f>
        <v/>
      </c>
      <c r="J1053" t="inlineStr">
        <is>
          <t>07CSL01A.SCN</t>
        </is>
      </c>
      <c r="K1053" t="inlineStr">
        <is>
          <t>0x00525</t>
        </is>
      </c>
    </row>
    <row r="1054">
      <c r="A1054" t="inlineStr">
        <is>
          <t>Walkreuz Castle</t>
        </is>
      </c>
      <c r="B1054" t="inlineStr">
        <is>
          <t>07CSL01A #14</t>
        </is>
      </c>
      <c r="C1054" t="inlineStr">
        <is>
          <t>sprite 2 @209,268</t>
        </is>
      </c>
      <c r="D1054" t="inlineStr">
        <is>
          <t>visit 1 of 8</t>
        </is>
      </c>
      <c r="E1054" t="inlineStr">
        <is>
          <t>右の階段を登って奥へ進め。</t>
        </is>
      </c>
      <c r="F1054">
        <f>LEN(E1054)</f>
        <v/>
      </c>
      <c r="H1054">
        <f>LEN(G1054)</f>
        <v/>
      </c>
      <c r="J1054" t="inlineStr">
        <is>
          <t>07CSL01A.SCN</t>
        </is>
      </c>
      <c r="K1054" t="inlineStr">
        <is>
          <t>0x0053a</t>
        </is>
      </c>
    </row>
    <row r="1055">
      <c r="A1055" t="inlineStr">
        <is>
          <t>Walkreuz Castle</t>
        </is>
      </c>
      <c r="B1055" t="inlineStr">
        <is>
          <t>07CSL01A #14</t>
        </is>
      </c>
      <c r="C1055" t="inlineStr">
        <is>
          <t>sprite 2 @209,268</t>
        </is>
      </c>
      <c r="D1055" t="inlineStr">
        <is>
          <t>visit 1 of 8</t>
        </is>
      </c>
      <c r="E1055" t="inlineStr">
        <is>
          <t>つきあたりにいる奴が教えてくれるはずだ」</t>
        </is>
      </c>
      <c r="F1055">
        <f>LEN(E1055)</f>
        <v/>
      </c>
      <c r="H1055">
        <f>LEN(G1055)</f>
        <v/>
      </c>
      <c r="J1055" t="inlineStr">
        <is>
          <t>07CSL01A.SCN</t>
        </is>
      </c>
      <c r="K1055" t="inlineStr">
        <is>
          <t>0x0055b</t>
        </is>
      </c>
    </row>
    <row r="1056">
      <c r="A1056" s="9" t="inlineStr">
        <is>
          <t>Walkreuz Castle</t>
        </is>
      </c>
      <c r="B1056" s="9" t="inlineStr">
        <is>
          <t>07CSL01A #15</t>
        </is>
      </c>
      <c r="C1056" s="9" t="inlineStr">
        <is>
          <t>sprite 2 @225,260 -&gt; Security Commander</t>
        </is>
      </c>
      <c r="D1056" s="9" t="inlineStr">
        <is>
          <t>visit 1 of 8</t>
        </is>
      </c>
      <c r="E1056" s="9" t="inlineStr">
        <is>
          <t>「敵の侵入に備えて、城内は複雑な構造になっている。</t>
        </is>
      </c>
      <c r="F1056" s="9">
        <f>LEN(E1056)</f>
        <v/>
      </c>
      <c r="H1056" s="9">
        <f>LEN(G1056)</f>
        <v/>
      </c>
      <c r="I1056" s="9" t="n"/>
      <c r="J1056" s="9" t="inlineStr">
        <is>
          <t>07CSL01A.SCN</t>
        </is>
      </c>
      <c r="K1056" s="9" t="inlineStr">
        <is>
          <t>0x0058e</t>
        </is>
      </c>
    </row>
    <row r="1057">
      <c r="A1057" s="9" t="inlineStr">
        <is>
          <t>Walkreuz Castle</t>
        </is>
      </c>
      <c r="B1057" s="9" t="inlineStr">
        <is>
          <t>07CSL01A #15</t>
        </is>
      </c>
      <c r="C1057" s="9" t="inlineStr">
        <is>
          <t>sprite 2 @225,260 -&gt; Security Commander</t>
        </is>
      </c>
      <c r="D1057" s="9" t="inlineStr">
        <is>
          <t>visit 1 of 8</t>
        </is>
      </c>
      <c r="E1057" s="9" t="inlineStr">
        <is>
          <t>よく、迷う者がいるから気をつけろ」</t>
        </is>
      </c>
      <c r="F1057" s="9">
        <f>LEN(E1057)</f>
        <v/>
      </c>
      <c r="H1057" s="9">
        <f>LEN(G1057)</f>
        <v/>
      </c>
      <c r="I1057" s="9" t="n"/>
      <c r="J1057" s="9" t="inlineStr">
        <is>
          <t>07CSL01A.SCN</t>
        </is>
      </c>
      <c r="K1057" s="9" t="inlineStr">
        <is>
          <t>0x005c7</t>
        </is>
      </c>
    </row>
    <row r="1058">
      <c r="A1058" t="inlineStr">
        <is>
          <t>Walkreuz Castle</t>
        </is>
      </c>
      <c r="B1058" t="inlineStr">
        <is>
          <t>07CSL01A #16</t>
        </is>
      </c>
      <c r="C1058" t="inlineStr">
        <is>
          <t>Security Commander</t>
        </is>
      </c>
      <c r="D1058" t="inlineStr">
        <is>
          <t>visit 1 of 8</t>
        </is>
      </c>
      <c r="E1058" t="inlineStr">
        <is>
          <t>警備隊長</t>
        </is>
      </c>
      <c r="F1058">
        <f>LEN(E1058)</f>
        <v/>
      </c>
      <c r="G1058" s="10" t="inlineStr">
        <is>
          <t>Security Commander</t>
        </is>
      </c>
      <c r="H1058">
        <f>LEN(G1058)</f>
        <v/>
      </c>
      <c r="J1058" t="inlineStr">
        <is>
          <t>07CSL01A.SCN</t>
        </is>
      </c>
      <c r="K1058" t="inlineStr">
        <is>
          <t>0x005f4</t>
        </is>
      </c>
    </row>
    <row r="1059">
      <c r="A1059" t="inlineStr">
        <is>
          <t>Walkreuz Castle</t>
        </is>
      </c>
      <c r="B1059" t="inlineStr">
        <is>
          <t>07CSL01A #16</t>
        </is>
      </c>
      <c r="C1059" t="inlineStr">
        <is>
          <t>Security Commander</t>
        </is>
      </c>
      <c r="D1059" t="inlineStr">
        <is>
          <t>visit 1 of 8</t>
        </is>
      </c>
      <c r="E1059" t="inlineStr">
        <is>
          <t>「何だ貴様？</t>
        </is>
      </c>
      <c r="F1059">
        <f>LEN(E1059)</f>
        <v/>
      </c>
      <c r="H1059">
        <f>LEN(G1059)</f>
        <v/>
      </c>
      <c r="J1059" t="inlineStr">
        <is>
          <t>07CSL01A.SCN</t>
        </is>
      </c>
      <c r="K1059" t="inlineStr">
        <is>
          <t>0x00601</t>
        </is>
      </c>
    </row>
    <row r="1060">
      <c r="A1060" t="inlineStr">
        <is>
          <t>Walkreuz Castle</t>
        </is>
      </c>
      <c r="B1060" t="inlineStr">
        <is>
          <t>07CSL01A #16</t>
        </is>
      </c>
      <c r="C1060" t="inlineStr">
        <is>
          <t>Security Commander</t>
        </is>
      </c>
      <c r="D1060" t="inlineStr">
        <is>
          <t>visit 1 of 8</t>
        </is>
      </c>
      <c r="E1060" t="inlineStr">
        <is>
          <t>この部屋は衛兵の詰め所・・・</t>
        </is>
      </c>
      <c r="F1060">
        <f>LEN(E1060)</f>
        <v/>
      </c>
      <c r="H1060">
        <f>LEN(G1060)</f>
        <v/>
      </c>
      <c r="J1060" t="inlineStr">
        <is>
          <t>07CSL01A.SCN</t>
        </is>
      </c>
      <c r="K1060" t="inlineStr">
        <is>
          <t>0x00614</t>
        </is>
      </c>
    </row>
    <row r="1061">
      <c r="A1061" t="inlineStr">
        <is>
          <t>Walkreuz Castle</t>
        </is>
      </c>
      <c r="B1061" t="inlineStr">
        <is>
          <t>07CSL01A #16</t>
        </is>
      </c>
      <c r="C1061" t="inlineStr">
        <is>
          <t>Security Commander</t>
        </is>
      </c>
      <c r="D1061" t="inlineStr">
        <is>
          <t>visit 1 of 8</t>
        </is>
      </c>
      <c r="E1061" t="inlineStr">
        <is>
          <t>婦女子の入室は厳禁だぞ！」</t>
        </is>
      </c>
      <c r="F1061">
        <f>LEN(E1061)</f>
        <v/>
      </c>
      <c r="H1061">
        <f>LEN(G1061)</f>
        <v/>
      </c>
      <c r="J1061" t="inlineStr">
        <is>
          <t>07CSL01A.SCN</t>
        </is>
      </c>
      <c r="K1061" t="inlineStr">
        <is>
          <t>0x00637</t>
        </is>
      </c>
    </row>
    <row r="1062">
      <c r="A1062" s="9" t="inlineStr">
        <is>
          <t>Walkreuz Castle</t>
        </is>
      </c>
      <c r="B1062" s="9" t="inlineStr">
        <is>
          <t>07CSL01A #17</t>
        </is>
      </c>
      <c r="C1062" s="9" t="inlineStr">
        <is>
          <t>sprite 2 @271,223 -&gt; Security Commander</t>
        </is>
      </c>
      <c r="D1062" s="9" t="inlineStr">
        <is>
          <t>visit 1 of 8</t>
        </is>
      </c>
      <c r="E1062" s="9" t="inlineStr">
        <is>
          <t>「隊長は女嫌いなんです」</t>
        </is>
      </c>
      <c r="F1062" s="9">
        <f>LEN(E1062)</f>
        <v/>
      </c>
      <c r="H1062" s="9">
        <f>LEN(G1062)</f>
        <v/>
      </c>
      <c r="I1062" s="9" t="n"/>
      <c r="J1062" s="9" t="inlineStr">
        <is>
          <t>07CSL01A.SCN</t>
        </is>
      </c>
      <c r="K1062" s="9" t="inlineStr">
        <is>
          <t>0x0065c</t>
        </is>
      </c>
    </row>
    <row r="1063">
      <c r="A1063" t="inlineStr">
        <is>
          <t>Walkreuz Castle</t>
        </is>
      </c>
      <c r="B1063" t="inlineStr">
        <is>
          <t>07CSL01A #18</t>
        </is>
      </c>
      <c r="C1063" t="inlineStr">
        <is>
          <t>sprite 2 @285,224</t>
        </is>
      </c>
      <c r="D1063" t="inlineStr">
        <is>
          <t>visit 1 of 8</t>
        </is>
      </c>
      <c r="E1063" t="inlineStr">
        <is>
          <t>「・・・う・・・うう・・・</t>
        </is>
      </c>
      <c r="F1063">
        <f>LEN(E1063)</f>
        <v/>
      </c>
      <c r="H1063">
        <f>LEN(G1063)</f>
        <v/>
      </c>
      <c r="J1063" t="inlineStr">
        <is>
          <t>07CSL01A.SCN</t>
        </is>
      </c>
      <c r="K1063" t="inlineStr">
        <is>
          <t>0x0067f</t>
        </is>
      </c>
    </row>
    <row r="1064">
      <c r="A1064" t="inlineStr">
        <is>
          <t>Walkreuz Castle</t>
        </is>
      </c>
      <c r="B1064" t="inlineStr">
        <is>
          <t>07CSL01A #18</t>
        </is>
      </c>
      <c r="C1064" t="inlineStr">
        <is>
          <t>sprite 2 @285,224</t>
        </is>
      </c>
      <c r="D1064" t="inlineStr">
        <is>
          <t>visit 1 of 8</t>
        </is>
      </c>
      <c r="E1064" t="inlineStr">
        <is>
          <t>・・・痔が・・・」</t>
        </is>
      </c>
      <c r="F1064">
        <f>LEN(E1064)</f>
        <v/>
      </c>
      <c r="H1064">
        <f>LEN(G1064)</f>
        <v/>
      </c>
      <c r="J1064" t="inlineStr">
        <is>
          <t>07CSL01A.SCN</t>
        </is>
      </c>
      <c r="K1064" t="inlineStr">
        <is>
          <t>0x006a0</t>
        </is>
      </c>
    </row>
    <row r="1065">
      <c r="A1065" s="9" t="inlineStr">
        <is>
          <t>Walkreuz Castle</t>
        </is>
      </c>
      <c r="B1065" s="9" t="inlineStr">
        <is>
          <t>07CSL01A #19</t>
        </is>
      </c>
      <c r="C1065" s="9" t="inlineStr">
        <is>
          <t>sprite 6 @215,210</t>
        </is>
      </c>
      <c r="D1065" s="9" t="inlineStr">
        <is>
          <t>visit 1 of 8</t>
        </is>
      </c>
      <c r="E1065" s="9" t="inlineStr">
        <is>
          <t>「ここは待遇がいいからな、少しぐらい嫌な思いしたっ</t>
        </is>
      </c>
      <c r="F1065" s="9">
        <f>LEN(E1065)</f>
        <v/>
      </c>
      <c r="H1065" s="9">
        <f>LEN(G1065)</f>
        <v/>
      </c>
      <c r="I1065" s="9" t="n"/>
      <c r="J1065" s="9" t="inlineStr">
        <is>
          <t>07CSL01A.SCN</t>
        </is>
      </c>
      <c r="K1065" s="9" t="inlineStr">
        <is>
          <t>0x006bd</t>
        </is>
      </c>
    </row>
    <row r="1066">
      <c r="A1066" s="9" t="inlineStr">
        <is>
          <t>Walkreuz Castle</t>
        </is>
      </c>
      <c r="B1066" s="9" t="inlineStr">
        <is>
          <t>07CSL01A #19</t>
        </is>
      </c>
      <c r="C1066" s="9" t="inlineStr">
        <is>
          <t>sprite 6 @215,210</t>
        </is>
      </c>
      <c r="D1066" s="9" t="inlineStr">
        <is>
          <t>visit 1 of 8</t>
        </is>
      </c>
      <c r="E1066" s="9" t="inlineStr">
        <is>
          <t>て、やめられないよ」</t>
        </is>
      </c>
      <c r="F1066" s="9">
        <f>LEN(E1066)</f>
        <v/>
      </c>
      <c r="H1066" s="9">
        <f>LEN(G1066)</f>
        <v/>
      </c>
      <c r="I1066" s="9" t="n"/>
      <c r="J1066" s="9" t="inlineStr">
        <is>
          <t>07CSL01A.SCN</t>
        </is>
      </c>
      <c r="K1066" s="9" t="inlineStr">
        <is>
          <t>0x006f6</t>
        </is>
      </c>
    </row>
    <row r="1067">
      <c r="A1067" t="inlineStr">
        <is>
          <t>Walkreuz Castle</t>
        </is>
      </c>
      <c r="B1067" t="inlineStr">
        <is>
          <t>07CSL01A #20</t>
        </is>
      </c>
      <c r="C1067" t="inlineStr">
        <is>
          <t>sprite 6 @228,212</t>
        </is>
      </c>
      <c r="D1067" t="inlineStr">
        <is>
          <t>visit 1 of 8</t>
        </is>
      </c>
      <c r="E1067" t="inlineStr">
        <is>
          <t>「ちきしょう、マルダーの息子の野郎、ムカツクぜ！</t>
        </is>
      </c>
      <c r="F1067">
        <f>LEN(E1067)</f>
        <v/>
      </c>
      <c r="H1067">
        <f>LEN(G1067)</f>
        <v/>
      </c>
      <c r="J1067" t="inlineStr">
        <is>
          <t>07CSL01A.SCN</t>
        </is>
      </c>
      <c r="K1067" t="inlineStr">
        <is>
          <t>0x00715</t>
        </is>
      </c>
    </row>
    <row r="1068">
      <c r="A1068" t="inlineStr">
        <is>
          <t>Walkreuz Castle</t>
        </is>
      </c>
      <c r="B1068" t="inlineStr">
        <is>
          <t>07CSL01A #20</t>
        </is>
      </c>
      <c r="C1068" t="inlineStr">
        <is>
          <t>sprite 6 @228,212</t>
        </is>
      </c>
      <c r="D1068" t="inlineStr">
        <is>
          <t>visit 1 of 8</t>
        </is>
      </c>
      <c r="E1068" t="inlineStr">
        <is>
          <t>もう、こんなとこ、やめてやる！」</t>
        </is>
      </c>
      <c r="F1068">
        <f>LEN(E1068)</f>
        <v/>
      </c>
      <c r="H1068">
        <f>LEN(G1068)</f>
        <v/>
      </c>
      <c r="J1068" t="inlineStr">
        <is>
          <t>07CSL01A.SCN</t>
        </is>
      </c>
      <c r="K1068" t="inlineStr">
        <is>
          <t>0x0074c</t>
        </is>
      </c>
    </row>
    <row r="1069">
      <c r="A1069" s="9" t="inlineStr">
        <is>
          <t>Walkreuz Castle</t>
        </is>
      </c>
      <c r="B1069" s="9" t="inlineStr">
        <is>
          <t>07CSL01A #21</t>
        </is>
      </c>
      <c r="C1069" s="9" t="inlineStr">
        <is>
          <t>sprite 7 @209,219</t>
        </is>
      </c>
      <c r="D1069" s="9" t="inlineStr">
        <is>
          <t>visit 1 of 8</t>
        </is>
      </c>
      <c r="E1069" s="9" t="inlineStr">
        <is>
          <t>「我々は、この城の下働きをやっております」</t>
        </is>
      </c>
      <c r="F1069" s="9">
        <f>LEN(E1069)</f>
        <v/>
      </c>
      <c r="H1069" s="9">
        <f>LEN(G1069)</f>
        <v/>
      </c>
      <c r="I1069" s="9" t="n"/>
      <c r="J1069" s="9" t="inlineStr">
        <is>
          <t>07CSL01A.SCN</t>
        </is>
      </c>
      <c r="K1069" s="9" t="inlineStr">
        <is>
          <t>0x00777</t>
        </is>
      </c>
    </row>
    <row r="1070">
      <c r="A1070" t="inlineStr">
        <is>
          <t>Walkreuz Castle</t>
        </is>
      </c>
      <c r="B1070" t="inlineStr">
        <is>
          <t>07CSL01A #22</t>
        </is>
      </c>
      <c r="C1070" t="inlineStr">
        <is>
          <t>sprite 2 @243,91</t>
        </is>
      </c>
      <c r="D1070" t="inlineStr">
        <is>
          <t>visit 1 of 8</t>
        </is>
      </c>
      <c r="E1070" t="inlineStr">
        <is>
          <t>「地下室を探してるのか？</t>
        </is>
      </c>
      <c r="F1070">
        <f>LEN(E1070)</f>
        <v/>
      </c>
      <c r="H1070">
        <f>LEN(G1070)</f>
        <v/>
      </c>
      <c r="J1070" t="inlineStr">
        <is>
          <t>07CSL01A.SCN</t>
        </is>
      </c>
      <c r="K1070" t="inlineStr">
        <is>
          <t>0x007ac</t>
        </is>
      </c>
    </row>
    <row r="1071">
      <c r="A1071" t="inlineStr">
        <is>
          <t>Walkreuz Castle</t>
        </is>
      </c>
      <c r="B1071" t="inlineStr">
        <is>
          <t>07CSL01A #22</t>
        </is>
      </c>
      <c r="C1071" t="inlineStr">
        <is>
          <t>sprite 2 @243,91</t>
        </is>
      </c>
      <c r="D1071" t="inlineStr">
        <is>
          <t>visit 1 of 8</t>
        </is>
      </c>
      <c r="E1071" t="inlineStr">
        <is>
          <t>ならば、そこの階段を降りろ」</t>
        </is>
      </c>
      <c r="F1071">
        <f>LEN(E1071)</f>
        <v/>
      </c>
      <c r="H1071">
        <f>LEN(G1071)</f>
        <v/>
      </c>
      <c r="J1071" t="inlineStr">
        <is>
          <t>07CSL01A.SCN</t>
        </is>
      </c>
      <c r="K1071" t="inlineStr">
        <is>
          <t>0x007cb</t>
        </is>
      </c>
    </row>
    <row r="1072">
      <c r="A1072" s="9" t="inlineStr">
        <is>
          <t>Walkreuz Castle</t>
        </is>
      </c>
      <c r="B1072" s="9" t="inlineStr">
        <is>
          <t>07CSL01A #23</t>
        </is>
      </c>
      <c r="C1072" s="9" t="inlineStr">
        <is>
          <t>sprite 8 @272,179</t>
        </is>
      </c>
      <c r="D1072" s="9" t="inlineStr">
        <is>
          <t>visit 1 of 8</t>
        </is>
      </c>
      <c r="E1072" s="9" t="inlineStr">
        <is>
          <t>「あら？　素敵な髪ですわね？</t>
        </is>
      </c>
      <c r="F1072" s="9">
        <f>LEN(E1072)</f>
        <v/>
      </c>
      <c r="H1072" s="9">
        <f>LEN(G1072)</f>
        <v/>
      </c>
      <c r="I1072" s="9" t="n"/>
      <c r="J1072" s="9" t="inlineStr">
        <is>
          <t>07CSL01A.SCN</t>
        </is>
      </c>
      <c r="K1072" s="9" t="inlineStr">
        <is>
          <t>0x007f2</t>
        </is>
      </c>
    </row>
    <row r="1073">
      <c r="A1073" s="9" t="inlineStr">
        <is>
          <t>Walkreuz Castle</t>
        </is>
      </c>
      <c r="B1073" s="9" t="inlineStr">
        <is>
          <t>07CSL01A #23</t>
        </is>
      </c>
      <c r="C1073" s="9" t="inlineStr">
        <is>
          <t>sprite 8 @272,179</t>
        </is>
      </c>
      <c r="D1073" s="9" t="inlineStr">
        <is>
          <t>visit 1 of 8</t>
        </is>
      </c>
      <c r="E1073" s="9" t="inlineStr">
        <is>
          <t>・・・とっても神秘的よ」</t>
        </is>
      </c>
      <c r="F1073" s="9">
        <f>LEN(E1073)</f>
        <v/>
      </c>
      <c r="H1073" s="9">
        <f>LEN(G1073)</f>
        <v/>
      </c>
      <c r="I1073" s="9" t="n"/>
      <c r="J1073" s="9" t="inlineStr">
        <is>
          <t>07CSL01A.SCN</t>
        </is>
      </c>
      <c r="K1073" s="9" t="inlineStr">
        <is>
          <t>0x00815</t>
        </is>
      </c>
    </row>
    <row r="1074">
      <c r="A1074" t="inlineStr">
        <is>
          <t>Walkreuz Castle</t>
        </is>
      </c>
      <c r="B1074" t="inlineStr">
        <is>
          <t>07CSL01A #24</t>
        </is>
      </c>
      <c r="C1074" t="inlineStr">
        <is>
          <t>sprite 8 @270,165</t>
        </is>
      </c>
      <c r="D1074" t="inlineStr">
        <is>
          <t>visit 1 of 8</t>
        </is>
      </c>
      <c r="E1074" t="inlineStr">
        <is>
          <t>「あ〜あ・・・</t>
        </is>
      </c>
      <c r="F1074">
        <f>LEN(E1074)</f>
        <v/>
      </c>
      <c r="H1074">
        <f>LEN(G1074)</f>
        <v/>
      </c>
      <c r="J1074" t="inlineStr">
        <is>
          <t>07CSL01A.SCN</t>
        </is>
      </c>
      <c r="K1074" t="inlineStr">
        <is>
          <t>0x00838</t>
        </is>
      </c>
    </row>
    <row r="1075">
      <c r="A1075" t="inlineStr">
        <is>
          <t>Walkreuz Castle</t>
        </is>
      </c>
      <c r="B1075" t="inlineStr">
        <is>
          <t>07CSL01A #24</t>
        </is>
      </c>
      <c r="C1075" t="inlineStr">
        <is>
          <t>sprite 8 @270,165</t>
        </is>
      </c>
      <c r="D1075" t="inlineStr">
        <is>
          <t>visit 1 of 8</t>
        </is>
      </c>
      <c r="E1075" t="inlineStr">
        <is>
          <t>毎日、退屈で嫌んなちゃう」</t>
        </is>
      </c>
      <c r="F1075">
        <f>LEN(E1075)</f>
        <v/>
      </c>
      <c r="H1075">
        <f>LEN(G1075)</f>
        <v/>
      </c>
      <c r="J1075" t="inlineStr">
        <is>
          <t>07CSL01A.SCN</t>
        </is>
      </c>
      <c r="K1075" t="inlineStr">
        <is>
          <t>0x0084d</t>
        </is>
      </c>
    </row>
    <row r="1076">
      <c r="A1076" s="9" t="inlineStr">
        <is>
          <t>Walkreuz Castle</t>
        </is>
      </c>
      <c r="B1076" s="9" t="inlineStr">
        <is>
          <t>07CSL01A #25</t>
        </is>
      </c>
      <c r="C1076" s="9" t="inlineStr"/>
      <c r="D1076" s="9" t="inlineStr">
        <is>
          <t>visit 1 of 8</t>
        </is>
      </c>
      <c r="E1076" s="9" t="inlineStr">
        <is>
          <t>「信じてよろしいのですね？　マルダー様」</t>
        </is>
      </c>
      <c r="F1076" s="9">
        <f>LEN(E1076)</f>
        <v/>
      </c>
      <c r="H1076" s="9">
        <f>LEN(G1076)</f>
        <v/>
      </c>
      <c r="I1076" s="9" t="n"/>
      <c r="J1076" s="9" t="inlineStr">
        <is>
          <t>07CSL01A.SCN</t>
        </is>
      </c>
      <c r="K1076" s="9" t="inlineStr">
        <is>
          <t>0x00872</t>
        </is>
      </c>
    </row>
    <row r="1077">
      <c r="A1077" t="inlineStr">
        <is>
          <t>Walkreuz Castle</t>
        </is>
      </c>
      <c r="B1077" t="inlineStr">
        <is>
          <t>07CSL01A #26</t>
        </is>
      </c>
      <c r="C1077" t="inlineStr">
        <is>
          <t>マルダーの息子</t>
        </is>
      </c>
      <c r="D1077" t="inlineStr">
        <is>
          <t>visit 1 of 8</t>
        </is>
      </c>
      <c r="E1077" t="inlineStr">
        <is>
          <t>マルダーの息子</t>
        </is>
      </c>
      <c r="F1077">
        <f>LEN(E1077)</f>
        <v/>
      </c>
      <c r="G1077" s="10" t="n"/>
      <c r="H1077">
        <f>LEN(G1077)</f>
        <v/>
      </c>
      <c r="J1077" t="inlineStr">
        <is>
          <t>07CSL01A.SCN</t>
        </is>
      </c>
      <c r="K1077" t="inlineStr">
        <is>
          <t>0x008a5</t>
        </is>
      </c>
    </row>
    <row r="1078">
      <c r="A1078" t="inlineStr">
        <is>
          <t>Walkreuz Castle</t>
        </is>
      </c>
      <c r="B1078" t="inlineStr">
        <is>
          <t>07CSL01A #26</t>
        </is>
      </c>
      <c r="C1078" t="inlineStr">
        <is>
          <t>マルダーの息子</t>
        </is>
      </c>
      <c r="D1078" t="inlineStr">
        <is>
          <t>visit 1 of 8</t>
        </is>
      </c>
      <c r="E1078" t="inlineStr">
        <is>
          <t>「君のその、美しく澄んだ瞳が、僕の心に恋の魔法をか</t>
        </is>
      </c>
      <c r="F1078">
        <f>LEN(E1078)</f>
        <v/>
      </c>
      <c r="H1078">
        <f>LEN(G1078)</f>
        <v/>
      </c>
      <c r="J1078" t="inlineStr">
        <is>
          <t>07CSL01A.SCN</t>
        </is>
      </c>
      <c r="K1078" t="inlineStr">
        <is>
          <t>0x008b8</t>
        </is>
      </c>
    </row>
    <row r="1079">
      <c r="A1079" t="inlineStr">
        <is>
          <t>Walkreuz Castle</t>
        </is>
      </c>
      <c r="B1079" t="inlineStr">
        <is>
          <t>07CSL01A #26</t>
        </is>
      </c>
      <c r="C1079" t="inlineStr">
        <is>
          <t>マルダーの息子</t>
        </is>
      </c>
      <c r="D1079" t="inlineStr">
        <is>
          <t>visit 1 of 8</t>
        </is>
      </c>
      <c r="E1079" t="inlineStr">
        <is>
          <t>けてしまったんだ」</t>
        </is>
      </c>
      <c r="F1079">
        <f>LEN(E1079)</f>
        <v/>
      </c>
      <c r="H1079">
        <f>LEN(G1079)</f>
        <v/>
      </c>
      <c r="J1079" t="inlineStr">
        <is>
          <t>07CSL01A.SCN</t>
        </is>
      </c>
      <c r="K1079" t="inlineStr">
        <is>
          <t>0x008f1</t>
        </is>
      </c>
    </row>
    <row r="1080">
      <c r="A1080" s="9" t="inlineStr">
        <is>
          <t>Walkreuz Castle</t>
        </is>
      </c>
      <c r="B1080" s="9" t="inlineStr">
        <is>
          <t>07CSL01A #27</t>
        </is>
      </c>
      <c r="C1080" s="9" t="inlineStr">
        <is>
          <t>sprite 10 @173,37 -&gt; マルダーの息子</t>
        </is>
      </c>
      <c r="D1080" s="9" t="inlineStr">
        <is>
          <t>visit 1 of 8</t>
        </is>
      </c>
      <c r="E1080" s="9" t="inlineStr">
        <is>
          <t>「・・・・・・・・・」</t>
        </is>
      </c>
      <c r="F1080" s="9">
        <f>LEN(E1080)</f>
        <v/>
      </c>
      <c r="G1080" s="10" t="inlineStr">
        <is>
          <t>...</t>
        </is>
      </c>
      <c r="H1080" s="9">
        <f>LEN(G1080)</f>
        <v/>
      </c>
      <c r="I1080" s="9" t="n"/>
      <c r="J1080" s="9" t="inlineStr">
        <is>
          <t>07CSL01A.SCN</t>
        </is>
      </c>
      <c r="K1080" s="9" t="inlineStr">
        <is>
          <t>0x0090e</t>
        </is>
      </c>
    </row>
    <row r="1081">
      <c r="A1081" t="inlineStr">
        <is>
          <t>Walkreuz Castle</t>
        </is>
      </c>
      <c r="B1081" t="inlineStr">
        <is>
          <t>07CSL01A #28</t>
        </is>
      </c>
      <c r="C1081" t="inlineStr">
        <is>
          <t>sprite 10 @155,37 -&gt; ='Names + Places'!C9 / ='Names + Places'!C9</t>
        </is>
      </c>
      <c r="D1081" t="inlineStr">
        <is>
          <t>visit 1 of 8</t>
        </is>
      </c>
      <c r="E1081" t="inlineStr">
        <is>
          <t>「・・・・・・・・・」</t>
        </is>
      </c>
      <c r="F1081">
        <f>LEN(E1081)</f>
        <v/>
      </c>
      <c r="G1081" s="10" t="inlineStr">
        <is>
          <t>...</t>
        </is>
      </c>
      <c r="H1081">
        <f>LEN(G1081)</f>
        <v/>
      </c>
      <c r="J1081" t="inlineStr">
        <is>
          <t>07CSL01A.SCN</t>
        </is>
      </c>
      <c r="K1081" t="inlineStr">
        <is>
          <t>0x0092f</t>
        </is>
      </c>
    </row>
    <row r="1082">
      <c r="A1082" s="9" t="inlineStr">
        <is>
          <t>Walkreuz Castle</t>
        </is>
      </c>
      <c r="B1082" s="9" t="inlineStr">
        <is>
          <t>07CSL01A #29</t>
        </is>
      </c>
      <c r="C1082" s="9">
        <f>'Names + Places'!C9</f>
        <v/>
      </c>
      <c r="D1082" s="9" t="inlineStr">
        <is>
          <t>visit 1 of 8</t>
        </is>
      </c>
      <c r="E1082" s="9" t="inlineStr">
        <is>
          <t>マルダー</t>
        </is>
      </c>
      <c r="F1082" s="9">
        <f>LEN(E1082)</f>
        <v/>
      </c>
      <c r="G1082" s="10">
        <f>'Names + Places'!C9</f>
        <v/>
      </c>
      <c r="H1082" s="9">
        <f>LEN(G1082)</f>
        <v/>
      </c>
      <c r="I1082" s="9" t="n"/>
      <c r="J1082" s="9" t="inlineStr">
        <is>
          <t>07CSL01A.SCN</t>
        </is>
      </c>
      <c r="K1082" s="9" t="inlineStr">
        <is>
          <t>0x0095a</t>
        </is>
      </c>
    </row>
    <row r="1083">
      <c r="A1083" s="9" t="inlineStr">
        <is>
          <t>Walkreuz Castle</t>
        </is>
      </c>
      <c r="B1083" s="9" t="inlineStr">
        <is>
          <t>07CSL01A #29</t>
        </is>
      </c>
      <c r="C1083" s="9">
        <f>'Names + Places'!C9</f>
        <v/>
      </c>
      <c r="D1083" s="9" t="inlineStr">
        <is>
          <t>visit 1 of 8</t>
        </is>
      </c>
      <c r="E1083" s="9" t="inlineStr">
        <is>
          <t>「ここは謁見の間。</t>
        </is>
      </c>
      <c r="F1083" s="9">
        <f>LEN(E1083)</f>
        <v/>
      </c>
      <c r="H1083" s="9">
        <f>LEN(G1083)</f>
        <v/>
      </c>
      <c r="I1083" s="9" t="n"/>
      <c r="J1083" s="9" t="inlineStr">
        <is>
          <t>07CSL01A.SCN</t>
        </is>
      </c>
      <c r="K1083" s="9" t="inlineStr">
        <is>
          <t>0x00967</t>
        </is>
      </c>
    </row>
    <row r="1084">
      <c r="A1084" s="9" t="inlineStr">
        <is>
          <t>Walkreuz Castle</t>
        </is>
      </c>
      <c r="B1084" s="9" t="inlineStr">
        <is>
          <t>07CSL01A #29</t>
        </is>
      </c>
      <c r="C1084" s="9">
        <f>'Names + Places'!C9</f>
        <v/>
      </c>
      <c r="D1084" s="9" t="inlineStr">
        <is>
          <t>visit 1 of 8</t>
        </is>
      </c>
      <c r="E1084" s="9" t="inlineStr">
        <is>
          <t>領主様は、只今、ご休息をとられております。</t>
        </is>
      </c>
      <c r="F1084" s="9">
        <f>LEN(E1084)</f>
        <v/>
      </c>
      <c r="H1084" s="9">
        <f>LEN(G1084)</f>
        <v/>
      </c>
      <c r="I1084" s="9" t="n"/>
      <c r="J1084" s="9" t="inlineStr">
        <is>
          <t>07CSL01A.SCN</t>
        </is>
      </c>
      <c r="K1084" s="9" t="inlineStr">
        <is>
          <t>0x00980</t>
        </is>
      </c>
    </row>
    <row r="1085">
      <c r="A1085" s="9" t="inlineStr">
        <is>
          <t>Walkreuz Castle</t>
        </is>
      </c>
      <c r="B1085" s="9" t="inlineStr">
        <is>
          <t>07CSL01A #29</t>
        </is>
      </c>
      <c r="C1085" s="9">
        <f>'Names + Places'!C9</f>
        <v/>
      </c>
      <c r="D1085" s="9" t="inlineStr">
        <is>
          <t>visit 1 of 8</t>
        </is>
      </c>
      <c r="E1085" s="9" t="inlineStr">
        <is>
          <t>私は我が国の司政官を務めます者・・・</t>
        </is>
      </c>
      <c r="F1085" s="9">
        <f>LEN(E1085)</f>
        <v/>
      </c>
      <c r="H1085" s="9">
        <f>LEN(G1085)</f>
        <v/>
      </c>
      <c r="I1085" s="9" t="n"/>
      <c r="J1085" s="9" t="inlineStr">
        <is>
          <t>07CSL01A.SCN</t>
        </is>
      </c>
      <c r="K1085" s="9" t="inlineStr">
        <is>
          <t>0x009b2</t>
        </is>
      </c>
    </row>
    <row r="1086">
      <c r="A1086" s="9" t="inlineStr">
        <is>
          <t>Walkreuz Castle</t>
        </is>
      </c>
      <c r="B1086" s="9" t="inlineStr">
        <is>
          <t>07CSL01A #29</t>
        </is>
      </c>
      <c r="C1086" s="9">
        <f>'Names + Places'!C9</f>
        <v/>
      </c>
      <c r="D1086" s="9" t="inlineStr">
        <is>
          <t>visit 1 of 8</t>
        </is>
      </c>
      <c r="E1086" s="9" t="inlineStr">
        <is>
          <t>陳情は私が承りましょう」</t>
        </is>
      </c>
      <c r="F1086" s="9">
        <f>LEN(E1086)</f>
        <v/>
      </c>
      <c r="H1086" s="9">
        <f>LEN(G1086)</f>
        <v/>
      </c>
      <c r="I1086" s="9" t="n"/>
      <c r="J1086" s="9" t="inlineStr">
        <is>
          <t>07CSL01A.SCN</t>
        </is>
      </c>
      <c r="K1086" s="9" t="inlineStr">
        <is>
          <t>0x009dd</t>
        </is>
      </c>
    </row>
    <row r="1087">
      <c r="A1087" s="9" t="inlineStr">
        <is>
          <t>Walkreuz Castle</t>
        </is>
      </c>
      <c r="B1087" s="9" t="inlineStr">
        <is>
          <t>07CSL01A #29</t>
        </is>
      </c>
      <c r="C1087" s="9">
        <f>'Names + Places'!C9</f>
        <v/>
      </c>
      <c r="D1087" s="9" t="inlineStr">
        <is>
          <t>visit 1 of 8</t>
        </is>
      </c>
      <c r="E1087" s="9" t="inlineStr">
        <is>
          <t>マルダー</t>
        </is>
      </c>
      <c r="F1087" s="9">
        <f>LEN(E1087)</f>
        <v/>
      </c>
      <c r="G1087" s="10">
        <f>'Names + Places'!C9</f>
        <v/>
      </c>
      <c r="H1087" s="9">
        <f>LEN(G1087)</f>
        <v/>
      </c>
      <c r="I1087" s="9" t="n"/>
      <c r="J1087" s="9" t="inlineStr">
        <is>
          <t>07CSL01A.SCN</t>
        </is>
      </c>
      <c r="K1087" s="9" t="inlineStr">
        <is>
          <t>0x00a07</t>
        </is>
      </c>
    </row>
    <row r="1088">
      <c r="A1088" s="9" t="inlineStr">
        <is>
          <t>Walkreuz Castle</t>
        </is>
      </c>
      <c r="B1088" s="9" t="inlineStr">
        <is>
          <t>07CSL01A #29</t>
        </is>
      </c>
      <c r="C1088" s="9">
        <f>'Names + Places'!C9</f>
        <v/>
      </c>
      <c r="D1088" s="9" t="inlineStr">
        <is>
          <t>visit 1 of 8</t>
        </is>
      </c>
      <c r="E1088" s="9" t="inlineStr">
        <is>
          <t>「なんと？　遺跡の発掘をやめろと申すか？</t>
        </is>
      </c>
      <c r="F1088" s="9">
        <f>LEN(E1088)</f>
        <v/>
      </c>
      <c r="H1088" s="9">
        <f>LEN(G1088)</f>
        <v/>
      </c>
      <c r="I1088" s="9" t="n"/>
      <c r="J1088" s="9" t="inlineStr">
        <is>
          <t>07CSL01A.SCN</t>
        </is>
      </c>
      <c r="K1088" s="9" t="inlineStr">
        <is>
          <t>0x00a14</t>
        </is>
      </c>
    </row>
    <row r="1089">
      <c r="A1089" s="9" t="inlineStr">
        <is>
          <t>Walkreuz Castle</t>
        </is>
      </c>
      <c r="B1089" s="9" t="inlineStr">
        <is>
          <t>07CSL01A #29</t>
        </is>
      </c>
      <c r="C1089" s="9">
        <f>'Names + Places'!C9</f>
        <v/>
      </c>
      <c r="D1089" s="9" t="inlineStr">
        <is>
          <t>visit 1 of 8</t>
        </is>
      </c>
      <c r="E1089" s="9" t="inlineStr">
        <is>
          <t>はっはっは・・・</t>
        </is>
      </c>
      <c r="F1089" s="9">
        <f>LEN(E1089)</f>
        <v/>
      </c>
      <c r="H1089" s="9">
        <f>LEN(G1089)</f>
        <v/>
      </c>
      <c r="I1089" s="9" t="n"/>
      <c r="J1089" s="9" t="inlineStr">
        <is>
          <t>07CSL01A.SCN</t>
        </is>
      </c>
      <c r="K1089" s="9" t="inlineStr">
        <is>
          <t>0x00a43</t>
        </is>
      </c>
    </row>
    <row r="1090">
      <c r="A1090" s="9" t="inlineStr">
        <is>
          <t>Walkreuz Castle</t>
        </is>
      </c>
      <c r="B1090" s="9" t="inlineStr">
        <is>
          <t>07CSL01A #29</t>
        </is>
      </c>
      <c r="C1090" s="9">
        <f>'Names + Places'!C9</f>
        <v/>
      </c>
      <c r="D1090" s="9" t="inlineStr">
        <is>
          <t>visit 1 of 8</t>
        </is>
      </c>
      <c r="E1090" s="9" t="inlineStr">
        <is>
          <t>そればっかりは聞けませんな。申し訳ない。</t>
        </is>
      </c>
      <c r="F1090" s="9">
        <f>LEN(E1090)</f>
        <v/>
      </c>
      <c r="H1090" s="9">
        <f>LEN(G1090)</f>
        <v/>
      </c>
      <c r="I1090" s="9" t="n"/>
      <c r="J1090" s="9" t="inlineStr">
        <is>
          <t>07CSL01A.SCN</t>
        </is>
      </c>
      <c r="K1090" s="9" t="inlineStr">
        <is>
          <t>0x00a5b</t>
        </is>
      </c>
    </row>
    <row r="1091">
      <c r="A1091" s="9" t="inlineStr">
        <is>
          <t>Walkreuz Castle</t>
        </is>
      </c>
      <c r="B1091" s="9" t="inlineStr">
        <is>
          <t>07CSL01A #29</t>
        </is>
      </c>
      <c r="C1091" s="9">
        <f>'Names + Places'!C9</f>
        <v/>
      </c>
      <c r="D1091" s="9" t="inlineStr">
        <is>
          <t>visit 1 of 8</t>
        </is>
      </c>
      <c r="E1091" s="9" t="inlineStr">
        <is>
          <t>黒竜に関する調査の件は、領主ユーバウム公爵様の、</t>
        </is>
      </c>
      <c r="F1091" s="9">
        <f>LEN(E1091)</f>
        <v/>
      </c>
      <c r="H1091" s="9">
        <f>LEN(G1091)</f>
        <v/>
      </c>
      <c r="I1091" s="9" t="n"/>
      <c r="J1091" s="9" t="inlineStr">
        <is>
          <t>07CSL01A.SCN</t>
        </is>
      </c>
      <c r="K1091" s="9" t="inlineStr">
        <is>
          <t>0x00a8a</t>
        </is>
      </c>
    </row>
    <row r="1092">
      <c r="A1092" s="9" t="inlineStr">
        <is>
          <t>Walkreuz Castle</t>
        </is>
      </c>
      <c r="B1092" s="9" t="inlineStr">
        <is>
          <t>07CSL01A #29</t>
        </is>
      </c>
      <c r="C1092" s="9">
        <f>'Names + Places'!C9</f>
        <v/>
      </c>
      <c r="D1092" s="9" t="inlineStr">
        <is>
          <t>visit 1 of 8</t>
        </is>
      </c>
      <c r="E1092" s="9" t="inlineStr">
        <is>
          <t>ご意志で決められたことですから」</t>
        </is>
      </c>
      <c r="F1092" s="9">
        <f>LEN(E1092)</f>
        <v/>
      </c>
      <c r="H1092" s="9">
        <f>LEN(G1092)</f>
        <v/>
      </c>
      <c r="I1092" s="9" t="n"/>
      <c r="J1092" s="9" t="inlineStr">
        <is>
          <t>07CSL01A.SCN</t>
        </is>
      </c>
      <c r="K1092" s="9" t="inlineStr">
        <is>
          <t>0x00ac1</t>
        </is>
      </c>
    </row>
    <row r="1093">
      <c r="A1093" s="9" t="inlineStr">
        <is>
          <t>Walkreuz Castle</t>
        </is>
      </c>
      <c r="B1093" s="9" t="inlineStr">
        <is>
          <t>07CSL01A #29</t>
        </is>
      </c>
      <c r="C1093" s="9">
        <f>'Names + Places'!C9</f>
        <v/>
      </c>
      <c r="D1093" s="9" t="inlineStr">
        <is>
          <t>visit 1 of 8</t>
        </is>
      </c>
      <c r="E1093" s="9" t="inlineStr">
        <is>
          <t>マルダー</t>
        </is>
      </c>
      <c r="F1093" s="9">
        <f>LEN(E1093)</f>
        <v/>
      </c>
      <c r="G1093" s="10">
        <f>'Names + Places'!C9</f>
        <v/>
      </c>
      <c r="H1093" s="9">
        <f>LEN(G1093)</f>
        <v/>
      </c>
      <c r="I1093" s="9" t="n"/>
      <c r="J1093" s="9" t="inlineStr">
        <is>
          <t>07CSL01A.SCN</t>
        </is>
      </c>
      <c r="K1093" s="9" t="inlineStr">
        <is>
          <t>0x00ae9</t>
        </is>
      </c>
    </row>
    <row r="1094">
      <c r="A1094" s="9" t="inlineStr">
        <is>
          <t>Walkreuz Castle</t>
        </is>
      </c>
      <c r="B1094" s="9" t="inlineStr">
        <is>
          <t>07CSL01A #29</t>
        </is>
      </c>
      <c r="C1094" s="9">
        <f>'Names + Places'!C9</f>
        <v/>
      </c>
      <c r="D1094" s="9" t="inlineStr">
        <is>
          <t>visit 1 of 8</t>
        </is>
      </c>
      <c r="E1094" s="9" t="inlineStr">
        <is>
          <t>「領主様のご意志は何よりも優先させねばなりません」</t>
        </is>
      </c>
      <c r="F1094" s="9">
        <f>LEN(E1094)</f>
        <v/>
      </c>
      <c r="H1094" s="9">
        <f>LEN(G1094)</f>
        <v/>
      </c>
      <c r="I1094" s="9" t="n"/>
      <c r="J1094" s="9" t="inlineStr">
        <is>
          <t>07CSL01A.SCN</t>
        </is>
      </c>
      <c r="K1094" s="9" t="inlineStr">
        <is>
          <t>0x00af6</t>
        </is>
      </c>
    </row>
    <row r="1095">
      <c r="A1095" t="inlineStr">
        <is>
          <t>Walkreuz Castle</t>
        </is>
      </c>
      <c r="B1095" t="inlineStr">
        <is>
          <t>07CSL01A #30</t>
        </is>
      </c>
      <c r="C1095" t="inlineStr">
        <is>
          <t>sprite 2 @124,57 -&gt; ='Names + Places'!C9 / ='Names + Places'!C9</t>
        </is>
      </c>
      <c r="D1095" t="inlineStr">
        <is>
          <t>visit 1 of 8</t>
        </is>
      </c>
      <c r="E1095" t="inlineStr">
        <is>
          <t>「ここより上階は、立入禁止区域だ」</t>
        </is>
      </c>
      <c r="F1095">
        <f>LEN(E1095)</f>
        <v/>
      </c>
      <c r="H1095">
        <f>LEN(G1095)</f>
        <v/>
      </c>
      <c r="J1095" t="inlineStr">
        <is>
          <t>07CSL01A.SCN</t>
        </is>
      </c>
      <c r="K1095" t="inlineStr">
        <is>
          <t>0x00b33</t>
        </is>
      </c>
    </row>
    <row r="1096">
      <c r="A1096" s="9" t="inlineStr">
        <is>
          <t>Walkreuz Castle</t>
        </is>
      </c>
      <c r="B1096" s="9" t="inlineStr">
        <is>
          <t>07CSL01A #33</t>
        </is>
      </c>
      <c r="C1096" s="9" t="inlineStr">
        <is>
          <t>sprite 9 @165,215</t>
        </is>
      </c>
      <c r="D1096" s="9" t="inlineStr">
        <is>
          <t>visit 1 of 8</t>
        </is>
      </c>
      <c r="E1096" s="9" t="inlineStr">
        <is>
          <t>「マルダー様ったら、君の透き通った声が僕の心にに恋</t>
        </is>
      </c>
      <c r="F1096" s="9">
        <f>LEN(E1096)</f>
        <v/>
      </c>
      <c r="H1096" s="9">
        <f>LEN(G1096)</f>
        <v/>
      </c>
      <c r="I1096" s="9" t="n"/>
      <c r="J1096" s="9" t="inlineStr">
        <is>
          <t>07CSL01A.SCN</t>
        </is>
      </c>
      <c r="K1096" s="9" t="inlineStr">
        <is>
          <t>0x00e62</t>
        </is>
      </c>
    </row>
    <row r="1097">
      <c r="A1097" s="9" t="inlineStr">
        <is>
          <t>Walkreuz Castle</t>
        </is>
      </c>
      <c r="B1097" s="9" t="inlineStr">
        <is>
          <t>07CSL01A #33</t>
        </is>
      </c>
      <c r="C1097" s="9" t="inlineStr">
        <is>
          <t>sprite 9 @165,215</t>
        </is>
      </c>
      <c r="D1097" s="9" t="inlineStr">
        <is>
          <t>visit 1 of 8</t>
        </is>
      </c>
      <c r="E1097" s="9" t="inlineStr">
        <is>
          <t>の魔法をかけてしまったんだ・・・ですって！</t>
        </is>
      </c>
      <c r="F1097" s="9">
        <f>LEN(E1097)</f>
        <v/>
      </c>
      <c r="H1097" s="9">
        <f>LEN(G1097)</f>
        <v/>
      </c>
      <c r="I1097" s="9" t="n"/>
      <c r="J1097" s="9" t="inlineStr">
        <is>
          <t>07CSL01A.SCN</t>
        </is>
      </c>
      <c r="K1097" s="9" t="inlineStr">
        <is>
          <t>0x00e9b</t>
        </is>
      </c>
    </row>
    <row r="1098">
      <c r="A1098" s="9" t="inlineStr">
        <is>
          <t>Walkreuz Castle</t>
        </is>
      </c>
      <c r="B1098" s="9" t="inlineStr">
        <is>
          <t>07CSL01A #33</t>
        </is>
      </c>
      <c r="C1098" s="9" t="inlineStr">
        <is>
          <t>sprite 9 @165,215</t>
        </is>
      </c>
      <c r="D1098" s="9" t="inlineStr">
        <is>
          <t>visit 1 of 8</t>
        </is>
      </c>
      <c r="E1098" s="9" t="inlineStr">
        <is>
          <t>きゃ〜！　どうしよ、どうしよォ〜！」</t>
        </is>
      </c>
      <c r="F1098" s="9">
        <f>LEN(E1098)</f>
        <v/>
      </c>
      <c r="H1098" s="9">
        <f>LEN(G1098)</f>
        <v/>
      </c>
      <c r="I1098" s="9" t="n"/>
      <c r="J1098" s="9" t="inlineStr">
        <is>
          <t>07CSL01A.SCN</t>
        </is>
      </c>
      <c r="K1098" s="9" t="inlineStr">
        <is>
          <t>0x00ecc</t>
        </is>
      </c>
    </row>
    <row r="1099">
      <c r="A1099" t="inlineStr">
        <is>
          <t>Walkreuz Castle</t>
        </is>
      </c>
      <c r="B1099" t="inlineStr">
        <is>
          <t>07CSL01A #34</t>
        </is>
      </c>
      <c r="C1099" t="inlineStr">
        <is>
          <t>sprite 11 @173,220</t>
        </is>
      </c>
      <c r="D1099" t="inlineStr">
        <is>
          <t>visit 1 of 8</t>
        </is>
      </c>
      <c r="E1099" t="inlineStr">
        <is>
          <t>「若いコたちゃァ、あんな貴族のバカ息子の、どこがい</t>
        </is>
      </c>
      <c r="F1099">
        <f>LEN(E1099)</f>
        <v/>
      </c>
      <c r="H1099">
        <f>LEN(G1099)</f>
        <v/>
      </c>
      <c r="J1099" t="inlineStr">
        <is>
          <t>07CSL01A.SCN</t>
        </is>
      </c>
      <c r="K1099" t="inlineStr">
        <is>
          <t>0x00efb</t>
        </is>
      </c>
    </row>
    <row r="1100">
      <c r="A1100" t="inlineStr">
        <is>
          <t>Walkreuz Castle</t>
        </is>
      </c>
      <c r="B1100" t="inlineStr">
        <is>
          <t>07CSL01A #34</t>
        </is>
      </c>
      <c r="C1100" t="inlineStr">
        <is>
          <t>sprite 11 @173,220</t>
        </is>
      </c>
      <c r="D1100" t="inlineStr">
        <is>
          <t>visit 1 of 8</t>
        </is>
      </c>
      <c r="E1100" t="inlineStr">
        <is>
          <t>いんだかねェ・・・」</t>
        </is>
      </c>
      <c r="F1100">
        <f>LEN(E1100)</f>
        <v/>
      </c>
      <c r="H1100">
        <f>LEN(G1100)</f>
        <v/>
      </c>
      <c r="J1100" t="inlineStr">
        <is>
          <t>07CSL01A.SCN</t>
        </is>
      </c>
      <c r="K1100" t="inlineStr">
        <is>
          <t>0x00f34</t>
        </is>
      </c>
    </row>
    <row r="1101">
      <c r="A1101" s="9" t="inlineStr">
        <is>
          <t>Walkreuz Castle</t>
        </is>
      </c>
      <c r="B1101" s="9" t="inlineStr">
        <is>
          <t>07CSL01A #35</t>
        </is>
      </c>
      <c r="C1101" s="9" t="inlineStr">
        <is>
          <t>sprite 10 @33,104</t>
        </is>
      </c>
      <c r="D1101" s="9" t="inlineStr">
        <is>
          <t>visit 1 of 8</t>
        </is>
      </c>
      <c r="E1101" s="9" t="inlineStr">
        <is>
          <t>「貴様！　こんなとこで何をしてる！」</t>
        </is>
      </c>
      <c r="F1101" s="9">
        <f>LEN(E1101)</f>
        <v/>
      </c>
      <c r="H1101" s="9">
        <f>LEN(G1101)</f>
        <v/>
      </c>
      <c r="I1101" s="9" t="n"/>
      <c r="J1101" s="9" t="inlineStr">
        <is>
          <t>07CSL01A.SCN</t>
        </is>
      </c>
      <c r="K1101" s="9" t="inlineStr">
        <is>
          <t>0x00f53</t>
        </is>
      </c>
    </row>
    <row r="1102">
      <c r="A1102" t="inlineStr">
        <is>
          <t>Walkreuz Castle</t>
        </is>
      </c>
      <c r="B1102" t="inlineStr">
        <is>
          <t>07CSL01A #36</t>
        </is>
      </c>
      <c r="C1102" t="inlineStr"/>
      <c r="D1102" t="inlineStr">
        <is>
          <t>visit 1 of 8</t>
        </is>
      </c>
      <c r="E1102" t="inlineStr">
        <is>
          <t>「待て待て待てーい！！」</t>
        </is>
      </c>
      <c r="F1102">
        <f>LEN(E1102)</f>
        <v/>
      </c>
      <c r="H1102">
        <f>LEN(G1102)</f>
        <v/>
      </c>
      <c r="J1102" t="inlineStr">
        <is>
          <t>07CSL01A.SCN</t>
        </is>
      </c>
      <c r="K1102" t="inlineStr">
        <is>
          <t>0x00f82</t>
        </is>
      </c>
    </row>
    <row r="1103">
      <c r="A1103" s="9" t="inlineStr">
        <is>
          <t>Walkreuz Castle</t>
        </is>
      </c>
      <c r="B1103" s="9" t="inlineStr">
        <is>
          <t>07CSL01A #37</t>
        </is>
      </c>
      <c r="C1103" s="9" t="inlineStr"/>
      <c r="D1103" s="9" t="inlineStr">
        <is>
          <t>visit 1 of 8</t>
        </is>
      </c>
      <c r="E1103" s="9" t="inlineStr">
        <is>
          <t>「待て待て待てーい！！</t>
        </is>
      </c>
      <c r="F1103" s="9">
        <f>LEN(E1103)</f>
        <v/>
      </c>
      <c r="H1103" s="9">
        <f>LEN(G1103)</f>
        <v/>
      </c>
      <c r="I1103" s="9" t="n"/>
      <c r="J1103" s="9" t="inlineStr">
        <is>
          <t>07CSL01A.SCN</t>
        </is>
      </c>
      <c r="K1103" s="9" t="inlineStr">
        <is>
          <t>0x00fa5</t>
        </is>
      </c>
    </row>
    <row r="1104">
      <c r="A1104" s="9" t="inlineStr">
        <is>
          <t>Walkreuz Castle</t>
        </is>
      </c>
      <c r="B1104" s="9" t="inlineStr">
        <is>
          <t>07CSL01A #37</t>
        </is>
      </c>
      <c r="C1104" s="9" t="inlineStr"/>
      <c r="D1104" s="9" t="inlineStr">
        <is>
          <t>visit 1 of 8</t>
        </is>
      </c>
      <c r="E1104" s="9" t="inlineStr">
        <is>
          <t>警告を受けたことを忘れたかッ！</t>
        </is>
      </c>
      <c r="F1104" s="9">
        <f>LEN(E1104)</f>
        <v/>
      </c>
      <c r="H1104" s="9">
        <f>LEN(G1104)</f>
        <v/>
      </c>
      <c r="I1104" s="9" t="n"/>
      <c r="J1104" s="9" t="inlineStr">
        <is>
          <t>07CSL01A.SCN</t>
        </is>
      </c>
      <c r="K1104" s="9" t="inlineStr">
        <is>
          <t>0x00fc2</t>
        </is>
      </c>
    </row>
    <row r="1105">
      <c r="A1105" s="9" t="inlineStr">
        <is>
          <t>Walkreuz Castle</t>
        </is>
      </c>
      <c r="B1105" s="9" t="inlineStr">
        <is>
          <t>07CSL01A #37</t>
        </is>
      </c>
      <c r="C1105" s="9" t="inlineStr"/>
      <c r="D1105" s="9" t="inlineStr">
        <is>
          <t>visit 1 of 8</t>
        </is>
      </c>
      <c r="E1105" s="9" t="inlineStr">
        <is>
          <t>貴様は城外退去だ！　つまみ出してくれるわッ！」</t>
        </is>
      </c>
      <c r="F1105" s="9">
        <f>LEN(E1105)</f>
        <v/>
      </c>
      <c r="H1105" s="9">
        <f>LEN(G1105)</f>
        <v/>
      </c>
      <c r="I1105" s="9" t="n"/>
      <c r="J1105" s="9" t="inlineStr">
        <is>
          <t>07CSL01A.SCN</t>
        </is>
      </c>
      <c r="K1105" s="9" t="inlineStr">
        <is>
          <t>0x00fe7</t>
        </is>
      </c>
    </row>
    <row r="1106">
      <c r="A1106" t="inlineStr">
        <is>
          <t>Walkreuz Castle</t>
        </is>
      </c>
      <c r="B1106" t="inlineStr">
        <is>
          <t>07CSL01A #31</t>
        </is>
      </c>
      <c r="C1106" t="inlineStr">
        <is>
          <t>sprite 2 @114,100</t>
        </is>
      </c>
      <c r="D1106" t="inlineStr">
        <is>
          <t>visit 1 of 8</t>
        </is>
      </c>
      <c r="E1106" t="inlineStr">
        <is>
          <t>「この階は宝物庫だ。</t>
        </is>
      </c>
      <c r="F1106">
        <f>LEN(E1106)</f>
        <v/>
      </c>
      <c r="H1106">
        <f>LEN(G1106)</f>
        <v/>
      </c>
      <c r="J1106" t="inlineStr">
        <is>
          <t>07CSL01A.SCN</t>
        </is>
      </c>
      <c r="K1106" t="inlineStr">
        <is>
          <t>0x00b67</t>
        </is>
      </c>
    </row>
    <row r="1107">
      <c r="A1107" t="inlineStr">
        <is>
          <t>Walkreuz Castle</t>
        </is>
      </c>
      <c r="B1107" t="inlineStr">
        <is>
          <t>07CSL01A #31</t>
        </is>
      </c>
      <c r="C1107" t="inlineStr">
        <is>
          <t>sprite 2 @114,100</t>
        </is>
      </c>
      <c r="D1107" t="inlineStr">
        <is>
          <t>visit 1 of 8</t>
        </is>
      </c>
      <c r="E1107" t="inlineStr">
        <is>
          <t>・・・・・・</t>
        </is>
      </c>
      <c r="F1107">
        <f>LEN(E1107)</f>
        <v/>
      </c>
      <c r="G1107" s="10" t="inlineStr">
        <is>
          <t>...</t>
        </is>
      </c>
      <c r="H1107">
        <f>LEN(G1107)</f>
        <v/>
      </c>
      <c r="J1107" t="inlineStr">
        <is>
          <t>07CSL01A.SCN</t>
        </is>
      </c>
      <c r="K1107" t="inlineStr">
        <is>
          <t>0x00b82</t>
        </is>
      </c>
    </row>
    <row r="1108">
      <c r="A1108" t="inlineStr">
        <is>
          <t>Walkreuz Castle</t>
        </is>
      </c>
      <c r="B1108" t="inlineStr">
        <is>
          <t>07CSL01A #31</t>
        </is>
      </c>
      <c r="C1108" t="inlineStr">
        <is>
          <t>sprite 2 @114,100</t>
        </is>
      </c>
      <c r="D1108" t="inlineStr">
        <is>
          <t>visit 1 of 8</t>
        </is>
      </c>
      <c r="E1108" t="inlineStr">
        <is>
          <t>どうだ？　部屋に入りたいか？</t>
        </is>
      </c>
      <c r="F1108">
        <f>LEN(E1108)</f>
        <v/>
      </c>
      <c r="H1108">
        <f>LEN(G1108)</f>
        <v/>
      </c>
      <c r="J1108" t="inlineStr">
        <is>
          <t>07CSL01A.SCN</t>
        </is>
      </c>
      <c r="K1108" t="inlineStr">
        <is>
          <t>0x00b95</t>
        </is>
      </c>
    </row>
    <row r="1109">
      <c r="A1109" t="inlineStr">
        <is>
          <t>Walkreuz Castle</t>
        </is>
      </c>
      <c r="B1109" t="inlineStr">
        <is>
          <t>07CSL01A #31</t>
        </is>
      </c>
      <c r="C1109" t="inlineStr">
        <is>
          <t>sprite 2 @114,100</t>
        </is>
      </c>
      <c r="D1109" t="inlineStr">
        <is>
          <t>visit 1 of 8</t>
        </is>
      </c>
      <c r="E1109" t="inlineStr">
        <is>
          <t>物は相談だがな、１０００Ｇほど握らしてくれたら、</t>
        </is>
      </c>
      <c r="F1109">
        <f>LEN(E1109)</f>
        <v/>
      </c>
      <c r="H1109">
        <f>LEN(G1109)</f>
        <v/>
      </c>
      <c r="J1109" t="inlineStr">
        <is>
          <t>07CSL01A.SCN</t>
        </is>
      </c>
      <c r="K1109" t="inlineStr">
        <is>
          <t>0x00bb9</t>
        </is>
      </c>
    </row>
    <row r="1110">
      <c r="A1110" t="inlineStr">
        <is>
          <t>Walkreuz Castle</t>
        </is>
      </c>
      <c r="B1110" t="inlineStr">
        <is>
          <t>07CSL01A #31</t>
        </is>
      </c>
      <c r="C1110" t="inlineStr">
        <is>
          <t>sprite 2 @114,100</t>
        </is>
      </c>
      <c r="D1110" t="inlineStr">
        <is>
          <t>visit 1 of 8</t>
        </is>
      </c>
      <c r="E1110" t="inlineStr">
        <is>
          <t>考えてみてもいいぜ」</t>
        </is>
      </c>
      <c r="F1110">
        <f>LEN(E1110)</f>
        <v/>
      </c>
      <c r="H1110">
        <f>LEN(G1110)</f>
        <v/>
      </c>
      <c r="J1110" t="inlineStr">
        <is>
          <t>07CSL01A.SCN</t>
        </is>
      </c>
      <c r="K1110" t="inlineStr">
        <is>
          <t>0x00bf0</t>
        </is>
      </c>
    </row>
    <row r="1111">
      <c r="A1111" t="inlineStr">
        <is>
          <t>Walkreuz Castle</t>
        </is>
      </c>
      <c r="B1111" t="inlineStr">
        <is>
          <t>07CSL01A #31</t>
        </is>
      </c>
      <c r="C1111" t="inlineStr">
        <is>
          <t>sprite 2 @114,100</t>
        </is>
      </c>
      <c r="D1111" t="inlineStr">
        <is>
          <t>visit 1 of 8</t>
        </is>
      </c>
      <c r="E1111" t="inlineStr">
        <is>
          <t>「へっへっ、ありがとよ。</t>
        </is>
      </c>
      <c r="F1111">
        <f>LEN(E1111)</f>
        <v/>
      </c>
      <c r="H1111">
        <f>LEN(G1111)</f>
        <v/>
      </c>
      <c r="J1111" t="inlineStr">
        <is>
          <t>07CSL01A.SCN</t>
        </is>
      </c>
      <c r="K1111" t="inlineStr">
        <is>
          <t>0x00c3d</t>
        </is>
      </c>
    </row>
    <row r="1112">
      <c r="A1112" t="inlineStr">
        <is>
          <t>Walkreuz Castle</t>
        </is>
      </c>
      <c r="B1112" t="inlineStr">
        <is>
          <t>07CSL01A #31</t>
        </is>
      </c>
      <c r="C1112" t="inlineStr">
        <is>
          <t>sprite 2 @114,100</t>
        </is>
      </c>
      <c r="D1112" t="inlineStr">
        <is>
          <t>visit 1 of 8</t>
        </is>
      </c>
      <c r="E1112" t="inlineStr">
        <is>
          <t>・・・・・・</t>
        </is>
      </c>
      <c r="F1112">
        <f>LEN(E1112)</f>
        <v/>
      </c>
      <c r="G1112" s="10" t="inlineStr">
        <is>
          <t>...</t>
        </is>
      </c>
      <c r="H1112">
        <f>LEN(G1112)</f>
        <v/>
      </c>
      <c r="J1112" t="inlineStr">
        <is>
          <t>07CSL01A.SCN</t>
        </is>
      </c>
      <c r="K1112" t="inlineStr">
        <is>
          <t>0x00c5c</t>
        </is>
      </c>
    </row>
    <row r="1113">
      <c r="A1113" t="inlineStr">
        <is>
          <t>Walkreuz Castle</t>
        </is>
      </c>
      <c r="B1113" t="inlineStr">
        <is>
          <t>07CSL01A #31</t>
        </is>
      </c>
      <c r="C1113" t="inlineStr">
        <is>
          <t>sprite 2 @114,100</t>
        </is>
      </c>
      <c r="D1113" t="inlineStr">
        <is>
          <t>visit 1 of 8</t>
        </is>
      </c>
      <c r="E1113" t="inlineStr">
        <is>
          <t>・・・うん、そうだな。</t>
        </is>
      </c>
      <c r="F1113">
        <f>LEN(E1113)</f>
        <v/>
      </c>
      <c r="H1113">
        <f>LEN(G1113)</f>
        <v/>
      </c>
      <c r="J1113" t="inlineStr">
        <is>
          <t>07CSL01A.SCN</t>
        </is>
      </c>
      <c r="K1113" t="inlineStr">
        <is>
          <t>0x00c70</t>
        </is>
      </c>
    </row>
    <row r="1114">
      <c r="A1114" t="inlineStr">
        <is>
          <t>Walkreuz Castle</t>
        </is>
      </c>
      <c r="B1114" t="inlineStr">
        <is>
          <t>07CSL01A #31</t>
        </is>
      </c>
      <c r="C1114" t="inlineStr">
        <is>
          <t>sprite 2 @114,100</t>
        </is>
      </c>
      <c r="D1114" t="inlineStr">
        <is>
          <t>visit 1 of 8</t>
        </is>
      </c>
      <c r="E1114" t="inlineStr">
        <is>
          <t>考えてみたけど・・・</t>
        </is>
      </c>
      <c r="F1114">
        <f>LEN(E1114)</f>
        <v/>
      </c>
      <c r="H1114">
        <f>LEN(G1114)</f>
        <v/>
      </c>
      <c r="J1114" t="inlineStr">
        <is>
          <t>07CSL01A.SCN</t>
        </is>
      </c>
      <c r="K1114" t="inlineStr">
        <is>
          <t>0x00c8d</t>
        </is>
      </c>
    </row>
    <row r="1115">
      <c r="A1115" t="inlineStr">
        <is>
          <t>Walkreuz Castle</t>
        </is>
      </c>
      <c r="B1115" t="inlineStr">
        <is>
          <t>07CSL01A #31</t>
        </is>
      </c>
      <c r="C1115" t="inlineStr">
        <is>
          <t>sprite 2 @114,100</t>
        </is>
      </c>
      <c r="D1115" t="inlineStr">
        <is>
          <t>visit 1 of 8</t>
        </is>
      </c>
      <c r="E1115" t="inlineStr">
        <is>
          <t>悪いな、やっぱり、ダメだぜ。</t>
        </is>
      </c>
      <c r="F1115">
        <f>LEN(E1115)</f>
        <v/>
      </c>
      <c r="H1115">
        <f>LEN(G1115)</f>
        <v/>
      </c>
      <c r="J1115" t="inlineStr">
        <is>
          <t>07CSL01A.SCN</t>
        </is>
      </c>
      <c r="K1115" t="inlineStr">
        <is>
          <t>0x00ca9</t>
        </is>
      </c>
    </row>
    <row r="1116">
      <c r="A1116" t="inlineStr">
        <is>
          <t>Walkreuz Castle</t>
        </is>
      </c>
      <c r="B1116" t="inlineStr">
        <is>
          <t>07CSL01A #31</t>
        </is>
      </c>
      <c r="C1116" t="inlineStr">
        <is>
          <t>sprite 2 @114,100</t>
        </is>
      </c>
      <c r="D1116" t="inlineStr">
        <is>
          <t>visit 1 of 8</t>
        </is>
      </c>
      <c r="E1116" t="inlineStr">
        <is>
          <t>実はおれ、カギ持ってなかったんだ。</t>
        </is>
      </c>
      <c r="F1116">
        <f>LEN(E1116)</f>
        <v/>
      </c>
      <c r="H1116">
        <f>LEN(G1116)</f>
        <v/>
      </c>
      <c r="J1116" t="inlineStr">
        <is>
          <t>07CSL01A.SCN</t>
        </is>
      </c>
      <c r="K1116" t="inlineStr">
        <is>
          <t>0x00cd0</t>
        </is>
      </c>
    </row>
    <row r="1117">
      <c r="A1117" t="inlineStr">
        <is>
          <t>Walkreuz Castle</t>
        </is>
      </c>
      <c r="B1117" t="inlineStr">
        <is>
          <t>07CSL01A #31</t>
        </is>
      </c>
      <c r="C1117" t="inlineStr">
        <is>
          <t>sprite 2 @114,100</t>
        </is>
      </c>
      <c r="D1117" t="inlineStr">
        <is>
          <t>visit 1 of 8</t>
        </is>
      </c>
      <c r="E1117" t="inlineStr">
        <is>
          <t>いやァ〜、忘れてたよ」</t>
        </is>
      </c>
      <c r="F1117">
        <f>LEN(E1117)</f>
        <v/>
      </c>
      <c r="H1117">
        <f>LEN(G1117)</f>
        <v/>
      </c>
      <c r="J1117" t="inlineStr">
        <is>
          <t>07CSL01A.SCN</t>
        </is>
      </c>
      <c r="K1117" t="inlineStr">
        <is>
          <t>0x00cf9</t>
        </is>
      </c>
    </row>
    <row r="1118">
      <c r="A1118" t="inlineStr">
        <is>
          <t>Walkreuz Castle</t>
        </is>
      </c>
      <c r="B1118" t="inlineStr">
        <is>
          <t>07CSL01A #31</t>
        </is>
      </c>
      <c r="C1118" t="inlineStr">
        <is>
          <t>sprite 2 @114,100</t>
        </is>
      </c>
      <c r="D1118" t="inlineStr">
        <is>
          <t>visit 1 of 8</t>
        </is>
      </c>
      <c r="E1118" t="inlineStr">
        <is>
          <t>「てめえ、金持ってねーじゃねえか！</t>
        </is>
      </c>
      <c r="F1118">
        <f>LEN(E1118)</f>
        <v/>
      </c>
      <c r="H1118">
        <f>LEN(G1118)</f>
        <v/>
      </c>
      <c r="J1118" t="inlineStr">
        <is>
          <t>07CSL01A.SCN</t>
        </is>
      </c>
      <c r="K1118" t="inlineStr">
        <is>
          <t>0x00d17</t>
        </is>
      </c>
    </row>
    <row r="1119">
      <c r="A1119" t="inlineStr">
        <is>
          <t>Walkreuz Castle</t>
        </is>
      </c>
      <c r="B1119" t="inlineStr">
        <is>
          <t>07CSL01A #31</t>
        </is>
      </c>
      <c r="C1119" t="inlineStr">
        <is>
          <t>sprite 2 @114,100</t>
        </is>
      </c>
      <c r="D1119" t="inlineStr">
        <is>
          <t>visit 1 of 8</t>
        </is>
      </c>
      <c r="E1119" t="inlineStr">
        <is>
          <t>なめんなよ！」</t>
        </is>
      </c>
      <c r="F1119">
        <f>LEN(E1119)</f>
        <v/>
      </c>
      <c r="H1119">
        <f>LEN(G1119)</f>
        <v/>
      </c>
      <c r="J1119" t="inlineStr">
        <is>
          <t>07CSL01A.SCN</t>
        </is>
      </c>
      <c r="K1119" t="inlineStr">
        <is>
          <t>0x00d40</t>
        </is>
      </c>
    </row>
    <row r="1120">
      <c r="A1120" t="inlineStr">
        <is>
          <t>Walkreuz Castle</t>
        </is>
      </c>
      <c r="B1120" t="inlineStr">
        <is>
          <t>07CSL01A #31</t>
        </is>
      </c>
      <c r="C1120" t="inlineStr">
        <is>
          <t>sprite 2 @114,100</t>
        </is>
      </c>
      <c r="D1120" t="inlineStr">
        <is>
          <t>visit 1 of 8</t>
        </is>
      </c>
      <c r="E1120" t="inlineStr">
        <is>
          <t>「ちっ、シケてんな」</t>
        </is>
      </c>
      <c r="F1120">
        <f>LEN(E1120)</f>
        <v/>
      </c>
      <c r="H1120">
        <f>LEN(G1120)</f>
        <v/>
      </c>
      <c r="J1120" t="inlineStr">
        <is>
          <t>07CSL01A.SCN</t>
        </is>
      </c>
      <c r="K1120" t="inlineStr">
        <is>
          <t>0x00d5b</t>
        </is>
      </c>
    </row>
    <row r="1121">
      <c r="A1121" s="9" t="inlineStr">
        <is>
          <t>Capital City Walkreuz</t>
        </is>
      </c>
      <c r="B1121" s="9" t="inlineStr">
        <is>
          <t>06BLK00A #1</t>
        </is>
      </c>
      <c r="C1121" s="9" t="inlineStr"/>
      <c r="D1121" s="9" t="inlineStr">
        <is>
          <t>always</t>
        </is>
      </c>
      <c r="E1121" s="9" t="inlineStr">
        <is>
          <t>『男の手料理』</t>
        </is>
      </c>
      <c r="F1121" s="9">
        <f>LEN(E1121)</f>
        <v/>
      </c>
      <c r="H1121" s="9">
        <f>LEN(G1121)</f>
        <v/>
      </c>
      <c r="I1121" s="9" t="n"/>
      <c r="J1121" s="9" t="inlineStr">
        <is>
          <t>06BLK00A.SCN</t>
        </is>
      </c>
      <c r="K1121" s="9" t="inlineStr">
        <is>
          <t>0x00057</t>
        </is>
      </c>
    </row>
    <row r="1122">
      <c r="A1122" t="inlineStr">
        <is>
          <t>Capital City Walkreuz</t>
        </is>
      </c>
      <c r="B1122" t="inlineStr">
        <is>
          <t>06BLK01A #1</t>
        </is>
      </c>
      <c r="C1122" t="inlineStr"/>
      <c r="D1122" t="inlineStr">
        <is>
          <t>visit 1 of 6</t>
        </is>
      </c>
      <c r="E1122" t="inlineStr">
        <is>
          <t>「へへ、ご苦労様です」</t>
        </is>
      </c>
      <c r="F1122">
        <f>LEN(E1122)</f>
        <v/>
      </c>
      <c r="H1122">
        <f>LEN(G1122)</f>
        <v/>
      </c>
      <c r="J1122" t="inlineStr">
        <is>
          <t>06BLK01A.SCN</t>
        </is>
      </c>
      <c r="K1122" t="inlineStr">
        <is>
          <t>0x0001a</t>
        </is>
      </c>
    </row>
    <row r="1123">
      <c r="A1123" s="9" t="inlineStr">
        <is>
          <t>Capital City Walkreuz</t>
        </is>
      </c>
      <c r="B1123" s="9" t="inlineStr">
        <is>
          <t>06BLK01D #1</t>
        </is>
      </c>
      <c r="C1123" s="9" t="inlineStr"/>
      <c r="D1123" s="16" t="inlineStr">
        <is>
          <t>visit 1 of 6; before 06BLK02C #5 or 06BLK04I #11, ...</t>
        </is>
      </c>
      <c r="E1123" s="9" t="inlineStr">
        <is>
          <t>「いいじゃん、一杯ぐらい飲みなよ」</t>
        </is>
      </c>
      <c r="F1123" s="9">
        <f>LEN(E1123)</f>
        <v/>
      </c>
      <c r="H1123" s="9">
        <f>LEN(G1123)</f>
        <v/>
      </c>
      <c r="I1123" s="9" t="n"/>
      <c r="J1123" s="9" t="inlineStr">
        <is>
          <t>06BLK01D.SCN</t>
        </is>
      </c>
      <c r="K1123" s="9" t="inlineStr">
        <is>
          <t>0x00028</t>
        </is>
      </c>
    </row>
    <row r="1124">
      <c r="A1124" s="9" t="inlineStr">
        <is>
          <t>Capital City Walkreuz</t>
        </is>
      </c>
      <c r="B1124" s="9" t="inlineStr">
        <is>
          <t>06BLK01D #1</t>
        </is>
      </c>
      <c r="C1124" s="9" t="inlineStr"/>
      <c r="D1124" s="9" t="inlineStr">
        <is>
          <t>visit 1 of 6</t>
        </is>
      </c>
      <c r="E1124" s="9" t="inlineStr">
        <is>
          <t>「ひっひィ〜！　もう、かんべんしてくれェ〜！」</t>
        </is>
      </c>
      <c r="F1124" s="9">
        <f>LEN(E1124)</f>
        <v/>
      </c>
      <c r="H1124" s="9">
        <f>LEN(G1124)</f>
        <v/>
      </c>
      <c r="I1124" s="9" t="n"/>
      <c r="J1124" s="9" t="inlineStr">
        <is>
          <t>06BLK01D.SCN</t>
        </is>
      </c>
      <c r="K1124" s="9" t="inlineStr">
        <is>
          <t>0x00055</t>
        </is>
      </c>
    </row>
    <row r="1125">
      <c r="A1125" t="inlineStr">
        <is>
          <t>Cave of the Ancient Book</t>
        </is>
      </c>
      <c r="B1125" t="inlineStr">
        <is>
          <t>04OLD01A #1</t>
        </is>
      </c>
      <c r="C1125">
        <f>'Names + Places'!C2</f>
        <v/>
      </c>
      <c r="D1125" t="inlineStr">
        <is>
          <t>visit 1 of 4</t>
        </is>
      </c>
      <c r="E1125" t="inlineStr">
        <is>
          <t>トロッコの下に、土に埋もれた石盤がある。</t>
        </is>
      </c>
      <c r="F1125">
        <f>LEN(E1125)</f>
        <v/>
      </c>
      <c r="H1125">
        <f>LEN(G1125)</f>
        <v/>
      </c>
      <c r="J1125" t="inlineStr">
        <is>
          <t>04OLD01A.SCN</t>
        </is>
      </c>
      <c r="K1125" t="inlineStr">
        <is>
          <t>0x00100</t>
        </is>
      </c>
    </row>
    <row r="1126">
      <c r="A1126" t="inlineStr">
        <is>
          <t>Cave of the Ancient Book</t>
        </is>
      </c>
      <c r="B1126" t="inlineStr">
        <is>
          <t>04OLD01A #1</t>
        </is>
      </c>
      <c r="C1126">
        <f>'Names + Places'!C2 -&gt; 学者 / 学者</f>
        <v/>
      </c>
      <c r="D1126" t="inlineStr">
        <is>
          <t>visit 1 of 4</t>
        </is>
      </c>
      <c r="E1126" t="inlineStr">
        <is>
          <t>シノブ</t>
        </is>
      </c>
      <c r="F1126">
        <f>LEN(E1126)</f>
        <v/>
      </c>
      <c r="G1126" s="10">
        <f>'Names + Places'!C2</f>
        <v/>
      </c>
      <c r="H1126">
        <f>LEN(G1126)</f>
        <v/>
      </c>
      <c r="J1126" t="inlineStr">
        <is>
          <t>04OLD01A.SCN</t>
        </is>
      </c>
      <c r="K1126" t="inlineStr">
        <is>
          <t>0x00135</t>
        </is>
      </c>
    </row>
    <row r="1127">
      <c r="A1127" t="inlineStr">
        <is>
          <t>Cave of the Ancient Book</t>
        </is>
      </c>
      <c r="B1127" t="inlineStr">
        <is>
          <t>04OLD01A #1</t>
        </is>
      </c>
      <c r="C1127">
        <f>'Names + Places'!C2 -&gt; 学者 / 学者</f>
        <v/>
      </c>
      <c r="D1127" t="inlineStr">
        <is>
          <t>visit 1 of 4</t>
        </is>
      </c>
      <c r="E1127" t="inlineStr">
        <is>
          <t>「かなり古い言葉で書かれてるけど、断片的に読める部</t>
        </is>
      </c>
      <c r="F1127">
        <f>LEN(E1127)</f>
        <v/>
      </c>
      <c r="H1127">
        <f>LEN(G1127)</f>
        <v/>
      </c>
      <c r="J1127" t="inlineStr">
        <is>
          <t>04OLD01A.SCN</t>
        </is>
      </c>
      <c r="K1127" t="inlineStr">
        <is>
          <t>0x0013d</t>
        </is>
      </c>
    </row>
    <row r="1128">
      <c r="A1128" t="inlineStr">
        <is>
          <t>Cave of the Ancient Book</t>
        </is>
      </c>
      <c r="B1128" t="inlineStr">
        <is>
          <t>04OLD01A #1</t>
        </is>
      </c>
      <c r="C1128">
        <f>'Names + Places'!C2 -&gt; 学者 / 学者</f>
        <v/>
      </c>
      <c r="D1128" t="inlineStr">
        <is>
          <t>visit 1 of 4</t>
        </is>
      </c>
      <c r="E1128" t="inlineStr">
        <is>
          <t>分があるわ。</t>
        </is>
      </c>
      <c r="F1128">
        <f>LEN(E1128)</f>
        <v/>
      </c>
      <c r="H1128">
        <f>LEN(G1128)</f>
        <v/>
      </c>
      <c r="J1128" t="inlineStr">
        <is>
          <t>04OLD01A.SCN</t>
        </is>
      </c>
      <c r="K1128" t="inlineStr">
        <is>
          <t>0x00173</t>
        </is>
      </c>
    </row>
    <row r="1129">
      <c r="A1129" t="inlineStr">
        <is>
          <t>Cave of the Ancient Book</t>
        </is>
      </c>
      <c r="B1129" t="inlineStr">
        <is>
          <t>04OLD01A #1</t>
        </is>
      </c>
      <c r="C1129">
        <f>'Names + Places'!C2 -&gt; 学者 / 学者</f>
        <v/>
      </c>
      <c r="D1129" t="inlineStr">
        <is>
          <t>visit 1 of 4</t>
        </is>
      </c>
      <c r="E1129" t="inlineStr">
        <is>
          <t>何かの警告みたい・・・」</t>
        </is>
      </c>
      <c r="F1129">
        <f>LEN(E1129)</f>
        <v/>
      </c>
      <c r="H1129">
        <f>LEN(G1129)</f>
        <v/>
      </c>
      <c r="J1129" t="inlineStr">
        <is>
          <t>04OLD01A.SCN</t>
        </is>
      </c>
      <c r="K1129" t="inlineStr">
        <is>
          <t>0x00183</t>
        </is>
      </c>
    </row>
    <row r="1130">
      <c r="A1130" t="inlineStr">
        <is>
          <t>Cave of the Ancient Book</t>
        </is>
      </c>
      <c r="B1130" t="inlineStr">
        <is>
          <t>04OLD01A #1</t>
        </is>
      </c>
      <c r="C1130">
        <f>'Names + Places'!C2 -&gt; 学者 / 学者</f>
        <v/>
      </c>
      <c r="D1130" t="inlineStr">
        <is>
          <t>visit 1 of 4</t>
        </is>
      </c>
      <c r="E1130" t="inlineStr">
        <is>
          <t>《魔導書・・・》《・・・蟲》《開けるべからず》」</t>
        </is>
      </c>
      <c r="F1130">
        <f>LEN(E1130)</f>
        <v/>
      </c>
      <c r="H1130">
        <f>LEN(G1130)</f>
        <v/>
      </c>
      <c r="J1130" t="inlineStr">
        <is>
          <t>04OLD01A.SCN</t>
        </is>
      </c>
      <c r="K1130" t="inlineStr">
        <is>
          <t>0x001a3</t>
        </is>
      </c>
    </row>
    <row r="1131">
      <c r="A1131" s="9" t="inlineStr">
        <is>
          <t>Capital City Walkreuz</t>
        </is>
      </c>
      <c r="B1131" s="9" t="inlineStr">
        <is>
          <t>06BLK01C #1</t>
        </is>
      </c>
      <c r="C1131" s="9" t="inlineStr">
        <is>
          <t>sprite 11 @278,172</t>
        </is>
      </c>
      <c r="D1131" s="9" t="inlineStr">
        <is>
          <t>visit 1 of 6; first time only</t>
        </is>
      </c>
      <c r="E1131" s="9" t="inlineStr">
        <is>
          <t>「私たちの調査してる遺跡は全部で４つ・・・</t>
        </is>
      </c>
      <c r="F1131" s="9">
        <f>LEN(E1131)</f>
        <v/>
      </c>
      <c r="H1131" s="9">
        <f>LEN(G1131)</f>
        <v/>
      </c>
      <c r="I1131" s="9" t="n"/>
      <c r="J1131" s="9" t="inlineStr">
        <is>
          <t>06BLK01C.SCN</t>
        </is>
      </c>
      <c r="K1131" s="9" t="inlineStr">
        <is>
          <t>0x00025</t>
        </is>
      </c>
    </row>
    <row r="1132">
      <c r="A1132" s="9" t="inlineStr">
        <is>
          <t>Capital City Walkreuz</t>
        </is>
      </c>
      <c r="B1132" s="9" t="inlineStr">
        <is>
          <t>06BLK01C #1</t>
        </is>
      </c>
      <c r="C1132" s="9" t="inlineStr">
        <is>
          <t>sprite 11 @278,172</t>
        </is>
      </c>
      <c r="D1132" s="9" t="inlineStr">
        <is>
          <t>visit 1 of 6; first time only</t>
        </is>
      </c>
      <c r="E1132" s="9" t="inlineStr">
        <is>
          <t>谷間の遺跡。</t>
        </is>
      </c>
      <c r="F1132" s="9">
        <f>LEN(E1132)</f>
        <v/>
      </c>
      <c r="H1132" s="9">
        <f>LEN(G1132)</f>
        <v/>
      </c>
      <c r="I1132" s="9" t="n"/>
      <c r="J1132" s="9" t="inlineStr">
        <is>
          <t>06BLK01C.SCN</t>
        </is>
      </c>
      <c r="K1132" s="9" t="inlineStr">
        <is>
          <t>0x00057</t>
        </is>
      </c>
    </row>
    <row r="1133">
      <c r="A1133" s="9" t="inlineStr">
        <is>
          <t>Capital City Walkreuz</t>
        </is>
      </c>
      <c r="B1133" s="9" t="inlineStr">
        <is>
          <t>06BLK01C #1</t>
        </is>
      </c>
      <c r="C1133" s="9" t="inlineStr">
        <is>
          <t>sprite 11 @278,172</t>
        </is>
      </c>
      <c r="D1133" s="9" t="inlineStr">
        <is>
          <t>visit 1 of 6; first time only</t>
        </is>
      </c>
      <c r="E1133" s="9" t="inlineStr">
        <is>
          <t>マッカロックの遺跡。</t>
        </is>
      </c>
      <c r="F1133" s="9">
        <f>LEN(E1133)</f>
        <v/>
      </c>
      <c r="H1133" s="9">
        <f>LEN(G1133)</f>
        <v/>
      </c>
      <c r="I1133" s="9" t="n"/>
      <c r="J1133" s="9" t="inlineStr">
        <is>
          <t>06BLK01C.SCN</t>
        </is>
      </c>
      <c r="K1133" s="9" t="inlineStr">
        <is>
          <t>0x00065</t>
        </is>
      </c>
    </row>
    <row r="1134">
      <c r="A1134" s="9" t="inlineStr">
        <is>
          <t>Capital City Walkreuz</t>
        </is>
      </c>
      <c r="B1134" s="9" t="inlineStr">
        <is>
          <t>06BLK01C #1</t>
        </is>
      </c>
      <c r="C1134" s="9" t="inlineStr">
        <is>
          <t>sprite 11 @278,172</t>
        </is>
      </c>
      <c r="D1134" s="9" t="inlineStr">
        <is>
          <t>visit 1 of 6; first time only</t>
        </is>
      </c>
      <c r="E1134" s="9" t="inlineStr">
        <is>
          <t>湖の遺跡。</t>
        </is>
      </c>
      <c r="F1134" s="9">
        <f>LEN(E1134)</f>
        <v/>
      </c>
      <c r="H1134" s="9">
        <f>LEN(G1134)</f>
        <v/>
      </c>
      <c r="I1134" s="9" t="n"/>
      <c r="J1134" s="9" t="inlineStr">
        <is>
          <t>06BLK01C.SCN</t>
        </is>
      </c>
      <c r="K1134" s="9" t="inlineStr">
        <is>
          <t>0x0007b</t>
        </is>
      </c>
    </row>
    <row r="1135">
      <c r="A1135" s="9" t="inlineStr">
        <is>
          <t>Capital City Walkreuz</t>
        </is>
      </c>
      <c r="B1135" s="9" t="inlineStr">
        <is>
          <t>06BLK01C #1</t>
        </is>
      </c>
      <c r="C1135" s="9" t="inlineStr">
        <is>
          <t>sprite 11 @278,172</t>
        </is>
      </c>
      <c r="D1135" s="9" t="inlineStr">
        <is>
          <t>visit 1 of 6; first time only</t>
        </is>
      </c>
      <c r="E1135" s="9" t="inlineStr">
        <is>
          <t>黒竜洞の遺跡です。</t>
        </is>
      </c>
      <c r="F1135" s="9">
        <f>LEN(E1135)</f>
        <v/>
      </c>
      <c r="H1135" s="9">
        <f>LEN(G1135)</f>
        <v/>
      </c>
      <c r="I1135" s="9" t="n"/>
      <c r="J1135" s="9" t="inlineStr">
        <is>
          <t>06BLK01C.SCN</t>
        </is>
      </c>
      <c r="K1135" s="9" t="inlineStr">
        <is>
          <t>0x00087</t>
        </is>
      </c>
    </row>
    <row r="1136">
      <c r="A1136" s="9" t="inlineStr">
        <is>
          <t>Capital City Walkreuz</t>
        </is>
      </c>
      <c r="B1136" s="9" t="inlineStr">
        <is>
          <t>06BLK01C #1</t>
        </is>
      </c>
      <c r="C1136" s="9" t="inlineStr">
        <is>
          <t>sprite 11 @278,172</t>
        </is>
      </c>
      <c r="D1136" s="9" t="inlineStr">
        <is>
          <t>visit 1 of 6; first time only</t>
        </is>
      </c>
      <c r="E1136" s="9" t="inlineStr">
        <is>
          <t>谷間の遺跡はオールバインの町の北・・・</t>
        </is>
      </c>
      <c r="F1136" s="9">
        <f>LEN(E1136)</f>
        <v/>
      </c>
      <c r="H1136" s="9">
        <f>LEN(G1136)</f>
        <v/>
      </c>
      <c r="I1136" s="9" t="n"/>
      <c r="J1136" s="9" t="inlineStr">
        <is>
          <t>06BLK01C.SCN</t>
        </is>
      </c>
      <c r="K1136" s="9" t="inlineStr">
        <is>
          <t>0x000a1</t>
        </is>
      </c>
    </row>
    <row r="1137">
      <c r="A1137" s="9" t="inlineStr">
        <is>
          <t>Capital City Walkreuz</t>
        </is>
      </c>
      <c r="B1137" s="9" t="inlineStr">
        <is>
          <t>06BLK01C #1</t>
        </is>
      </c>
      <c r="C1137" s="9" t="inlineStr">
        <is>
          <t>sprite 11 @278,172</t>
        </is>
      </c>
      <c r="D1137" s="9" t="inlineStr">
        <is>
          <t>visit 1 of 6; first time only</t>
        </is>
      </c>
      <c r="E1137" s="9" t="inlineStr">
        <is>
          <t>湿原を越えた先に、山に囲まれて、ひっそりとたたず</t>
        </is>
      </c>
      <c r="F1137" s="9">
        <f>LEN(E1137)</f>
        <v/>
      </c>
      <c r="H1137" s="9">
        <f>LEN(G1137)</f>
        <v/>
      </c>
      <c r="I1137" s="9" t="n"/>
      <c r="J1137" s="9" t="inlineStr">
        <is>
          <t>06BLK01C.SCN</t>
        </is>
      </c>
      <c r="K1137" s="9" t="inlineStr">
        <is>
          <t>0x000c9</t>
        </is>
      </c>
    </row>
    <row r="1138">
      <c r="A1138" s="9" t="inlineStr">
        <is>
          <t>Capital City Walkreuz</t>
        </is>
      </c>
      <c r="B1138" s="9" t="inlineStr">
        <is>
          <t>06BLK01C #1</t>
        </is>
      </c>
      <c r="C1138" s="9" t="inlineStr">
        <is>
          <t>sprite 11 @278,172</t>
        </is>
      </c>
      <c r="D1138" s="9" t="inlineStr">
        <is>
          <t>visit 1 of 6; first time only</t>
        </is>
      </c>
      <c r="E1138" s="9" t="inlineStr">
        <is>
          <t>んでいます。</t>
        </is>
      </c>
      <c r="F1138" s="9">
        <f>LEN(E1138)</f>
        <v/>
      </c>
      <c r="H1138" s="9">
        <f>LEN(G1138)</f>
        <v/>
      </c>
      <c r="I1138" s="9" t="n"/>
      <c r="J1138" s="9" t="inlineStr">
        <is>
          <t>06BLK01C.SCN</t>
        </is>
      </c>
      <c r="K1138" s="9" t="inlineStr">
        <is>
          <t>0x000fb</t>
        </is>
      </c>
    </row>
    <row r="1139">
      <c r="A1139" s="9" t="inlineStr">
        <is>
          <t>Capital City Walkreuz</t>
        </is>
      </c>
      <c r="B1139" s="9" t="inlineStr">
        <is>
          <t>06BLK01C #1</t>
        </is>
      </c>
      <c r="C1139" s="9" t="inlineStr">
        <is>
          <t>sprite 11 @278,172</t>
        </is>
      </c>
      <c r="D1139" s="9" t="inlineStr">
        <is>
          <t>visit 1 of 6; first time only</t>
        </is>
      </c>
      <c r="E1139" s="9" t="inlineStr">
        <is>
          <t>私たちの仲間が、今、調査に向かってるところです。</t>
        </is>
      </c>
      <c r="F1139" s="9">
        <f>LEN(E1139)</f>
        <v/>
      </c>
      <c r="H1139" s="9">
        <f>LEN(G1139)</f>
        <v/>
      </c>
      <c r="I1139" s="9" t="n"/>
      <c r="J1139" s="9" t="inlineStr">
        <is>
          <t>06BLK01C.SCN</t>
        </is>
      </c>
      <c r="K1139" s="9" t="inlineStr">
        <is>
          <t>0x00109</t>
        </is>
      </c>
    </row>
    <row r="1140">
      <c r="A1140" s="9" t="inlineStr">
        <is>
          <t>Capital City Walkreuz</t>
        </is>
      </c>
      <c r="B1140" s="9" t="inlineStr">
        <is>
          <t>06BLK01C #1</t>
        </is>
      </c>
      <c r="C1140" s="9" t="inlineStr">
        <is>
          <t>sprite 11 @278,172</t>
        </is>
      </c>
      <c r="D1140" s="9" t="inlineStr">
        <is>
          <t>visit 1 of 6; first time only</t>
        </is>
      </c>
      <c r="E1140" s="9" t="inlineStr">
        <is>
          <t>他の遺跡のことは、その辺の本を読んでください」</t>
        </is>
      </c>
      <c r="F1140" s="9">
        <f>LEN(E1140)</f>
        <v/>
      </c>
      <c r="H1140" s="9">
        <f>LEN(G1140)</f>
        <v/>
      </c>
      <c r="I1140" s="9" t="n"/>
      <c r="J1140" s="9" t="inlineStr">
        <is>
          <t>06BLK01C.SCN</t>
        </is>
      </c>
      <c r="K1140" s="9" t="inlineStr">
        <is>
          <t>0x00141</t>
        </is>
      </c>
    </row>
    <row r="1141">
      <c r="A1141" s="9" t="inlineStr">
        <is>
          <t>Capital City Walkreuz</t>
        </is>
      </c>
      <c r="B1141" s="9" t="inlineStr">
        <is>
          <t>06BLK01C #1</t>
        </is>
      </c>
      <c r="C1141" s="9" t="inlineStr">
        <is>
          <t>sprite 11 @278,172</t>
        </is>
      </c>
      <c r="D1141" s="9" t="inlineStr">
        <is>
          <t>visit 1 of 6</t>
        </is>
      </c>
      <c r="E1141" s="9" t="inlineStr">
        <is>
          <t>「封印してない本なら、自由に読んでかまいません」</t>
        </is>
      </c>
      <c r="F1141" s="9">
        <f>LEN(E1141)</f>
        <v/>
      </c>
      <c r="H1141" s="9">
        <f>LEN(G1141)</f>
        <v/>
      </c>
      <c r="I1141" s="9" t="n"/>
      <c r="J1141" s="9" t="inlineStr">
        <is>
          <t>06BLK01C.SCN</t>
        </is>
      </c>
      <c r="K1141" s="9" t="inlineStr">
        <is>
          <t>0x0017a</t>
        </is>
      </c>
    </row>
    <row r="1142">
      <c r="A1142" t="inlineStr">
        <is>
          <t>Walkreuz Castle</t>
        </is>
      </c>
      <c r="B1142" t="inlineStr">
        <is>
          <t>07CSL01B #1</t>
        </is>
      </c>
      <c r="C1142" t="inlineStr">
        <is>
          <t>sprite 3 @204,67</t>
        </is>
      </c>
      <c r="D1142" t="inlineStr">
        <is>
          <t>visit 1 of 8; first time only</t>
        </is>
      </c>
      <c r="E1142" t="inlineStr">
        <is>
          <t>「この老いぼれ学者の話が聞きたいか？</t>
        </is>
      </c>
      <c r="F1142">
        <f>LEN(E1142)</f>
        <v/>
      </c>
      <c r="H1142">
        <f>LEN(G1142)</f>
        <v/>
      </c>
      <c r="J1142" t="inlineStr">
        <is>
          <t>07CSL01B.SCN</t>
        </is>
      </c>
      <c r="K1142" t="inlineStr">
        <is>
          <t>0x0001c</t>
        </is>
      </c>
    </row>
    <row r="1143">
      <c r="A1143" t="inlineStr">
        <is>
          <t>Walkreuz Castle</t>
        </is>
      </c>
      <c r="B1143" t="inlineStr">
        <is>
          <t>07CSL01B #1</t>
        </is>
      </c>
      <c r="C1143" t="inlineStr">
        <is>
          <t>sprite 3 @204,67</t>
        </is>
      </c>
      <c r="D1143" t="inlineStr">
        <is>
          <t>visit 1 of 8; first time only</t>
        </is>
      </c>
      <c r="E1143" t="inlineStr">
        <is>
          <t>・・・よかろう、話して進ぜよう。</t>
        </is>
      </c>
      <c r="F1143">
        <f>LEN(E1143)</f>
        <v/>
      </c>
      <c r="H1143">
        <f>LEN(G1143)</f>
        <v/>
      </c>
      <c r="J1143" t="inlineStr">
        <is>
          <t>07CSL01B.SCN</t>
        </is>
      </c>
      <c r="K1143" t="inlineStr">
        <is>
          <t>0x0004e</t>
        </is>
      </c>
    </row>
    <row r="1144">
      <c r="A1144" t="inlineStr">
        <is>
          <t>Walkreuz Castle</t>
        </is>
      </c>
      <c r="B1144" t="inlineStr">
        <is>
          <t>07CSL01B #1</t>
        </is>
      </c>
      <c r="C1144" t="inlineStr">
        <is>
          <t>sprite 3 @204,67</t>
        </is>
      </c>
      <c r="D1144" t="inlineStr">
        <is>
          <t>visit 1 of 8; first time only</t>
        </is>
      </c>
      <c r="E1144" t="inlineStr">
        <is>
          <t>いやだと言っても聞かすぞ。わしゃ、ヒマだからな。</t>
        </is>
      </c>
      <c r="F1144">
        <f>LEN(E1144)</f>
        <v/>
      </c>
      <c r="H1144">
        <f>LEN(G1144)</f>
        <v/>
      </c>
      <c r="J1144" t="inlineStr">
        <is>
          <t>07CSL01B.SCN</t>
        </is>
      </c>
      <c r="K1144" t="inlineStr">
        <is>
          <t>0x00075</t>
        </is>
      </c>
    </row>
    <row r="1145">
      <c r="A1145" t="inlineStr">
        <is>
          <t>Walkreuz Castle</t>
        </is>
      </c>
      <c r="B1145" t="inlineStr">
        <is>
          <t>07CSL01B #1</t>
        </is>
      </c>
      <c r="C1145" t="inlineStr">
        <is>
          <t>sprite 3 @204,67</t>
        </is>
      </c>
      <c r="D1145" t="inlineStr">
        <is>
          <t>visit 1 of 8; first time only</t>
        </is>
      </c>
      <c r="E1145" t="inlineStr">
        <is>
          <t>ユーバウム公爵を始めとするクライツェンの貴族たち</t>
        </is>
      </c>
      <c r="F1145">
        <f>LEN(E1145)</f>
        <v/>
      </c>
      <c r="H1145">
        <f>LEN(G1145)</f>
        <v/>
      </c>
      <c r="J1145" t="inlineStr">
        <is>
          <t>07CSL01B.SCN</t>
        </is>
      </c>
      <c r="K1145" t="inlineStr">
        <is>
          <t>0x000ad</t>
        </is>
      </c>
    </row>
    <row r="1146">
      <c r="A1146" t="inlineStr">
        <is>
          <t>Walkreuz Castle</t>
        </is>
      </c>
      <c r="B1146" t="inlineStr">
        <is>
          <t>07CSL01B #1</t>
        </is>
      </c>
      <c r="C1146" t="inlineStr">
        <is>
          <t>sprite 3 @204,67</t>
        </is>
      </c>
      <c r="D1146" t="inlineStr">
        <is>
          <t>visit 1 of 8; first time only</t>
        </is>
      </c>
      <c r="E1146" t="inlineStr">
        <is>
          <t>そして、住民のほとんどは、もともと、移民として、</t>
        </is>
      </c>
      <c r="F1146">
        <f>LEN(E1146)</f>
        <v/>
      </c>
      <c r="H1146">
        <f>LEN(G1146)</f>
        <v/>
      </c>
      <c r="J1146" t="inlineStr">
        <is>
          <t>07CSL01B.SCN</t>
        </is>
      </c>
      <c r="K1146" t="inlineStr">
        <is>
          <t>0x000e4</t>
        </is>
      </c>
    </row>
    <row r="1147">
      <c r="A1147" t="inlineStr">
        <is>
          <t>Walkreuz Castle</t>
        </is>
      </c>
      <c r="B1147" t="inlineStr">
        <is>
          <t>07CSL01B #1</t>
        </is>
      </c>
      <c r="C1147" t="inlineStr">
        <is>
          <t>sprite 3 @204,67</t>
        </is>
      </c>
      <c r="D1147" t="inlineStr">
        <is>
          <t>visit 1 of 8; first time only</t>
        </is>
      </c>
      <c r="E1147" t="inlineStr">
        <is>
          <t>この地にやって来たのじゃ。</t>
        </is>
      </c>
      <c r="F1147">
        <f>LEN(E1147)</f>
        <v/>
      </c>
      <c r="H1147">
        <f>LEN(G1147)</f>
        <v/>
      </c>
      <c r="J1147" t="inlineStr">
        <is>
          <t>07CSL01B.SCN</t>
        </is>
      </c>
      <c r="K1147" t="inlineStr">
        <is>
          <t>0x0011b</t>
        </is>
      </c>
    </row>
    <row r="1148">
      <c r="A1148" t="inlineStr">
        <is>
          <t>Walkreuz Castle</t>
        </is>
      </c>
      <c r="B1148" t="inlineStr">
        <is>
          <t>07CSL01B #1</t>
        </is>
      </c>
      <c r="C1148" t="inlineStr">
        <is>
          <t>sprite 3 @204,67</t>
        </is>
      </c>
      <c r="D1148" t="inlineStr">
        <is>
          <t>visit 1 of 8; first time only</t>
        </is>
      </c>
      <c r="E1148" t="inlineStr">
        <is>
          <t>最初に上陸したのは聖堂騎士団と名乗る武装集団で、</t>
        </is>
      </c>
      <c r="F1148">
        <f>LEN(E1148)</f>
        <v/>
      </c>
      <c r="H1148">
        <f>LEN(G1148)</f>
        <v/>
      </c>
      <c r="J1148" t="inlineStr">
        <is>
          <t>07CSL01B.SCN</t>
        </is>
      </c>
      <c r="K1148" t="inlineStr">
        <is>
          <t>0x0013d</t>
        </is>
      </c>
    </row>
    <row r="1149">
      <c r="A1149" t="inlineStr">
        <is>
          <t>Walkreuz Castle</t>
        </is>
      </c>
      <c r="B1149" t="inlineStr">
        <is>
          <t>07CSL01B #1</t>
        </is>
      </c>
      <c r="C1149" t="inlineStr">
        <is>
          <t>sprite 3 @204,67</t>
        </is>
      </c>
      <c r="D1149" t="inlineStr">
        <is>
          <t>visit 1 of 8; first time only</t>
        </is>
      </c>
      <c r="E1149" t="inlineStr">
        <is>
          <t>彼らは圧倒的な武力に物を言わせ、原住民たちを駆逐</t>
        </is>
      </c>
      <c r="F1149">
        <f>LEN(E1149)</f>
        <v/>
      </c>
      <c r="H1149">
        <f>LEN(G1149)</f>
        <v/>
      </c>
      <c r="J1149" t="inlineStr">
        <is>
          <t>07CSL01B.SCN</t>
        </is>
      </c>
      <c r="K1149" t="inlineStr">
        <is>
          <t>0x00174</t>
        </is>
      </c>
    </row>
    <row r="1150">
      <c r="A1150" t="inlineStr">
        <is>
          <t>Walkreuz Castle</t>
        </is>
      </c>
      <c r="B1150" t="inlineStr">
        <is>
          <t>07CSL01B #1</t>
        </is>
      </c>
      <c r="C1150" t="inlineStr">
        <is>
          <t>sprite 3 @204,67</t>
        </is>
      </c>
      <c r="D1150" t="inlineStr">
        <is>
          <t>visit 1 of 8; first time only</t>
        </is>
      </c>
      <c r="E1150" t="inlineStr">
        <is>
          <t>し、この地に新たな国を建設したのじゃ。</t>
        </is>
      </c>
      <c r="F1150">
        <f>LEN(E1150)</f>
        <v/>
      </c>
      <c r="H1150">
        <f>LEN(G1150)</f>
        <v/>
      </c>
      <c r="J1150" t="inlineStr">
        <is>
          <t>07CSL01B.SCN</t>
        </is>
      </c>
      <c r="K1150" t="inlineStr">
        <is>
          <t>0x001ab</t>
        </is>
      </c>
    </row>
    <row r="1151">
      <c r="A1151" t="inlineStr">
        <is>
          <t>Walkreuz Castle</t>
        </is>
      </c>
      <c r="B1151" t="inlineStr">
        <is>
          <t>07CSL01B #1</t>
        </is>
      </c>
      <c r="C1151" t="inlineStr">
        <is>
          <t>sprite 3 @204,67</t>
        </is>
      </c>
      <c r="D1151" t="inlineStr">
        <is>
          <t>visit 1 of 8; first time only</t>
        </is>
      </c>
      <c r="E1151" t="inlineStr">
        <is>
          <t>それが、このクライツェンよ。</t>
        </is>
      </c>
      <c r="F1151">
        <f>LEN(E1151)</f>
        <v/>
      </c>
      <c r="H1151">
        <f>LEN(G1151)</f>
        <v/>
      </c>
      <c r="J1151" t="inlineStr">
        <is>
          <t>07CSL01B.SCN</t>
        </is>
      </c>
      <c r="K1151" t="inlineStr">
        <is>
          <t>0x001d8</t>
        </is>
      </c>
    </row>
    <row r="1152">
      <c r="A1152" t="inlineStr">
        <is>
          <t>Walkreuz Castle</t>
        </is>
      </c>
      <c r="B1152" t="inlineStr">
        <is>
          <t>07CSL01B #1</t>
        </is>
      </c>
      <c r="C1152" t="inlineStr">
        <is>
          <t>sprite 3 @204,67</t>
        </is>
      </c>
      <c r="D1152" t="inlineStr">
        <is>
          <t>visit 1 of 8; first time only</t>
        </is>
      </c>
      <c r="E1152" t="inlineStr">
        <is>
          <t>その侵略戦争の際、古くから存在した文化や歴史は、</t>
        </is>
      </c>
      <c r="F1152">
        <f>LEN(E1152)</f>
        <v/>
      </c>
      <c r="H1152">
        <f>LEN(G1152)</f>
        <v/>
      </c>
      <c r="J1152" t="inlineStr">
        <is>
          <t>07CSL01B.SCN</t>
        </is>
      </c>
      <c r="K1152" t="inlineStr">
        <is>
          <t>0x001fc</t>
        </is>
      </c>
    </row>
    <row r="1153">
      <c r="A1153" t="inlineStr">
        <is>
          <t>Walkreuz Castle</t>
        </is>
      </c>
      <c r="B1153" t="inlineStr">
        <is>
          <t>07CSL01B #1</t>
        </is>
      </c>
      <c r="C1153" t="inlineStr">
        <is>
          <t>sprite 3 @204,67</t>
        </is>
      </c>
      <c r="D1153" t="inlineStr">
        <is>
          <t>visit 1 of 8; first time only</t>
        </is>
      </c>
      <c r="E1153" t="inlineStr">
        <is>
          <t>ほとんどが打ち壊され、闇に葬られてしもうた。</t>
        </is>
      </c>
      <c r="F1153">
        <f>LEN(E1153)</f>
        <v/>
      </c>
      <c r="H1153">
        <f>LEN(G1153)</f>
        <v/>
      </c>
      <c r="J1153" t="inlineStr">
        <is>
          <t>07CSL01B.SCN</t>
        </is>
      </c>
      <c r="K1153" t="inlineStr">
        <is>
          <t>0x00233</t>
        </is>
      </c>
    </row>
    <row r="1154">
      <c r="A1154" t="inlineStr">
        <is>
          <t>Walkreuz Castle</t>
        </is>
      </c>
      <c r="B1154" t="inlineStr">
        <is>
          <t>07CSL01B #1</t>
        </is>
      </c>
      <c r="C1154" t="inlineStr">
        <is>
          <t>sprite 3 @204,67</t>
        </is>
      </c>
      <c r="D1154" t="inlineStr">
        <is>
          <t>visit 1 of 8; first time only</t>
        </is>
      </c>
      <c r="E1154" t="inlineStr">
        <is>
          <t>それから数百年の時が流れた今・・・</t>
        </is>
      </c>
      <c r="F1154">
        <f>LEN(E1154)</f>
        <v/>
      </c>
      <c r="H1154">
        <f>LEN(G1154)</f>
        <v/>
      </c>
      <c r="J1154" t="inlineStr">
        <is>
          <t>07CSL01B.SCN</t>
        </is>
      </c>
      <c r="K1154" t="inlineStr">
        <is>
          <t>0x00267</t>
        </is>
      </c>
    </row>
    <row r="1155">
      <c r="A1155" t="inlineStr">
        <is>
          <t>Walkreuz Castle</t>
        </is>
      </c>
      <c r="B1155" t="inlineStr">
        <is>
          <t>07CSL01B #1</t>
        </is>
      </c>
      <c r="C1155" t="inlineStr">
        <is>
          <t>sprite 3 @204,67</t>
        </is>
      </c>
      <c r="D1155" t="inlineStr">
        <is>
          <t>visit 1 of 8; first time only</t>
        </is>
      </c>
      <c r="E1155" t="inlineStr">
        <is>
          <t>長く続いた平和な時代。順調な国の運営。退屈を持て</t>
        </is>
      </c>
      <c r="F1155">
        <f>LEN(E1155)</f>
        <v/>
      </c>
      <c r="H1155">
        <f>LEN(G1155)</f>
        <v/>
      </c>
      <c r="J1155" t="inlineStr">
        <is>
          <t>07CSL01B.SCN</t>
        </is>
      </c>
      <c r="K1155" t="inlineStr">
        <is>
          <t>0x00291</t>
        </is>
      </c>
    </row>
    <row r="1156">
      <c r="A1156" t="inlineStr">
        <is>
          <t>Walkreuz Castle</t>
        </is>
      </c>
      <c r="B1156" t="inlineStr">
        <is>
          <t>07CSL01B #1</t>
        </is>
      </c>
      <c r="C1156" t="inlineStr">
        <is>
          <t>sprite 3 @204,67</t>
        </is>
      </c>
      <c r="D1156" t="inlineStr">
        <is>
          <t>visit 1 of 8; first time only</t>
        </is>
      </c>
      <c r="E1156" t="inlineStr">
        <is>
          <t>あます兵士たち・・・</t>
        </is>
      </c>
      <c r="F1156">
        <f>LEN(E1156)</f>
        <v/>
      </c>
      <c r="H1156">
        <f>LEN(G1156)</f>
        <v/>
      </c>
      <c r="J1156" t="inlineStr">
        <is>
          <t>07CSL01B.SCN</t>
        </is>
      </c>
      <c r="K1156" t="inlineStr">
        <is>
          <t>0x002c8</t>
        </is>
      </c>
    </row>
    <row r="1157">
      <c r="A1157" t="inlineStr">
        <is>
          <t>Walkreuz Castle</t>
        </is>
      </c>
      <c r="B1157" t="inlineStr">
        <is>
          <t>07CSL01B #1</t>
        </is>
      </c>
      <c r="C1157" t="inlineStr">
        <is>
          <t>sprite 3 @204,67</t>
        </is>
      </c>
      <c r="D1157" t="inlineStr">
        <is>
          <t>visit 1 of 8; first time only</t>
        </is>
      </c>
      <c r="E1157" t="inlineStr">
        <is>
          <t>敵らしい敵は、たまに出没する三流モンスターだけ。</t>
        </is>
      </c>
      <c r="F1157">
        <f>LEN(E1157)</f>
        <v/>
      </c>
      <c r="H1157">
        <f>LEN(G1157)</f>
        <v/>
      </c>
      <c r="J1157" t="inlineStr">
        <is>
          <t>07CSL01B.SCN</t>
        </is>
      </c>
      <c r="K1157" t="inlineStr">
        <is>
          <t>0x002e3</t>
        </is>
      </c>
    </row>
    <row r="1158">
      <c r="A1158" t="inlineStr">
        <is>
          <t>Walkreuz Castle</t>
        </is>
      </c>
      <c r="B1158" t="inlineStr">
        <is>
          <t>07CSL01B #1</t>
        </is>
      </c>
      <c r="C1158" t="inlineStr">
        <is>
          <t>sprite 3 @204,67</t>
        </is>
      </c>
      <c r="D1158" t="inlineStr">
        <is>
          <t>visit 1 of 8; first time only</t>
        </is>
      </c>
      <c r="E1158" t="inlineStr">
        <is>
          <t>そんな状況こそが、人々の興味を古代遺跡に引き寄せ</t>
        </is>
      </c>
      <c r="F1158">
        <f>LEN(E1158)</f>
        <v/>
      </c>
      <c r="H1158">
        <f>LEN(G1158)</f>
        <v/>
      </c>
      <c r="J1158" t="inlineStr">
        <is>
          <t>07CSL01B.SCN</t>
        </is>
      </c>
      <c r="K1158" t="inlineStr">
        <is>
          <t>0x0031b</t>
        </is>
      </c>
    </row>
    <row r="1159">
      <c r="A1159" t="inlineStr">
        <is>
          <t>Walkreuz Castle</t>
        </is>
      </c>
      <c r="B1159" t="inlineStr">
        <is>
          <t>07CSL01B #1</t>
        </is>
      </c>
      <c r="C1159" t="inlineStr">
        <is>
          <t>sprite 3 @204,67</t>
        </is>
      </c>
      <c r="D1159" t="inlineStr">
        <is>
          <t>visit 1 of 8; first time only</t>
        </is>
      </c>
      <c r="E1159" t="inlineStr">
        <is>
          <t>たのじゃ。なにしろ、掘ってみなけりゃ、何が出て来</t>
        </is>
      </c>
      <c r="F1159">
        <f>LEN(E1159)</f>
        <v/>
      </c>
      <c r="H1159">
        <f>LEN(G1159)</f>
        <v/>
      </c>
      <c r="J1159" t="inlineStr">
        <is>
          <t>07CSL01B.SCN</t>
        </is>
      </c>
      <c r="K1159" t="inlineStr">
        <is>
          <t>0x00352</t>
        </is>
      </c>
    </row>
    <row r="1160">
      <c r="A1160" t="inlineStr">
        <is>
          <t>Walkreuz Castle</t>
        </is>
      </c>
      <c r="B1160" t="inlineStr">
        <is>
          <t>07CSL01B #1</t>
        </is>
      </c>
      <c r="C1160" t="inlineStr">
        <is>
          <t>sprite 3 @204,67</t>
        </is>
      </c>
      <c r="D1160" t="inlineStr">
        <is>
          <t>visit 1 of 8; first time only</t>
        </is>
      </c>
      <c r="E1160" t="inlineStr">
        <is>
          <t>るか見当もつかんからのう。</t>
        </is>
      </c>
      <c r="F1160">
        <f>LEN(E1160)</f>
        <v/>
      </c>
      <c r="H1160">
        <f>LEN(G1160)</f>
        <v/>
      </c>
      <c r="J1160" t="inlineStr">
        <is>
          <t>07CSL01B.SCN</t>
        </is>
      </c>
      <c r="K1160" t="inlineStr">
        <is>
          <t>0x00389</t>
        </is>
      </c>
    </row>
    <row r="1161">
      <c r="A1161" t="inlineStr">
        <is>
          <t>Walkreuz Castle</t>
        </is>
      </c>
      <c r="B1161" t="inlineStr">
        <is>
          <t>07CSL01B #1</t>
        </is>
      </c>
      <c r="C1161" t="inlineStr">
        <is>
          <t>sprite 3 @204,67</t>
        </is>
      </c>
      <c r="D1161" t="inlineStr">
        <is>
          <t>visit 1 of 8; first time only</t>
        </is>
      </c>
      <c r="E1161" t="inlineStr">
        <is>
          <t>ともすれば、ウワサの黒竜とやらが、本当に出て来る</t>
        </is>
      </c>
      <c r="F1161">
        <f>LEN(E1161)</f>
        <v/>
      </c>
      <c r="H1161">
        <f>LEN(G1161)</f>
        <v/>
      </c>
      <c r="J1161" t="inlineStr">
        <is>
          <t>07CSL01B.SCN</t>
        </is>
      </c>
      <c r="K1161" t="inlineStr">
        <is>
          <t>0x003ab</t>
        </is>
      </c>
    </row>
    <row r="1162">
      <c r="A1162" t="inlineStr">
        <is>
          <t>Walkreuz Castle</t>
        </is>
      </c>
      <c r="B1162" t="inlineStr">
        <is>
          <t>07CSL01B #1</t>
        </is>
      </c>
      <c r="C1162" t="inlineStr">
        <is>
          <t>sprite 3 @204,67</t>
        </is>
      </c>
      <c r="D1162" t="inlineStr">
        <is>
          <t>visit 1 of 8; first time only</t>
        </is>
      </c>
      <c r="E1162" t="inlineStr">
        <is>
          <t>かもしれぬ・・・</t>
        </is>
      </c>
      <c r="F1162">
        <f>LEN(E1162)</f>
        <v/>
      </c>
      <c r="H1162">
        <f>LEN(G1162)</f>
        <v/>
      </c>
      <c r="J1162" t="inlineStr">
        <is>
          <t>07CSL01B.SCN</t>
        </is>
      </c>
      <c r="K1162" t="inlineStr">
        <is>
          <t>0x003e2</t>
        </is>
      </c>
    </row>
    <row r="1163">
      <c r="A1163" t="inlineStr">
        <is>
          <t>Walkreuz Castle</t>
        </is>
      </c>
      <c r="B1163" t="inlineStr">
        <is>
          <t>07CSL01B #1</t>
        </is>
      </c>
      <c r="C1163" t="inlineStr">
        <is>
          <t>sprite 3 @204,67</t>
        </is>
      </c>
      <c r="D1163" t="inlineStr">
        <is>
          <t>visit 1 of 8; first time only</t>
        </is>
      </c>
      <c r="E1163" t="inlineStr">
        <is>
          <t>いずれにせよ、わしゃ、楽しみでならんわい」</t>
        </is>
      </c>
      <c r="F1163">
        <f>LEN(E1163)</f>
        <v/>
      </c>
      <c r="H1163">
        <f>LEN(G1163)</f>
        <v/>
      </c>
      <c r="J1163" t="inlineStr">
        <is>
          <t>07CSL01B.SCN</t>
        </is>
      </c>
      <c r="K1163" t="inlineStr">
        <is>
          <t>0x003f9</t>
        </is>
      </c>
    </row>
    <row r="1164">
      <c r="A1164" t="inlineStr">
        <is>
          <t>Walkreuz Castle</t>
        </is>
      </c>
      <c r="B1164" t="inlineStr">
        <is>
          <t>07CSL01B #1</t>
        </is>
      </c>
      <c r="C1164" t="inlineStr">
        <is>
          <t>sprite 3 @204,67</t>
        </is>
      </c>
      <c r="D1164" t="inlineStr">
        <is>
          <t>visit 1 of 8</t>
        </is>
      </c>
      <c r="E1164" t="inlineStr">
        <is>
          <t>「どうじゃ？　図書館などに行くより、わしに聞いた方</t>
        </is>
      </c>
      <c r="F1164">
        <f>LEN(E1164)</f>
        <v/>
      </c>
      <c r="H1164">
        <f>LEN(G1164)</f>
        <v/>
      </c>
      <c r="J1164" t="inlineStr">
        <is>
          <t>07CSL01B.SCN</t>
        </is>
      </c>
      <c r="K1164" t="inlineStr">
        <is>
          <t>0x0042b</t>
        </is>
      </c>
    </row>
    <row r="1165">
      <c r="A1165" t="inlineStr">
        <is>
          <t>Walkreuz Castle</t>
        </is>
      </c>
      <c r="B1165" t="inlineStr">
        <is>
          <t>07CSL01B #1</t>
        </is>
      </c>
      <c r="C1165" t="inlineStr">
        <is>
          <t>sprite 3 @204,67</t>
        </is>
      </c>
      <c r="D1165" t="inlineStr">
        <is>
          <t>visit 1 of 8</t>
        </is>
      </c>
      <c r="E1165" t="inlineStr">
        <is>
          <t>が、ためになるじゃろ？」</t>
        </is>
      </c>
      <c r="F1165">
        <f>LEN(E1165)</f>
        <v/>
      </c>
      <c r="H1165">
        <f>LEN(G1165)</f>
        <v/>
      </c>
      <c r="J1165" t="inlineStr">
        <is>
          <t>07CSL01B.SCN</t>
        </is>
      </c>
      <c r="K1165" t="inlineStr">
        <is>
          <t>0x00464</t>
        </is>
      </c>
    </row>
    <row r="1166">
      <c r="A1166" s="9" t="inlineStr">
        <is>
          <t>Walkreuz Castle</t>
        </is>
      </c>
      <c r="B1166" s="9" t="inlineStr">
        <is>
          <t>07CSL01B #2</t>
        </is>
      </c>
      <c r="C1166" s="9" t="inlineStr">
        <is>
          <t>sprite 11 @158,70</t>
        </is>
      </c>
      <c r="D1166" s="9" t="inlineStr">
        <is>
          <t>visit 1 of 8</t>
        </is>
      </c>
      <c r="E1166" s="9" t="inlineStr">
        <is>
          <t>「遺跡の調査に関しては、賛否両論です。</t>
        </is>
      </c>
      <c r="F1166" s="9">
        <f>LEN(E1166)</f>
        <v/>
      </c>
      <c r="H1166" s="9">
        <f>LEN(G1166)</f>
        <v/>
      </c>
      <c r="I1166" s="9" t="n"/>
      <c r="J1166" s="9" t="inlineStr">
        <is>
          <t>07CSL01B.SCN</t>
        </is>
      </c>
      <c r="K1166" s="9" t="inlineStr">
        <is>
          <t>0x00487</t>
        </is>
      </c>
    </row>
    <row r="1167">
      <c r="A1167" s="9" t="inlineStr">
        <is>
          <t>Walkreuz Castle</t>
        </is>
      </c>
      <c r="B1167" s="9" t="inlineStr">
        <is>
          <t>07CSL01B #2</t>
        </is>
      </c>
      <c r="C1167" s="9" t="inlineStr">
        <is>
          <t>sprite 11 @158,70</t>
        </is>
      </c>
      <c r="D1167" s="9" t="inlineStr">
        <is>
          <t>visit 1 of 8</t>
        </is>
      </c>
      <c r="E1167" s="9" t="inlineStr">
        <is>
          <t>貴族や学者は賛成、占い師や老人は反対してます。</t>
        </is>
      </c>
      <c r="F1167" s="9">
        <f>LEN(E1167)</f>
        <v/>
      </c>
      <c r="H1167" s="9">
        <f>LEN(G1167)</f>
        <v/>
      </c>
      <c r="I1167" s="9" t="n"/>
      <c r="J1167" s="9" t="inlineStr">
        <is>
          <t>07CSL01B.SCN</t>
        </is>
      </c>
      <c r="K1167" s="9" t="inlineStr">
        <is>
          <t>0x004b4</t>
        </is>
      </c>
    </row>
    <row r="1168">
      <c r="A1168" s="9" t="inlineStr">
        <is>
          <t>Walkreuz Castle</t>
        </is>
      </c>
      <c r="B1168" s="9" t="inlineStr">
        <is>
          <t>07CSL01B #2</t>
        </is>
      </c>
      <c r="C1168" s="9" t="inlineStr">
        <is>
          <t>sprite 11 @158,70</t>
        </is>
      </c>
      <c r="D1168" s="9" t="inlineStr">
        <is>
          <t>visit 1 of 8</t>
        </is>
      </c>
      <c r="E1168" s="9" t="inlineStr">
        <is>
          <t>兵士たちの多くは、事態を静観してるようです」</t>
        </is>
      </c>
      <c r="F1168" s="9">
        <f>LEN(E1168)</f>
        <v/>
      </c>
      <c r="H1168" s="9">
        <f>LEN(G1168)</f>
        <v/>
      </c>
      <c r="I1168" s="9" t="n"/>
      <c r="J1168" s="9" t="inlineStr">
        <is>
          <t>07CSL01B.SCN</t>
        </is>
      </c>
      <c r="K1168" s="9" t="inlineStr">
        <is>
          <t>0x004e9</t>
        </is>
      </c>
    </row>
    <row r="1169">
      <c r="A1169" t="inlineStr">
        <is>
          <t>Walkreuz Castle</t>
        </is>
      </c>
      <c r="B1169" t="inlineStr">
        <is>
          <t>07CSL01B #3</t>
        </is>
      </c>
      <c r="C1169" t="inlineStr">
        <is>
          <t>sprite 12 @156,79</t>
        </is>
      </c>
      <c r="D1169" t="inlineStr">
        <is>
          <t>visit 1 of 8; first time only</t>
        </is>
      </c>
      <c r="E1169" t="inlineStr">
        <is>
          <t>「リールから例の少女のことを？</t>
        </is>
      </c>
      <c r="F1169">
        <f>LEN(E1169)</f>
        <v/>
      </c>
      <c r="H1169">
        <f>LEN(G1169)</f>
        <v/>
      </c>
      <c r="J1169" t="inlineStr">
        <is>
          <t>07CSL01B.SCN</t>
        </is>
      </c>
      <c r="K1169" t="inlineStr">
        <is>
          <t>0x00528</t>
        </is>
      </c>
    </row>
    <row r="1170">
      <c r="A1170" t="inlineStr">
        <is>
          <t>Walkreuz Castle</t>
        </is>
      </c>
      <c r="B1170" t="inlineStr">
        <is>
          <t>07CSL01B #3</t>
        </is>
      </c>
      <c r="C1170" t="inlineStr">
        <is>
          <t>sprite 12 @156,79</t>
        </is>
      </c>
      <c r="D1170" t="inlineStr">
        <is>
          <t>visit 1 of 8; first time only</t>
        </is>
      </c>
      <c r="E1170" t="inlineStr">
        <is>
          <t>なるほど、確かにあなたは、あれと同じ髪と瞳を持っ</t>
        </is>
      </c>
      <c r="F1170">
        <f>LEN(E1170)</f>
        <v/>
      </c>
      <c r="H1170">
        <f>LEN(G1170)</f>
        <v/>
      </c>
      <c r="J1170" t="inlineStr">
        <is>
          <t>07CSL01B.SCN</t>
        </is>
      </c>
      <c r="K1170" t="inlineStr">
        <is>
          <t>0x0054d</t>
        </is>
      </c>
    </row>
    <row r="1171">
      <c r="A1171" t="inlineStr">
        <is>
          <t>Walkreuz Castle</t>
        </is>
      </c>
      <c r="B1171" t="inlineStr">
        <is>
          <t>07CSL01B #3</t>
        </is>
      </c>
      <c r="C1171" t="inlineStr">
        <is>
          <t>sprite 12 @156,79</t>
        </is>
      </c>
      <c r="D1171" t="inlineStr">
        <is>
          <t>visit 1 of 8; first time only</t>
        </is>
      </c>
      <c r="E1171" t="inlineStr">
        <is>
          <t>てますね・・・</t>
        </is>
      </c>
      <c r="F1171">
        <f>LEN(E1171)</f>
        <v/>
      </c>
      <c r="H1171">
        <f>LEN(G1171)</f>
        <v/>
      </c>
      <c r="J1171" t="inlineStr">
        <is>
          <t>07CSL01B.SCN</t>
        </is>
      </c>
      <c r="K1171" t="inlineStr">
        <is>
          <t>0x00584</t>
        </is>
      </c>
    </row>
    <row r="1172">
      <c r="A1172" t="inlineStr">
        <is>
          <t>Walkreuz Castle</t>
        </is>
      </c>
      <c r="B1172" t="inlineStr">
        <is>
          <t>07CSL01B #3</t>
        </is>
      </c>
      <c r="C1172" t="inlineStr">
        <is>
          <t>sprite 12 @156,79</t>
        </is>
      </c>
      <c r="D1172" t="inlineStr">
        <is>
          <t>visit 1 of 8; first time only</t>
        </is>
      </c>
      <c r="E1172" t="inlineStr">
        <is>
          <t>あれと会わせてみたら、何か新たな反応を引き出せる</t>
        </is>
      </c>
      <c r="F1172">
        <f>LEN(E1172)</f>
        <v/>
      </c>
      <c r="H1172">
        <f>LEN(G1172)</f>
        <v/>
      </c>
      <c r="J1172" t="inlineStr">
        <is>
          <t>07CSL01B.SCN</t>
        </is>
      </c>
      <c r="K1172" t="inlineStr">
        <is>
          <t>0x0059a</t>
        </is>
      </c>
    </row>
    <row r="1173">
      <c r="A1173" t="inlineStr">
        <is>
          <t>Walkreuz Castle</t>
        </is>
      </c>
      <c r="B1173" t="inlineStr">
        <is>
          <t>07CSL01B #3</t>
        </is>
      </c>
      <c r="C1173" t="inlineStr">
        <is>
          <t>sprite 12 @156,79</t>
        </is>
      </c>
      <c r="D1173" t="inlineStr">
        <is>
          <t>visit 1 of 8; first time only</t>
        </is>
      </c>
      <c r="E1173" t="inlineStr">
        <is>
          <t>かもしれない・・・</t>
        </is>
      </c>
      <c r="F1173">
        <f>LEN(E1173)</f>
        <v/>
      </c>
      <c r="H1173">
        <f>LEN(G1173)</f>
        <v/>
      </c>
      <c r="J1173" t="inlineStr">
        <is>
          <t>07CSL01B.SCN</t>
        </is>
      </c>
      <c r="K1173" t="inlineStr">
        <is>
          <t>0x005d1</t>
        </is>
      </c>
    </row>
    <row r="1174">
      <c r="A1174" t="inlineStr">
        <is>
          <t>Walkreuz Castle</t>
        </is>
      </c>
      <c r="B1174" t="inlineStr">
        <is>
          <t>07CSL01B #3</t>
        </is>
      </c>
      <c r="C1174" t="inlineStr">
        <is>
          <t>sprite 12 @156,79</t>
        </is>
      </c>
      <c r="D1174" t="inlineStr">
        <is>
          <t>visit 1 of 8; first time only</t>
        </is>
      </c>
      <c r="E1174" t="inlineStr">
        <is>
          <t>わかりました。奥の部屋のカギは開けておきます。</t>
        </is>
      </c>
      <c r="F1174">
        <f>LEN(E1174)</f>
        <v/>
      </c>
      <c r="H1174">
        <f>LEN(G1174)</f>
        <v/>
      </c>
      <c r="J1174" t="inlineStr">
        <is>
          <t>07CSL01B.SCN</t>
        </is>
      </c>
      <c r="K1174" t="inlineStr">
        <is>
          <t>0x005eb</t>
        </is>
      </c>
    </row>
    <row r="1175">
      <c r="A1175" t="inlineStr">
        <is>
          <t>Walkreuz Castle</t>
        </is>
      </c>
      <c r="B1175" t="inlineStr">
        <is>
          <t>07CSL01B #3</t>
        </is>
      </c>
      <c r="C1175" t="inlineStr">
        <is>
          <t>sprite 12 @156,79</t>
        </is>
      </c>
      <c r="D1175" t="inlineStr">
        <is>
          <t>visit 1 of 8; first time only</t>
        </is>
      </c>
      <c r="E1175" t="inlineStr">
        <is>
          <t>あれと対面してみてください。</t>
        </is>
      </c>
      <c r="F1175">
        <f>LEN(E1175)</f>
        <v/>
      </c>
      <c r="H1175">
        <f>LEN(G1175)</f>
        <v/>
      </c>
      <c r="J1175" t="inlineStr">
        <is>
          <t>07CSL01B.SCN</t>
        </is>
      </c>
      <c r="K1175" t="inlineStr">
        <is>
          <t>0x00620</t>
        </is>
      </c>
    </row>
    <row r="1176">
      <c r="A1176" t="inlineStr">
        <is>
          <t>Walkreuz Castle</t>
        </is>
      </c>
      <c r="B1176" t="inlineStr">
        <is>
          <t>07CSL01B #3</t>
        </is>
      </c>
      <c r="C1176" t="inlineStr">
        <is>
          <t>sprite 12 @156,79</t>
        </is>
      </c>
      <c r="D1176" t="inlineStr">
        <is>
          <t>visit 1 of 8; first time only</t>
        </is>
      </c>
      <c r="E1176" t="inlineStr">
        <is>
          <t>ただし、不測の事態も考えられますから、充分に注意</t>
        </is>
      </c>
      <c r="F1176">
        <f>LEN(E1176)</f>
        <v/>
      </c>
      <c r="H1176">
        <f>LEN(G1176)</f>
        <v/>
      </c>
      <c r="J1176" t="inlineStr">
        <is>
          <t>07CSL01B.SCN</t>
        </is>
      </c>
      <c r="K1176" t="inlineStr">
        <is>
          <t>0x00643</t>
        </is>
      </c>
    </row>
    <row r="1177">
      <c r="A1177" t="inlineStr">
        <is>
          <t>Walkreuz Castle</t>
        </is>
      </c>
      <c r="B1177" t="inlineStr">
        <is>
          <t>07CSL01B #3</t>
        </is>
      </c>
      <c r="C1177" t="inlineStr">
        <is>
          <t>sprite 12 @156,79</t>
        </is>
      </c>
      <c r="D1177" t="inlineStr">
        <is>
          <t>visit 1 of 8; first time only</t>
        </is>
      </c>
      <c r="E1177" t="inlineStr">
        <is>
          <t>してくださいね」</t>
        </is>
      </c>
      <c r="F1177">
        <f>LEN(E1177)</f>
        <v/>
      </c>
      <c r="H1177">
        <f>LEN(G1177)</f>
        <v/>
      </c>
      <c r="J1177" t="inlineStr">
        <is>
          <t>07CSL01B.SCN</t>
        </is>
      </c>
      <c r="K1177" t="inlineStr">
        <is>
          <t>0x0067a</t>
        </is>
      </c>
    </row>
    <row r="1178">
      <c r="A1178" t="inlineStr">
        <is>
          <t>Walkreuz Castle</t>
        </is>
      </c>
      <c r="B1178" t="inlineStr">
        <is>
          <t>07CSL01B #3</t>
        </is>
      </c>
      <c r="C1178" t="inlineStr">
        <is>
          <t>sprite 12 @156,79</t>
        </is>
      </c>
      <c r="D1178" t="inlineStr">
        <is>
          <t>visit 1 of 8</t>
        </is>
      </c>
      <c r="E1178" t="inlineStr">
        <is>
          <t>「どうぞ、奥の部屋へ・・・」</t>
        </is>
      </c>
      <c r="F1178">
        <f>LEN(E1178)</f>
        <v/>
      </c>
      <c r="H1178">
        <f>LEN(G1178)</f>
        <v/>
      </c>
      <c r="J1178" t="inlineStr">
        <is>
          <t>07CSL01B.SCN</t>
        </is>
      </c>
      <c r="K1178" t="inlineStr">
        <is>
          <t>0x00692</t>
        </is>
      </c>
    </row>
    <row r="1179">
      <c r="A1179" s="9" t="inlineStr">
        <is>
          <t>Walkreuz Castle</t>
        </is>
      </c>
      <c r="B1179" s="9" t="inlineStr">
        <is>
          <t>07CSL01B #4</t>
        </is>
      </c>
      <c r="C1179" s="9" t="inlineStr">
        <is>
          <t>sprite 12 @146,67</t>
        </is>
      </c>
      <c r="D1179" s="9" t="inlineStr">
        <is>
          <t>visit 1 of 8</t>
        </is>
      </c>
      <c r="E1179" s="9" t="inlineStr">
        <is>
          <t>「あれが生きていると？</t>
        </is>
      </c>
      <c r="F1179" s="9">
        <f>LEN(E1179)</f>
        <v/>
      </c>
      <c r="H1179" s="9">
        <f>LEN(G1179)</f>
        <v/>
      </c>
      <c r="I1179" s="9" t="n"/>
      <c r="J1179" s="9" t="inlineStr">
        <is>
          <t>07CSL01B.SCN</t>
        </is>
      </c>
      <c r="K1179" s="9" t="inlineStr">
        <is>
          <t>0x006b9</t>
        </is>
      </c>
    </row>
    <row r="1180">
      <c r="A1180" s="9" t="inlineStr">
        <is>
          <t>Walkreuz Castle</t>
        </is>
      </c>
      <c r="B1180" s="9" t="inlineStr">
        <is>
          <t>07CSL01B #4</t>
        </is>
      </c>
      <c r="C1180" s="9" t="inlineStr">
        <is>
          <t>sprite 12 @146,67</t>
        </is>
      </c>
      <c r="D1180" s="9" t="inlineStr">
        <is>
          <t>visit 1 of 8</t>
        </is>
      </c>
      <c r="E1180" s="9" t="inlineStr">
        <is>
          <t>・・・そうね、確かに生きてると言えば生きてること</t>
        </is>
      </c>
      <c r="F1180" s="9">
        <f>LEN(E1180)</f>
        <v/>
      </c>
      <c r="H1180" s="9">
        <f>LEN(G1180)</f>
        <v/>
      </c>
      <c r="I1180" s="9" t="n"/>
      <c r="J1180" s="9" t="inlineStr">
        <is>
          <t>07CSL01B.SCN</t>
        </is>
      </c>
      <c r="K1180" s="9" t="inlineStr">
        <is>
          <t>0x006d6</t>
        </is>
      </c>
    </row>
    <row r="1181">
      <c r="A1181" s="9" t="inlineStr">
        <is>
          <t>Walkreuz Castle</t>
        </is>
      </c>
      <c r="B1181" s="9" t="inlineStr">
        <is>
          <t>07CSL01B #4</t>
        </is>
      </c>
      <c r="C1181" s="9" t="inlineStr">
        <is>
          <t>sprite 12 @146,67</t>
        </is>
      </c>
      <c r="D1181" s="9" t="inlineStr">
        <is>
          <t>visit 1 of 8</t>
        </is>
      </c>
      <c r="E1181" s="9" t="inlineStr">
        <is>
          <t>になるのでしょうけど・・・」</t>
        </is>
      </c>
      <c r="F1181" s="9">
        <f>LEN(E1181)</f>
        <v/>
      </c>
      <c r="H1181" s="9">
        <f>LEN(G1181)</f>
        <v/>
      </c>
      <c r="I1181" s="9" t="n"/>
      <c r="J1181" s="9" t="inlineStr">
        <is>
          <t>07CSL01B.SCN</t>
        </is>
      </c>
      <c r="K1181" s="9" t="inlineStr">
        <is>
          <t>0x0070d</t>
        </is>
      </c>
    </row>
    <row r="1182">
      <c r="A1182" t="inlineStr">
        <is>
          <t>Walkreuz Castle</t>
        </is>
      </c>
      <c r="B1182" t="inlineStr">
        <is>
          <t>07CSL01B #5</t>
        </is>
      </c>
      <c r="C1182" t="inlineStr">
        <is>
          <t>sprite 11 @142,66</t>
        </is>
      </c>
      <c r="D1182" t="inlineStr">
        <is>
          <t>visit 1 of 8</t>
        </is>
      </c>
      <c r="E1182" t="inlineStr">
        <is>
          <t>「ことわっておくが、あれはおそらく、人間とは別の何</t>
        </is>
      </c>
      <c r="F1182">
        <f>LEN(E1182)</f>
        <v/>
      </c>
      <c r="H1182">
        <f>LEN(G1182)</f>
        <v/>
      </c>
      <c r="J1182" t="inlineStr">
        <is>
          <t>07CSL01B.SCN</t>
        </is>
      </c>
      <c r="K1182" t="inlineStr">
        <is>
          <t>0x00734</t>
        </is>
      </c>
    </row>
    <row r="1183">
      <c r="A1183" t="inlineStr">
        <is>
          <t>Walkreuz Castle</t>
        </is>
      </c>
      <c r="B1183" t="inlineStr">
        <is>
          <t>07CSL01B #5</t>
        </is>
      </c>
      <c r="C1183" t="inlineStr">
        <is>
          <t>sprite 11 @142,66</t>
        </is>
      </c>
      <c r="D1183" t="inlineStr">
        <is>
          <t>visit 1 of 8</t>
        </is>
      </c>
      <c r="E1183" t="inlineStr">
        <is>
          <t>かだよ。</t>
        </is>
      </c>
      <c r="F1183">
        <f>LEN(E1183)</f>
        <v/>
      </c>
      <c r="H1183">
        <f>LEN(G1183)</f>
        <v/>
      </c>
      <c r="J1183" t="inlineStr">
        <is>
          <t>07CSL01B.SCN</t>
        </is>
      </c>
      <c r="K1183" t="inlineStr">
        <is>
          <t>0x0076d</t>
        </is>
      </c>
    </row>
    <row r="1184">
      <c r="A1184" t="inlineStr">
        <is>
          <t>Walkreuz Castle</t>
        </is>
      </c>
      <c r="B1184" t="inlineStr">
        <is>
          <t>07CSL01B #5</t>
        </is>
      </c>
      <c r="C1184" t="inlineStr">
        <is>
          <t>sprite 11 @142,66</t>
        </is>
      </c>
      <c r="D1184" t="inlineStr">
        <is>
          <t>visit 1 of 8</t>
        </is>
      </c>
      <c r="E1184" t="inlineStr">
        <is>
          <t>・・・あんたも、会えばわかるさ」</t>
        </is>
      </c>
      <c r="F1184">
        <f>LEN(E1184)</f>
        <v/>
      </c>
      <c r="H1184">
        <f>LEN(G1184)</f>
        <v/>
      </c>
      <c r="J1184" t="inlineStr">
        <is>
          <t>07CSL01B.SCN</t>
        </is>
      </c>
      <c r="K1184" t="inlineStr">
        <is>
          <t>0x0077c</t>
        </is>
      </c>
    </row>
    <row r="1185">
      <c r="A1185" s="9" t="inlineStr">
        <is>
          <t>Walkreuz Castle</t>
        </is>
      </c>
      <c r="B1185" s="9" t="inlineStr">
        <is>
          <t>07CSL #1</t>
        </is>
      </c>
      <c r="C1185" s="9" t="inlineStr"/>
      <c r="D1185" s="9" t="inlineStr">
        <is>
          <t>always</t>
        </is>
      </c>
      <c r="E1185" s="9" t="inlineStr">
        <is>
          <t xml:space="preserve">　　　 バルクルーサ城</t>
        </is>
      </c>
      <c r="F1185" s="9">
        <f>LEN(E1185)</f>
        <v/>
      </c>
      <c r="H1185" s="9">
        <f>LEN(G1185)</f>
        <v/>
      </c>
      <c r="I1185" s="9" t="n"/>
      <c r="J1185" s="9" t="inlineStr">
        <is>
          <t>07CSL.SCN</t>
        </is>
      </c>
      <c r="K1185" s="9" t="inlineStr">
        <is>
          <t>0x002bf</t>
        </is>
      </c>
    </row>
    <row r="1186">
      <c r="A1186" t="inlineStr">
        <is>
          <t>Nobles' Manor</t>
        </is>
      </c>
      <c r="B1186" t="inlineStr">
        <is>
          <t>03YSK #2</t>
        </is>
      </c>
      <c r="C1186" t="inlineStr"/>
      <c r="D1186" t="inlineStr">
        <is>
          <t>always</t>
        </is>
      </c>
      <c r="E1186" t="inlineStr">
        <is>
          <t xml:space="preserve">　　　　　　　《水晶の鍵》を手に入れた</t>
        </is>
      </c>
      <c r="F1186">
        <f>LEN(E1186)</f>
        <v/>
      </c>
      <c r="H1186">
        <f>LEN(G1186)</f>
        <v/>
      </c>
      <c r="J1186" t="inlineStr">
        <is>
          <t>03YSK.SCN</t>
        </is>
      </c>
      <c r="K1186" t="inlineStr">
        <is>
          <t>0x004fd</t>
        </is>
      </c>
    </row>
    <row r="1187">
      <c r="A1187" s="9" t="inlineStr">
        <is>
          <t>Nobles' Manor</t>
        </is>
      </c>
      <c r="B1187" s="9" t="inlineStr">
        <is>
          <t>03YSK #1</t>
        </is>
      </c>
      <c r="C1187" s="9" t="inlineStr">
        <is>
          <t>Noble's Manor</t>
        </is>
      </c>
      <c r="D1187" s="9" t="inlineStr">
        <is>
          <t>always</t>
        </is>
      </c>
      <c r="E1187" s="9" t="inlineStr">
        <is>
          <t xml:space="preserve">　　　　 貴族の屋敷</t>
        </is>
      </c>
      <c r="F1187" s="9">
        <f>LEN(E1187)</f>
        <v/>
      </c>
      <c r="G1187" t="inlineStr">
        <is>
          <t>Noble's Manor</t>
        </is>
      </c>
      <c r="H1187" s="9">
        <f>LEN(G1187)</f>
        <v/>
      </c>
      <c r="I1187" s="9" t="inlineStr">
        <is>
          <t xml:space="preserve">      Noble's Manor</t>
        </is>
      </c>
      <c r="J1187" s="9" t="inlineStr">
        <is>
          <t>03YSK.SCN</t>
        </is>
      </c>
      <c r="K1187" s="9" t="inlineStr">
        <is>
          <t>0x00188</t>
        </is>
      </c>
    </row>
    <row r="1188">
      <c r="A1188" t="inlineStr">
        <is>
          <t>Capital City Walkreuz</t>
        </is>
      </c>
      <c r="B1188" t="inlineStr">
        <is>
          <t>06BLK #1</t>
        </is>
      </c>
      <c r="C1188" t="inlineStr"/>
      <c r="D1188" t="inlineStr">
        <is>
          <t>always</t>
        </is>
      </c>
      <c r="E1188" t="inlineStr">
        <is>
          <t xml:space="preserve">　　　首都バルクルーサ</t>
        </is>
      </c>
      <c r="F1188">
        <f>LEN(E1188)</f>
        <v/>
      </c>
      <c r="H1188">
        <f>LEN(G1188)</f>
        <v/>
      </c>
      <c r="J1188" t="inlineStr">
        <is>
          <t>06BLK.SCN</t>
        </is>
      </c>
      <c r="K1188" t="inlineStr">
        <is>
          <t>0x001e7</t>
        </is>
      </c>
    </row>
    <row r="1189">
      <c r="A1189" s="9" t="inlineStr">
        <is>
          <t>Marshlands</t>
        </is>
      </c>
      <c r="B1189" s="9" t="inlineStr">
        <is>
          <t>11STG #1</t>
        </is>
      </c>
      <c r="C1189" s="9" t="inlineStr"/>
      <c r="D1189" s="9" t="inlineStr">
        <is>
          <t>always</t>
        </is>
      </c>
      <c r="E1189" s="9" t="inlineStr">
        <is>
          <t xml:space="preserve">　　　　　 湿原</t>
        </is>
      </c>
      <c r="F1189" s="9">
        <f>LEN(E1189)</f>
        <v/>
      </c>
      <c r="H1189" s="9">
        <f>LEN(G1189)</f>
        <v/>
      </c>
      <c r="I1189" s="9" t="n"/>
      <c r="J1189" s="9" t="inlineStr">
        <is>
          <t>11STG.SCN</t>
        </is>
      </c>
      <c r="K1189" s="9" t="inlineStr">
        <is>
          <t>0x000d0</t>
        </is>
      </c>
    </row>
    <row r="1190">
      <c r="A1190" t="inlineStr">
        <is>
          <t>Cave of the Ancient Book</t>
        </is>
      </c>
      <c r="B1190" t="inlineStr">
        <is>
          <t>04OLD01B #1</t>
        </is>
      </c>
      <c r="C1190">
        <f>'Names + Places'!C3</f>
        <v/>
      </c>
      <c r="D1190" t="inlineStr">
        <is>
          <t>visit 2 of 4</t>
        </is>
      </c>
      <c r="E1190" t="inlineStr">
        <is>
          <t>トロッコの下に、土に埋もれた石盤がある。</t>
        </is>
      </c>
      <c r="F1190">
        <f>LEN(E1190)</f>
        <v/>
      </c>
      <c r="G1190" s="10" t="n"/>
      <c r="H1190">
        <f>LEN(G1190)</f>
        <v/>
      </c>
      <c r="J1190" t="inlineStr">
        <is>
          <t>04OLD01B.SCN</t>
        </is>
      </c>
      <c r="K1190" t="inlineStr">
        <is>
          <t>0x000b3</t>
        </is>
      </c>
    </row>
    <row r="1191">
      <c r="A1191" t="inlineStr">
        <is>
          <t>Cave of the Ancient Book</t>
        </is>
      </c>
      <c r="B1191" t="inlineStr">
        <is>
          <t>04OLD01B #1</t>
        </is>
      </c>
      <c r="C1191">
        <f>'Names + Places'!C3</f>
        <v/>
      </c>
      <c r="D1191" t="inlineStr">
        <is>
          <t>visit 2 of 4</t>
        </is>
      </c>
      <c r="E1191" t="inlineStr">
        <is>
          <t>カイエス</t>
        </is>
      </c>
      <c r="F1191">
        <f>LEN(E1191)</f>
        <v/>
      </c>
      <c r="G1191" s="10">
        <f>'Names + Places'!C3</f>
        <v/>
      </c>
      <c r="H1191">
        <f>LEN(G1191)</f>
        <v/>
      </c>
      <c r="J1191" t="inlineStr">
        <is>
          <t>04OLD01B.SCN</t>
        </is>
      </c>
      <c r="K1191" t="inlineStr">
        <is>
          <t>0x000e8</t>
        </is>
      </c>
    </row>
    <row r="1192">
      <c r="A1192" t="inlineStr">
        <is>
          <t>Cave of the Ancient Book</t>
        </is>
      </c>
      <c r="B1192" t="inlineStr">
        <is>
          <t>04OLD01B #1</t>
        </is>
      </c>
      <c r="C1192">
        <f>'Names + Places'!C3</f>
        <v/>
      </c>
      <c r="D1192" t="inlineStr">
        <is>
          <t>visit 2 of 4</t>
        </is>
      </c>
      <c r="E1192" t="inlineStr">
        <is>
          <t>「なんて複雑な文字だ・・・</t>
        </is>
      </c>
      <c r="F1192">
        <f>LEN(E1192)</f>
        <v/>
      </c>
      <c r="H1192">
        <f>LEN(G1192)</f>
        <v/>
      </c>
      <c r="J1192" t="inlineStr">
        <is>
          <t>04OLD01B.SCN</t>
        </is>
      </c>
      <c r="K1192" t="inlineStr">
        <is>
          <t>0x000f5</t>
        </is>
      </c>
    </row>
    <row r="1193">
      <c r="A1193" t="inlineStr">
        <is>
          <t>Cave of the Ancient Book</t>
        </is>
      </c>
      <c r="B1193" t="inlineStr">
        <is>
          <t>04OLD01B #1</t>
        </is>
      </c>
      <c r="C1193">
        <f>'Names + Places'!C3</f>
        <v/>
      </c>
      <c r="D1193" t="inlineStr">
        <is>
          <t>visit 2 of 4</t>
        </is>
      </c>
      <c r="E1193" t="inlineStr">
        <is>
          <t>さっぱり読めんぞ！」</t>
        </is>
      </c>
      <c r="F1193">
        <f>LEN(E1193)</f>
        <v/>
      </c>
      <c r="H1193">
        <f>LEN(G1193)</f>
        <v/>
      </c>
      <c r="J1193" t="inlineStr">
        <is>
          <t>04OLD01B.SCN</t>
        </is>
      </c>
      <c r="K1193" t="inlineStr">
        <is>
          <t>0x00111</t>
        </is>
      </c>
    </row>
    <row r="1194">
      <c r="A1194" t="inlineStr">
        <is>
          <t>Cave of the Ancient Book</t>
        </is>
      </c>
      <c r="B1194" t="inlineStr">
        <is>
          <t>04OLD01B #1</t>
        </is>
      </c>
      <c r="C1194">
        <f>'Names + Places'!C3</f>
        <v/>
      </c>
      <c r="D1194" t="inlineStr">
        <is>
          <t>visit 2 of 4</t>
        </is>
      </c>
      <c r="E1194" t="inlineStr">
        <is>
          <t>「あんたも金目の物を探しに来たのかい？</t>
        </is>
      </c>
      <c r="F1194">
        <f>LEN(E1194)</f>
        <v/>
      </c>
      <c r="H1194">
        <f>LEN(G1194)</f>
        <v/>
      </c>
      <c r="J1194" t="inlineStr">
        <is>
          <t>04OLD01B.SCN</t>
        </is>
      </c>
      <c r="K1194" t="inlineStr">
        <is>
          <t>0x00162</t>
        </is>
      </c>
    </row>
    <row r="1195">
      <c r="A1195" t="inlineStr">
        <is>
          <t>Cave of the Ancient Book</t>
        </is>
      </c>
      <c r="B1195" t="inlineStr">
        <is>
          <t>04OLD01B #1</t>
        </is>
      </c>
      <c r="C1195">
        <f>'Names + Places'!C3</f>
        <v/>
      </c>
      <c r="D1195" t="inlineStr">
        <is>
          <t>visit 2 of 4</t>
        </is>
      </c>
      <c r="E1195" t="inlineStr">
        <is>
          <t>残念だけど、ここにはもう、何も落ちてないよ」</t>
        </is>
      </c>
      <c r="F1195">
        <f>LEN(E1195)</f>
        <v/>
      </c>
      <c r="H1195">
        <f>LEN(G1195)</f>
        <v/>
      </c>
      <c r="J1195" t="inlineStr">
        <is>
          <t>04OLD01B.SCN</t>
        </is>
      </c>
      <c r="K1195" t="inlineStr">
        <is>
          <t>0x0018a</t>
        </is>
      </c>
    </row>
    <row r="1196">
      <c r="A1196" t="inlineStr">
        <is>
          <t>Cave of the Ancient Book</t>
        </is>
      </c>
      <c r="B1196" t="inlineStr">
        <is>
          <t>04OLD01B #1</t>
        </is>
      </c>
      <c r="C1196">
        <f>'Names + Places'!C3</f>
        <v/>
      </c>
      <c r="D1196" t="inlineStr">
        <is>
          <t>visit 2 of 4</t>
        </is>
      </c>
      <c r="E1196" t="inlineStr">
        <is>
          <t>「遺物を目当てにうろついてた連中も帰って行ったし、</t>
        </is>
      </c>
      <c r="F1196">
        <f>LEN(E1196)</f>
        <v/>
      </c>
      <c r="H1196">
        <f>LEN(G1196)</f>
        <v/>
      </c>
      <c r="J1196" t="inlineStr">
        <is>
          <t>04OLD01B.SCN</t>
        </is>
      </c>
      <c r="K1196" t="inlineStr">
        <is>
          <t>0x001f3</t>
        </is>
      </c>
    </row>
    <row r="1197">
      <c r="A1197" t="inlineStr">
        <is>
          <t>Cave of the Ancient Book</t>
        </is>
      </c>
      <c r="B1197" t="inlineStr">
        <is>
          <t>04OLD01B #1</t>
        </is>
      </c>
      <c r="C1197">
        <f>'Names + Places'!C3</f>
        <v/>
      </c>
      <c r="D1197" t="inlineStr">
        <is>
          <t>visit 2 of 4</t>
        </is>
      </c>
      <c r="E1197" t="inlineStr">
        <is>
          <t>我々も、そろそろ引き上げようと思ってるんだ」</t>
        </is>
      </c>
      <c r="F1197">
        <f>LEN(E1197)</f>
        <v/>
      </c>
      <c r="H1197">
        <f>LEN(G1197)</f>
        <v/>
      </c>
      <c r="J1197" t="inlineStr">
        <is>
          <t>04OLD01B.SCN</t>
        </is>
      </c>
      <c r="K1197" t="inlineStr">
        <is>
          <t>0x00227</t>
        </is>
      </c>
    </row>
    <row r="1198">
      <c r="A1198" s="9" t="inlineStr">
        <is>
          <t>Port Albein</t>
        </is>
      </c>
      <c r="B1198" s="9" t="inlineStr">
        <is>
          <t>02OLB02 #2</t>
        </is>
      </c>
      <c r="C1198" s="9" t="inlineStr"/>
      <c r="D1198" s="9" t="inlineStr">
        <is>
          <t>visit 4 of 7</t>
        </is>
      </c>
      <c r="E1198" s="9" t="inlineStr">
        <is>
          <t>「いらっしゃいませ、お泊まりですか？」</t>
        </is>
      </c>
      <c r="F1198" s="9">
        <f>LEN(E1198)</f>
        <v/>
      </c>
      <c r="G1198" s="10" t="inlineStr">
        <is>
          <t>Welcome! Will you be staying the night?</t>
        </is>
      </c>
      <c r="H1198" s="9">
        <f>LEN(G1198)</f>
        <v/>
      </c>
      <c r="I1198" s="9" t="n"/>
      <c r="J1198" s="9" t="inlineStr">
        <is>
          <t>02OLB02.SCN</t>
        </is>
      </c>
      <c r="K1198" s="9" t="inlineStr">
        <is>
          <t>0x00688</t>
        </is>
      </c>
    </row>
    <row r="1199">
      <c r="A1199" t="inlineStr">
        <is>
          <t>Port Albein</t>
        </is>
      </c>
      <c r="B1199" t="inlineStr">
        <is>
          <t>02OLB02 #4</t>
        </is>
      </c>
      <c r="C1199" t="inlineStr"/>
      <c r="D1199" t="inlineStr">
        <is>
          <t>visit 4 of 7</t>
        </is>
      </c>
      <c r="E1199" t="inlineStr">
        <is>
          <t>「道具が入り用かい？　何にするね？」</t>
        </is>
      </c>
      <c r="F1199">
        <f>LEN(E1199)</f>
        <v/>
      </c>
      <c r="G1199" s="10" t="inlineStr">
        <is>
          <t>Need any equipment? What can I get you?</t>
        </is>
      </c>
      <c r="H1199">
        <f>LEN(G1199)</f>
        <v/>
      </c>
      <c r="J1199" t="inlineStr">
        <is>
          <t>02OLB02.SCN</t>
        </is>
      </c>
      <c r="K1199" t="inlineStr">
        <is>
          <t>0x00714</t>
        </is>
      </c>
    </row>
    <row r="1200">
      <c r="A1200" s="9" t="inlineStr">
        <is>
          <t>Port Albein</t>
        </is>
      </c>
      <c r="B1200" s="9" t="inlineStr">
        <is>
          <t>02OLB02 #5</t>
        </is>
      </c>
      <c r="C1200" s="9" t="inlineStr"/>
      <c r="D1200" s="9" t="inlineStr">
        <is>
          <t>visit 4 of 7</t>
        </is>
      </c>
      <c r="E1200" s="9" t="inlineStr">
        <is>
          <t>「旅のお伴に防具はいかが？</t>
        </is>
      </c>
      <c r="F1200" s="9">
        <f>LEN(E1200)</f>
        <v/>
      </c>
      <c r="G1200" s="10" t="inlineStr">
        <is>
          <t>Don't you want quality armor for your travels?</t>
        </is>
      </c>
      <c r="H1200" s="9">
        <f>LEN(G1200)</f>
        <v/>
      </c>
      <c r="I1200" s="9" t="n"/>
      <c r="J1200" s="9" t="inlineStr">
        <is>
          <t>02OLB02.SCN</t>
        </is>
      </c>
      <c r="K1200" s="9" t="inlineStr">
        <is>
          <t>0x00756</t>
        </is>
      </c>
    </row>
    <row r="1201">
      <c r="A1201" s="9" t="inlineStr">
        <is>
          <t>Port Albein</t>
        </is>
      </c>
      <c r="B1201" s="9" t="inlineStr">
        <is>
          <t>02OLB02 #5</t>
        </is>
      </c>
      <c r="C1201" s="9" t="inlineStr"/>
      <c r="D1201" s="9" t="inlineStr">
        <is>
          <t>visit 4 of 7</t>
        </is>
      </c>
      <c r="E1201" s="9" t="inlineStr">
        <is>
          <t>ただ今、お買い得価格、実施中で〜す！」</t>
        </is>
      </c>
      <c r="F1201" s="9">
        <f>LEN(E1201)</f>
        <v/>
      </c>
      <c r="G1201" s="10" t="inlineStr">
        <is>
          <t>We've got some special deals going now!</t>
        </is>
      </c>
      <c r="H1201" s="9">
        <f>LEN(G1201)</f>
        <v/>
      </c>
      <c r="I1201" s="9" t="n"/>
      <c r="J1201" s="9" t="inlineStr">
        <is>
          <t>02OLB02.SCN</t>
        </is>
      </c>
      <c r="K1201" s="9" t="inlineStr">
        <is>
          <t>0x00772</t>
        </is>
      </c>
    </row>
    <row r="1202">
      <c r="A1202" t="inlineStr">
        <is>
          <t>Port Albein</t>
        </is>
      </c>
      <c r="B1202" t="inlineStr">
        <is>
          <t>02OLB02 #6</t>
        </is>
      </c>
      <c r="C1202" t="inlineStr"/>
      <c r="D1202" t="inlineStr">
        <is>
          <t>visit 4 of 7</t>
        </is>
      </c>
      <c r="E1202" t="inlineStr">
        <is>
          <t>「安くて使い勝手のいい武器屋はこちら！</t>
        </is>
      </c>
      <c r="F1202">
        <f>LEN(E1202)</f>
        <v/>
      </c>
      <c r="G1202" s="10" t="inlineStr">
        <is>
          <t>My shop's weapons are cheap and easy to use!</t>
        </is>
      </c>
      <c r="H1202">
        <f>LEN(G1202)</f>
        <v/>
      </c>
      <c r="J1202" t="inlineStr">
        <is>
          <t>02OLB02.SCN</t>
        </is>
      </c>
      <c r="K1202" t="inlineStr">
        <is>
          <t>0x007b5</t>
        </is>
      </c>
    </row>
    <row r="1203">
      <c r="A1203" t="inlineStr">
        <is>
          <t>Port Albein</t>
        </is>
      </c>
      <c r="B1203" t="inlineStr">
        <is>
          <t>02OLB02 #6</t>
        </is>
      </c>
      <c r="C1203" t="inlineStr"/>
      <c r="D1203" t="inlineStr">
        <is>
          <t>visit 4 of 7</t>
        </is>
      </c>
      <c r="E1203" t="inlineStr">
        <is>
          <t>今なら定価の５割引き！」</t>
        </is>
      </c>
      <c r="F1203">
        <f>LEN(E1203)</f>
        <v/>
      </c>
      <c r="G1203" s="10" t="inlineStr">
        <is>
          <t>We're even running a 50% off sale right now!</t>
        </is>
      </c>
      <c r="H1203">
        <f>LEN(G1203)</f>
        <v/>
      </c>
      <c r="J1203" t="inlineStr">
        <is>
          <t>02OLB02.SCN</t>
        </is>
      </c>
      <c r="K1203" t="inlineStr">
        <is>
          <t>0x007dd</t>
        </is>
      </c>
    </row>
    <row r="1204">
      <c r="A1204" s="9" t="inlineStr">
        <is>
          <t>Port Albein</t>
        </is>
      </c>
      <c r="B1204" s="9" t="inlineStr">
        <is>
          <t>02OLB02 #7</t>
        </is>
      </c>
      <c r="C1204" s="9" t="inlineStr"/>
      <c r="D1204" s="9" t="inlineStr">
        <is>
          <t>visit 4 of 7</t>
        </is>
      </c>
      <c r="E1204" s="9" t="inlineStr">
        <is>
          <t>「港が閉鎖されたせいで、みんな荒れてるの・・・</t>
        </is>
      </c>
      <c r="F1204" s="9">
        <f>LEN(E1204)</f>
        <v/>
      </c>
      <c r="G1204" t="inlineStr">
        <is>
          <t>It's been rough going with this port closed...</t>
        </is>
      </c>
      <c r="H1204" s="9">
        <f>LEN(G1204)</f>
        <v/>
      </c>
      <c r="I1204" s="9" t="n"/>
      <c r="J1204" s="9" t="inlineStr">
        <is>
          <t>02OLB02.SCN</t>
        </is>
      </c>
      <c r="K1204" s="9" t="inlineStr">
        <is>
          <t>0x0080b</t>
        </is>
      </c>
    </row>
    <row r="1205">
      <c r="A1205" s="9" t="inlineStr">
        <is>
          <t>Port Albein</t>
        </is>
      </c>
      <c r="B1205" s="9" t="inlineStr">
        <is>
          <t>02OLB02 #7</t>
        </is>
      </c>
      <c r="C1205" s="9" t="inlineStr"/>
      <c r="D1205" s="9" t="inlineStr">
        <is>
          <t>visit 4 of 7</t>
        </is>
      </c>
      <c r="E1205" s="9" t="inlineStr">
        <is>
          <t xml:space="preserve">　からまれないように、気をつけてね」</t>
        </is>
      </c>
      <c r="F1205" s="9">
        <f>LEN(E1205)</f>
        <v/>
      </c>
      <c r="G1205" t="inlineStr">
        <is>
          <t>Probably best if you don't get too involved.</t>
        </is>
      </c>
      <c r="H1205" s="9">
        <f>LEN(G1205)</f>
        <v/>
      </c>
      <c r="I1205" s="9" t="n"/>
      <c r="J1205" s="9" t="inlineStr">
        <is>
          <t>02OLB02.SCN</t>
        </is>
      </c>
      <c r="K1205" s="9" t="inlineStr">
        <is>
          <t>0x0083e</t>
        </is>
      </c>
    </row>
    <row r="1206">
      <c r="A1206" t="inlineStr">
        <is>
          <t>Port Albein</t>
        </is>
      </c>
      <c r="B1206" t="inlineStr">
        <is>
          <t>02OLB02A #1</t>
        </is>
      </c>
      <c r="C1206" t="inlineStr">
        <is>
          <t>sprite 4 @105,113</t>
        </is>
      </c>
      <c r="D1206" t="inlineStr">
        <is>
          <t>visit 3 of 7</t>
        </is>
      </c>
      <c r="E1206" t="inlineStr">
        <is>
          <t>「難破した船に乗ってたんですか？</t>
        </is>
      </c>
      <c r="F1206">
        <f>LEN(E1206)</f>
        <v/>
      </c>
      <c r="G1206" t="inlineStr">
        <is>
          <t>Were you on one of the ships that wrecked?</t>
        </is>
      </c>
      <c r="H1206">
        <f>LEN(G1206)</f>
        <v/>
      </c>
      <c r="J1206" t="inlineStr">
        <is>
          <t>02OLB02A.SCN</t>
        </is>
      </c>
      <c r="K1206" t="inlineStr">
        <is>
          <t>0x0005a</t>
        </is>
      </c>
    </row>
    <row r="1207">
      <c r="A1207" t="inlineStr">
        <is>
          <t>Port Albein</t>
        </is>
      </c>
      <c r="B1207" t="inlineStr">
        <is>
          <t>02OLB02A #1</t>
        </is>
      </c>
      <c r="C1207" t="inlineStr">
        <is>
          <t>sprite 4 @105,113</t>
        </is>
      </c>
      <c r="D1207" t="inlineStr">
        <is>
          <t>visit 3 of 7</t>
        </is>
      </c>
      <c r="E1207" t="inlineStr">
        <is>
          <t xml:space="preserve">　しばらく港は閉鎖されるんですってね、お気の毒に」</t>
        </is>
      </c>
      <c r="F1207">
        <f>LEN(E1207)</f>
        <v/>
      </c>
      <c r="G1207" t="inlineStr">
        <is>
          <t>I'm sorry, but the port will remain closed for some time.</t>
        </is>
      </c>
      <c r="H1207">
        <f>LEN(G1207)</f>
        <v/>
      </c>
      <c r="J1207" t="inlineStr">
        <is>
          <t>02OLB02A.SCN</t>
        </is>
      </c>
      <c r="K1207" t="inlineStr">
        <is>
          <t>0x0007f</t>
        </is>
      </c>
    </row>
    <row r="1208">
      <c r="A1208" t="inlineStr">
        <is>
          <t>Port Albein</t>
        </is>
      </c>
      <c r="B1208" t="inlineStr">
        <is>
          <t>02OLB02A #1</t>
        </is>
      </c>
      <c r="C1208" t="inlineStr">
        <is>
          <t>sprite 4 @105,113</t>
        </is>
      </c>
      <c r="D1208" t="inlineStr">
        <is>
          <t>visit 3 of 7</t>
        </is>
      </c>
      <c r="E1208" t="inlineStr">
        <is>
          <t>「森の島なら、湿原の東にあります。</t>
        </is>
      </c>
      <c r="F1208">
        <f>LEN(E1208)</f>
        <v/>
      </c>
      <c r="G1208" t="inlineStr">
        <is>
          <t>East of the marshland lies Wildwood Isle.</t>
        </is>
      </c>
      <c r="H1208">
        <f>LEN(G1208)</f>
        <v/>
      </c>
      <c r="J1208" t="inlineStr">
        <is>
          <t>02OLB02A.SCN</t>
        </is>
      </c>
      <c r="K1208" t="inlineStr">
        <is>
          <t>0x000b9</t>
        </is>
      </c>
    </row>
    <row r="1209">
      <c r="A1209" t="inlineStr">
        <is>
          <t>Port Albein</t>
        </is>
      </c>
      <c r="B1209" t="inlineStr">
        <is>
          <t>02OLB02A #1</t>
        </is>
      </c>
      <c r="C1209" t="inlineStr">
        <is>
          <t>sprite 4 @105,113</t>
        </is>
      </c>
      <c r="D1209" t="inlineStr">
        <is>
          <t>visit 3 of 7</t>
        </is>
      </c>
      <c r="E1209" t="inlineStr">
        <is>
          <t xml:space="preserve">　本当に森しかない、何もない島ですよ」</t>
        </is>
      </c>
      <c r="F1209">
        <f>LEN(E1209)</f>
        <v/>
      </c>
      <c r="G1209" t="inlineStr">
        <is>
          <t>It's quite literally an island overrun by forests.</t>
        </is>
      </c>
      <c r="H1209">
        <f>LEN(G1209)</f>
        <v/>
      </c>
      <c r="J1209" t="inlineStr">
        <is>
          <t>02OLB02A.SCN</t>
        </is>
      </c>
      <c r="K1209" t="inlineStr">
        <is>
          <t>0x000e0</t>
        </is>
      </c>
    </row>
    <row r="1210">
      <c r="A1210" s="9" t="inlineStr">
        <is>
          <t>Port Albein</t>
        </is>
      </c>
      <c r="B1210" s="9" t="inlineStr">
        <is>
          <t>02OLB02A #2</t>
        </is>
      </c>
      <c r="C1210" s="9" t="inlineStr">
        <is>
          <t>More research needed here</t>
        </is>
      </c>
      <c r="D1210" s="9" t="inlineStr">
        <is>
          <t>visit 3 of 7</t>
        </is>
      </c>
      <c r="E1210" s="9" t="inlineStr">
        <is>
          <t>「聞いとくれ、わしゃ見たんじゃ。黒い髪と黒い瞳の娘</t>
        </is>
      </c>
      <c r="F1210" s="9">
        <f>LEN(E1210)</f>
        <v/>
      </c>
      <c r="G1210" t="inlineStr">
        <is>
          <t>Listen here, girlie, I see all that black hair and eyes!</t>
        </is>
      </c>
      <c r="H1210" s="9">
        <f>LEN(G1210)</f>
        <v/>
      </c>
      <c r="I1210" s="9" t="inlineStr">
        <is>
          <t>More research needed here</t>
        </is>
      </c>
      <c r="J1210" s="9" t="inlineStr">
        <is>
          <t>02OLB02A.SCN</t>
        </is>
      </c>
      <c r="K1210" s="9" t="inlineStr">
        <is>
          <t>0x00118</t>
        </is>
      </c>
    </row>
    <row r="1211">
      <c r="A1211" s="9" t="inlineStr">
        <is>
          <t>Port Albein</t>
        </is>
      </c>
      <c r="B1211" s="9" t="inlineStr">
        <is>
          <t>02OLB02A #2</t>
        </is>
      </c>
      <c r="C1211" s="9" t="inlineStr">
        <is>
          <t>More research needed here</t>
        </is>
      </c>
      <c r="D1211" s="9" t="inlineStr">
        <is>
          <t>visit 3 of 7</t>
        </is>
      </c>
      <c r="E1211" s="9" t="inlineStr">
        <is>
          <t xml:space="preserve">　を！　うちの嫁に話しても、信じてくれん！」</t>
        </is>
      </c>
      <c r="F1211" s="9">
        <f>LEN(E1211)</f>
        <v/>
      </c>
      <c r="G1211" t="inlineStr">
        <is>
          <t>You come talk to my wife, she won't believe it!</t>
        </is>
      </c>
      <c r="H1211" s="9">
        <f>LEN(G1211)</f>
        <v/>
      </c>
      <c r="I1211" s="9" t="n"/>
      <c r="J1211" s="9" t="inlineStr">
        <is>
          <t>02OLB02A.SCN</t>
        </is>
      </c>
      <c r="K1211" s="9" t="inlineStr">
        <is>
          <t>0x0014f</t>
        </is>
      </c>
    </row>
    <row r="1212">
      <c r="A1212" s="9" t="inlineStr">
        <is>
          <t>Port Albein</t>
        </is>
      </c>
      <c r="B1212" s="9" t="inlineStr">
        <is>
          <t>02OLB02A #2</t>
        </is>
      </c>
      <c r="C1212" s="9" t="inlineStr">
        <is>
          <t>More research needed here</t>
        </is>
      </c>
      <c r="D1212" s="9" t="inlineStr">
        <is>
          <t>visit 3 of 7</t>
        </is>
      </c>
      <c r="E1212" s="9" t="inlineStr">
        <is>
          <t>「聞いとくれ、わしゃ見たんじゃ。黒い髪と黒い瞳の娘</t>
        </is>
      </c>
      <c r="F1212" s="9">
        <f>LEN(E1212)</f>
        <v/>
      </c>
      <c r="G1212" s="14" t="inlineStr">
        <is>
          <t>Listen here, girlie, I see all that black hair and eyes!</t>
        </is>
      </c>
      <c r="H1212" s="9">
        <f>LEN(G1212)</f>
        <v/>
      </c>
      <c r="I1212" s="9" t="n"/>
      <c r="J1212" s="9" t="inlineStr">
        <is>
          <t>02OLB02A.SCN</t>
        </is>
      </c>
      <c r="K1212" s="9" t="inlineStr">
        <is>
          <t>0x00183</t>
        </is>
      </c>
    </row>
    <row r="1213">
      <c r="A1213" s="9" t="inlineStr">
        <is>
          <t>Port Albein</t>
        </is>
      </c>
      <c r="B1213" s="9" t="inlineStr">
        <is>
          <t>02OLB02A #2</t>
        </is>
      </c>
      <c r="C1213" s="9" t="inlineStr">
        <is>
          <t>More research needed here</t>
        </is>
      </c>
      <c r="D1213" s="9" t="inlineStr">
        <is>
          <t>visit 3 of 7</t>
        </is>
      </c>
      <c r="E1213" s="9" t="inlineStr">
        <is>
          <t xml:space="preserve">　を！　うちの嫁に話しても、信じてくれん！</t>
        </is>
      </c>
      <c r="F1213" s="9">
        <f>LEN(E1213)</f>
        <v/>
      </c>
      <c r="G1213" s="10" t="inlineStr">
        <is>
          <t>You come talk to my wife, she won't believe it!</t>
        </is>
      </c>
      <c r="H1213" s="9">
        <f>LEN(G1213)</f>
        <v/>
      </c>
      <c r="I1213" s="9" t="n"/>
      <c r="J1213" s="9" t="inlineStr">
        <is>
          <t>02OLB02A.SCN</t>
        </is>
      </c>
      <c r="K1213" s="9" t="inlineStr">
        <is>
          <t>0x001ba</t>
        </is>
      </c>
    </row>
    <row r="1214">
      <c r="A1214" s="9" t="inlineStr">
        <is>
          <t>Port Albein</t>
        </is>
      </c>
      <c r="B1214" s="9" t="inlineStr">
        <is>
          <t>02OLB02A #2</t>
        </is>
      </c>
      <c r="C1214" s="9" t="inlineStr">
        <is>
          <t>More research needed here</t>
        </is>
      </c>
      <c r="D1214" s="9" t="inlineStr">
        <is>
          <t>visit 3 of 7</t>
        </is>
      </c>
      <c r="E1214" s="9" t="inlineStr">
        <is>
          <t xml:space="preserve">　ほれ、この娘のような・・・おや？」</t>
        </is>
      </c>
      <c r="F1214" s="9">
        <f>LEN(E1214)</f>
        <v/>
      </c>
      <c r="G1214" t="inlineStr">
        <is>
          <t>Hmm... you look like my girl...</t>
        </is>
      </c>
      <c r="H1214" s="9">
        <f>LEN(G1214)</f>
        <v/>
      </c>
      <c r="I1214" s="9" t="n"/>
      <c r="J1214" s="9" t="inlineStr">
        <is>
          <t>02OLB02A.SCN</t>
        </is>
      </c>
      <c r="K1214" s="9" t="inlineStr">
        <is>
          <t>0x001ea</t>
        </is>
      </c>
    </row>
    <row r="1215">
      <c r="A1215" t="inlineStr">
        <is>
          <t>Port Albein</t>
        </is>
      </c>
      <c r="B1215" t="inlineStr">
        <is>
          <t>02OLB02A #3</t>
        </is>
      </c>
      <c r="C1215" t="inlineStr">
        <is>
          <t>sprite 10 @81,79</t>
        </is>
      </c>
      <c r="D1215" t="inlineStr">
        <is>
          <t>visit 3 of 7</t>
        </is>
      </c>
      <c r="E1215" t="inlineStr">
        <is>
          <t>「おじちゃん、強いでしょ？</t>
        </is>
      </c>
      <c r="F1215">
        <f>LEN(E1215)</f>
        <v/>
      </c>
      <c r="G1215" t="inlineStr">
        <is>
          <t>Hey mister, are you strong?</t>
        </is>
      </c>
      <c r="H1215">
        <f>LEN(G1215)</f>
        <v/>
      </c>
      <c r="J1215" t="inlineStr">
        <is>
          <t>02OLB02A.SCN</t>
        </is>
      </c>
      <c r="K1215" t="inlineStr">
        <is>
          <t>0x00219</t>
        </is>
      </c>
    </row>
    <row r="1216">
      <c r="A1216" t="inlineStr">
        <is>
          <t>Port Albein</t>
        </is>
      </c>
      <c r="B1216" t="inlineStr">
        <is>
          <t>02OLB02A #3</t>
        </is>
      </c>
      <c r="C1216" t="inlineStr">
        <is>
          <t>sprite 10 @81,79</t>
        </is>
      </c>
      <c r="D1216" t="inlineStr">
        <is>
          <t>visit 3 of 7</t>
        </is>
      </c>
      <c r="E1216" t="inlineStr">
        <is>
          <t xml:space="preserve">　・・・だってカッコいいもん」</t>
        </is>
      </c>
      <c r="F1216">
        <f>LEN(E1216)</f>
        <v/>
      </c>
      <c r="G1216" t="inlineStr">
        <is>
          <t>You look really cool...</t>
        </is>
      </c>
      <c r="H1216">
        <f>LEN(G1216)</f>
        <v/>
      </c>
      <c r="J1216" t="inlineStr">
        <is>
          <t>02OLB02A.SCN</t>
        </is>
      </c>
      <c r="K1216" t="inlineStr">
        <is>
          <t>0x00238</t>
        </is>
      </c>
    </row>
    <row r="1217">
      <c r="A1217" s="9" t="inlineStr">
        <is>
          <t>Port Albein</t>
        </is>
      </c>
      <c r="B1217" s="9" t="inlineStr">
        <is>
          <t>02OLB02A #4</t>
        </is>
      </c>
      <c r="C1217" s="9" t="inlineStr">
        <is>
          <t>sprite 11 @83,79</t>
        </is>
      </c>
      <c r="D1217" s="9" t="inlineStr">
        <is>
          <t>visit 3 of 7</t>
        </is>
      </c>
      <c r="E1217" s="9" t="inlineStr">
        <is>
          <t>「ばうばう！」</t>
        </is>
      </c>
      <c r="F1217" s="9">
        <f>LEN(E1217)</f>
        <v/>
      </c>
      <c r="G1217" t="inlineStr">
        <is>
          <t>Woof! Woof!</t>
        </is>
      </c>
      <c r="H1217" s="9">
        <f>LEN(G1217)</f>
        <v/>
      </c>
      <c r="I1217" s="9" t="n"/>
      <c r="J1217" s="9" t="inlineStr">
        <is>
          <t>02OLB02A.SCN</t>
        </is>
      </c>
      <c r="K1217" s="9" t="inlineStr">
        <is>
          <t>0x00261</t>
        </is>
      </c>
    </row>
    <row r="1218">
      <c r="A1218" t="inlineStr">
        <is>
          <t>Port Albein</t>
        </is>
      </c>
      <c r="B1218" t="inlineStr">
        <is>
          <t>02OLB02A #6</t>
        </is>
      </c>
      <c r="C1218" t="inlineStr">
        <is>
          <t>sprite 9 @118,66</t>
        </is>
      </c>
      <c r="D1218" t="inlineStr">
        <is>
          <t>visit 3 of 7</t>
        </is>
      </c>
      <c r="E1218" t="inlineStr">
        <is>
          <t>「こら！　ここには近寄るな！」</t>
        </is>
      </c>
      <c r="F1218">
        <f>LEN(E1218)</f>
        <v/>
      </c>
      <c r="G1218" t="inlineStr">
        <is>
          <t>Hey! Don't come any closer!</t>
        </is>
      </c>
      <c r="H1218">
        <f>LEN(G1218)</f>
        <v/>
      </c>
      <c r="J1218" t="inlineStr">
        <is>
          <t>02OLB02A.SCN</t>
        </is>
      </c>
      <c r="K1218" t="inlineStr">
        <is>
          <t>0x003a4</t>
        </is>
      </c>
    </row>
    <row r="1219">
      <c r="A1219" s="9" t="inlineStr">
        <is>
          <t>Port Albein</t>
        </is>
      </c>
      <c r="B1219" s="9" t="inlineStr">
        <is>
          <t>02OLB02A #7</t>
        </is>
      </c>
      <c r="C1219" s="9" t="inlineStr">
        <is>
          <t>sprite 3 @143,65</t>
        </is>
      </c>
      <c r="D1219" s="9" t="inlineStr">
        <is>
          <t>visit 3 of 7</t>
        </is>
      </c>
      <c r="E1219" s="9" t="inlineStr">
        <is>
          <t>「看板、見たか？　超ムカつくぜ」</t>
        </is>
      </c>
      <c r="F1219" s="9">
        <f>LEN(E1219)</f>
        <v/>
      </c>
      <c r="G1219" t="inlineStr">
        <is>
          <t>Did ya' see that notice board? This is getting ridiculous...</t>
        </is>
      </c>
      <c r="H1219" s="9">
        <f>LEN(G1219)</f>
        <v/>
      </c>
      <c r="I1219" s="9" t="n"/>
      <c r="J1219" s="9" t="inlineStr">
        <is>
          <t>02OLB02A.SCN</t>
        </is>
      </c>
      <c r="K1219" s="9" t="inlineStr">
        <is>
          <t>0x003cd</t>
        </is>
      </c>
    </row>
    <row r="1220">
      <c r="A1220" t="inlineStr">
        <is>
          <t>Port Albein</t>
        </is>
      </c>
      <c r="B1220" t="inlineStr">
        <is>
          <t>02OLB02A #8</t>
        </is>
      </c>
      <c r="C1220" t="inlineStr">
        <is>
          <t>sprite 6 @143,55</t>
        </is>
      </c>
      <c r="D1220" t="inlineStr">
        <is>
          <t>visit 3 of 7</t>
        </is>
      </c>
      <c r="E1220" t="inlineStr">
        <is>
          <t>「ったく、エライ奴らの考えるこたァ、わかんねーや」</t>
        </is>
      </c>
      <c r="F1220">
        <f>LEN(E1220)</f>
        <v/>
      </c>
      <c r="G1220" t="inlineStr">
        <is>
          <t>Jeez, I ain't got a clue what those eggheads are thinkin'!</t>
        </is>
      </c>
      <c r="H1220">
        <f>LEN(G1220)</f>
        <v/>
      </c>
      <c r="J1220" t="inlineStr">
        <is>
          <t>02OLB02A.SCN</t>
        </is>
      </c>
      <c r="K1220" t="inlineStr">
        <is>
          <t>0x003f8</t>
        </is>
      </c>
    </row>
    <row r="1221">
      <c r="A1221" s="9" t="inlineStr">
        <is>
          <t>Port Albein</t>
        </is>
      </c>
      <c r="B1221" s="9" t="inlineStr">
        <is>
          <t>02OLB02A #11</t>
        </is>
      </c>
      <c r="C1221" s="9" t="inlineStr">
        <is>
          <t>sprite 7 @91,43</t>
        </is>
      </c>
      <c r="D1221" s="9" t="inlineStr">
        <is>
          <t>visit 3 of 7</t>
        </is>
      </c>
      <c r="E1221" s="9" t="inlineStr">
        <is>
          <t>「あら？　素敵なお方」</t>
        </is>
      </c>
      <c r="F1221" s="9">
        <f>LEN(E1221)</f>
        <v/>
      </c>
      <c r="G1221" t="inlineStr">
        <is>
          <t>Hmm? Oh, you're so dreamy!</t>
        </is>
      </c>
      <c r="H1221" s="9">
        <f>LEN(G1221)</f>
        <v/>
      </c>
      <c r="I1221" s="9" t="n"/>
      <c r="J1221" s="9" t="inlineStr">
        <is>
          <t>02OLB02A.SCN</t>
        </is>
      </c>
      <c r="K1221" s="9" t="inlineStr">
        <is>
          <t>0x0056f</t>
        </is>
      </c>
    </row>
    <row r="1222">
      <c r="A1222" t="inlineStr">
        <is>
          <t>Port Albein</t>
        </is>
      </c>
      <c r="B1222" t="inlineStr">
        <is>
          <t>02OLB02A #14</t>
        </is>
      </c>
      <c r="C1222" t="inlineStr">
        <is>
          <t>sprite 3 @93,105</t>
        </is>
      </c>
      <c r="D1222" t="inlineStr">
        <is>
          <t>visit 3 of 7</t>
        </is>
      </c>
      <c r="E1222" t="inlineStr">
        <is>
          <t>「兄貴の言うセリフにゃ、人生があるぜ」</t>
        </is>
      </c>
      <c r="F1222">
        <f>LEN(E1222)</f>
        <v/>
      </c>
      <c r="G1222" s="15" t="inlineStr">
        <is>
          <t>It's like my brother Sherif always said, "Life's like that!"</t>
        </is>
      </c>
      <c r="H1222">
        <f>LEN(G1222)</f>
        <v/>
      </c>
      <c r="J1222" t="inlineStr">
        <is>
          <t>02OLB02A.SCN</t>
        </is>
      </c>
      <c r="K1222" t="inlineStr">
        <is>
          <t>0x008a4</t>
        </is>
      </c>
    </row>
    <row r="1223">
      <c r="A1223" s="9" t="inlineStr">
        <is>
          <t>Port Albein</t>
        </is>
      </c>
      <c r="B1223" s="9" t="inlineStr">
        <is>
          <t>02OLB02A #15</t>
        </is>
      </c>
      <c r="C1223" s="9" t="inlineStr">
        <is>
          <t>sprite 5 @89,114</t>
        </is>
      </c>
      <c r="D1223" s="9" t="inlineStr">
        <is>
          <t>visit 3 of 7</t>
        </is>
      </c>
      <c r="E1223" s="9" t="inlineStr">
        <is>
          <t>「こりゃ縁起がいい！</t>
        </is>
      </c>
      <c r="F1223" s="9">
        <f>LEN(E1223)</f>
        <v/>
      </c>
      <c r="G1223" t="inlineStr">
        <is>
          <t>Hey wow, this is good luck!</t>
        </is>
      </c>
      <c r="H1223" s="9">
        <f>LEN(G1223)</f>
        <v/>
      </c>
      <c r="I1223" s="9" t="inlineStr">
        <is>
          <t>May say "Hey bro" or "Hey dude" if this is the bar guy</t>
        </is>
      </c>
      <c r="J1223" s="9" t="inlineStr">
        <is>
          <t>02OLB02A.SCN</t>
        </is>
      </c>
      <c r="K1223" s="9" t="inlineStr">
        <is>
          <t>0x008d5</t>
        </is>
      </c>
    </row>
    <row r="1224">
      <c r="A1224" s="9" t="inlineStr">
        <is>
          <t>Port Albein</t>
        </is>
      </c>
      <c r="B1224" s="9" t="inlineStr">
        <is>
          <t>02OLB02A #15</t>
        </is>
      </c>
      <c r="C1224" s="9" t="inlineStr">
        <is>
          <t>sprite 5 @89,114</t>
        </is>
      </c>
      <c r="D1224" s="9" t="inlineStr">
        <is>
          <t>visit 3 of 7</t>
        </is>
      </c>
      <c r="E1224" s="9" t="inlineStr">
        <is>
          <t xml:space="preserve">　酒に茶柱が立っとるわい」</t>
        </is>
      </c>
      <c r="F1224" s="9">
        <f>LEN(E1224)</f>
        <v/>
      </c>
      <c r="G1224" t="inlineStr">
        <is>
          <t>There's a rabbit's foot in my beer!</t>
        </is>
      </c>
      <c r="H1224" s="9">
        <f>LEN(G1224)</f>
        <v/>
      </c>
      <c r="I1224" s="9" t="n"/>
      <c r="J1224" s="9" t="inlineStr">
        <is>
          <t>02OLB02A.SCN</t>
        </is>
      </c>
      <c r="K1224" s="9" t="inlineStr">
        <is>
          <t>0x008ee</t>
        </is>
      </c>
    </row>
    <row r="1225">
      <c r="A1225" t="inlineStr">
        <is>
          <t>Port Albein</t>
        </is>
      </c>
      <c r="B1225" t="inlineStr">
        <is>
          <t>02OLB02A #16</t>
        </is>
      </c>
      <c r="C1225" t="inlineStr">
        <is>
          <t>sprite 7 @101,113</t>
        </is>
      </c>
      <c r="D1225" t="inlineStr">
        <is>
          <t>visit 3 of 7</t>
        </is>
      </c>
      <c r="E1225" t="inlineStr">
        <is>
          <t>「あのお婆ちゃん、すっかり常連になっちゃった」</t>
        </is>
      </c>
      <c r="F1225">
        <f>LEN(E1225)</f>
        <v/>
      </c>
      <c r="G1225" t="inlineStr">
        <is>
          <t>This old lady's become quite the regular here.</t>
        </is>
      </c>
      <c r="H1225">
        <f>LEN(G1225)</f>
        <v/>
      </c>
      <c r="J1225" t="inlineStr">
        <is>
          <t>02OLB02A.SCN</t>
        </is>
      </c>
      <c r="K1225" t="inlineStr">
        <is>
          <t>0x00913</t>
        </is>
      </c>
    </row>
    <row r="1226">
      <c r="A1226" s="9" t="inlineStr">
        <is>
          <t>Port Albein</t>
        </is>
      </c>
      <c r="B1226" s="9" t="inlineStr">
        <is>
          <t>02OLB02A #18</t>
        </is>
      </c>
      <c r="C1226" s="9" t="inlineStr">
        <is>
          <t>sprite 6 @126,178</t>
        </is>
      </c>
      <c r="D1226" s="9" t="inlineStr">
        <is>
          <t>visit 3 of 7</t>
        </is>
      </c>
      <c r="E1226" s="9" t="inlineStr">
        <is>
          <t>「いや〜気持ちいいねェ！　幸せだねえ！</t>
        </is>
      </c>
      <c r="F1226" s="9">
        <f>LEN(E1226)</f>
        <v/>
      </c>
      <c r="G1226" t="inlineStr">
        <is>
          <t>Naww, I feel great! Oww. Yeah, never better!</t>
        </is>
      </c>
      <c r="H1226" s="9">
        <f>LEN(G1226)</f>
        <v/>
      </c>
      <c r="I1226" s="9" t="n"/>
      <c r="J1226" s="9" t="inlineStr">
        <is>
          <t>02OLB02A.SCN</t>
        </is>
      </c>
      <c r="K1226" s="9" t="inlineStr">
        <is>
          <t>0x00b67</t>
        </is>
      </c>
    </row>
    <row r="1227">
      <c r="A1227" s="9" t="inlineStr">
        <is>
          <t>Port Albein</t>
        </is>
      </c>
      <c r="B1227" s="9" t="inlineStr">
        <is>
          <t>02OLB02A #18</t>
        </is>
      </c>
      <c r="C1227" s="9" t="inlineStr">
        <is>
          <t>sprite 6 @126,178</t>
        </is>
      </c>
      <c r="D1227" s="9" t="inlineStr">
        <is>
          <t>visit 3 of 7</t>
        </is>
      </c>
      <c r="E1227" s="9" t="inlineStr">
        <is>
          <t xml:space="preserve">　二日酔いが直った時の気分ってのは最高だね。</t>
        </is>
      </c>
      <c r="F1227" s="9">
        <f>LEN(E1227)</f>
        <v/>
      </c>
      <c r="G1227" t="inlineStr">
        <is>
          <t>Hangovers are part of the fun of drinkin', ya know?</t>
        </is>
      </c>
      <c r="H1227" s="9">
        <f>LEN(G1227)</f>
        <v/>
      </c>
      <c r="I1227" s="9" t="n"/>
      <c r="J1227" s="9" t="inlineStr">
        <is>
          <t>02OLB02A.SCN</t>
        </is>
      </c>
      <c r="K1227" s="9" t="inlineStr">
        <is>
          <t>0x00b92</t>
        </is>
      </c>
    </row>
    <row r="1228">
      <c r="A1228" s="9" t="inlineStr">
        <is>
          <t>Port Albein</t>
        </is>
      </c>
      <c r="B1228" s="9" t="inlineStr">
        <is>
          <t>02OLB02A #18</t>
        </is>
      </c>
      <c r="C1228" s="9" t="inlineStr">
        <is>
          <t>sprite 6 @126,178</t>
        </is>
      </c>
      <c r="D1228" s="9" t="inlineStr">
        <is>
          <t>visit 3 of 7</t>
        </is>
      </c>
      <c r="E1228" s="9" t="inlineStr">
        <is>
          <t xml:space="preserve">　これを味わいたくて、酒飲んでるようなもんだよ。</t>
        </is>
      </c>
      <c r="F1228" s="9">
        <f>LEN(E1228)</f>
        <v/>
      </c>
      <c r="G1228" t="inlineStr">
        <is>
          <t>That's the mystery of alcohol, the pain gives that flavor an extra kick.</t>
        </is>
      </c>
      <c r="H1228" s="9">
        <f>LEN(G1228)</f>
        <v/>
      </c>
      <c r="I1228" s="9" t="n"/>
      <c r="J1228" s="9" t="inlineStr">
        <is>
          <t>02OLB02A.SCN</t>
        </is>
      </c>
      <c r="K1228" s="9" t="inlineStr">
        <is>
          <t>0x00bc3</t>
        </is>
      </c>
    </row>
    <row r="1229">
      <c r="A1229" s="9" t="inlineStr">
        <is>
          <t>Port Albein</t>
        </is>
      </c>
      <c r="B1229" s="9" t="inlineStr">
        <is>
          <t>02OLB02A #18</t>
        </is>
      </c>
      <c r="C1229" s="9" t="inlineStr">
        <is>
          <t>sprite 6 @126,178</t>
        </is>
      </c>
      <c r="D1229" s="9" t="inlineStr">
        <is>
          <t>visit 3 of 7</t>
        </is>
      </c>
      <c r="E1229" s="9" t="inlineStr">
        <is>
          <t xml:space="preserve">　さあ！　今夜も飲むぞ！」</t>
        </is>
      </c>
      <c r="F1229" s="9">
        <f>LEN(E1229)</f>
        <v/>
      </c>
      <c r="G1229" t="inlineStr">
        <is>
          <t>Hey! Let's go drinking again tonight!</t>
        </is>
      </c>
      <c r="H1229" s="9">
        <f>LEN(G1229)</f>
        <v/>
      </c>
      <c r="I1229" s="9" t="n"/>
      <c r="J1229" s="9" t="inlineStr">
        <is>
          <t>02OLB02A.SCN</t>
        </is>
      </c>
      <c r="K1229" s="9" t="inlineStr">
        <is>
          <t>0x00bf8</t>
        </is>
      </c>
    </row>
    <row r="1230">
      <c r="A1230" t="inlineStr">
        <is>
          <t>Port Albein</t>
        </is>
      </c>
      <c r="B1230" t="inlineStr">
        <is>
          <t>02OLB02A #19</t>
        </is>
      </c>
      <c r="C1230" t="inlineStr">
        <is>
          <t>sprite 12 @91,237</t>
        </is>
      </c>
      <c r="D1230" t="inlineStr">
        <is>
          <t>visit 3 of 7</t>
        </is>
      </c>
      <c r="E1230" t="inlineStr">
        <is>
          <t>「湿原の入口にいた魔物を倒してくださったのですね？</t>
        </is>
      </c>
      <c r="F1230">
        <f>LEN(E1230)</f>
        <v/>
      </c>
      <c r="G1230" t="inlineStr">
        <is>
          <t>Did you take down that monster that's been terrorizing the north gate?</t>
        </is>
      </c>
      <c r="H1230">
        <f>LEN(G1230)</f>
        <v/>
      </c>
      <c r="J1230" t="inlineStr">
        <is>
          <t>02OLB02A.SCN</t>
        </is>
      </c>
      <c r="K1230" t="inlineStr">
        <is>
          <t>0x00c24</t>
        </is>
      </c>
    </row>
    <row r="1231">
      <c r="A1231" t="inlineStr">
        <is>
          <t>Port Albein</t>
        </is>
      </c>
      <c r="B1231" t="inlineStr">
        <is>
          <t>02OLB02A #19</t>
        </is>
      </c>
      <c r="C1231" t="inlineStr">
        <is>
          <t>sprite 12 @91,237</t>
        </is>
      </c>
      <c r="D1231" t="inlineStr">
        <is>
          <t>visit 3 of 7</t>
        </is>
      </c>
      <c r="E1231" t="inlineStr">
        <is>
          <t xml:space="preserve">　あれのおかげで、ずっと足留めされてたんです。</t>
        </is>
      </c>
      <c r="F1231">
        <f>LEN(E1231)</f>
        <v/>
      </c>
      <c r="G1231" t="inlineStr">
        <is>
          <t>Wow, thanks so much! That stupid monster</t>
        </is>
      </c>
      <c r="H1231">
        <f>LEN(G1231)</f>
        <v/>
      </c>
      <c r="J1231" t="inlineStr">
        <is>
          <t>02OLB02A.SCN</t>
        </is>
      </c>
      <c r="K1231" t="inlineStr">
        <is>
          <t>0x00c5b</t>
        </is>
      </c>
    </row>
    <row r="1232">
      <c r="A1232" t="inlineStr">
        <is>
          <t>Port Albein</t>
        </is>
      </c>
      <c r="B1232" t="inlineStr">
        <is>
          <t>02OLB02A #19</t>
        </is>
      </c>
      <c r="C1232" t="inlineStr">
        <is>
          <t>sprite 12 @91,237</t>
        </is>
      </c>
      <c r="D1232" t="inlineStr">
        <is>
          <t>visit 3 of 7</t>
        </is>
      </c>
      <c r="E1232" t="inlineStr">
        <is>
          <t xml:space="preserve">　ありがとうございました」</t>
        </is>
      </c>
      <c r="F1232">
        <f>LEN(E1232)</f>
        <v/>
      </c>
      <c r="G1232" t="inlineStr">
        <is>
          <t>had me stuck here for ages!</t>
        </is>
      </c>
      <c r="H1232">
        <f>LEN(G1232)</f>
        <v/>
      </c>
      <c r="J1232" t="inlineStr">
        <is>
          <t>02OLB02A.SCN</t>
        </is>
      </c>
      <c r="K1232" t="inlineStr">
        <is>
          <t>0x00c8e</t>
        </is>
      </c>
    </row>
    <row r="1233">
      <c r="A1233" t="inlineStr">
        <is>
          <t>Port Albein</t>
        </is>
      </c>
      <c r="B1233" t="inlineStr">
        <is>
          <t>02OLB02A #19</t>
        </is>
      </c>
      <c r="C1233" t="inlineStr">
        <is>
          <t>sprite 12 @91,237</t>
        </is>
      </c>
      <c r="D1233" t="inlineStr">
        <is>
          <t>visit 3 of 7</t>
        </is>
      </c>
      <c r="E1233" t="inlineStr">
        <is>
          <t>「バルクルーサの仲間が、城に監禁されたというのは、</t>
        </is>
      </c>
      <c r="F1233">
        <f>LEN(E1233)</f>
        <v/>
      </c>
      <c r="G1233" s="11" t="inlineStr">
        <is>
          <t>Is it true that a bunch of Walkreuz's top</t>
        </is>
      </c>
      <c r="H1233">
        <f>LEN(G1233)</f>
        <v/>
      </c>
      <c r="I1233" t="inlineStr">
        <is>
          <t>"Nakama" context isn't clear.</t>
        </is>
      </c>
      <c r="J1233" t="inlineStr">
        <is>
          <t>02OLB02A.SCN</t>
        </is>
      </c>
      <c r="K1233" t="inlineStr">
        <is>
          <t>0x00cb7</t>
        </is>
      </c>
    </row>
    <row r="1234">
      <c r="A1234" t="inlineStr">
        <is>
          <t>Port Albein</t>
        </is>
      </c>
      <c r="B1234" t="inlineStr">
        <is>
          <t>02OLB02A #19</t>
        </is>
      </c>
      <c r="C1234" t="inlineStr">
        <is>
          <t>sprite 12 @91,237</t>
        </is>
      </c>
      <c r="D1234" t="inlineStr">
        <is>
          <t>visit 3 of 7</t>
        </is>
      </c>
      <c r="E1234" t="inlineStr">
        <is>
          <t xml:space="preserve">　本当なのでしょうか？」</t>
        </is>
      </c>
      <c r="F1234">
        <f>LEN(E1234)</f>
        <v/>
      </c>
      <c r="G1234" s="11" t="inlineStr">
        <is>
          <t>supporters were imprisoned in that castle?</t>
        </is>
      </c>
      <c r="H1234">
        <f>LEN(G1234)</f>
        <v/>
      </c>
      <c r="J1234" t="inlineStr">
        <is>
          <t>02OLB02A.SCN</t>
        </is>
      </c>
      <c r="K1234" t="inlineStr">
        <is>
          <t>0x00cee</t>
        </is>
      </c>
    </row>
    <row r="1235">
      <c r="A1235" s="9" t="inlineStr">
        <is>
          <t>Port Albein</t>
        </is>
      </c>
      <c r="B1235" s="9" t="inlineStr">
        <is>
          <t>02OLB02A #20</t>
        </is>
      </c>
      <c r="C1235" s="9" t="inlineStr">
        <is>
          <t>sprite 8 @95,240</t>
        </is>
      </c>
      <c r="D1235" s="9" t="inlineStr">
        <is>
          <t>visit 3 of 7</t>
        </is>
      </c>
      <c r="E1235" s="9" t="inlineStr">
        <is>
          <t>「やれやれ、これでやっと調査が始められるぞ」</t>
        </is>
      </c>
      <c r="F1235" s="9">
        <f>LEN(E1235)</f>
        <v/>
      </c>
      <c r="G1235" t="inlineStr">
        <is>
          <t>Thank goodness, the investigation is FINALLY starting!</t>
        </is>
      </c>
      <c r="H1235" s="9">
        <f>LEN(G1235)</f>
        <v/>
      </c>
      <c r="I1235" s="9" t="n"/>
      <c r="J1235" s="9" t="inlineStr">
        <is>
          <t>02OLB02A.SCN</t>
        </is>
      </c>
      <c r="K1235" s="9" t="inlineStr">
        <is>
          <t>0x00d18</t>
        </is>
      </c>
    </row>
    <row r="1236">
      <c r="A1236" s="9" t="inlineStr">
        <is>
          <t>Port Albein</t>
        </is>
      </c>
      <c r="B1236" s="9" t="inlineStr">
        <is>
          <t>02OLB02A #20</t>
        </is>
      </c>
      <c r="C1236" s="9" t="inlineStr">
        <is>
          <t>sprite 8 @95,240</t>
        </is>
      </c>
      <c r="D1236" s="9" t="inlineStr">
        <is>
          <t>visit 3 of 7</t>
        </is>
      </c>
      <c r="E1236" s="9" t="inlineStr">
        <is>
          <t>「首都に外出禁止令が出されたんだって？」</t>
        </is>
      </c>
      <c r="F1236" s="9">
        <f>LEN(E1236)</f>
        <v/>
      </c>
      <c r="G1236" t="inlineStr">
        <is>
          <t>Is there a curfew going on in the capital?</t>
        </is>
      </c>
      <c r="H1236" s="9">
        <f>LEN(G1236)</f>
        <v/>
      </c>
      <c r="I1236" s="9" t="n"/>
      <c r="J1236" s="9" t="inlineStr">
        <is>
          <t>02OLB02A.SCN</t>
        </is>
      </c>
      <c r="K1236" s="9" t="inlineStr">
        <is>
          <t>0x00d53</t>
        </is>
      </c>
    </row>
    <row r="1237">
      <c r="A1237" t="inlineStr">
        <is>
          <t>Port Albein</t>
        </is>
      </c>
      <c r="B1237" t="inlineStr">
        <is>
          <t>02OLB02A #21</t>
        </is>
      </c>
      <c r="C1237" t="inlineStr">
        <is>
          <t>sprite 8 @95,234</t>
        </is>
      </c>
      <c r="D1237" t="inlineStr">
        <is>
          <t>visit 3 of 7</t>
        </is>
      </c>
      <c r="E1237" t="inlineStr">
        <is>
          <t>「ずいぶん、ムダな時間を過ごしてしまった・・・」</t>
        </is>
      </c>
      <c r="F1237">
        <f>LEN(E1237)</f>
        <v/>
      </c>
      <c r="G1237" t="inlineStr">
        <is>
          <t>Wow, I can't believe I wasted so much time...</t>
        </is>
      </c>
      <c r="H1237">
        <f>LEN(G1237)</f>
        <v/>
      </c>
      <c r="J1237" t="inlineStr">
        <is>
          <t>02OLB02A.SCN</t>
        </is>
      </c>
      <c r="K1237" t="inlineStr">
        <is>
          <t>0x00d8d</t>
        </is>
      </c>
    </row>
    <row r="1238">
      <c r="A1238" t="inlineStr">
        <is>
          <t>Port Albein</t>
        </is>
      </c>
      <c r="B1238" t="inlineStr">
        <is>
          <t>02OLB02A #21</t>
        </is>
      </c>
      <c r="C1238" t="inlineStr">
        <is>
          <t>sprite 8 @95,234</t>
        </is>
      </c>
      <c r="D1238" t="inlineStr">
        <is>
          <t>visit 3 of 7</t>
        </is>
      </c>
      <c r="E1238" t="inlineStr">
        <is>
          <t>「このままバルクルーサに戻ったら、我々も兵士に捕ま</t>
        </is>
      </c>
      <c r="F1238">
        <f>LEN(E1238)</f>
        <v/>
      </c>
      <c r="G1238" s="11" t="inlineStr">
        <is>
          <t>If we try getting into Walkreuz like this,</t>
        </is>
      </c>
      <c r="H1238">
        <f>LEN(G1238)</f>
        <v/>
      </c>
      <c r="I1238" t="inlineStr">
        <is>
          <t>"like this" or "unprepared"</t>
        </is>
      </c>
      <c r="J1238" t="inlineStr">
        <is>
          <t>02OLB02A.SCN</t>
        </is>
      </c>
      <c r="K1238" t="inlineStr">
        <is>
          <t>0x00dcc</t>
        </is>
      </c>
    </row>
    <row r="1239">
      <c r="A1239" t="inlineStr">
        <is>
          <t>Port Albein</t>
        </is>
      </c>
      <c r="B1239" t="inlineStr">
        <is>
          <t>02OLB02A #21</t>
        </is>
      </c>
      <c r="C1239" t="inlineStr">
        <is>
          <t>sprite 8 @95,234</t>
        </is>
      </c>
      <c r="D1239" t="inlineStr">
        <is>
          <t>visit 3 of 7</t>
        </is>
      </c>
      <c r="E1239" t="inlineStr">
        <is>
          <t xml:space="preserve">　ってしまうかもしれない・・・」</t>
        </is>
      </c>
      <c r="F1239">
        <f>LEN(E1239)</f>
        <v/>
      </c>
      <c r="G1239" t="inlineStr">
        <is>
          <t>we're gonna get busted by the soldiers for sure...</t>
        </is>
      </c>
      <c r="H1239">
        <f>LEN(G1239)</f>
        <v/>
      </c>
      <c r="J1239" t="inlineStr">
        <is>
          <t>02OLB02A.SCN</t>
        </is>
      </c>
      <c r="K1239" t="inlineStr">
        <is>
          <t>0x00e03</t>
        </is>
      </c>
    </row>
    <row r="1240">
      <c r="A1240" s="9" t="inlineStr">
        <is>
          <t>Port Albein</t>
        </is>
      </c>
      <c r="B1240" s="9" t="inlineStr">
        <is>
          <t>02OLB02A #22</t>
        </is>
      </c>
      <c r="C1240" s="9" t="inlineStr">
        <is>
          <t>sprite 12 @191,209</t>
        </is>
      </c>
      <c r="D1240" s="9" t="inlineStr">
        <is>
          <t>visit 3 of 7</t>
        </is>
      </c>
      <c r="E1240" s="9" t="inlineStr">
        <is>
          <t>「魔物の中には、剣の攻撃が効かない奴もいます。</t>
        </is>
      </c>
      <c r="F1240" s="9">
        <f>LEN(E1240)</f>
        <v/>
      </c>
      <c r="G1240" t="inlineStr">
        <is>
          <t>There are some monsters that are impervious to sword attacks.</t>
        </is>
      </c>
      <c r="H1240" s="9">
        <f>LEN(G1240)</f>
        <v/>
      </c>
      <c r="I1240" s="9" t="n"/>
      <c r="J1240" s="9" t="inlineStr">
        <is>
          <t>02OLB02A.SCN</t>
        </is>
      </c>
      <c r="K1240" s="9" t="inlineStr">
        <is>
          <t>0x00e35</t>
        </is>
      </c>
    </row>
    <row r="1241">
      <c r="A1241" s="9" t="inlineStr">
        <is>
          <t>Port Albein</t>
        </is>
      </c>
      <c r="B1241" s="9" t="inlineStr">
        <is>
          <t>02OLB02A #22</t>
        </is>
      </c>
      <c r="C1241" s="9" t="inlineStr">
        <is>
          <t>sprite 12 @191,209</t>
        </is>
      </c>
      <c r="D1241" s="9" t="inlineStr">
        <is>
          <t>visit 3 of 7</t>
        </is>
      </c>
      <c r="E1241" s="9" t="inlineStr">
        <is>
          <t xml:space="preserve">　してもらわないと倒せません。</t>
        </is>
      </c>
      <c r="F1241" s="9">
        <f>LEN(E1241)</f>
        <v/>
      </c>
      <c r="G1241" t="inlineStr">
        <is>
          <t>Makes it impossible to defeat them on your own.</t>
        </is>
      </c>
      <c r="H1241" s="9">
        <f>LEN(G1241)</f>
        <v/>
      </c>
      <c r="I1241" s="9" t="n"/>
      <c r="J1241" s="9" t="inlineStr">
        <is>
          <t>02OLB02A.SCN</t>
        </is>
      </c>
      <c r="K1241" s="9" t="inlineStr">
        <is>
          <t>0x00e9f</t>
        </is>
      </c>
    </row>
    <row r="1242">
      <c r="A1242" s="9" t="inlineStr">
        <is>
          <t>Port Albein</t>
        </is>
      </c>
      <c r="B1242" s="9" t="inlineStr">
        <is>
          <t>02OLB02A #22</t>
        </is>
      </c>
      <c r="C1242" s="9" t="inlineStr">
        <is>
          <t>sprite 12 @191,209</t>
        </is>
      </c>
      <c r="D1242" s="9" t="inlineStr">
        <is>
          <t>visit 3 of 7</t>
        </is>
      </c>
      <c r="E1242" s="9" t="inlineStr">
        <is>
          <t xml:space="preserve">　この国で旅を続けられるのなら、魔法使いを仲間にさ</t>
        </is>
      </c>
      <c r="F1242" s="9">
        <f>LEN(E1242)</f>
        <v/>
      </c>
      <c r="G1242" t="inlineStr">
        <is>
          <t xml:space="preserve">If you're gonna travel around this country, </t>
        </is>
      </c>
      <c r="H1242" s="9">
        <f>LEN(G1242)</f>
        <v/>
      </c>
      <c r="I1242" s="9" t="n"/>
      <c r="J1242" s="9" t="inlineStr">
        <is>
          <t>02OLB02A.SCN</t>
        </is>
      </c>
      <c r="K1242" s="9" t="inlineStr">
        <is>
          <t>0x00ec3</t>
        </is>
      </c>
    </row>
    <row r="1243">
      <c r="A1243" s="9" t="inlineStr">
        <is>
          <t>Port Albein</t>
        </is>
      </c>
      <c r="B1243" s="9" t="inlineStr">
        <is>
          <t>02OLB02A #22</t>
        </is>
      </c>
      <c r="C1243" s="9" t="inlineStr">
        <is>
          <t>sprite 12 @191,209</t>
        </is>
      </c>
      <c r="D1243" s="9" t="inlineStr">
        <is>
          <t>visit 3 of 7</t>
        </is>
      </c>
      <c r="E1243" s="9" t="inlineStr">
        <is>
          <t xml:space="preserve">　れてはどうでしょうか？」</t>
        </is>
      </c>
      <c r="F1243" s="9">
        <f>LEN(E1243)</f>
        <v/>
      </c>
      <c r="G1243" t="inlineStr">
        <is>
          <t>don't you think you ought to bring a wizard with you?</t>
        </is>
      </c>
      <c r="H1243" s="9">
        <f>LEN(G1243)</f>
        <v/>
      </c>
      <c r="I1243" s="9" t="n"/>
      <c r="J1243" s="9" t="inlineStr">
        <is>
          <t>02OLB02A.SCN</t>
        </is>
      </c>
      <c r="K1243" s="9" t="inlineStr">
        <is>
          <t>0x00efa</t>
        </is>
      </c>
    </row>
    <row r="1244">
      <c r="A1244" s="9" t="inlineStr">
        <is>
          <t>Port Albein</t>
        </is>
      </c>
      <c r="B1244" s="9" t="inlineStr">
        <is>
          <t>02OLB02A #22</t>
        </is>
      </c>
      <c r="C1244" s="9" t="inlineStr">
        <is>
          <t>sprite 12 @191,209</t>
        </is>
      </c>
      <c r="D1244" s="9" t="inlineStr">
        <is>
          <t>visit 3 of 7</t>
        </is>
      </c>
      <c r="E1244" s="9" t="inlineStr">
        <is>
          <t>「まあ！　お二人は、お仲間になられたんですね？</t>
        </is>
      </c>
      <c r="F1244" s="9">
        <f>LEN(E1244)</f>
        <v/>
      </c>
      <c r="G1244" t="inlineStr">
        <is>
          <t>My, you two have become quite good friends!</t>
        </is>
      </c>
      <c r="H1244" s="9">
        <f>LEN(G1244)</f>
        <v/>
      </c>
      <c r="I1244" s="9" t="n"/>
      <c r="J1244" s="9" t="inlineStr">
        <is>
          <t>02OLB02A.SCN</t>
        </is>
      </c>
      <c r="K1244" s="9" t="inlineStr">
        <is>
          <t>0x00f1c</t>
        </is>
      </c>
    </row>
    <row r="1245">
      <c r="A1245" s="9" t="inlineStr">
        <is>
          <t>Port Albein</t>
        </is>
      </c>
      <c r="B1245" s="9" t="inlineStr">
        <is>
          <t>02OLB02A #22</t>
        </is>
      </c>
      <c r="C1245" s="9" t="inlineStr">
        <is>
          <t>sprite 12 @191,209</t>
        </is>
      </c>
      <c r="D1245" s="9" t="inlineStr">
        <is>
          <t>visit 3 of 7</t>
        </is>
      </c>
      <c r="E1245" s="9" t="inlineStr">
        <is>
          <t xml:space="preserve">　それはよかった」</t>
        </is>
      </c>
      <c r="F1245" s="9">
        <f>LEN(E1245)</f>
        <v/>
      </c>
      <c r="G1245" t="inlineStr">
        <is>
          <t>That's nice to see.</t>
        </is>
      </c>
      <c r="H1245" s="9">
        <f>LEN(G1245)</f>
        <v/>
      </c>
      <c r="I1245" s="9" t="n"/>
      <c r="J1245" s="9" t="inlineStr">
        <is>
          <t>02OLB02A.SCN</t>
        </is>
      </c>
      <c r="K1245" s="9" t="inlineStr">
        <is>
          <t>0x00f4f</t>
        </is>
      </c>
    </row>
    <row r="1246">
      <c r="A1246" t="inlineStr">
        <is>
          <t>Port Albein</t>
        </is>
      </c>
      <c r="B1246" t="inlineStr">
        <is>
          <t>02OLB02A #23</t>
        </is>
      </c>
      <c r="C1246" t="inlineStr">
        <is>
          <t>sprite 2 @193,131</t>
        </is>
      </c>
      <c r="D1246" t="inlineStr">
        <is>
          <t>visit 3 of 7</t>
        </is>
      </c>
      <c r="E1246" t="inlineStr">
        <is>
          <t>「貴族の屋敷で保管されてた宝石が、いつの間にかニセ</t>
        </is>
      </c>
      <c r="F1246">
        <f>LEN(E1246)</f>
        <v/>
      </c>
      <c r="G1246" t="inlineStr">
        <is>
          <t>Looks like all those precious jewels they were hoarding at</t>
        </is>
      </c>
      <c r="H1246">
        <f>LEN(G1246)</f>
        <v/>
      </c>
      <c r="J1246" t="inlineStr">
        <is>
          <t>02OLB02A.SCN</t>
        </is>
      </c>
      <c r="K1246" t="inlineStr">
        <is>
          <t>0x00f6c</t>
        </is>
      </c>
    </row>
    <row r="1247">
      <c r="A1247" t="inlineStr">
        <is>
          <t>Port Albein</t>
        </is>
      </c>
      <c r="B1247" t="inlineStr">
        <is>
          <t>02OLB02A #23</t>
        </is>
      </c>
      <c r="C1247" t="inlineStr">
        <is>
          <t>sprite 2 @193,131</t>
        </is>
      </c>
      <c r="D1247" t="inlineStr">
        <is>
          <t>visit 3 of 7</t>
        </is>
      </c>
      <c r="E1247" t="inlineStr">
        <is>
          <t xml:space="preserve">　モノにすり変わってたそうだ。</t>
        </is>
      </c>
      <c r="F1247">
        <f>LEN(E1247)</f>
        <v/>
      </c>
      <c r="G1247" t="inlineStr">
        <is>
          <t>the Noble's Manor were swapped with fakes!</t>
        </is>
      </c>
      <c r="H1247">
        <f>LEN(G1247)</f>
        <v/>
      </c>
      <c r="J1247" t="inlineStr">
        <is>
          <t>02OLB02A.SCN</t>
        </is>
      </c>
      <c r="K1247" t="inlineStr">
        <is>
          <t>0x00fa3</t>
        </is>
      </c>
    </row>
    <row r="1248">
      <c r="A1248" t="inlineStr">
        <is>
          <t>Port Albein</t>
        </is>
      </c>
      <c r="B1248" t="inlineStr">
        <is>
          <t>02OLB02A #23</t>
        </is>
      </c>
      <c r="C1248" t="inlineStr">
        <is>
          <t>sprite 2 @193,131</t>
        </is>
      </c>
      <c r="D1248" t="inlineStr">
        <is>
          <t>visit 3 of 7</t>
        </is>
      </c>
      <c r="E1248" t="inlineStr">
        <is>
          <t xml:space="preserve">　用心棒は賊を取り逃がしたって言うし、ふんだりけっ</t>
        </is>
      </c>
      <c r="F1248">
        <f>LEN(E1248)</f>
        <v/>
      </c>
      <c r="G1248" t="inlineStr">
        <is>
          <t>To add insult to injury, those bouncers missed the</t>
        </is>
      </c>
      <c r="H1248">
        <f>LEN(G1248)</f>
        <v/>
      </c>
      <c r="J1248" t="inlineStr">
        <is>
          <t>02OLB02A.SCN</t>
        </is>
      </c>
      <c r="K1248" t="inlineStr">
        <is>
          <t>0x00fc6</t>
        </is>
      </c>
    </row>
    <row r="1249">
      <c r="A1249" t="inlineStr">
        <is>
          <t>Port Albein</t>
        </is>
      </c>
      <c r="B1249" t="inlineStr">
        <is>
          <t>02OLB02A #23</t>
        </is>
      </c>
      <c r="C1249" t="inlineStr">
        <is>
          <t>sprite 2 @193,131</t>
        </is>
      </c>
      <c r="D1249" t="inlineStr">
        <is>
          <t>visit 3 of 7</t>
        </is>
      </c>
      <c r="E1249" t="inlineStr">
        <is>
          <t xml:space="preserve">　たりだな。いい気味だぜ、へっへっへ」</t>
        </is>
      </c>
      <c r="F1249">
        <f>LEN(E1249)</f>
        <v/>
      </c>
      <c r="G1249" t="inlineStr">
        <is>
          <t>thief! Serves them right, hehehe!</t>
        </is>
      </c>
      <c r="H1249">
        <f>LEN(G1249)</f>
        <v/>
      </c>
      <c r="J1249" t="inlineStr">
        <is>
          <t>02OLB02A.SCN</t>
        </is>
      </c>
      <c r="K1249" t="inlineStr">
        <is>
          <t>0x00ffd</t>
        </is>
      </c>
    </row>
    <row r="1250">
      <c r="A1250" s="9" t="inlineStr">
        <is>
          <t>Port Albein</t>
        </is>
      </c>
      <c r="B1250" s="9" t="inlineStr">
        <is>
          <t>02OLB02A #24</t>
        </is>
      </c>
      <c r="C1250" s="9" t="inlineStr">
        <is>
          <t>sprite 12 @203,135</t>
        </is>
      </c>
      <c r="D1250" s="9" t="inlineStr">
        <is>
          <t>visit 3 of 7</t>
        </is>
      </c>
      <c r="E1250" s="9" t="inlineStr">
        <is>
          <t>「え〜ん。父ちゃんに、おこずかい取られちゃった！」</t>
        </is>
      </c>
      <c r="F1250" s="9">
        <f>LEN(E1250)</f>
        <v/>
      </c>
      <c r="G1250" t="inlineStr">
        <is>
          <t>Wooow! Dad nabbed a major haul!</t>
        </is>
      </c>
      <c r="H1250" s="9">
        <f>LEN(G1250)</f>
        <v/>
      </c>
      <c r="I1250" s="9" t="inlineStr">
        <is>
          <t>Not sure if this is the correct direction (stole/stolen from)</t>
        </is>
      </c>
      <c r="J1250" s="9" t="inlineStr">
        <is>
          <t>02OLB02A.SCN</t>
        </is>
      </c>
      <c r="K1250" s="9" t="inlineStr">
        <is>
          <t>0x0102e</t>
        </is>
      </c>
    </row>
    <row r="1251">
      <c r="A1251" t="inlineStr">
        <is>
          <t>Port Albein</t>
        </is>
      </c>
      <c r="B1251" t="inlineStr">
        <is>
          <t>02OLB02A #25</t>
        </is>
      </c>
      <c r="C1251" t="inlineStr">
        <is>
          <t>sprite 3 @168,82</t>
        </is>
      </c>
      <c r="D1251" t="inlineStr">
        <is>
          <t>visit 3 of 7</t>
        </is>
      </c>
      <c r="E1251" t="inlineStr">
        <is>
          <t>「すみません、町長は貴族の屋敷にご機嫌うかがいに行</t>
        </is>
      </c>
      <c r="F1251">
        <f>LEN(E1251)</f>
        <v/>
      </c>
      <c r="G1251" t="inlineStr">
        <is>
          <t>My apologies, the mayor has gone</t>
        </is>
      </c>
      <c r="H1251">
        <f>LEN(G1251)</f>
        <v/>
      </c>
      <c r="J1251" t="inlineStr">
        <is>
          <t>02OLB02A.SCN</t>
        </is>
      </c>
      <c r="K1251" t="inlineStr">
        <is>
          <t>0x0106b</t>
        </is>
      </c>
    </row>
    <row r="1252">
      <c r="A1252" t="inlineStr">
        <is>
          <t>Port Albein</t>
        </is>
      </c>
      <c r="B1252" t="inlineStr">
        <is>
          <t>02OLB02A #25</t>
        </is>
      </c>
      <c r="C1252" t="inlineStr">
        <is>
          <t>sprite 3 @168,82</t>
        </is>
      </c>
      <c r="D1252" t="inlineStr">
        <is>
          <t>visit 3 of 7</t>
        </is>
      </c>
      <c r="E1252" t="inlineStr">
        <is>
          <t xml:space="preserve">　ってます。</t>
        </is>
      </c>
      <c r="F1252">
        <f>LEN(E1252)</f>
        <v/>
      </c>
      <c r="G1252" t="inlineStr">
        <is>
          <t>to the Noble's Manor.</t>
        </is>
      </c>
      <c r="H1252">
        <f>LEN(G1252)</f>
        <v/>
      </c>
      <c r="J1252" t="inlineStr">
        <is>
          <t>02OLB02A.SCN</t>
        </is>
      </c>
      <c r="K1252" t="inlineStr">
        <is>
          <t>0x010a2</t>
        </is>
      </c>
    </row>
    <row r="1253">
      <c r="A1253" t="inlineStr">
        <is>
          <t>Port Albein</t>
        </is>
      </c>
      <c r="B1253" t="inlineStr">
        <is>
          <t>02OLB02A #25</t>
        </is>
      </c>
      <c r="C1253" t="inlineStr">
        <is>
          <t>sprite 3 @168,82</t>
        </is>
      </c>
      <c r="D1253" t="inlineStr">
        <is>
          <t>visit 3 of 7</t>
        </is>
      </c>
      <c r="E1253" t="inlineStr">
        <is>
          <t xml:space="preserve">　港の若い衆の抗議に耐えかねて、逃げ出したとの噂も</t>
        </is>
      </c>
      <c r="F1253">
        <f>LEN(E1253)</f>
        <v/>
      </c>
      <c r="G1253" t="inlineStr">
        <is>
          <t>Well, actually... some are saying that he ran away</t>
        </is>
      </c>
      <c r="H1253">
        <f>LEN(G1253)</f>
        <v/>
      </c>
      <c r="J1253" t="inlineStr">
        <is>
          <t>02OLB02A.SCN</t>
        </is>
      </c>
      <c r="K1253" t="inlineStr">
        <is>
          <t>0x010b3</t>
        </is>
      </c>
    </row>
    <row r="1254">
      <c r="A1254" t="inlineStr">
        <is>
          <t>Port Albein</t>
        </is>
      </c>
      <c r="B1254" t="inlineStr">
        <is>
          <t>02OLB02A #25</t>
        </is>
      </c>
      <c r="C1254" t="inlineStr">
        <is>
          <t>sprite 3 @168,82</t>
        </is>
      </c>
      <c r="D1254" t="inlineStr">
        <is>
          <t>visit 3 of 7</t>
        </is>
      </c>
      <c r="E1254" t="inlineStr">
        <is>
          <t xml:space="preserve">　ありますが・・・」</t>
        </is>
      </c>
      <c r="F1254">
        <f>LEN(E1254)</f>
        <v/>
      </c>
      <c r="G1254" t="inlineStr">
        <is>
          <t>because he couldn't handle the protests down at the docks...</t>
        </is>
      </c>
      <c r="H1254">
        <f>LEN(G1254)</f>
        <v/>
      </c>
      <c r="J1254" t="inlineStr">
        <is>
          <t>02OLB02A.SCN</t>
        </is>
      </c>
      <c r="K1254" t="inlineStr">
        <is>
          <t>0x010ea</t>
        </is>
      </c>
    </row>
    <row r="1255">
      <c r="A1255" s="9" t="inlineStr">
        <is>
          <t>Port Albein</t>
        </is>
      </c>
      <c r="B1255" s="9" t="inlineStr">
        <is>
          <t>02OLB02A #26</t>
        </is>
      </c>
      <c r="C1255" s="9" t="inlineStr">
        <is>
          <t>sprite 3 @217,89</t>
        </is>
      </c>
      <c r="D1255" s="9" t="inlineStr">
        <is>
          <t>visit 3 of 7</t>
        </is>
      </c>
      <c r="E1255" s="9" t="inlineStr">
        <is>
          <t>「ここは、１年中、５割引きなんだ」</t>
        </is>
      </c>
      <c r="F1255" s="9">
        <f>LEN(E1255)</f>
        <v/>
      </c>
      <c r="G1255" t="inlineStr">
        <is>
          <t>That "50% off sale" has been going on all year.</t>
        </is>
      </c>
      <c r="H1255" s="9">
        <f>LEN(G1255)</f>
        <v/>
      </c>
      <c r="I1255" s="9" t="n"/>
      <c r="J1255" s="9" t="inlineStr">
        <is>
          <t>02OLB02A.SCN</t>
        </is>
      </c>
      <c r="K1255" s="9" t="inlineStr">
        <is>
          <t>0x01109</t>
        </is>
      </c>
    </row>
    <row r="1256">
      <c r="A1256" t="inlineStr">
        <is>
          <t>Nobles' Manor</t>
        </is>
      </c>
      <c r="B1256" t="inlineStr">
        <is>
          <t>03YSK01B #5</t>
        </is>
      </c>
      <c r="C1256" t="inlineStr">
        <is>
          <t>Mayor</t>
        </is>
      </c>
      <c r="D1256" t="inlineStr">
        <is>
          <t>visit 2 of 7</t>
        </is>
      </c>
      <c r="E1256" t="inlineStr">
        <is>
          <t>町長</t>
        </is>
      </c>
      <c r="F1256">
        <f>LEN(E1256)</f>
        <v/>
      </c>
      <c r="G1256" s="10" t="inlineStr">
        <is>
          <t>Mayor</t>
        </is>
      </c>
      <c r="H1256">
        <f>LEN(G1256)</f>
        <v/>
      </c>
      <c r="I1256" t="inlineStr">
        <is>
          <t>Mayor</t>
        </is>
      </c>
      <c r="J1256" t="inlineStr">
        <is>
          <t>03YSK01B.SCN</t>
        </is>
      </c>
      <c r="K1256" t="inlineStr">
        <is>
          <t>0x003f7</t>
        </is>
      </c>
    </row>
    <row r="1257">
      <c r="A1257" t="inlineStr">
        <is>
          <t>Nobles' Manor</t>
        </is>
      </c>
      <c r="B1257" t="inlineStr">
        <is>
          <t>03YSK01B #5</t>
        </is>
      </c>
      <c r="C1257" t="inlineStr">
        <is>
          <t>Mayor</t>
        </is>
      </c>
      <c r="D1257" t="inlineStr">
        <is>
          <t>visit 2 of 7</t>
        </is>
      </c>
      <c r="E1257" t="inlineStr">
        <is>
          <t>「・・・ん、何ですと！？</t>
        </is>
      </c>
      <c r="F1257">
        <f>LEN(E1257)</f>
        <v/>
      </c>
      <c r="G1257" t="inlineStr">
        <is>
          <t>You're kidding me, right...</t>
        </is>
      </c>
      <c r="H1257">
        <f>LEN(G1257)</f>
        <v/>
      </c>
      <c r="I1257" t="inlineStr">
        <is>
          <t>You're kidding me, right...</t>
        </is>
      </c>
      <c r="J1257" t="inlineStr">
        <is>
          <t>03YSK01B.SCN</t>
        </is>
      </c>
      <c r="K1257" t="inlineStr">
        <is>
          <t>0x00400</t>
        </is>
      </c>
    </row>
    <row r="1258">
      <c r="A1258" t="inlineStr">
        <is>
          <t>Nobles' Manor</t>
        </is>
      </c>
      <c r="B1258" t="inlineStr">
        <is>
          <t>03YSK01B #5</t>
        </is>
      </c>
      <c r="C1258" t="inlineStr">
        <is>
          <t>Mayor</t>
        </is>
      </c>
      <c r="D1258" t="inlineStr">
        <is>
          <t>visit 2 of 7</t>
        </is>
      </c>
      <c r="E1258" t="inlineStr">
        <is>
          <t xml:space="preserve">　バルクルーサへ入る通行証をご所望とな？</t>
        </is>
      </c>
      <c r="F1258">
        <f>LEN(E1258)</f>
        <v/>
      </c>
      <c r="G1258" t="inlineStr">
        <is>
          <t>You want a travel permit to enter Walkreuz?</t>
        </is>
      </c>
      <c r="H1258">
        <f>LEN(G1258)</f>
        <v/>
      </c>
      <c r="I1258" t="inlineStr">
        <is>
          <t>You want a travel permit to enter Walkreuz?</t>
        </is>
      </c>
      <c r="J1258" t="inlineStr">
        <is>
          <t>03YSK01B.SCN</t>
        </is>
      </c>
      <c r="K1258" t="inlineStr">
        <is>
          <t>0x0041d</t>
        </is>
      </c>
    </row>
    <row r="1259">
      <c r="A1259" t="inlineStr">
        <is>
          <t>Nobles' Manor</t>
        </is>
      </c>
      <c r="B1259" t="inlineStr">
        <is>
          <t>03YSK01B #5</t>
        </is>
      </c>
      <c r="C1259" t="inlineStr">
        <is>
          <t>Mayor</t>
        </is>
      </c>
      <c r="D1259" t="inlineStr">
        <is>
          <t>visit 2 of 7</t>
        </is>
      </c>
      <c r="E1259" t="inlineStr">
        <is>
          <t xml:space="preserve">　う〜む・・・</t>
        </is>
      </c>
      <c r="F1259">
        <f>LEN(E1259)</f>
        <v/>
      </c>
      <c r="G1259" t="inlineStr">
        <is>
          <t>Umm...</t>
        </is>
      </c>
      <c r="H1259">
        <f>LEN(G1259)</f>
        <v/>
      </c>
      <c r="I1259" t="inlineStr">
        <is>
          <t>Umm...</t>
        </is>
      </c>
      <c r="J1259" t="inlineStr">
        <is>
          <t>03YSK01B.SCN</t>
        </is>
      </c>
      <c r="K1259" t="inlineStr">
        <is>
          <t>0x0044a</t>
        </is>
      </c>
    </row>
    <row r="1260">
      <c r="A1260" t="inlineStr">
        <is>
          <t>Nobles' Manor</t>
        </is>
      </c>
      <c r="B1260" t="inlineStr">
        <is>
          <t>03YSK01B #5</t>
        </is>
      </c>
      <c r="C1260" t="inlineStr">
        <is>
          <t>Mayor</t>
        </is>
      </c>
      <c r="D1260" t="inlineStr">
        <is>
          <t>visit 2 of 7</t>
        </is>
      </c>
      <c r="E1260" t="inlineStr">
        <is>
          <t xml:space="preserve">　それは、この国の人間ならともかく、旅のお人には難</t>
        </is>
      </c>
      <c r="F1260">
        <f>LEN(E1260)</f>
        <v/>
      </c>
      <c r="G1260" t="inlineStr">
        <is>
          <t>It's hard enough even for a citizen</t>
        </is>
      </c>
      <c r="H1260">
        <f>LEN(G1260)</f>
        <v/>
      </c>
      <c r="I1260" t="inlineStr">
        <is>
          <t>It's hard enough even for a citizen</t>
        </is>
      </c>
      <c r="J1260" t="inlineStr">
        <is>
          <t>03YSK01B.SCN</t>
        </is>
      </c>
      <c r="K1260" t="inlineStr">
        <is>
          <t>0x0045e</t>
        </is>
      </c>
    </row>
    <row r="1261">
      <c r="A1261" t="inlineStr">
        <is>
          <t>Nobles' Manor</t>
        </is>
      </c>
      <c r="B1261" t="inlineStr">
        <is>
          <t>03YSK01B #5</t>
        </is>
      </c>
      <c r="C1261" t="inlineStr">
        <is>
          <t>Mayor</t>
        </is>
      </c>
      <c r="D1261" t="inlineStr">
        <is>
          <t>visit 2 of 7</t>
        </is>
      </c>
      <c r="E1261" t="inlineStr">
        <is>
          <t xml:space="preserve">　しいですぞ？　手柄のひとつも立てて、形だけでも名</t>
        </is>
      </c>
      <c r="F1261">
        <f>LEN(E1261)</f>
        <v/>
      </c>
      <c r="G1261" t="inlineStr">
        <is>
          <t>of this country, but for a traveler?</t>
        </is>
      </c>
      <c r="H1261">
        <f>LEN(G1261)</f>
        <v/>
      </c>
      <c r="I1261" t="inlineStr">
        <is>
          <t>of this country, but for a traveler?</t>
        </is>
      </c>
      <c r="J1261" t="inlineStr">
        <is>
          <t>03YSK01B.SCN</t>
        </is>
      </c>
      <c r="K1261" t="inlineStr">
        <is>
          <t>0x00495</t>
        </is>
      </c>
    </row>
    <row r="1262">
      <c r="A1262" t="inlineStr">
        <is>
          <t>Nobles' Manor</t>
        </is>
      </c>
      <c r="B1262" t="inlineStr">
        <is>
          <t>03YSK01B #5</t>
        </is>
      </c>
      <c r="C1262" t="inlineStr">
        <is>
          <t>Mayor</t>
        </is>
      </c>
      <c r="D1262" t="inlineStr">
        <is>
          <t>visit 2 of 7</t>
        </is>
      </c>
      <c r="E1262" t="inlineStr">
        <is>
          <t xml:space="preserve">　誉市民ということになっていただかないと・・・</t>
        </is>
      </c>
      <c r="F1262">
        <f>LEN(E1262)</f>
        <v/>
      </c>
      <c r="G1262" t="inlineStr">
        <is>
          <t>I think you'd have to perform some amazing</t>
        </is>
      </c>
      <c r="H1262">
        <f>LEN(G1262)</f>
        <v/>
      </c>
      <c r="I1262" t="inlineStr">
        <is>
          <t>I think you'd have to perform some amazing</t>
        </is>
      </c>
      <c r="J1262" t="inlineStr">
        <is>
          <t>03YSK01B.SCN</t>
        </is>
      </c>
      <c r="K1262" t="inlineStr">
        <is>
          <t>0x004cc</t>
        </is>
      </c>
    </row>
    <row r="1263">
      <c r="A1263" t="inlineStr">
        <is>
          <t>Nobles' Manor</t>
        </is>
      </c>
      <c r="B1263" t="inlineStr">
        <is>
          <t>03YSK01B #5</t>
        </is>
      </c>
      <c r="C1263" t="inlineStr">
        <is>
          <t>Mayor</t>
        </is>
      </c>
      <c r="D1263" t="inlineStr">
        <is>
          <t>visit 2 of 7</t>
        </is>
      </c>
      <c r="E1263" t="inlineStr">
        <is>
          <t xml:space="preserve">　見たところ、あなたは剣の使い手のようだ。それも、</t>
        </is>
      </c>
      <c r="F1263">
        <f>LEN(E1263)</f>
        <v/>
      </c>
      <c r="G1263" t="inlineStr">
        <is>
          <t>act of courage that would set you apart,</t>
        </is>
      </c>
      <c r="H1263">
        <f>LEN(G1263)</f>
        <v/>
      </c>
      <c r="I1263" t="inlineStr">
        <is>
          <t>act of courage that would set you apart,</t>
        </is>
      </c>
      <c r="J1263" t="inlineStr">
        <is>
          <t>03YSK01B.SCN</t>
        </is>
      </c>
      <c r="K1263" t="inlineStr">
        <is>
          <t>0x00500</t>
        </is>
      </c>
    </row>
    <row r="1264">
      <c r="A1264" t="inlineStr">
        <is>
          <t>Nobles' Manor</t>
        </is>
      </c>
      <c r="B1264" t="inlineStr">
        <is>
          <t>03YSK01B #5</t>
        </is>
      </c>
      <c r="C1264" t="inlineStr">
        <is>
          <t>Mayor</t>
        </is>
      </c>
      <c r="D1264" t="inlineStr">
        <is>
          <t>visit 2 of 7</t>
        </is>
      </c>
      <c r="E1264" t="inlineStr">
        <is>
          <t xml:space="preserve">　かなりの腕ききと見ましたが、いかがでしょう？</t>
        </is>
      </c>
      <c r="F1264">
        <f>LEN(E1264)</f>
        <v/>
      </c>
      <c r="G1264" t="inlineStr">
        <is>
          <t>so that you could become an honorary citizen.</t>
        </is>
      </c>
      <c r="H1264">
        <f>LEN(G1264)</f>
        <v/>
      </c>
      <c r="I1264" t="inlineStr">
        <is>
          <t>so that you could become an honorary citizen.</t>
        </is>
      </c>
      <c r="J1264" t="inlineStr">
        <is>
          <t>03YSK01B.SCN</t>
        </is>
      </c>
      <c r="K1264" t="inlineStr">
        <is>
          <t>0x00537</t>
        </is>
      </c>
    </row>
    <row r="1265">
      <c r="A1265" t="inlineStr">
        <is>
          <t>Nobles' Manor</t>
        </is>
      </c>
      <c r="B1265" t="inlineStr">
        <is>
          <t>03YSK01B #5</t>
        </is>
      </c>
      <c r="C1265" t="inlineStr">
        <is>
          <t>Mayor</t>
        </is>
      </c>
      <c r="D1265" t="inlineStr">
        <is>
          <t>visit 2 of 7</t>
        </is>
      </c>
      <c r="E1265" t="inlineStr">
        <is>
          <t xml:space="preserve">　その腕を以って、湿原にいる魔物たちのボスを倒せま</t>
        </is>
      </c>
      <c r="F1265">
        <f>LEN(E1265)</f>
        <v/>
      </c>
      <c r="G1265" t="inlineStr">
        <is>
          <t>Something like taking down that marsh monster</t>
        </is>
      </c>
      <c r="H1265">
        <f>LEN(G1265)</f>
        <v/>
      </c>
      <c r="I1265" t="inlineStr">
        <is>
          <t>Something like taking down that marsh monster</t>
        </is>
      </c>
      <c r="J1265" t="inlineStr">
        <is>
          <t>03YSK01B.SCN</t>
        </is>
      </c>
      <c r="K1265" t="inlineStr">
        <is>
          <t>0x0056a</t>
        </is>
      </c>
    </row>
    <row r="1266">
      <c r="A1266" t="inlineStr">
        <is>
          <t>Nobles' Manor</t>
        </is>
      </c>
      <c r="B1266" t="inlineStr">
        <is>
          <t>03YSK01B #5</t>
        </is>
      </c>
      <c r="C1266" t="inlineStr">
        <is>
          <t>Mayor</t>
        </is>
      </c>
      <c r="D1266" t="inlineStr">
        <is>
          <t>visit 2 of 7</t>
        </is>
      </c>
      <c r="E1266" t="inlineStr">
        <is>
          <t xml:space="preserve">　すかな？</t>
        </is>
      </c>
      <c r="F1266">
        <f>LEN(E1266)</f>
        <v/>
      </c>
      <c r="G1266" t="inlineStr">
        <is>
          <t>with your bare hands. Do you really think you can?</t>
        </is>
      </c>
      <c r="H1266">
        <f>LEN(G1266)</f>
        <v/>
      </c>
      <c r="I1266" t="inlineStr">
        <is>
          <t>with your bare hands. Do you really think you can?</t>
        </is>
      </c>
      <c r="J1266" t="inlineStr">
        <is>
          <t>03YSK01B.SCN</t>
        </is>
      </c>
      <c r="K1266" t="inlineStr">
        <is>
          <t>0x005a1</t>
        </is>
      </c>
    </row>
    <row r="1267">
      <c r="A1267" t="inlineStr">
        <is>
          <t>Nobles' Manor</t>
        </is>
      </c>
      <c r="B1267" t="inlineStr">
        <is>
          <t>03YSK01B #5</t>
        </is>
      </c>
      <c r="C1267" t="inlineStr">
        <is>
          <t>Mayor</t>
        </is>
      </c>
      <c r="D1267" t="inlineStr">
        <is>
          <t>visit 2 of 7</t>
        </is>
      </c>
      <c r="E1267" t="inlineStr">
        <is>
          <t xml:space="preserve">　まあ、無理にとは言いませんが。</t>
        </is>
      </c>
      <c r="F1267">
        <f>LEN(E1267)</f>
        <v/>
      </c>
      <c r="G1267" t="inlineStr">
        <is>
          <t>I mean I'm not saying it's impossible, but...</t>
        </is>
      </c>
      <c r="H1267">
        <f>LEN(G1267)</f>
        <v/>
      </c>
      <c r="I1267" t="inlineStr">
        <is>
          <t>I mean I'm not saying it's impossible, but...</t>
        </is>
      </c>
      <c r="J1267" t="inlineStr">
        <is>
          <t>03YSK01B.SCN</t>
        </is>
      </c>
      <c r="K1267" t="inlineStr">
        <is>
          <t>0x005b1</t>
        </is>
      </c>
    </row>
    <row r="1268">
      <c r="A1268" t="inlineStr">
        <is>
          <t>Nobles' Manor</t>
        </is>
      </c>
      <c r="B1268" t="inlineStr">
        <is>
          <t>03YSK01B #5</t>
        </is>
      </c>
      <c r="C1268" t="inlineStr">
        <is>
          <t>Mayor</t>
        </is>
      </c>
      <c r="D1268" t="inlineStr">
        <is>
          <t>visit 2 of 7</t>
        </is>
      </c>
      <c r="E1268" t="inlineStr">
        <is>
          <t xml:space="preserve">　シートロルという怪力の魔物で、こ奴には、ほとほと</t>
        </is>
      </c>
      <c r="F1268">
        <f>LEN(E1268)</f>
        <v/>
      </c>
      <c r="G1268" t="inlineStr">
        <is>
          <t>This "Seatroll" as it's called has super human</t>
        </is>
      </c>
      <c r="H1268">
        <f>LEN(G1268)</f>
        <v/>
      </c>
      <c r="I1268" t="inlineStr">
        <is>
          <t>This "Seatroll" as it's called has super human</t>
        </is>
      </c>
      <c r="J1268" t="inlineStr">
        <is>
          <t>03YSK01B.SCN</t>
        </is>
      </c>
      <c r="K1268" t="inlineStr">
        <is>
          <t>0x005d7</t>
        </is>
      </c>
    </row>
    <row r="1269">
      <c r="A1269" t="inlineStr">
        <is>
          <t>Nobles' Manor</t>
        </is>
      </c>
      <c r="B1269" t="inlineStr">
        <is>
          <t>03YSK01B #5</t>
        </is>
      </c>
      <c r="C1269" t="inlineStr">
        <is>
          <t>Mayor</t>
        </is>
      </c>
      <c r="D1269" t="inlineStr">
        <is>
          <t>visit 2 of 7</t>
        </is>
      </c>
      <c r="E1269" t="inlineStr">
        <is>
          <t xml:space="preserve">　手を焼いておるのです。</t>
        </is>
      </c>
      <c r="F1269">
        <f>LEN(E1269)</f>
        <v/>
      </c>
      <c r="G1269" t="inlineStr">
        <is>
          <t>strength, and has been a thorn in our side for ages.</t>
        </is>
      </c>
      <c r="H1269">
        <f>LEN(G1269)</f>
        <v/>
      </c>
      <c r="I1269" t="inlineStr">
        <is>
          <t>strength, and has been a thorn in our side for ages.</t>
        </is>
      </c>
      <c r="J1269" t="inlineStr">
        <is>
          <t>03YSK01B.SCN</t>
        </is>
      </c>
      <c r="K1269" t="inlineStr">
        <is>
          <t>0x0060e</t>
        </is>
      </c>
    </row>
    <row r="1270">
      <c r="A1270" t="inlineStr">
        <is>
          <t>Nobles' Manor</t>
        </is>
      </c>
      <c r="B1270" t="inlineStr">
        <is>
          <t>03YSK01B #5</t>
        </is>
      </c>
      <c r="C1270" t="inlineStr">
        <is>
          <t>Mayor</t>
        </is>
      </c>
      <c r="D1270" t="inlineStr">
        <is>
          <t>visit 2 of 7</t>
        </is>
      </c>
      <c r="E1270" t="inlineStr">
        <is>
          <t xml:space="preserve">　なにしろ、小さな船だったら一撃で沈めてしまうよう</t>
        </is>
      </c>
      <c r="F1270">
        <f>LEN(E1270)</f>
        <v/>
      </c>
      <c r="G1270" t="inlineStr">
        <is>
          <t>They say he can snap a small ship in half</t>
        </is>
      </c>
      <c r="H1270">
        <f>LEN(G1270)</f>
        <v/>
      </c>
      <c r="I1270" t="inlineStr">
        <is>
          <t>They say he can snap a small ship in half</t>
        </is>
      </c>
      <c r="J1270" t="inlineStr">
        <is>
          <t>03YSK01B.SCN</t>
        </is>
      </c>
      <c r="K1270" t="inlineStr">
        <is>
          <t>0x0062b</t>
        </is>
      </c>
    </row>
    <row r="1271">
      <c r="A1271" t="inlineStr">
        <is>
          <t>Nobles' Manor</t>
        </is>
      </c>
      <c r="B1271" t="inlineStr">
        <is>
          <t>03YSK01B #5</t>
        </is>
      </c>
      <c r="C1271" t="inlineStr">
        <is>
          <t>Mayor</t>
        </is>
      </c>
      <c r="D1271" t="inlineStr">
        <is>
          <t>visit 2 of 7</t>
        </is>
      </c>
      <c r="E1271" t="inlineStr">
        <is>
          <t xml:space="preserve">　な奴ですから。</t>
        </is>
      </c>
      <c r="F1271">
        <f>LEN(E1271)</f>
        <v/>
      </c>
      <c r="G1271" t="inlineStr">
        <is>
          <t>with just a single blow!</t>
        </is>
      </c>
      <c r="H1271">
        <f>LEN(G1271)</f>
        <v/>
      </c>
      <c r="I1271" t="inlineStr">
        <is>
          <t>with just a single blow!</t>
        </is>
      </c>
      <c r="J1271" t="inlineStr">
        <is>
          <t>03YSK01B.SCN</t>
        </is>
      </c>
      <c r="K1271" t="inlineStr">
        <is>
          <t>0x00662</t>
        </is>
      </c>
    </row>
    <row r="1272">
      <c r="A1272" t="inlineStr">
        <is>
          <t>Nobles' Manor</t>
        </is>
      </c>
      <c r="B1272" t="inlineStr">
        <is>
          <t>03YSK01B #5</t>
        </is>
      </c>
      <c r="C1272" t="inlineStr">
        <is>
          <t>Mayor</t>
        </is>
      </c>
      <c r="D1272" t="inlineStr">
        <is>
          <t>visit 2 of 7</t>
        </is>
      </c>
      <c r="E1272" t="inlineStr">
        <is>
          <t xml:space="preserve">　ええ、どうしても倒せとは言いませんよ。</t>
        </is>
      </c>
      <c r="F1272">
        <f>LEN(E1272)</f>
        <v/>
      </c>
      <c r="G1272" t="inlineStr">
        <is>
          <t>Honestly, I'd say you've got no chance.</t>
        </is>
      </c>
      <c r="H1272">
        <f>LEN(G1272)</f>
        <v/>
      </c>
      <c r="I1272" t="inlineStr">
        <is>
          <t>Honestly, I'd say you've got no chance.</t>
        </is>
      </c>
      <c r="J1272" t="inlineStr">
        <is>
          <t>03YSK01B.SCN</t>
        </is>
      </c>
      <c r="K1272" t="inlineStr">
        <is>
          <t>0x00678</t>
        </is>
      </c>
    </row>
    <row r="1273">
      <c r="A1273" t="inlineStr">
        <is>
          <t>Nobles' Manor</t>
        </is>
      </c>
      <c r="B1273" t="inlineStr">
        <is>
          <t>03YSK01B #5</t>
        </is>
      </c>
      <c r="C1273" t="inlineStr">
        <is>
          <t>Mayor</t>
        </is>
      </c>
      <c r="D1273" t="inlineStr">
        <is>
          <t>visit 2 of 7</t>
        </is>
      </c>
      <c r="E1273" t="inlineStr">
        <is>
          <t xml:space="preserve">　しかし、森の島に調査に行ったという、学者たちの様</t>
        </is>
      </c>
      <c r="F1273">
        <f>LEN(E1273)</f>
        <v/>
      </c>
      <c r="G1273" t="inlineStr">
        <is>
          <t>However, I am very worried about those scholars</t>
        </is>
      </c>
      <c r="H1273">
        <f>LEN(G1273)</f>
        <v/>
      </c>
      <c r="I1273" t="inlineStr">
        <is>
          <t>However, I am very worried about those scholars</t>
        </is>
      </c>
      <c r="J1273" t="inlineStr">
        <is>
          <t>03YSK01B.SCN</t>
        </is>
      </c>
      <c r="K1273" t="inlineStr">
        <is>
          <t>0x006a6</t>
        </is>
      </c>
    </row>
    <row r="1274">
      <c r="A1274" t="inlineStr">
        <is>
          <t>Nobles' Manor</t>
        </is>
      </c>
      <c r="B1274" t="inlineStr">
        <is>
          <t>03YSK01B #5</t>
        </is>
      </c>
      <c r="C1274" t="inlineStr">
        <is>
          <t>Mayor</t>
        </is>
      </c>
      <c r="D1274" t="inlineStr">
        <is>
          <t>visit 2 of 7</t>
        </is>
      </c>
      <c r="E1274" t="inlineStr">
        <is>
          <t xml:space="preserve">　子も気になります。</t>
        </is>
      </c>
      <c r="F1274">
        <f>LEN(E1274)</f>
        <v/>
      </c>
      <c r="G1274" t="inlineStr">
        <is>
          <t>who went to Wildwood Isle.</t>
        </is>
      </c>
      <c r="H1274">
        <f>LEN(G1274)</f>
        <v/>
      </c>
      <c r="I1274" t="inlineStr">
        <is>
          <t>who went to the Isle of Forests.</t>
        </is>
      </c>
      <c r="J1274" t="inlineStr">
        <is>
          <t>03YSK01B.SCN</t>
        </is>
      </c>
      <c r="K1274" t="inlineStr">
        <is>
          <t>0x006dd</t>
        </is>
      </c>
    </row>
    <row r="1275">
      <c r="A1275" t="inlineStr">
        <is>
          <t>Nobles' Manor</t>
        </is>
      </c>
      <c r="B1275" t="inlineStr">
        <is>
          <t>03YSK01B #5</t>
        </is>
      </c>
      <c r="C1275" t="inlineStr">
        <is>
          <t>Mayor</t>
        </is>
      </c>
      <c r="D1275" t="inlineStr">
        <is>
          <t>visit 2 of 7</t>
        </is>
      </c>
      <c r="E1275" t="inlineStr">
        <is>
          <t xml:space="preserve">　もし、シートロルに見つかってたらと思うと・・・</t>
        </is>
      </c>
      <c r="F1275">
        <f>LEN(E1275)</f>
        <v/>
      </c>
      <c r="G1275" t="inlineStr">
        <is>
          <t>If that Seatroll spotted them...</t>
        </is>
      </c>
      <c r="H1275">
        <f>LEN(G1275)</f>
        <v/>
      </c>
      <c r="I1275" t="inlineStr">
        <is>
          <t>If that Seatroll spotted them...</t>
        </is>
      </c>
      <c r="J1275" t="inlineStr">
        <is>
          <t>03YSK01B.SCN</t>
        </is>
      </c>
      <c r="K1275" t="inlineStr">
        <is>
          <t>0x006f6</t>
        </is>
      </c>
    </row>
    <row r="1276">
      <c r="A1276" t="inlineStr">
        <is>
          <t>Nobles' Manor</t>
        </is>
      </c>
      <c r="B1276" t="inlineStr">
        <is>
          <t>03YSK01B #5</t>
        </is>
      </c>
      <c r="C1276" t="inlineStr">
        <is>
          <t>Mayor</t>
        </is>
      </c>
      <c r="D1276" t="inlineStr">
        <is>
          <t>visit 2 of 7</t>
        </is>
      </c>
      <c r="E1276" t="inlineStr">
        <is>
          <t xml:space="preserve">　ああ！　無力な一介の町長であるこの私に、何ができ</t>
        </is>
      </c>
      <c r="F1276">
        <f>LEN(E1276)</f>
        <v/>
      </c>
      <c r="G1276" t="inlineStr">
        <is>
          <t xml:space="preserve">Ugh! What can I, a helpless mayor, do </t>
        </is>
      </c>
      <c r="H1276">
        <f>LEN(G1276)</f>
        <v/>
      </c>
      <c r="I1276" t="inlineStr">
        <is>
          <t>Ugh! What can I, a helpless mayor, do</t>
        </is>
      </c>
      <c r="J1276" t="inlineStr">
        <is>
          <t>03YSK01B.SCN</t>
        </is>
      </c>
      <c r="K1276" t="inlineStr">
        <is>
          <t>0x0072c</t>
        </is>
      </c>
    </row>
    <row r="1277">
      <c r="A1277" t="inlineStr">
        <is>
          <t>Nobles' Manor</t>
        </is>
      </c>
      <c r="B1277" t="inlineStr">
        <is>
          <t>03YSK01B #5</t>
        </is>
      </c>
      <c r="C1277" t="inlineStr">
        <is>
          <t>Mayor</t>
        </is>
      </c>
      <c r="D1277" t="inlineStr">
        <is>
          <t>visit 2 of 7</t>
        </is>
      </c>
      <c r="E1277" t="inlineStr">
        <is>
          <t xml:space="preserve">　るというのでしょう！？</t>
        </is>
      </c>
      <c r="F1277">
        <f>LEN(E1277)</f>
        <v/>
      </c>
      <c r="G1277" t="inlineStr">
        <is>
          <t>in such a difficult situation?!</t>
        </is>
      </c>
      <c r="H1277">
        <f>LEN(G1277)</f>
        <v/>
      </c>
      <c r="I1277" t="inlineStr">
        <is>
          <t>in such a difficult situation?!</t>
        </is>
      </c>
      <c r="J1277" t="inlineStr">
        <is>
          <t>03YSK01B.SCN</t>
        </is>
      </c>
      <c r="K1277" t="inlineStr">
        <is>
          <t>0x00763</t>
        </is>
      </c>
    </row>
    <row r="1278">
      <c r="A1278" t="inlineStr">
        <is>
          <t>Nobles' Manor</t>
        </is>
      </c>
      <c r="B1278" t="inlineStr">
        <is>
          <t>03YSK01B #5</t>
        </is>
      </c>
      <c r="C1278" t="inlineStr">
        <is>
          <t>Mayor</t>
        </is>
      </c>
      <c r="D1278" t="inlineStr">
        <is>
          <t>visit 2 of 7</t>
        </is>
      </c>
      <c r="E1278" t="inlineStr">
        <is>
          <t xml:space="preserve">　森の島は湿原の北東の端から行けます。引き潮の時だ</t>
        </is>
      </c>
      <c r="F1278">
        <f>LEN(E1278)</f>
        <v/>
      </c>
      <c r="G1278" t="inlineStr">
        <is>
          <t>Wildwood Isle can be reached from the northeastern</t>
        </is>
      </c>
      <c r="H1278">
        <f>LEN(G1278)</f>
        <v/>
      </c>
      <c r="I1278" t="inlineStr">
        <is>
          <t>The Isle of Forests can be reached from the northeastern</t>
        </is>
      </c>
      <c r="J1278" t="inlineStr">
        <is>
          <t>03YSK01B.SCN</t>
        </is>
      </c>
      <c r="K1278" t="inlineStr">
        <is>
          <t>0x00781</t>
        </is>
      </c>
    </row>
    <row r="1279">
      <c r="A1279" t="inlineStr">
        <is>
          <t>Nobles' Manor</t>
        </is>
      </c>
      <c r="B1279" t="inlineStr">
        <is>
          <t>03YSK01B #5</t>
        </is>
      </c>
      <c r="C1279" t="inlineStr">
        <is>
          <t>Mayor</t>
        </is>
      </c>
      <c r="D1279" t="inlineStr">
        <is>
          <t>visit 2 of 7</t>
        </is>
      </c>
      <c r="E1279" t="inlineStr">
        <is>
          <t xml:space="preserve">　け、道が通じるのです。</t>
        </is>
      </c>
      <c r="F1279">
        <f>LEN(E1279)</f>
        <v/>
      </c>
      <c r="G1279" t="inlineStr">
        <is>
          <t>edge of the marsh, but only at low tide.</t>
        </is>
      </c>
      <c r="H1279">
        <f>LEN(G1279)</f>
        <v/>
      </c>
      <c r="I1279" t="inlineStr">
        <is>
          <t>edge of the marsh, but only at low tide.</t>
        </is>
      </c>
      <c r="J1279" t="inlineStr">
        <is>
          <t>03YSK01B.SCN</t>
        </is>
      </c>
      <c r="K1279" t="inlineStr">
        <is>
          <t>0x007b8</t>
        </is>
      </c>
    </row>
    <row r="1280">
      <c r="A1280" t="inlineStr">
        <is>
          <t>Nobles' Manor</t>
        </is>
      </c>
      <c r="B1280" t="inlineStr">
        <is>
          <t>03YSK01B #5</t>
        </is>
      </c>
      <c r="C1280" t="inlineStr">
        <is>
          <t>Mayor</t>
        </is>
      </c>
      <c r="D1280" t="inlineStr">
        <is>
          <t>visit 2 of 7</t>
        </is>
      </c>
      <c r="E1280" t="inlineStr">
        <is>
          <t xml:space="preserve">　絶対に行け、とは言いませんがね・・・」</t>
        </is>
      </c>
      <c r="F1280">
        <f>LEN(E1280)</f>
        <v/>
      </c>
      <c r="G1280" t="inlineStr">
        <is>
          <t>Of course, I'm not saying you should go there...</t>
        </is>
      </c>
      <c r="H1280">
        <f>LEN(G1280)</f>
        <v/>
      </c>
      <c r="I1280" t="inlineStr">
        <is>
          <t>Of course, I'm not saying you should go there...</t>
        </is>
      </c>
      <c r="J1280" t="inlineStr">
        <is>
          <t>03YSK01B.SCN</t>
        </is>
      </c>
      <c r="K1280" t="inlineStr">
        <is>
          <t>0x007d6</t>
        </is>
      </c>
    </row>
    <row r="1281">
      <c r="A1281" t="inlineStr">
        <is>
          <t>Nobles' Manor</t>
        </is>
      </c>
      <c r="B1281" t="inlineStr">
        <is>
          <t>03YSK01B #5</t>
        </is>
      </c>
      <c r="C1281" t="inlineStr">
        <is>
          <t>Mayor</t>
        </is>
      </c>
      <c r="D1281" t="inlineStr">
        <is>
          <t>visit 2 of 7</t>
        </is>
      </c>
      <c r="E1281" t="inlineStr">
        <is>
          <t>町長</t>
        </is>
      </c>
      <c r="F1281">
        <f>LEN(E1281)</f>
        <v/>
      </c>
      <c r="G1281" s="10" t="inlineStr">
        <is>
          <t>Mayor</t>
        </is>
      </c>
      <c r="H1281">
        <f>LEN(G1281)</f>
        <v/>
      </c>
      <c r="I1281" t="inlineStr">
        <is>
          <t>Mayor</t>
        </is>
      </c>
      <c r="J1281" t="inlineStr">
        <is>
          <t>03YSK01B.SCN</t>
        </is>
      </c>
      <c r="K1281" t="inlineStr">
        <is>
          <t>0x0081b</t>
        </is>
      </c>
    </row>
    <row r="1282">
      <c r="A1282" t="inlineStr">
        <is>
          <t>Nobles' Manor</t>
        </is>
      </c>
      <c r="B1282" t="inlineStr">
        <is>
          <t>03YSK01B #5</t>
        </is>
      </c>
      <c r="C1282" t="inlineStr">
        <is>
          <t>Mayor</t>
        </is>
      </c>
      <c r="D1282" t="inlineStr">
        <is>
          <t>visit 2 of 7</t>
        </is>
      </c>
      <c r="E1282" t="inlineStr">
        <is>
          <t>「ところで、港の看板をご覧になりましたか？</t>
        </is>
      </c>
      <c r="F1282">
        <f>LEN(E1282)</f>
        <v/>
      </c>
      <c r="G1282" t="inlineStr">
        <is>
          <t>By the way, have you seen the notice posted at the port?</t>
        </is>
      </c>
      <c r="H1282">
        <f>LEN(G1282)</f>
        <v/>
      </c>
      <c r="I1282" t="inlineStr">
        <is>
          <t>By the way, have you seen the notice posted at the port?</t>
        </is>
      </c>
      <c r="J1282" t="inlineStr">
        <is>
          <t>03YSK01B.SCN</t>
        </is>
      </c>
      <c r="K1282" t="inlineStr">
        <is>
          <t>0x00824</t>
        </is>
      </c>
    </row>
    <row r="1283">
      <c r="A1283" t="inlineStr">
        <is>
          <t>Nobles' Manor</t>
        </is>
      </c>
      <c r="B1283" t="inlineStr">
        <is>
          <t>03YSK01B #5</t>
        </is>
      </c>
      <c r="C1283" t="inlineStr">
        <is>
          <t>Mayor</t>
        </is>
      </c>
      <c r="D1283" t="inlineStr">
        <is>
          <t>visit 2 of 7</t>
        </is>
      </c>
      <c r="E1283" t="inlineStr">
        <is>
          <t xml:space="preserve">　あれらは全て中央の決定なのです、私の責任ではあり</t>
        </is>
      </c>
      <c r="F1283">
        <f>LEN(E1283)</f>
        <v/>
      </c>
      <c r="G1283" t="inlineStr">
        <is>
          <t>These decisions have been coming down from</t>
        </is>
      </c>
      <c r="H1283">
        <f>LEN(G1283)</f>
        <v/>
      </c>
      <c r="I1283" t="inlineStr">
        <is>
          <t>These decisions have been coming down from</t>
        </is>
      </c>
      <c r="J1283" t="inlineStr">
        <is>
          <t>03YSK01B.SCN</t>
        </is>
      </c>
      <c r="K1283" t="inlineStr">
        <is>
          <t>0x00853</t>
        </is>
      </c>
    </row>
    <row r="1284">
      <c r="A1284" t="inlineStr">
        <is>
          <t>Nobles' Manor</t>
        </is>
      </c>
      <c r="B1284" t="inlineStr">
        <is>
          <t>03YSK01B #5</t>
        </is>
      </c>
      <c r="C1284" t="inlineStr">
        <is>
          <t>Mayor</t>
        </is>
      </c>
      <c r="D1284" t="inlineStr">
        <is>
          <t>visit 2 of 7</t>
        </is>
      </c>
      <c r="E1284" t="inlineStr">
        <is>
          <t xml:space="preserve">　ません。</t>
        </is>
      </c>
      <c r="F1284">
        <f>LEN(E1284)</f>
        <v/>
      </c>
      <c r="G1284" t="inlineStr">
        <is>
          <t>the top, I had no control over the matter.</t>
        </is>
      </c>
      <c r="H1284">
        <f>LEN(G1284)</f>
        <v/>
      </c>
      <c r="I1284" t="inlineStr">
        <is>
          <t>the top, I had no control over the matter.</t>
        </is>
      </c>
      <c r="J1284" t="inlineStr">
        <is>
          <t>03YSK01B.SCN</t>
        </is>
      </c>
      <c r="K1284" t="inlineStr">
        <is>
          <t>0x0088a</t>
        </is>
      </c>
    </row>
    <row r="1285">
      <c r="A1285" t="inlineStr">
        <is>
          <t>Nobles' Manor</t>
        </is>
      </c>
      <c r="B1285" t="inlineStr">
        <is>
          <t>03YSK01B #5</t>
        </is>
      </c>
      <c r="C1285" t="inlineStr">
        <is>
          <t>Mayor</t>
        </is>
      </c>
      <c r="D1285" t="inlineStr">
        <is>
          <t>visit 2 of 7</t>
        </is>
      </c>
      <c r="E1285" t="inlineStr">
        <is>
          <t xml:space="preserve">　私はむしろ、必死に抗議しました。</t>
        </is>
      </c>
      <c r="F1285">
        <f>LEN(E1285)</f>
        <v/>
      </c>
      <c r="G1285" t="inlineStr">
        <is>
          <t xml:space="preserve">In fact, I argued strongly against it </t>
        </is>
      </c>
      <c r="H1285">
        <f>LEN(G1285)</f>
        <v/>
      </c>
      <c r="I1285" t="inlineStr">
        <is>
          <t>In fact, I argued strongly against it</t>
        </is>
      </c>
      <c r="J1285" t="inlineStr">
        <is>
          <t>03YSK01B.SCN</t>
        </is>
      </c>
      <c r="K1285" t="inlineStr">
        <is>
          <t>0x0089a</t>
        </is>
      </c>
    </row>
    <row r="1286">
      <c r="A1286" t="inlineStr">
        <is>
          <t>Nobles' Manor</t>
        </is>
      </c>
      <c r="B1286" t="inlineStr">
        <is>
          <t>03YSK01B #5</t>
        </is>
      </c>
      <c r="C1286" t="inlineStr">
        <is>
          <t>Mayor</t>
        </is>
      </c>
      <c r="D1286" t="inlineStr">
        <is>
          <t>visit 2 of 7</t>
        </is>
      </c>
      <c r="E1286" t="inlineStr">
        <is>
          <t xml:space="preserve">　嵐の原因が分からぬとはいえ、現場の船乗りたちを、</t>
        </is>
      </c>
      <c r="F1286">
        <f>LEN(E1286)</f>
        <v/>
      </c>
      <c r="G1286" t="inlineStr">
        <is>
          <t>No matter what the cause of this storm is,</t>
        </is>
      </c>
      <c r="H1286">
        <f>LEN(G1286)</f>
        <v/>
      </c>
      <c r="I1286" t="inlineStr">
        <is>
          <t>No matter what the cause of this storm is,</t>
        </is>
      </c>
      <c r="J1286" t="inlineStr">
        <is>
          <t>03YSK01B.SCN</t>
        </is>
      </c>
      <c r="K1286" t="inlineStr">
        <is>
          <t>0x008c1</t>
        </is>
      </c>
    </row>
    <row r="1287">
      <c r="A1287" t="inlineStr">
        <is>
          <t>Nobles' Manor</t>
        </is>
      </c>
      <c r="B1287" t="inlineStr">
        <is>
          <t>03YSK01B #5</t>
        </is>
      </c>
      <c r="C1287" t="inlineStr">
        <is>
          <t>Mayor</t>
        </is>
      </c>
      <c r="D1287" t="inlineStr">
        <is>
          <t>visit 2 of 7</t>
        </is>
      </c>
      <c r="E1287" t="inlineStr">
        <is>
          <t xml:space="preserve">　これ以上、遊ばしておくわけにもいかず、船の運行を</t>
        </is>
      </c>
      <c r="F1287">
        <f>LEN(E1287)</f>
        <v/>
      </c>
      <c r="G1287" t="inlineStr">
        <is>
          <t>I can't simply leave these sailors out to dry.</t>
        </is>
      </c>
      <c r="H1287">
        <f>LEN(G1287)</f>
        <v/>
      </c>
      <c r="I1287" t="inlineStr">
        <is>
          <t>I can't simply leave these sailors out to dry.</t>
        </is>
      </c>
      <c r="J1287" t="inlineStr">
        <is>
          <t>03YSK01B.SCN</t>
        </is>
      </c>
      <c r="K1287" t="inlineStr">
        <is>
          <t>0x008f8</t>
        </is>
      </c>
    </row>
    <row r="1288">
      <c r="A1288" t="inlineStr">
        <is>
          <t>Nobles' Manor</t>
        </is>
      </c>
      <c r="B1288" t="inlineStr">
        <is>
          <t>03YSK01B #5</t>
        </is>
      </c>
      <c r="C1288" t="inlineStr">
        <is>
          <t>Mayor</t>
        </is>
      </c>
      <c r="D1288" t="inlineStr">
        <is>
          <t>visit 2 of 7</t>
        </is>
      </c>
      <c r="E1288" t="inlineStr">
        <is>
          <t xml:space="preserve">　再開させようとした矢先でしたからね。</t>
        </is>
      </c>
      <c r="F1288">
        <f>LEN(E1288)</f>
        <v/>
      </c>
      <c r="G1288" t="inlineStr">
        <is>
          <t>This is their livelihoods on the line,</t>
        </is>
      </c>
      <c r="H1288">
        <f>LEN(G1288)</f>
        <v/>
      </c>
      <c r="I1288" t="inlineStr">
        <is>
          <t>This is their livelihoods on the line,</t>
        </is>
      </c>
      <c r="J1288" t="inlineStr">
        <is>
          <t>03YSK01B.SCN</t>
        </is>
      </c>
      <c r="K1288" t="inlineStr">
        <is>
          <t>0x0092f</t>
        </is>
      </c>
    </row>
    <row r="1289">
      <c r="A1289" t="inlineStr">
        <is>
          <t>Nobles' Manor</t>
        </is>
      </c>
      <c r="B1289" t="inlineStr">
        <is>
          <t>03YSK01B #5</t>
        </is>
      </c>
      <c r="C1289" t="inlineStr">
        <is>
          <t>Mayor</t>
        </is>
      </c>
      <c r="D1289" t="inlineStr">
        <is>
          <t>visit 2 of 7</t>
        </is>
      </c>
      <c r="E1289" t="inlineStr">
        <is>
          <t xml:space="preserve">　それをいきなり、完全閉鎖するとは・・・</t>
        </is>
      </c>
      <c r="F1289">
        <f>LEN(E1289)</f>
        <v/>
      </c>
      <c r="G1289" t="inlineStr">
        <is>
          <t>and we desperately need supplies.</t>
        </is>
      </c>
      <c r="H1289">
        <f>LEN(G1289)</f>
        <v/>
      </c>
      <c r="I1289" t="inlineStr">
        <is>
          <t>and we desperately need supplies.</t>
        </is>
      </c>
      <c r="J1289" t="inlineStr">
        <is>
          <t>03YSK01B.SCN</t>
        </is>
      </c>
      <c r="K1289" t="inlineStr">
        <is>
          <t>0x0095b</t>
        </is>
      </c>
    </row>
    <row r="1290">
      <c r="A1290" t="inlineStr">
        <is>
          <t>Nobles' Manor</t>
        </is>
      </c>
      <c r="B1290" t="inlineStr">
        <is>
          <t>03YSK01B #5</t>
        </is>
      </c>
      <c r="C1290" t="inlineStr">
        <is>
          <t>Mayor</t>
        </is>
      </c>
      <c r="D1290" t="inlineStr">
        <is>
          <t>visit 2 of 7</t>
        </is>
      </c>
      <c r="E1290" t="inlineStr">
        <is>
          <t xml:space="preserve">　もう、サッパリ分かりません。</t>
        </is>
      </c>
      <c r="F1290">
        <f>LEN(E1290)</f>
        <v/>
      </c>
      <c r="G1290" t="inlineStr">
        <is>
          <t>To suddenly close the port like that...</t>
        </is>
      </c>
      <c r="H1290">
        <f>LEN(G1290)</f>
        <v/>
      </c>
      <c r="I1290" t="inlineStr">
        <is>
          <t>To suddenly close the port like that...</t>
        </is>
      </c>
      <c r="J1290" t="inlineStr">
        <is>
          <t>03YSK01B.SCN</t>
        </is>
      </c>
      <c r="K1290" t="inlineStr">
        <is>
          <t>0x00988</t>
        </is>
      </c>
    </row>
    <row r="1291">
      <c r="A1291" t="inlineStr">
        <is>
          <t>Nobles' Manor</t>
        </is>
      </c>
      <c r="B1291" t="inlineStr">
        <is>
          <t>03YSK01B #5</t>
        </is>
      </c>
      <c r="C1291" t="inlineStr">
        <is>
          <t>Mayor</t>
        </is>
      </c>
      <c r="D1291" t="inlineStr">
        <is>
          <t>visit 2 of 7</t>
        </is>
      </c>
      <c r="E1291" t="inlineStr">
        <is>
          <t xml:space="preserve">　上の方々は港の重要性を軽く見すぎておられる」</t>
        </is>
      </c>
      <c r="F1291">
        <f>LEN(E1291)</f>
        <v/>
      </c>
      <c r="G1291" t="inlineStr">
        <is>
          <t>I think they highly underestimate our importance.</t>
        </is>
      </c>
      <c r="H1291">
        <f>LEN(G1291)</f>
        <v/>
      </c>
      <c r="I1291" t="inlineStr">
        <is>
          <t>I think they highly underestimate our importance.</t>
        </is>
      </c>
      <c r="J1291" t="inlineStr">
        <is>
          <t>03YSK01B.SCN</t>
        </is>
      </c>
      <c r="K1291" t="inlineStr">
        <is>
          <t>0x009ab</t>
        </is>
      </c>
    </row>
    <row r="1292">
      <c r="A1292" t="inlineStr">
        <is>
          <t>Nobles' Manor</t>
        </is>
      </c>
      <c r="B1292" t="inlineStr">
        <is>
          <t>03YSK01B #5</t>
        </is>
      </c>
      <c r="C1292" t="inlineStr">
        <is>
          <t>Mayor</t>
        </is>
      </c>
      <c r="D1292" t="inlineStr">
        <is>
          <t>visit 2 of 7</t>
        </is>
      </c>
      <c r="E1292" t="inlineStr">
        <is>
          <t>町長</t>
        </is>
      </c>
      <c r="F1292">
        <f>LEN(E1292)</f>
        <v/>
      </c>
      <c r="G1292" s="10" t="inlineStr">
        <is>
          <t>Mayor</t>
        </is>
      </c>
      <c r="H1292">
        <f>LEN(G1292)</f>
        <v/>
      </c>
      <c r="I1292" t="inlineStr">
        <is>
          <t>Mayor</t>
        </is>
      </c>
      <c r="J1292" t="inlineStr">
        <is>
          <t>03YSK01B.SCN</t>
        </is>
      </c>
      <c r="K1292" t="inlineStr">
        <is>
          <t>0x009e4</t>
        </is>
      </c>
    </row>
    <row r="1293">
      <c r="A1293" t="inlineStr">
        <is>
          <t>Nobles' Manor</t>
        </is>
      </c>
      <c r="B1293" t="inlineStr">
        <is>
          <t>03YSK01B #5</t>
        </is>
      </c>
      <c r="C1293" t="inlineStr">
        <is>
          <t>Mayor</t>
        </is>
      </c>
      <c r="D1293" t="inlineStr">
        <is>
          <t>visit 2 of 7</t>
        </is>
      </c>
      <c r="E1293" t="inlineStr">
        <is>
          <t>「まだ何か？</t>
        </is>
      </c>
      <c r="F1293">
        <f>LEN(E1293)</f>
        <v/>
      </c>
      <c r="G1293" t="inlineStr">
        <is>
          <t>Is there something else?</t>
        </is>
      </c>
      <c r="H1293">
        <f>LEN(G1293)</f>
        <v/>
      </c>
      <c r="I1293" t="inlineStr">
        <is>
          <t>Is there something else?</t>
        </is>
      </c>
      <c r="J1293" t="inlineStr">
        <is>
          <t>03YSK01B.SCN</t>
        </is>
      </c>
      <c r="K1293" t="inlineStr">
        <is>
          <t>0x009ed</t>
        </is>
      </c>
    </row>
    <row r="1294">
      <c r="A1294" t="inlineStr">
        <is>
          <t>Nobles' Manor</t>
        </is>
      </c>
      <c r="B1294" t="inlineStr">
        <is>
          <t>03YSK01B #5</t>
        </is>
      </c>
      <c r="C1294" t="inlineStr">
        <is>
          <t>Mayor</t>
        </is>
      </c>
      <c r="D1294" t="inlineStr">
        <is>
          <t>visit 2 of 7</t>
        </is>
      </c>
      <c r="E1294" t="inlineStr">
        <is>
          <t xml:space="preserve">　・・・森の島は湿原の北東の端から行けますよ？」</t>
        </is>
      </c>
      <c r="F1294">
        <f>LEN(E1294)</f>
        <v/>
      </c>
      <c r="G1294" t="inlineStr">
        <is>
          <t>Wildwood Isle can be reached from the northeastern edge of the marsh...</t>
        </is>
      </c>
      <c r="H1294">
        <f>LEN(G1294)</f>
        <v/>
      </c>
      <c r="I1294" t="inlineStr">
        <is>
          <t>The Isle of Forests can be reached from the northeastern edge of the marsh...</t>
        </is>
      </c>
      <c r="J1294" t="inlineStr">
        <is>
          <t>03YSK01B.SCN</t>
        </is>
      </c>
      <c r="K1294" t="inlineStr">
        <is>
          <t>0x009fe</t>
        </is>
      </c>
    </row>
    <row r="1295">
      <c r="A1295" t="inlineStr">
        <is>
          <t>Nobles' Manor</t>
        </is>
      </c>
      <c r="B1295" t="inlineStr">
        <is>
          <t>03YSK01B #5</t>
        </is>
      </c>
      <c r="C1295" t="inlineStr">
        <is>
          <t>Mayor</t>
        </is>
      </c>
      <c r="D1295" t="inlineStr">
        <is>
          <t>visit 2 of 7</t>
        </is>
      </c>
      <c r="E1295" t="inlineStr">
        <is>
          <t>町長</t>
        </is>
      </c>
      <c r="F1295">
        <f>LEN(E1295)</f>
        <v/>
      </c>
      <c r="G1295" s="10" t="inlineStr">
        <is>
          <t>Mayor</t>
        </is>
      </c>
      <c r="H1295">
        <f>LEN(G1295)</f>
        <v/>
      </c>
      <c r="I1295" t="inlineStr">
        <is>
          <t>Mayor</t>
        </is>
      </c>
      <c r="J1295" t="inlineStr">
        <is>
          <t>03YSK01B.SCN</t>
        </is>
      </c>
      <c r="K1295" t="inlineStr">
        <is>
          <t>0x00a43</t>
        </is>
      </c>
    </row>
    <row r="1296">
      <c r="A1296" t="inlineStr">
        <is>
          <t>Nobles' Manor</t>
        </is>
      </c>
      <c r="B1296" t="inlineStr">
        <is>
          <t>03YSK01B #5</t>
        </is>
      </c>
      <c r="C1296" t="inlineStr">
        <is>
          <t>Mayor</t>
        </is>
      </c>
      <c r="D1296" t="inlineStr">
        <is>
          <t>visit 2 of 7</t>
        </is>
      </c>
      <c r="E1296" t="inlineStr">
        <is>
          <t>「え〜と、どちら様でしたかな？」</t>
        </is>
      </c>
      <c r="F1296">
        <f>LEN(E1296)</f>
        <v/>
      </c>
      <c r="G1296" t="inlineStr">
        <is>
          <t>Umm... who might you be?</t>
        </is>
      </c>
      <c r="H1296">
        <f>LEN(G1296)</f>
        <v/>
      </c>
      <c r="I1296" t="inlineStr">
        <is>
          <t>Umm... who might you be?</t>
        </is>
      </c>
      <c r="J1296" t="inlineStr">
        <is>
          <t>03YSK01B.SCN</t>
        </is>
      </c>
      <c r="K1296" t="inlineStr">
        <is>
          <t>0x00a4c</t>
        </is>
      </c>
    </row>
    <row r="1297">
      <c r="A1297" t="inlineStr">
        <is>
          <t>Nobles' Manor</t>
        </is>
      </c>
      <c r="B1297" t="inlineStr">
        <is>
          <t>03YSK01B #5</t>
        </is>
      </c>
      <c r="C1297" t="inlineStr">
        <is>
          <t>Mayor</t>
        </is>
      </c>
      <c r="D1297" t="inlineStr">
        <is>
          <t>visit 2 of 7</t>
        </is>
      </c>
      <c r="E1297" t="inlineStr">
        <is>
          <t>町長</t>
        </is>
      </c>
      <c r="F1297">
        <f>LEN(E1297)</f>
        <v/>
      </c>
      <c r="G1297" s="10" t="inlineStr">
        <is>
          <t>Mayor</t>
        </is>
      </c>
      <c r="H1297">
        <f>LEN(G1297)</f>
        <v/>
      </c>
      <c r="I1297" t="inlineStr">
        <is>
          <t>Mayor</t>
        </is>
      </c>
      <c r="J1297" t="inlineStr">
        <is>
          <t>03YSK01B.SCN</t>
        </is>
      </c>
      <c r="K1297" t="inlineStr">
        <is>
          <t>0x00a81</t>
        </is>
      </c>
    </row>
    <row r="1298">
      <c r="A1298" t="inlineStr">
        <is>
          <t>Nobles' Manor</t>
        </is>
      </c>
      <c r="B1298" t="inlineStr">
        <is>
          <t>03YSK01B #5</t>
        </is>
      </c>
      <c r="C1298" t="inlineStr">
        <is>
          <t>Mayor</t>
        </is>
      </c>
      <c r="D1298" t="inlineStr">
        <is>
          <t>visit 2 of 7</t>
        </is>
      </c>
      <c r="E1298" t="inlineStr">
        <is>
          <t>「・・・おお、そういえば、あなたは・・・</t>
        </is>
      </c>
      <c r="F1298">
        <f>LEN(E1298)</f>
        <v/>
      </c>
      <c r="G1298" t="inlineStr">
        <is>
          <t>Oh... wait, that means you...</t>
        </is>
      </c>
      <c r="H1298">
        <f>LEN(G1298)</f>
        <v/>
      </c>
      <c r="I1298" t="inlineStr">
        <is>
          <t>Oh... wait, that means you...</t>
        </is>
      </c>
      <c r="J1298" t="inlineStr">
        <is>
          <t>03YSK01B.SCN</t>
        </is>
      </c>
      <c r="K1298" t="inlineStr">
        <is>
          <t>0x00a8a</t>
        </is>
      </c>
    </row>
    <row r="1299">
      <c r="A1299" t="inlineStr">
        <is>
          <t>Nobles' Manor</t>
        </is>
      </c>
      <c r="B1299" t="inlineStr">
        <is>
          <t>03YSK01B #5</t>
        </is>
      </c>
      <c r="C1299" t="inlineStr">
        <is>
          <t>Mayor</t>
        </is>
      </c>
      <c r="D1299" t="inlineStr">
        <is>
          <t>visit 2 of 7</t>
        </is>
      </c>
      <c r="E1299" t="inlineStr">
        <is>
          <t>なにっ？！</t>
        </is>
      </c>
      <c r="F1299">
        <f>LEN(E1299)</f>
        <v/>
      </c>
      <c r="G1299" t="inlineStr">
        <is>
          <t>What?!</t>
        </is>
      </c>
      <c r="H1299">
        <f>LEN(G1299)</f>
        <v/>
      </c>
      <c r="I1299" t="inlineStr">
        <is>
          <t>What?!</t>
        </is>
      </c>
      <c r="J1299" t="inlineStr">
        <is>
          <t>03YSK01B.SCN</t>
        </is>
      </c>
      <c r="K1299" t="inlineStr">
        <is>
          <t>0x00ab8</t>
        </is>
      </c>
    </row>
    <row r="1300">
      <c r="A1300" t="inlineStr">
        <is>
          <t>Nobles' Manor</t>
        </is>
      </c>
      <c r="B1300" t="inlineStr">
        <is>
          <t>03YSK01B #5</t>
        </is>
      </c>
      <c r="C1300" t="inlineStr">
        <is>
          <t>Mayor</t>
        </is>
      </c>
      <c r="D1300" t="inlineStr">
        <is>
          <t>visit 2 of 7</t>
        </is>
      </c>
      <c r="E1300" t="inlineStr">
        <is>
          <t>シートロルを倒したとな！？</t>
        </is>
      </c>
      <c r="F1300">
        <f>LEN(E1300)</f>
        <v/>
      </c>
      <c r="G1300" t="inlineStr">
        <is>
          <t>You took down the Seatroll?!</t>
        </is>
      </c>
      <c r="H1300">
        <f>LEN(G1300)</f>
        <v/>
      </c>
      <c r="I1300" t="inlineStr">
        <is>
          <t>You took down the Seatroll?!</t>
        </is>
      </c>
      <c r="J1300" t="inlineStr">
        <is>
          <t>03YSK01B.SCN</t>
        </is>
      </c>
      <c r="K1300" t="inlineStr">
        <is>
          <t>0x00ac8</t>
        </is>
      </c>
    </row>
    <row r="1301">
      <c r="A1301" t="inlineStr">
        <is>
          <t>Nobles' Manor</t>
        </is>
      </c>
      <c r="B1301" t="inlineStr">
        <is>
          <t>03YSK01B #5</t>
        </is>
      </c>
      <c r="C1301" t="inlineStr">
        <is>
          <t>Mayor</t>
        </is>
      </c>
      <c r="D1301" t="inlineStr">
        <is>
          <t>visit 2 of 7</t>
        </is>
      </c>
      <c r="E1301" t="inlineStr">
        <is>
          <t>おお！　まさか、本当にやってのけるとは！</t>
        </is>
      </c>
      <c r="F1301">
        <f>LEN(E1301)</f>
        <v/>
      </c>
      <c r="G1301" t="inlineStr">
        <is>
          <t>No way! Really? You've got to be joking!</t>
        </is>
      </c>
      <c r="H1301">
        <f>LEN(G1301)</f>
        <v/>
      </c>
      <c r="I1301" t="inlineStr">
        <is>
          <t>No way! Really? You've got to be joking!</t>
        </is>
      </c>
      <c r="J1301" t="inlineStr">
        <is>
          <t>03YSK01B.SCN</t>
        </is>
      </c>
      <c r="K1301" t="inlineStr">
        <is>
          <t>0x00ae4</t>
        </is>
      </c>
    </row>
    <row r="1302">
      <c r="A1302" t="inlineStr">
        <is>
          <t>Nobles' Manor</t>
        </is>
      </c>
      <c r="B1302" t="inlineStr">
        <is>
          <t>03YSK01B #5</t>
        </is>
      </c>
      <c r="C1302" t="inlineStr">
        <is>
          <t>Mayor</t>
        </is>
      </c>
      <c r="D1302" t="inlineStr">
        <is>
          <t>visit 2 of 7</t>
        </is>
      </c>
      <c r="E1302" t="inlineStr">
        <is>
          <t xml:space="preserve">　・・・いやいや、正直なところ、どうせ逃げただろう</t>
        </is>
      </c>
      <c r="F1302">
        <f>LEN(E1302)</f>
        <v/>
      </c>
      <c r="G1302" t="inlineStr">
        <is>
          <t>No, no... I'm ashamed to say, I myself just fled</t>
        </is>
      </c>
      <c r="H1302">
        <f>LEN(G1302)</f>
        <v/>
      </c>
      <c r="I1302" t="inlineStr">
        <is>
          <t>No, no... I'm ashamed to say, I myself just fled</t>
        </is>
      </c>
      <c r="J1302" t="inlineStr">
        <is>
          <t>03YSK01B.SCN</t>
        </is>
      </c>
      <c r="K1302" t="inlineStr">
        <is>
          <t>0x00b12</t>
        </is>
      </c>
    </row>
    <row r="1303">
      <c r="A1303" t="inlineStr">
        <is>
          <t>Nobles' Manor</t>
        </is>
      </c>
      <c r="B1303" t="inlineStr">
        <is>
          <t>03YSK01B #5</t>
        </is>
      </c>
      <c r="C1303" t="inlineStr">
        <is>
          <t>Mayor</t>
        </is>
      </c>
      <c r="D1303" t="inlineStr">
        <is>
          <t>visit 2 of 7</t>
        </is>
      </c>
      <c r="E1303" t="inlineStr">
        <is>
          <t>と、すっかり忘れておりました。面目ない。</t>
        </is>
      </c>
      <c r="F1303">
        <f>LEN(E1303)</f>
        <v/>
      </c>
      <c r="G1303" t="inlineStr">
        <is>
          <t>with my tail between my legs last time I saw it.</t>
        </is>
      </c>
      <c r="H1303">
        <f>LEN(G1303)</f>
        <v/>
      </c>
      <c r="I1303" t="inlineStr">
        <is>
          <t>with my tail between my legs last time I saw it.</t>
        </is>
      </c>
      <c r="J1303" t="inlineStr">
        <is>
          <t>03YSK01B.SCN</t>
        </is>
      </c>
      <c r="K1303" t="inlineStr">
        <is>
          <t>0x00b46</t>
        </is>
      </c>
    </row>
    <row r="1304">
      <c r="A1304" t="inlineStr">
        <is>
          <t>Nobles' Manor</t>
        </is>
      </c>
      <c r="B1304" t="inlineStr">
        <is>
          <t>03YSK01B #5</t>
        </is>
      </c>
      <c r="C1304" t="inlineStr">
        <is>
          <t>Mayor</t>
        </is>
      </c>
      <c r="D1304" t="inlineStr">
        <is>
          <t>visit 2 of 7</t>
        </is>
      </c>
      <c r="E1304" t="inlineStr">
        <is>
          <t xml:space="preserve">　こうなった以上、お望み通り、通行証を発行するしか</t>
        </is>
      </c>
      <c r="F1304">
        <f>LEN(E1304)</f>
        <v/>
      </c>
      <c r="G1304" t="inlineStr">
        <is>
          <t xml:space="preserve">Well, with that, I guess I can give you this </t>
        </is>
      </c>
      <c r="H1304">
        <f>LEN(G1304)</f>
        <v/>
      </c>
      <c r="I1304" t="inlineStr">
        <is>
          <t>Well, with that, I guess I can give you this</t>
        </is>
      </c>
      <c r="J1304" t="inlineStr">
        <is>
          <t>03YSK01B.SCN</t>
        </is>
      </c>
      <c r="K1304" t="inlineStr">
        <is>
          <t>0x00b74</t>
        </is>
      </c>
    </row>
    <row r="1305">
      <c r="A1305" t="inlineStr">
        <is>
          <t>Nobles' Manor</t>
        </is>
      </c>
      <c r="B1305" t="inlineStr">
        <is>
          <t>03YSK01B #5</t>
        </is>
      </c>
      <c r="C1305" t="inlineStr">
        <is>
          <t>Mayor</t>
        </is>
      </c>
      <c r="D1305" t="inlineStr">
        <is>
          <t>visit 2 of 7</t>
        </is>
      </c>
      <c r="E1305" t="inlineStr">
        <is>
          <t>ないでしょう。</t>
        </is>
      </c>
      <c r="F1305">
        <f>LEN(E1305)</f>
        <v/>
      </c>
      <c r="G1305" t="inlineStr">
        <is>
          <t>Multi-Pass now, huh?</t>
        </is>
      </c>
      <c r="H1305">
        <f>LEN(G1305)</f>
        <v/>
      </c>
      <c r="I1305" t="inlineStr">
        <is>
          <t>travel permit now, huh?</t>
        </is>
      </c>
      <c r="J1305" t="inlineStr">
        <is>
          <t>03YSK01B.SCN</t>
        </is>
      </c>
      <c r="K1305" t="inlineStr">
        <is>
          <t>0x00ba8</t>
        </is>
      </c>
    </row>
    <row r="1306">
      <c r="A1306" t="inlineStr">
        <is>
          <t>Nobles' Manor</t>
        </is>
      </c>
      <c r="B1306" t="inlineStr">
        <is>
          <t>03YSK01B #5</t>
        </is>
      </c>
      <c r="C1306" t="inlineStr">
        <is>
          <t>Mayor</t>
        </is>
      </c>
      <c r="D1306" t="inlineStr">
        <is>
          <t>visit 2 of 7</t>
        </is>
      </c>
      <c r="E1306" t="inlineStr">
        <is>
          <t>さあ、できました。これを持って行きなさい」</t>
        </is>
      </c>
      <c r="F1306">
        <f>LEN(E1306)</f>
        <v/>
      </c>
      <c r="G1306" t="inlineStr">
        <is>
          <t>Here you are, take this wherever you go.</t>
        </is>
      </c>
      <c r="H1306">
        <f>LEN(G1306)</f>
        <v/>
      </c>
      <c r="I1306" t="inlineStr">
        <is>
          <t>Here you are, take this wherever you go.</t>
        </is>
      </c>
      <c r="J1306" t="inlineStr">
        <is>
          <t>03YSK01B.SCN</t>
        </is>
      </c>
      <c r="K1306" t="inlineStr">
        <is>
          <t>0x00bcc</t>
        </is>
      </c>
    </row>
    <row r="1307">
      <c r="A1307" t="inlineStr">
        <is>
          <t>Nobles' Manor</t>
        </is>
      </c>
      <c r="B1307" t="inlineStr">
        <is>
          <t>03YSK01B #5</t>
        </is>
      </c>
      <c r="C1307" t="inlineStr">
        <is>
          <t>Mayor</t>
        </is>
      </c>
      <c r="D1307" t="inlineStr">
        <is>
          <t>visit 2 of 7</t>
        </is>
      </c>
      <c r="E1307" t="inlineStr">
        <is>
          <t xml:space="preserve">　　　　　　　《通行証》を手に入れた</t>
        </is>
      </c>
      <c r="F1307">
        <f>LEN(E1307)</f>
        <v/>
      </c>
      <c r="G1307" t="inlineStr">
        <is>
          <t xml:space="preserve">       You got the "Kreitzen Multi-Pass"</t>
        </is>
      </c>
      <c r="H1307">
        <f>LEN(G1307)</f>
        <v/>
      </c>
      <c r="I1307" t="inlineStr">
        <is>
          <t>You got the "Travel Permit"</t>
        </is>
      </c>
      <c r="J1307" t="inlineStr">
        <is>
          <t>03YSK01B.SCN</t>
        </is>
      </c>
      <c r="K1307" t="inlineStr">
        <is>
          <t>0x00c07</t>
        </is>
      </c>
    </row>
    <row r="1308">
      <c r="A1308" t="inlineStr">
        <is>
          <t>Nobles' Manor</t>
        </is>
      </c>
      <c r="B1308" t="inlineStr">
        <is>
          <t>03YSK01B #5</t>
        </is>
      </c>
      <c r="C1308" t="inlineStr">
        <is>
          <t>Mayor</t>
        </is>
      </c>
      <c r="D1308" t="inlineStr">
        <is>
          <t>visit 2 of 7</t>
        </is>
      </c>
      <c r="E1308" t="inlineStr">
        <is>
          <t>町長</t>
        </is>
      </c>
      <c r="F1308">
        <f>LEN(E1308)</f>
        <v/>
      </c>
      <c r="G1308" s="10" t="inlineStr">
        <is>
          <t>Mayor</t>
        </is>
      </c>
      <c r="H1308">
        <f>LEN(G1308)</f>
        <v/>
      </c>
      <c r="I1308" t="inlineStr">
        <is>
          <t>Mayor</t>
        </is>
      </c>
      <c r="J1308" t="inlineStr">
        <is>
          <t>03YSK01B.SCN</t>
        </is>
      </c>
      <c r="K1308" t="inlineStr">
        <is>
          <t>0x00c3a</t>
        </is>
      </c>
    </row>
    <row r="1309">
      <c r="A1309" t="inlineStr">
        <is>
          <t>Nobles' Manor</t>
        </is>
      </c>
      <c r="B1309" t="inlineStr">
        <is>
          <t>03YSK01B #5</t>
        </is>
      </c>
      <c r="C1309" t="inlineStr">
        <is>
          <t>Mayor</t>
        </is>
      </c>
      <c r="D1309" t="inlineStr">
        <is>
          <t>visit 2 of 7</t>
        </is>
      </c>
      <c r="E1309" t="inlineStr">
        <is>
          <t>「バルクルーサは、かなり不穏な情勢になっとるようで</t>
        </is>
      </c>
      <c r="F1309">
        <f>LEN(E1309)</f>
        <v/>
      </c>
      <c r="G1309" t="inlineStr">
        <is>
          <t>Please be careful in Walkreuz, the tension is</t>
        </is>
      </c>
      <c r="H1309">
        <f>LEN(G1309)</f>
        <v/>
      </c>
      <c r="J1309" t="inlineStr">
        <is>
          <t>03YSK01B.SCN</t>
        </is>
      </c>
      <c r="K1309" t="inlineStr">
        <is>
          <t>0x00c43</t>
        </is>
      </c>
    </row>
    <row r="1310">
      <c r="A1310" t="inlineStr">
        <is>
          <t>Nobles' Manor</t>
        </is>
      </c>
      <c r="B1310" t="inlineStr">
        <is>
          <t>03YSK01B #5</t>
        </is>
      </c>
      <c r="C1310" t="inlineStr">
        <is>
          <t>Mayor</t>
        </is>
      </c>
      <c r="D1310" t="inlineStr">
        <is>
          <t>visit 2 of 7</t>
        </is>
      </c>
      <c r="E1310" t="inlineStr">
        <is>
          <t>す。どうぞ、お気をつけて」</t>
        </is>
      </c>
      <c r="F1310">
        <f>LEN(E1310)</f>
        <v/>
      </c>
      <c r="G1310" s="11" t="inlineStr">
        <is>
          <t>so thick there, you could cut it with... well, you know.</t>
        </is>
      </c>
      <c r="H1310">
        <f>LEN(G1310)</f>
        <v/>
      </c>
      <c r="J1310" t="inlineStr">
        <is>
          <t>03YSK01B.SCN</t>
        </is>
      </c>
      <c r="K1310" t="inlineStr">
        <is>
          <t>0x00c77</t>
        </is>
      </c>
    </row>
    <row r="1311">
      <c r="A1311" s="9" t="inlineStr">
        <is>
          <t>Nobles' Manor</t>
        </is>
      </c>
      <c r="B1311" s="9" t="inlineStr">
        <is>
          <t>03YSK01B #4</t>
        </is>
      </c>
      <c r="C1311" s="9" t="inlineStr"/>
      <c r="D1311" s="9" t="inlineStr">
        <is>
          <t>visit 2 of 7; first time only</t>
        </is>
      </c>
      <c r="E1311" s="9" t="inlineStr">
        <is>
          <t>「わしは、この国の領主ユーバウム公爵の側近を勤める</t>
        </is>
      </c>
      <c r="F1311" s="9">
        <f>LEN(E1311)</f>
        <v/>
      </c>
      <c r="G1311" s="10" t="inlineStr">
        <is>
          <t>I act as Chancellor to Grand Duke Jubaum,</t>
        </is>
      </c>
      <c r="H1311" s="9">
        <f>LEN(G1311)</f>
        <v/>
      </c>
      <c r="I1311" s="9" t="inlineStr">
        <is>
          <t>I act as Chancellor to Grand Duke Jubaum,</t>
        </is>
      </c>
      <c r="J1311" s="9" t="inlineStr">
        <is>
          <t>03YSK01B.SCN</t>
        </is>
      </c>
      <c r="K1311" s="9" t="inlineStr">
        <is>
          <t>0x00241</t>
        </is>
      </c>
    </row>
    <row r="1312">
      <c r="A1312" s="9" t="inlineStr">
        <is>
          <t>Nobles' Manor</t>
        </is>
      </c>
      <c r="B1312" s="9" t="inlineStr">
        <is>
          <t>03YSK01B #4</t>
        </is>
      </c>
      <c r="C1312" s="9" t="inlineStr"/>
      <c r="D1312" s="9" t="inlineStr">
        <is>
          <t>visit 2 of 7; first time only</t>
        </is>
      </c>
      <c r="E1312" s="9" t="inlineStr">
        <is>
          <t>者だ。</t>
        </is>
      </c>
      <c r="F1312" s="9">
        <f>LEN(E1312)</f>
        <v/>
      </c>
      <c r="G1312" s="10" t="inlineStr">
        <is>
          <t>the ruler of this kingdom.</t>
        </is>
      </c>
      <c r="H1312" s="9">
        <f>LEN(G1312)</f>
        <v/>
      </c>
      <c r="I1312" s="9" t="inlineStr">
        <is>
          <t>the ruler of this kingdom.</t>
        </is>
      </c>
      <c r="J1312" s="9" t="inlineStr">
        <is>
          <t>03YSK01B.SCN</t>
        </is>
      </c>
      <c r="K1312" s="9" t="inlineStr">
        <is>
          <t>0x00275</t>
        </is>
      </c>
    </row>
    <row r="1313">
      <c r="A1313" s="9" t="inlineStr">
        <is>
          <t>Nobles' Manor</t>
        </is>
      </c>
      <c r="B1313" s="9" t="inlineStr">
        <is>
          <t>03YSK01B #4</t>
        </is>
      </c>
      <c r="C1313" s="9" t="inlineStr"/>
      <c r="D1313" s="9" t="inlineStr">
        <is>
          <t>visit 2 of 7; first time only</t>
        </is>
      </c>
      <c r="E1313" s="9" t="inlineStr">
        <is>
          <t>《緑星晶》を失った件で、領主様のお怒りを受けるの</t>
        </is>
      </c>
      <c r="F1313" s="9">
        <f>LEN(E1313)</f>
        <v/>
      </c>
      <c r="G1313" t="inlineStr">
        <is>
          <t>I was prepared to receive the full wrath of the</t>
        </is>
      </c>
      <c r="H1313" s="9">
        <f>LEN(G1313)</f>
        <v/>
      </c>
      <c r="I1313" s="9" t="inlineStr">
        <is>
          <t>I was prepared to receive the full wrath of the</t>
        </is>
      </c>
      <c r="J1313" s="9" t="inlineStr">
        <is>
          <t>03YSK01B.SCN</t>
        </is>
      </c>
      <c r="K1313" s="9" t="inlineStr">
        <is>
          <t>0x0027d</t>
        </is>
      </c>
    </row>
    <row r="1314">
      <c r="A1314" s="9" t="inlineStr">
        <is>
          <t>Nobles' Manor</t>
        </is>
      </c>
      <c r="B1314" s="9" t="inlineStr">
        <is>
          <t>03YSK01B #4</t>
        </is>
      </c>
      <c r="C1314" s="9" t="inlineStr"/>
      <c r="D1314" s="9" t="inlineStr">
        <is>
          <t>visit 2 of 7; first time only</t>
        </is>
      </c>
      <c r="E1314" s="9" t="inlineStr">
        <is>
          <t>は覚悟していたのに・・・</t>
        </is>
      </c>
      <c r="F1314" s="9">
        <f>LEN(E1314)</f>
        <v/>
      </c>
      <c r="G1314" t="inlineStr">
        <is>
          <t>Grand Duke's over the loss of the Starlight Emerald...</t>
        </is>
      </c>
      <c r="H1314" s="9">
        <f>LEN(G1314)</f>
        <v/>
      </c>
      <c r="I1314" s="9" t="inlineStr">
        <is>
          <t>Grand Duke's over the loss of the Starlight Emerald...</t>
        </is>
      </c>
      <c r="J1314" s="9" t="inlineStr">
        <is>
          <t>03YSK01B.SCN</t>
        </is>
      </c>
      <c r="K1314" s="9" t="inlineStr">
        <is>
          <t>0x002af</t>
        </is>
      </c>
    </row>
    <row r="1315">
      <c r="A1315" s="9" t="inlineStr">
        <is>
          <t>Nobles' Manor</t>
        </is>
      </c>
      <c r="B1315" s="9" t="inlineStr">
        <is>
          <t>03YSK01B #4</t>
        </is>
      </c>
      <c r="C1315" s="9" t="inlineStr"/>
      <c r="D1315" s="9" t="inlineStr">
        <is>
          <t>visit 2 of 7; first time only</t>
        </is>
      </c>
      <c r="E1315" s="9" t="inlineStr">
        <is>
          <t xml:space="preserve">　どうも、向こうでは今、それどころじゃないようだ。</t>
        </is>
      </c>
      <c r="F1315" s="9">
        <f>LEN(E1315)</f>
        <v/>
      </c>
      <c r="G1315" t="inlineStr">
        <is>
          <t>However, for some reason this has not yet</t>
        </is>
      </c>
      <c r="H1315" s="9">
        <f>LEN(G1315)</f>
        <v/>
      </c>
      <c r="I1315" s="9" t="inlineStr">
        <is>
          <t>However, for some reason this has not yet</t>
        </is>
      </c>
      <c r="J1315" s="9" t="inlineStr">
        <is>
          <t>03YSK01B.SCN</t>
        </is>
      </c>
      <c r="K1315" s="9" t="inlineStr">
        <is>
          <t>0x002cd</t>
        </is>
      </c>
    </row>
    <row r="1316">
      <c r="A1316" s="9" t="inlineStr">
        <is>
          <t>Nobles' Manor</t>
        </is>
      </c>
      <c r="B1316" s="9" t="inlineStr">
        <is>
          <t>03YSK01B #4</t>
        </is>
      </c>
      <c r="C1316" s="9" t="inlineStr"/>
      <c r="D1316" s="9" t="inlineStr">
        <is>
          <t>visit 2 of 7; first time only</t>
        </is>
      </c>
      <c r="E1316" s="9" t="inlineStr">
        <is>
          <t>いったい何が起こったのやら・・・</t>
        </is>
      </c>
      <c r="F1316" s="9">
        <f>LEN(E1316)</f>
        <v/>
      </c>
      <c r="G1316" t="inlineStr">
        <is>
          <t>happened, in fact it's been quite the opposite.</t>
        </is>
      </c>
      <c r="H1316" s="9">
        <f>LEN(G1316)</f>
        <v/>
      </c>
      <c r="I1316" s="9" t="inlineStr">
        <is>
          <t>happened, in fact it's been quite the opposite.</t>
        </is>
      </c>
      <c r="J1316" s="9" t="inlineStr">
        <is>
          <t>03YSK01B.SCN</t>
        </is>
      </c>
      <c r="K1316" s="9" t="inlineStr">
        <is>
          <t>0x00301</t>
        </is>
      </c>
    </row>
    <row r="1317">
      <c r="A1317" s="9" t="inlineStr">
        <is>
          <t>Nobles' Manor</t>
        </is>
      </c>
      <c r="B1317" s="9" t="inlineStr">
        <is>
          <t>03YSK01B #4</t>
        </is>
      </c>
      <c r="C1317" s="9" t="inlineStr"/>
      <c r="D1317" s="9" t="inlineStr">
        <is>
          <t>visit 2 of 7; first time only</t>
        </is>
      </c>
      <c r="E1317" s="9" t="inlineStr">
        <is>
          <t>一度、バルクルーサ城へ行って、確かめてみねばなら</t>
        </is>
      </c>
      <c r="F1317" s="9">
        <f>LEN(E1317)</f>
        <v/>
      </c>
      <c r="G1317" t="inlineStr">
        <is>
          <t>What... is going on here?</t>
        </is>
      </c>
      <c r="H1317" s="9">
        <f>LEN(G1317)</f>
        <v/>
      </c>
      <c r="I1317" s="9" t="inlineStr">
        <is>
          <t>What... is going on here?</t>
        </is>
      </c>
      <c r="J1317" s="9" t="inlineStr">
        <is>
          <t>03YSK01B.SCN</t>
        </is>
      </c>
      <c r="K1317" s="9" t="inlineStr">
        <is>
          <t>0x00323</t>
        </is>
      </c>
    </row>
    <row r="1318">
      <c r="A1318" s="9" t="inlineStr">
        <is>
          <t>Nobles' Manor</t>
        </is>
      </c>
      <c r="B1318" s="9" t="inlineStr">
        <is>
          <t>03YSK01B #4</t>
        </is>
      </c>
      <c r="C1318" s="9" t="inlineStr"/>
      <c r="D1318" s="9" t="inlineStr">
        <is>
          <t>visit 2 of 7; first time only</t>
        </is>
      </c>
      <c r="E1318" s="9" t="inlineStr">
        <is>
          <t>んな」</t>
        </is>
      </c>
      <c r="F1318" s="9">
        <f>LEN(E1318)</f>
        <v/>
      </c>
      <c r="G1318" t="inlineStr">
        <is>
          <t>I must return to Walkreuz Castle with haste</t>
        </is>
      </c>
      <c r="H1318" s="9">
        <f>LEN(G1318)</f>
        <v/>
      </c>
      <c r="I1318" s="9" t="inlineStr">
        <is>
          <t>I must return to Walkreuz Castle with haste</t>
        </is>
      </c>
      <c r="J1318" s="9" t="inlineStr">
        <is>
          <t>03YSK01B.SCN</t>
        </is>
      </c>
      <c r="K1318" s="9" t="inlineStr">
        <is>
          <t>0x00355</t>
        </is>
      </c>
    </row>
    <row r="1319">
      <c r="A1319" s="9" t="inlineStr">
        <is>
          <t>Nobles' Manor</t>
        </is>
      </c>
      <c r="B1319" s="9" t="inlineStr">
        <is>
          <t>03YSK01B #4</t>
        </is>
      </c>
      <c r="C1319" s="9" t="inlineStr"/>
      <c r="D1319" s="9" t="inlineStr">
        <is>
          <t>visit 2 of 7</t>
        </is>
      </c>
      <c r="E1319" s="9" t="inlineStr">
        <is>
          <t>「何でも、バルクルーサでは、近々戒厳令が発動される</t>
        </is>
      </c>
      <c r="F1319" s="9">
        <f>LEN(E1319)</f>
        <v/>
      </c>
      <c r="G1319" t="inlineStr">
        <is>
          <t>so that I can investigate this strange</t>
        </is>
      </c>
      <c r="H1319" s="9">
        <f>LEN(G1319)</f>
        <v/>
      </c>
      <c r="I1319" s="9" t="inlineStr">
        <is>
          <t>so that I can investigate this strange</t>
        </is>
      </c>
      <c r="J1319" s="9" t="inlineStr">
        <is>
          <t>03YSK01B.SCN</t>
        </is>
      </c>
      <c r="K1319" s="9" t="inlineStr">
        <is>
          <t>0x00366</t>
        </is>
      </c>
    </row>
    <row r="1320">
      <c r="A1320" s="9" t="inlineStr">
        <is>
          <t>Nobles' Manor</t>
        </is>
      </c>
      <c r="B1320" s="9" t="inlineStr">
        <is>
          <t>03YSK01B #4</t>
        </is>
      </c>
      <c r="C1320" s="9" t="inlineStr"/>
      <c r="D1320" s="9" t="inlineStr">
        <is>
          <t>visit 2 of 7</t>
        </is>
      </c>
      <c r="E1320" s="9" t="inlineStr">
        <is>
          <t>というのだ」</t>
        </is>
      </c>
      <c r="F1320" s="9">
        <f>LEN(E1320)</f>
        <v/>
      </c>
      <c r="G1320" t="inlineStr">
        <is>
          <t>set of circumstances.</t>
        </is>
      </c>
      <c r="H1320" s="9">
        <f>LEN(G1320)</f>
        <v/>
      </c>
      <c r="I1320" s="9" t="inlineStr">
        <is>
          <t>set of circumstances.</t>
        </is>
      </c>
      <c r="J1320" s="9" t="inlineStr">
        <is>
          <t>03YSK01B.SCN</t>
        </is>
      </c>
      <c r="K1320" s="9" t="inlineStr">
        <is>
          <t>0x0039a</t>
        </is>
      </c>
    </row>
    <row r="1321">
      <c r="A1321" t="inlineStr">
        <is>
          <t>Isle of Forests</t>
        </is>
      </c>
      <c r="B1321" t="inlineStr">
        <is>
          <t>12MRS #1</t>
        </is>
      </c>
      <c r="C1321">
        <f>'Names + Places'!C3</f>
        <v/>
      </c>
      <c r="D1321" t="inlineStr"/>
      <c r="E1321" t="inlineStr">
        <is>
          <t xml:space="preserve">　　　　　森の島</t>
        </is>
      </c>
      <c r="F1321">
        <f>LEN(E1321)</f>
        <v/>
      </c>
      <c r="H1321">
        <f>LEN(G1321)</f>
        <v/>
      </c>
      <c r="J1321" t="inlineStr">
        <is>
          <t>12MRS.SCN</t>
        </is>
      </c>
      <c r="K1321" t="inlineStr">
        <is>
          <t>0x00057</t>
        </is>
      </c>
    </row>
    <row r="1322">
      <c r="A1322" s="9" t="inlineStr">
        <is>
          <t>Isle of Forests</t>
        </is>
      </c>
      <c r="B1322" s="9" t="inlineStr">
        <is>
          <t>12MRS #2</t>
        </is>
      </c>
      <c r="C1322" s="9">
        <f>'Names + Places'!C3</f>
        <v/>
      </c>
      <c r="D1322" s="9" t="inlineStr"/>
      <c r="E1322" s="9" t="inlineStr">
        <is>
          <t>「え！？　棍棒を持った大きな魔物が浅瀬にいた？</t>
        </is>
      </c>
      <c r="F1322" s="9">
        <f>LEN(E1322)</f>
        <v/>
      </c>
      <c r="H1322" s="9">
        <f>LEN(G1322)</f>
        <v/>
      </c>
      <c r="I1322" s="9" t="n"/>
      <c r="J1322" s="9" t="inlineStr">
        <is>
          <t>12MRS.SCN</t>
        </is>
      </c>
      <c r="K1322" s="9" t="inlineStr">
        <is>
          <t>0x00137</t>
        </is>
      </c>
    </row>
    <row r="1323">
      <c r="A1323" s="9" t="inlineStr">
        <is>
          <t>Isle of Forests</t>
        </is>
      </c>
      <c r="B1323" s="9" t="inlineStr">
        <is>
          <t>12MRS #2</t>
        </is>
      </c>
      <c r="C1323" s="9">
        <f>'Names + Places'!C3</f>
        <v/>
      </c>
      <c r="D1323" s="9" t="inlineStr"/>
      <c r="E1323" s="9" t="inlineStr">
        <is>
          <t>それってシートロルですよ！</t>
        </is>
      </c>
      <c r="F1323" s="9">
        <f>LEN(E1323)</f>
        <v/>
      </c>
      <c r="H1323" s="9">
        <f>LEN(G1323)</f>
        <v/>
      </c>
      <c r="I1323" s="9" t="n"/>
      <c r="J1323" s="9" t="inlineStr">
        <is>
          <t>12MRS.SCN</t>
        </is>
      </c>
      <c r="K1323" s="9" t="inlineStr">
        <is>
          <t>0x0016c</t>
        </is>
      </c>
    </row>
    <row r="1324">
      <c r="A1324" s="9" t="inlineStr">
        <is>
          <t>Isle of Forests</t>
        </is>
      </c>
      <c r="B1324" s="9" t="inlineStr">
        <is>
          <t>12MRS #2</t>
        </is>
      </c>
      <c r="C1324" s="9">
        <f>'Names + Places'!C3</f>
        <v/>
      </c>
      <c r="D1324" s="9" t="inlineStr"/>
      <c r="E1324" s="9" t="inlineStr">
        <is>
          <t>たぶん、私たちがこの島から出て来るのを待ち構えて</t>
        </is>
      </c>
      <c r="F1324" s="9">
        <f>LEN(E1324)</f>
        <v/>
      </c>
      <c r="H1324" s="9">
        <f>LEN(G1324)</f>
        <v/>
      </c>
      <c r="I1324" s="9" t="n"/>
      <c r="J1324" s="9" t="inlineStr">
        <is>
          <t>12MRS.SCN</t>
        </is>
      </c>
      <c r="K1324" s="9" t="inlineStr">
        <is>
          <t>0x0018d</t>
        </is>
      </c>
    </row>
    <row r="1325">
      <c r="A1325" s="9" t="inlineStr">
        <is>
          <t>Isle of Forests</t>
        </is>
      </c>
      <c r="B1325" s="9" t="inlineStr">
        <is>
          <t>12MRS #2</t>
        </is>
      </c>
      <c r="C1325" s="9">
        <f>'Names + Places'!C3</f>
        <v/>
      </c>
      <c r="D1325" s="9" t="inlineStr"/>
      <c r="E1325" s="9" t="inlineStr">
        <is>
          <t>たんだと思います。</t>
        </is>
      </c>
      <c r="F1325" s="9">
        <f>LEN(E1325)</f>
        <v/>
      </c>
      <c r="H1325" s="9">
        <f>LEN(G1325)</f>
        <v/>
      </c>
      <c r="I1325" s="9" t="n"/>
      <c r="J1325" s="9" t="inlineStr">
        <is>
          <t>12MRS.SCN</t>
        </is>
      </c>
      <c r="K1325" s="9" t="inlineStr">
        <is>
          <t>0x001c4</t>
        </is>
      </c>
    </row>
    <row r="1326">
      <c r="A1326" s="9" t="inlineStr">
        <is>
          <t>Isle of Forests</t>
        </is>
      </c>
      <c r="B1326" s="9" t="inlineStr">
        <is>
          <t>12MRS #2</t>
        </is>
      </c>
      <c r="C1326" s="9">
        <f>'Names + Places'!C3</f>
        <v/>
      </c>
      <c r="D1326" s="9" t="inlineStr"/>
      <c r="E1326" s="9" t="inlineStr">
        <is>
          <t>あぶないところを助けられたみたいですね・・・</t>
        </is>
      </c>
      <c r="F1326" s="9">
        <f>LEN(E1326)</f>
        <v/>
      </c>
      <c r="H1326" s="9">
        <f>LEN(G1326)</f>
        <v/>
      </c>
      <c r="I1326" s="9" t="n"/>
      <c r="J1326" s="9" t="inlineStr">
        <is>
          <t>12MRS.SCN</t>
        </is>
      </c>
      <c r="K1326" s="9" t="inlineStr">
        <is>
          <t>0x001de</t>
        </is>
      </c>
    </row>
    <row r="1327">
      <c r="A1327" s="9" t="inlineStr">
        <is>
          <t>Isle of Forests</t>
        </is>
      </c>
      <c r="B1327" s="9" t="inlineStr">
        <is>
          <t>12MRS #2</t>
        </is>
      </c>
      <c r="C1327" s="9">
        <f>'Names + Places'!C3</f>
        <v/>
      </c>
      <c r="D1327" s="9" t="inlineStr"/>
      <c r="E1327" s="9" t="inlineStr">
        <is>
          <t>このお礼は、いつか必ずいたします」</t>
        </is>
      </c>
      <c r="F1327" s="9">
        <f>LEN(E1327)</f>
        <v/>
      </c>
      <c r="H1327" s="9">
        <f>LEN(G1327)</f>
        <v/>
      </c>
      <c r="I1327" s="9" t="n"/>
      <c r="J1327" s="9" t="inlineStr">
        <is>
          <t>12MRS.SCN</t>
        </is>
      </c>
      <c r="K1327" s="9" t="inlineStr">
        <is>
          <t>0x00211</t>
        </is>
      </c>
    </row>
    <row r="1328">
      <c r="A1328" s="9" t="inlineStr">
        <is>
          <t>Isle of Forests</t>
        </is>
      </c>
      <c r="B1328" s="9" t="inlineStr">
        <is>
          <t>12MRS #2</t>
        </is>
      </c>
      <c r="C1328" s="9">
        <f>'Names + Places'!C3</f>
        <v/>
      </c>
      <c r="D1328" s="9" t="inlineStr"/>
      <c r="E1328" s="9" t="inlineStr">
        <is>
          <t>「あぶないところを助けられたみたいですね・・・</t>
        </is>
      </c>
      <c r="F1328" s="9">
        <f>LEN(E1328)</f>
        <v/>
      </c>
      <c r="H1328" s="9">
        <f>LEN(G1328)</f>
        <v/>
      </c>
      <c r="I1328" s="9" t="n"/>
      <c r="J1328" s="9" t="inlineStr">
        <is>
          <t>12MRS.SCN</t>
        </is>
      </c>
      <c r="K1328" s="9" t="inlineStr">
        <is>
          <t>0x0023b</t>
        </is>
      </c>
    </row>
    <row r="1329">
      <c r="A1329" s="9" t="inlineStr">
        <is>
          <t>Isle of Forests</t>
        </is>
      </c>
      <c r="B1329" s="9" t="inlineStr">
        <is>
          <t>12MRS #2</t>
        </is>
      </c>
      <c r="C1329" s="9">
        <f>'Names + Places'!C3</f>
        <v/>
      </c>
      <c r="D1329" s="9" t="inlineStr"/>
      <c r="E1329" s="9" t="inlineStr">
        <is>
          <t>このお礼は、いつか必ずいたします」</t>
        </is>
      </c>
      <c r="F1329" s="9">
        <f>LEN(E1329)</f>
        <v/>
      </c>
      <c r="G1329" s="10" t="n"/>
      <c r="H1329" s="9">
        <f>LEN(G1329)</f>
        <v/>
      </c>
      <c r="I1329" s="9" t="n"/>
      <c r="J1329" s="9" t="inlineStr">
        <is>
          <t>12MRS.SCN</t>
        </is>
      </c>
      <c r="K1329" s="9" t="inlineStr">
        <is>
          <t>0x00270</t>
        </is>
      </c>
    </row>
    <row r="1330">
      <c r="A1330" s="9" t="inlineStr">
        <is>
          <t>Isle of Forests</t>
        </is>
      </c>
      <c r="B1330" s="9" t="inlineStr">
        <is>
          <t>12MRS #2</t>
        </is>
      </c>
      <c r="C1330" s="9">
        <f>'Names + Places'!C3</f>
        <v/>
      </c>
      <c r="D1330" s="9" t="inlineStr"/>
      <c r="E1330" s="9" t="inlineStr">
        <is>
          <t>「ここの調査が済んだら谷間の遺跡に向かう予定です。</t>
        </is>
      </c>
      <c r="F1330" s="9">
        <f>LEN(E1330)</f>
        <v/>
      </c>
      <c r="H1330" s="9">
        <f>LEN(G1330)</f>
        <v/>
      </c>
      <c r="I1330" s="9" t="n"/>
      <c r="J1330" s="9" t="inlineStr">
        <is>
          <t>12MRS.SCN</t>
        </is>
      </c>
      <c r="K1330" s="9" t="inlineStr">
        <is>
          <t>0x002c6</t>
        </is>
      </c>
    </row>
    <row r="1331">
      <c r="A1331" s="9" t="inlineStr">
        <is>
          <t>Isle of Forests</t>
        </is>
      </c>
      <c r="B1331" s="9" t="inlineStr">
        <is>
          <t>12MRS #2</t>
        </is>
      </c>
      <c r="C1331" s="9">
        <f>'Names + Places'!C3</f>
        <v/>
      </c>
      <c r="D1331" s="9" t="inlineStr"/>
      <c r="E1331" s="9" t="inlineStr">
        <is>
          <t>湿原の北にあるのですが・・・</t>
        </is>
      </c>
      <c r="F1331" s="9">
        <f>LEN(E1331)</f>
        <v/>
      </c>
      <c r="H1331" s="9">
        <f>LEN(G1331)</f>
        <v/>
      </c>
      <c r="I1331" s="9" t="n"/>
      <c r="J1331" s="9" t="inlineStr">
        <is>
          <t>12MRS.SCN</t>
        </is>
      </c>
      <c r="K1331" s="9" t="inlineStr">
        <is>
          <t>0x002ff</t>
        </is>
      </c>
    </row>
    <row r="1332">
      <c r="A1332" s="9" t="inlineStr">
        <is>
          <t>Isle of Forests</t>
        </is>
      </c>
      <c r="B1332" s="9" t="inlineStr">
        <is>
          <t>12MRS #2</t>
        </is>
      </c>
      <c r="C1332" s="9">
        <f>'Names + Places'!C3</f>
        <v/>
      </c>
      <c r="D1332" s="9" t="inlineStr"/>
      <c r="E1332" s="9" t="inlineStr">
        <is>
          <t>え？　知ってるって・・・</t>
        </is>
      </c>
      <c r="F1332" s="9">
        <f>LEN(E1332)</f>
        <v/>
      </c>
      <c r="H1332" s="9">
        <f>LEN(G1332)</f>
        <v/>
      </c>
      <c r="I1332" s="9" t="n"/>
      <c r="J1332" s="9" t="inlineStr">
        <is>
          <t>12MRS.SCN</t>
        </is>
      </c>
      <c r="K1332" s="9" t="inlineStr">
        <is>
          <t>0x00322</t>
        </is>
      </c>
    </row>
    <row r="1333">
      <c r="A1333" s="9" t="inlineStr">
        <is>
          <t>Isle of Forests</t>
        </is>
      </c>
      <c r="B1333" s="9" t="inlineStr">
        <is>
          <t>12MRS #2</t>
        </is>
      </c>
      <c r="C1333" s="9">
        <f>'Names + Places'!C3</f>
        <v/>
      </c>
      <c r="D1333" s="9" t="inlineStr"/>
      <c r="E1333" s="9" t="inlineStr">
        <is>
          <t>あなた、あそこで何してたんですか？</t>
        </is>
      </c>
      <c r="F1333" s="9">
        <f>LEN(E1333)</f>
        <v/>
      </c>
      <c r="H1333" s="9">
        <f>LEN(G1333)</f>
        <v/>
      </c>
      <c r="I1333" s="9" t="n"/>
      <c r="J1333" s="9" t="inlineStr">
        <is>
          <t>12MRS.SCN</t>
        </is>
      </c>
      <c r="K1333" s="9" t="inlineStr">
        <is>
          <t>0x00341</t>
        </is>
      </c>
    </row>
    <row r="1334">
      <c r="A1334" s="9" t="inlineStr">
        <is>
          <t>Isle of Forests</t>
        </is>
      </c>
      <c r="B1334" s="9" t="inlineStr">
        <is>
          <t>12MRS #2</t>
        </is>
      </c>
      <c r="C1334" s="9">
        <f>'Names + Places'!C3</f>
        <v/>
      </c>
      <c r="D1334" s="9" t="inlineStr"/>
      <c r="E1334" s="9" t="inlineStr">
        <is>
          <t>・・・なるほど、ケガの治療を。</t>
        </is>
      </c>
      <c r="F1334" s="9">
        <f>LEN(E1334)</f>
        <v/>
      </c>
      <c r="H1334" s="9">
        <f>LEN(G1334)</f>
        <v/>
      </c>
      <c r="I1334" s="9" t="n"/>
      <c r="J1334" s="9" t="inlineStr">
        <is>
          <t>12MRS.SCN</t>
        </is>
      </c>
      <c r="K1334" s="9" t="inlineStr">
        <is>
          <t>0x0036b</t>
        </is>
      </c>
    </row>
    <row r="1335">
      <c r="A1335" s="9" t="inlineStr">
        <is>
          <t>Isle of Forests</t>
        </is>
      </c>
      <c r="B1335" s="9" t="inlineStr">
        <is>
          <t>12MRS #2</t>
        </is>
      </c>
      <c r="C1335" s="9">
        <f>'Names + Places'!C3</f>
        <v/>
      </c>
      <c r="D1335" s="9" t="inlineStr"/>
      <c r="E1335" s="9" t="inlineStr">
        <is>
          <t>呪い師が？</t>
        </is>
      </c>
      <c r="F1335" s="9">
        <f>LEN(E1335)</f>
        <v/>
      </c>
      <c r="H1335" s="9">
        <f>LEN(G1335)</f>
        <v/>
      </c>
      <c r="I1335" s="9" t="n"/>
      <c r="J1335" s="9" t="inlineStr">
        <is>
          <t>12MRS.SCN</t>
        </is>
      </c>
      <c r="K1335" s="9" t="inlineStr">
        <is>
          <t>0x00390</t>
        </is>
      </c>
    </row>
    <row r="1336">
      <c r="A1336" s="9" t="inlineStr">
        <is>
          <t>Isle of Forests</t>
        </is>
      </c>
      <c r="B1336" s="9" t="inlineStr">
        <is>
          <t>12MRS #2</t>
        </is>
      </c>
      <c r="C1336" s="9">
        <f>'Names + Places'!C3</f>
        <v/>
      </c>
      <c r="D1336" s="9" t="inlineStr"/>
      <c r="E1336" s="9" t="inlineStr">
        <is>
          <t>変だな、あそこには誰も住んでないはずなのに。</t>
        </is>
      </c>
      <c r="F1336" s="9">
        <f>LEN(E1336)</f>
        <v/>
      </c>
      <c r="H1336" s="9">
        <f>LEN(G1336)</f>
        <v/>
      </c>
      <c r="I1336" s="9" t="n"/>
      <c r="J1336" s="9" t="inlineStr">
        <is>
          <t>12MRS.SCN</t>
        </is>
      </c>
      <c r="K1336" s="9" t="inlineStr">
        <is>
          <t>0x003a1</t>
        </is>
      </c>
    </row>
    <row r="1337">
      <c r="A1337" s="9" t="inlineStr">
        <is>
          <t>Isle of Forests</t>
        </is>
      </c>
      <c r="B1337" s="9" t="inlineStr">
        <is>
          <t>12MRS #2</t>
        </is>
      </c>
      <c r="C1337" s="9">
        <f>'Names + Places'!C3</f>
        <v/>
      </c>
      <c r="D1337" s="9" t="inlineStr"/>
      <c r="E1337" s="9" t="inlineStr">
        <is>
          <t>まあ、おおかた、家を失った流浪の輩が住み着いたの</t>
        </is>
      </c>
      <c r="F1337" s="9">
        <f>LEN(E1337)</f>
        <v/>
      </c>
      <c r="H1337" s="9">
        <f>LEN(G1337)</f>
        <v/>
      </c>
      <c r="I1337" s="9" t="n"/>
      <c r="J1337" s="9" t="inlineStr">
        <is>
          <t>12MRS.SCN</t>
        </is>
      </c>
      <c r="K1337" s="9" t="inlineStr">
        <is>
          <t>0x003d5</t>
        </is>
      </c>
    </row>
    <row r="1338">
      <c r="A1338" s="9" t="inlineStr">
        <is>
          <t>Isle of Forests</t>
        </is>
      </c>
      <c r="B1338" s="9" t="inlineStr">
        <is>
          <t>12MRS #2</t>
        </is>
      </c>
      <c r="C1338" s="9">
        <f>'Names + Places'!C3</f>
        <v/>
      </c>
      <c r="D1338" s="9" t="inlineStr"/>
      <c r="E1338" s="9" t="inlineStr">
        <is>
          <t>でしょう。</t>
        </is>
      </c>
      <c r="F1338" s="9">
        <f>LEN(E1338)</f>
        <v/>
      </c>
      <c r="H1338" s="9">
        <f>LEN(G1338)</f>
        <v/>
      </c>
      <c r="I1338" s="9" t="n"/>
      <c r="J1338" s="9" t="inlineStr">
        <is>
          <t>12MRS.SCN</t>
        </is>
      </c>
      <c r="K1338" s="9" t="inlineStr">
        <is>
          <t>0x0040c</t>
        </is>
      </c>
    </row>
    <row r="1339">
      <c r="A1339" s="9" t="inlineStr">
        <is>
          <t>Isle of Forests</t>
        </is>
      </c>
      <c r="B1339" s="9" t="inlineStr">
        <is>
          <t>12MRS #2</t>
        </is>
      </c>
      <c r="C1339" s="9">
        <f>'Names + Places'!C3</f>
        <v/>
      </c>
      <c r="D1339" s="9" t="inlineStr"/>
      <c r="E1339" s="9" t="inlineStr">
        <is>
          <t>ったく、貴重な文化遺産だというのに、不届きな！」</t>
        </is>
      </c>
      <c r="F1339" s="9">
        <f>LEN(E1339)</f>
        <v/>
      </c>
      <c r="H1339" s="9">
        <f>LEN(G1339)</f>
        <v/>
      </c>
      <c r="I1339" s="9" t="n"/>
      <c r="J1339" s="9" t="inlineStr">
        <is>
          <t>12MRS.SCN</t>
        </is>
      </c>
      <c r="K1339" s="9" t="inlineStr">
        <is>
          <t>0x0041d</t>
        </is>
      </c>
    </row>
    <row r="1340">
      <c r="A1340" s="9" t="inlineStr">
        <is>
          <t>Isle of Forests</t>
        </is>
      </c>
      <c r="B1340" s="9" t="inlineStr">
        <is>
          <t>12MRS #2</t>
        </is>
      </c>
      <c r="C1340" s="9">
        <f>'Names + Places'!C3</f>
        <v/>
      </c>
      <c r="D1340" s="9" t="inlineStr"/>
      <c r="E1340" s="9" t="inlineStr">
        <is>
          <t>「この島では、もう、収穫はなさそうです」</t>
        </is>
      </c>
      <c r="F1340" s="9">
        <f>LEN(E1340)</f>
        <v/>
      </c>
      <c r="H1340" s="9">
        <f>LEN(G1340)</f>
        <v/>
      </c>
      <c r="I1340" s="9" t="n"/>
      <c r="J1340" s="9" t="inlineStr">
        <is>
          <t>12MRS.SCN</t>
        </is>
      </c>
      <c r="K1340" s="9" t="inlineStr">
        <is>
          <t>0x00455</t>
        </is>
      </c>
    </row>
    <row r="1341">
      <c r="A1341" s="9" t="inlineStr">
        <is>
          <t>Isle of Forests</t>
        </is>
      </c>
      <c r="B1341" s="9" t="inlineStr">
        <is>
          <t>12MRS #2</t>
        </is>
      </c>
      <c r="C1341" s="9">
        <f>'Names + Places'!C3</f>
        <v/>
      </c>
      <c r="D1341" s="9" t="inlineStr"/>
      <c r="E1341" s="9" t="inlineStr">
        <is>
          <t>「ここにあると言われる洞窟は、昔、近隣を治めていた</t>
        </is>
      </c>
      <c r="F1341" s="9">
        <f>LEN(E1341)</f>
        <v/>
      </c>
      <c r="H1341" s="9">
        <f>LEN(G1341)</f>
        <v/>
      </c>
      <c r="I1341" s="9" t="n"/>
      <c r="J1341" s="9" t="inlineStr">
        <is>
          <t>12MRS.SCN</t>
        </is>
      </c>
      <c r="K1341" s="9" t="inlineStr">
        <is>
          <t>0x004b1</t>
        </is>
      </c>
    </row>
    <row r="1342">
      <c r="A1342" s="9" t="inlineStr">
        <is>
          <t>Isle of Forests</t>
        </is>
      </c>
      <c r="B1342" s="9" t="inlineStr">
        <is>
          <t>12MRS #2</t>
        </is>
      </c>
      <c r="C1342" s="9">
        <f>'Names + Places'!C3</f>
        <v/>
      </c>
      <c r="D1342" s="9" t="inlineStr"/>
      <c r="E1342" s="9" t="inlineStr">
        <is>
          <t>小領主が隠れ住んだ場所だ。</t>
        </is>
      </c>
      <c r="F1342" s="9">
        <f>LEN(E1342)</f>
        <v/>
      </c>
      <c r="H1342" s="9">
        <f>LEN(G1342)</f>
        <v/>
      </c>
      <c r="I1342" s="9" t="n"/>
      <c r="J1342" s="9" t="inlineStr">
        <is>
          <t>12MRS.SCN</t>
        </is>
      </c>
      <c r="K1342" s="9" t="inlineStr">
        <is>
          <t>0x004ea</t>
        </is>
      </c>
    </row>
    <row r="1343">
      <c r="A1343" s="9" t="inlineStr">
        <is>
          <t>Isle of Forests</t>
        </is>
      </c>
      <c r="B1343" s="9" t="inlineStr">
        <is>
          <t>12MRS #2</t>
        </is>
      </c>
      <c r="C1343" s="9">
        <f>'Names + Places'!C3</f>
        <v/>
      </c>
      <c r="D1343" s="9" t="inlineStr"/>
      <c r="E1343" s="9" t="inlineStr">
        <is>
          <t>古文書によると疫病がはやり、隠れた人々は全て死に</t>
        </is>
      </c>
      <c r="F1343" s="9">
        <f>LEN(E1343)</f>
        <v/>
      </c>
      <c r="H1343" s="9">
        <f>LEN(G1343)</f>
        <v/>
      </c>
      <c r="I1343" s="9" t="n"/>
      <c r="J1343" s="9" t="inlineStr">
        <is>
          <t>12MRS.SCN</t>
        </is>
      </c>
      <c r="K1343" s="9" t="inlineStr">
        <is>
          <t>0x0050b</t>
        </is>
      </c>
    </row>
    <row r="1344">
      <c r="A1344" s="9" t="inlineStr">
        <is>
          <t>Isle of Forests</t>
        </is>
      </c>
      <c r="B1344" s="9" t="inlineStr">
        <is>
          <t>12MRS #2</t>
        </is>
      </c>
      <c r="C1344" s="9">
        <f>'Names + Places'!C3</f>
        <v/>
      </c>
      <c r="D1344" s="9" t="inlineStr"/>
      <c r="E1344" s="9" t="inlineStr">
        <is>
          <t>絶えたらしい。</t>
        </is>
      </c>
      <c r="F1344" s="9">
        <f>LEN(E1344)</f>
        <v/>
      </c>
      <c r="H1344" s="9">
        <f>LEN(G1344)</f>
        <v/>
      </c>
      <c r="I1344" s="9" t="n"/>
      <c r="J1344" s="9" t="inlineStr">
        <is>
          <t>12MRS.SCN</t>
        </is>
      </c>
      <c r="K1344" s="9" t="inlineStr">
        <is>
          <t>0x00542</t>
        </is>
      </c>
    </row>
    <row r="1345">
      <c r="A1345" s="9" t="inlineStr">
        <is>
          <t>Isle of Forests</t>
        </is>
      </c>
      <c r="B1345" s="9" t="inlineStr">
        <is>
          <t>12MRS #2</t>
        </is>
      </c>
      <c r="C1345" s="9">
        <f>'Names + Places'!C3</f>
        <v/>
      </c>
      <c r="D1345" s="9" t="inlineStr"/>
      <c r="E1345" s="9" t="inlineStr">
        <is>
          <t>その時、領主は、溺愛する娘を疫病から救う為、永遠</t>
        </is>
      </c>
      <c r="F1345" s="9">
        <f>LEN(E1345)</f>
        <v/>
      </c>
      <c r="H1345" s="9">
        <f>LEN(G1345)</f>
        <v/>
      </c>
      <c r="I1345" s="9" t="n"/>
      <c r="J1345" s="9" t="inlineStr">
        <is>
          <t>12MRS.SCN</t>
        </is>
      </c>
      <c r="K1345" s="9" t="inlineStr">
        <is>
          <t>0x00558</t>
        </is>
      </c>
    </row>
    <row r="1346">
      <c r="A1346" s="9" t="inlineStr">
        <is>
          <t>Isle of Forests</t>
        </is>
      </c>
      <c r="B1346" s="9" t="inlineStr">
        <is>
          <t>12MRS #2</t>
        </is>
      </c>
      <c r="C1346" s="9">
        <f>'Names + Places'!C3</f>
        <v/>
      </c>
      <c r="D1346" s="9" t="inlineStr"/>
      <c r="E1346" s="9" t="inlineStr">
        <is>
          <t>の眠りにつかせたという。数百年前の話だ。</t>
        </is>
      </c>
      <c r="F1346" s="9">
        <f>LEN(E1346)</f>
        <v/>
      </c>
      <c r="H1346" s="9">
        <f>LEN(G1346)</f>
        <v/>
      </c>
      <c r="I1346" s="9" t="n"/>
      <c r="J1346" s="9" t="inlineStr">
        <is>
          <t>12MRS.SCN</t>
        </is>
      </c>
      <c r="K1346" s="9" t="inlineStr">
        <is>
          <t>0x0058f</t>
        </is>
      </c>
    </row>
    <row r="1347">
      <c r="A1347" s="9" t="inlineStr">
        <is>
          <t>Isle of Forests</t>
        </is>
      </c>
      <c r="B1347" s="9" t="inlineStr">
        <is>
          <t>12MRS #2</t>
        </is>
      </c>
      <c r="C1347" s="9">
        <f>'Names + Places'!C3</f>
        <v/>
      </c>
      <c r="D1347" s="9" t="inlineStr"/>
      <c r="E1347" s="9" t="inlineStr">
        <is>
          <t>『眠り姫が目覚める時、洞窟への入り口が開く。森の</t>
        </is>
      </c>
      <c r="F1347" s="9">
        <f>LEN(E1347)</f>
        <v/>
      </c>
      <c r="H1347" s="9">
        <f>LEN(G1347)</f>
        <v/>
      </c>
      <c r="I1347" s="9" t="n"/>
      <c r="J1347" s="9" t="inlineStr">
        <is>
          <t>12MRS.SCN</t>
        </is>
      </c>
      <c r="K1347" s="9" t="inlineStr">
        <is>
          <t>0x005bf</t>
        </is>
      </c>
    </row>
    <row r="1348">
      <c r="A1348" s="9" t="inlineStr">
        <is>
          <t>Isle of Forests</t>
        </is>
      </c>
      <c r="B1348" s="9" t="inlineStr">
        <is>
          <t>12MRS #2</t>
        </is>
      </c>
      <c r="C1348" s="9">
        <f>'Names + Places'!C3</f>
        <v/>
      </c>
      <c r="D1348" s="9" t="inlineStr"/>
      <c r="E1348" s="9" t="inlineStr">
        <is>
          <t>精霊との契約によって』とあるが？</t>
        </is>
      </c>
      <c r="F1348" s="9">
        <f>LEN(E1348)</f>
        <v/>
      </c>
      <c r="H1348" s="9">
        <f>LEN(G1348)</f>
        <v/>
      </c>
      <c r="I1348" s="9" t="n"/>
      <c r="J1348" s="9" t="inlineStr">
        <is>
          <t>12MRS.SCN</t>
        </is>
      </c>
      <c r="K1348" s="9" t="inlineStr">
        <is>
          <t>0x005f6</t>
        </is>
      </c>
    </row>
    <row r="1349">
      <c r="A1349" s="9" t="inlineStr">
        <is>
          <t>Isle of Forests</t>
        </is>
      </c>
      <c r="B1349" s="9" t="inlineStr">
        <is>
          <t>12MRS #2</t>
        </is>
      </c>
      <c r="C1349" s="9">
        <f>'Names + Places'!C3</f>
        <v/>
      </c>
      <c r="D1349" s="9" t="inlineStr"/>
      <c r="E1349" s="9" t="inlineStr">
        <is>
          <t>古文書の通りだとすると、眠り姫は洞窟の中にいるこ</t>
        </is>
      </c>
      <c r="F1349" s="9">
        <f>LEN(E1349)</f>
        <v/>
      </c>
      <c r="H1349" s="9">
        <f>LEN(G1349)</f>
        <v/>
      </c>
      <c r="I1349" s="9" t="n"/>
      <c r="J1349" s="9" t="inlineStr">
        <is>
          <t>12MRS.SCN</t>
        </is>
      </c>
      <c r="K1349" s="9" t="inlineStr">
        <is>
          <t>0x0061e</t>
        </is>
      </c>
    </row>
    <row r="1350">
      <c r="A1350" s="9" t="inlineStr">
        <is>
          <t>Isle of Forests</t>
        </is>
      </c>
      <c r="B1350" s="9" t="inlineStr">
        <is>
          <t>12MRS #2</t>
        </is>
      </c>
      <c r="C1350" s="9">
        <f>'Names + Places'!C3</f>
        <v/>
      </c>
      <c r="D1350" s="9" t="inlineStr"/>
      <c r="E1350" s="9" t="inlineStr">
        <is>
          <t>とになる。そいつを起こさないと、洞窟が開かないっ</t>
        </is>
      </c>
      <c r="F1350" s="9">
        <f>LEN(E1350)</f>
        <v/>
      </c>
      <c r="H1350" s="9">
        <f>LEN(G1350)</f>
        <v/>
      </c>
      <c r="I1350" s="9" t="n"/>
      <c r="J1350" s="9" t="inlineStr">
        <is>
          <t>12MRS.SCN</t>
        </is>
      </c>
      <c r="K1350" s="9" t="inlineStr">
        <is>
          <t>0x00655</t>
        </is>
      </c>
    </row>
    <row r="1351">
      <c r="A1351" s="9" t="inlineStr">
        <is>
          <t>Isle of Forests</t>
        </is>
      </c>
      <c r="B1351" s="9" t="inlineStr">
        <is>
          <t>12MRS #2</t>
        </is>
      </c>
      <c r="C1351" s="9">
        <f>'Names + Places'!C3</f>
        <v/>
      </c>
      <c r="D1351" s="9" t="inlineStr"/>
      <c r="E1351" s="9" t="inlineStr">
        <is>
          <t>ていうのなら・・・</t>
        </is>
      </c>
      <c r="F1351" s="9">
        <f>LEN(E1351)</f>
        <v/>
      </c>
      <c r="H1351" s="9">
        <f>LEN(G1351)</f>
        <v/>
      </c>
      <c r="I1351" s="9" t="n"/>
      <c r="J1351" s="9" t="inlineStr">
        <is>
          <t>12MRS.SCN</t>
        </is>
      </c>
      <c r="K1351" s="9" t="inlineStr">
        <is>
          <t>0x0068c</t>
        </is>
      </c>
    </row>
    <row r="1352">
      <c r="A1352" s="9" t="inlineStr">
        <is>
          <t>Isle of Forests</t>
        </is>
      </c>
      <c r="B1352" s="9" t="inlineStr">
        <is>
          <t>12MRS #2</t>
        </is>
      </c>
      <c r="C1352" s="9">
        <f>'Names + Places'!C3</f>
        <v/>
      </c>
      <c r="D1352" s="9" t="inlineStr"/>
      <c r="E1352" s="9" t="inlineStr">
        <is>
          <t>手が出せないよ、これ」</t>
        </is>
      </c>
      <c r="F1352" s="9">
        <f>LEN(E1352)</f>
        <v/>
      </c>
      <c r="H1352" s="9">
        <f>LEN(G1352)</f>
        <v/>
      </c>
      <c r="I1352" s="9" t="n"/>
      <c r="J1352" s="9" t="inlineStr">
        <is>
          <t>12MRS.SCN</t>
        </is>
      </c>
      <c r="K1352" s="9" t="inlineStr">
        <is>
          <t>0x006a6</t>
        </is>
      </c>
    </row>
    <row r="1353">
      <c r="A1353" s="9" t="inlineStr">
        <is>
          <t>Isle of Forests</t>
        </is>
      </c>
      <c r="B1353" s="9" t="inlineStr">
        <is>
          <t>12MRS #2</t>
        </is>
      </c>
      <c r="C1353" s="9">
        <f>'Names + Places'!C3</f>
        <v/>
      </c>
      <c r="D1353" s="9" t="inlineStr"/>
      <c r="E1353" s="9" t="inlineStr">
        <is>
          <t>「なんにしろ、《黒竜》の遺跡とは関係無いようだ。</t>
        </is>
      </c>
      <c r="F1353" s="9">
        <f>LEN(E1353)</f>
        <v/>
      </c>
      <c r="H1353" s="9">
        <f>LEN(G1353)</f>
        <v/>
      </c>
      <c r="I1353" s="9" t="n"/>
      <c r="J1353" s="9" t="inlineStr">
        <is>
          <t>12MRS.SCN</t>
        </is>
      </c>
      <c r="K1353" s="9" t="inlineStr">
        <is>
          <t>0x006cc</t>
        </is>
      </c>
    </row>
    <row r="1354">
      <c r="A1354" s="9" t="inlineStr">
        <is>
          <t>Isle of Forests</t>
        </is>
      </c>
      <c r="B1354" s="9" t="inlineStr">
        <is>
          <t>12MRS #2</t>
        </is>
      </c>
      <c r="C1354" s="9">
        <f>'Names + Places'!C3</f>
        <v/>
      </c>
      <c r="D1354" s="9" t="inlineStr"/>
      <c r="E1354" s="9" t="inlineStr">
        <is>
          <t>主任に報告しなきゃ」</t>
        </is>
      </c>
      <c r="F1354" s="9">
        <f>LEN(E1354)</f>
        <v/>
      </c>
      <c r="H1354" s="9">
        <f>LEN(G1354)</f>
        <v/>
      </c>
      <c r="I1354" s="9" t="n"/>
      <c r="J1354" s="9" t="inlineStr">
        <is>
          <t>12MRS.SCN</t>
        </is>
      </c>
      <c r="K1354" s="9" t="inlineStr">
        <is>
          <t>0x00703</t>
        </is>
      </c>
    </row>
    <row r="1355">
      <c r="A1355" s="9" t="inlineStr">
        <is>
          <t>Isle of Forests</t>
        </is>
      </c>
      <c r="B1355" s="9" t="inlineStr">
        <is>
          <t>12MRS #2</t>
        </is>
      </c>
      <c r="C1355" s="9">
        <f>'Names + Places'!C3</f>
        <v/>
      </c>
      <c r="D1355" s="9" t="inlineStr"/>
      <c r="E1355" s="9" t="inlineStr">
        <is>
          <t>カイエス</t>
        </is>
      </c>
      <c r="F1355" s="9">
        <f>LEN(E1355)</f>
        <v/>
      </c>
      <c r="G1355" s="10">
        <f>'Names + Places'!C3</f>
        <v/>
      </c>
      <c r="H1355" s="9">
        <f>LEN(G1355)</f>
        <v/>
      </c>
      <c r="I1355" s="9" t="n"/>
      <c r="J1355" s="9" t="inlineStr">
        <is>
          <t>12MRS.SCN</t>
        </is>
      </c>
      <c r="K1355" s="9" t="inlineStr">
        <is>
          <t>0x0071d</t>
        </is>
      </c>
    </row>
    <row r="1356">
      <c r="A1356" s="9" t="inlineStr">
        <is>
          <t>Isle of Forests</t>
        </is>
      </c>
      <c r="B1356" s="9" t="inlineStr">
        <is>
          <t>12MRS #2</t>
        </is>
      </c>
      <c r="C1356" s="9">
        <f>'Names + Places'!C3</f>
        <v/>
      </c>
      <c r="D1356" s="9" t="inlineStr"/>
      <c r="E1356" s="9" t="inlineStr">
        <is>
          <t>「主任？　リールとか言う１６才くらいの少女か？」</t>
        </is>
      </c>
      <c r="F1356" s="9">
        <f>LEN(E1356)</f>
        <v/>
      </c>
      <c r="H1356" s="9">
        <f>LEN(G1356)</f>
        <v/>
      </c>
      <c r="I1356" s="9" t="n"/>
      <c r="J1356" s="9" t="inlineStr">
        <is>
          <t>12MRS.SCN</t>
        </is>
      </c>
      <c r="K1356" s="9" t="inlineStr">
        <is>
          <t>0x0072a</t>
        </is>
      </c>
    </row>
    <row r="1357">
      <c r="A1357" s="9" t="inlineStr">
        <is>
          <t>Isle of Forests</t>
        </is>
      </c>
      <c r="B1357" s="9" t="inlineStr">
        <is>
          <t>12MRS #2</t>
        </is>
      </c>
      <c r="C1357" s="9">
        <f>'Names + Places'!C3</f>
        <v/>
      </c>
      <c r="D1357" s="9" t="inlineStr"/>
      <c r="E1357" s="9" t="inlineStr">
        <is>
          <t>「なんで知ってるの？」</t>
        </is>
      </c>
      <c r="F1357" s="9">
        <f>LEN(E1357)</f>
        <v/>
      </c>
      <c r="H1357" s="9">
        <f>LEN(G1357)</f>
        <v/>
      </c>
      <c r="I1357" s="9" t="n"/>
      <c r="J1357" s="9" t="inlineStr">
        <is>
          <t>12MRS.SCN</t>
        </is>
      </c>
      <c r="K1357" s="9" t="inlineStr">
        <is>
          <t>0x00760</t>
        </is>
      </c>
    </row>
    <row r="1358">
      <c r="A1358" s="9" t="inlineStr">
        <is>
          <t>Isle of Forests</t>
        </is>
      </c>
      <c r="B1358" s="9" t="inlineStr">
        <is>
          <t>12MRS #2</t>
        </is>
      </c>
      <c r="C1358" s="9">
        <f>'Names + Places'!C3</f>
        <v/>
      </c>
      <c r="D1358" s="9" t="inlineStr"/>
      <c r="E1358" s="9" t="inlineStr">
        <is>
          <t>カイエス</t>
        </is>
      </c>
      <c r="F1358" s="9">
        <f>LEN(E1358)</f>
        <v/>
      </c>
      <c r="G1358" s="10">
        <f>'Names + Places'!C3</f>
        <v/>
      </c>
      <c r="H1358" s="9">
        <f>LEN(G1358)</f>
        <v/>
      </c>
      <c r="I1358" s="9" t="n"/>
      <c r="J1358" s="9" t="inlineStr">
        <is>
          <t>12MRS.SCN</t>
        </is>
      </c>
      <c r="K1358" s="9" t="inlineStr">
        <is>
          <t>0x0077c</t>
        </is>
      </c>
    </row>
    <row r="1359">
      <c r="A1359" s="9" t="inlineStr">
        <is>
          <t>Isle of Forests</t>
        </is>
      </c>
      <c r="B1359" s="9" t="inlineStr">
        <is>
          <t>12MRS #2</t>
        </is>
      </c>
      <c r="C1359" s="9">
        <f>'Names + Places'!C3</f>
        <v/>
      </c>
      <c r="D1359" s="9" t="inlineStr"/>
      <c r="E1359" s="9" t="inlineStr">
        <is>
          <t>「いや・・・」</t>
        </is>
      </c>
      <c r="F1359" s="9">
        <f>LEN(E1359)</f>
        <v/>
      </c>
      <c r="H1359" s="9">
        <f>LEN(G1359)</f>
        <v/>
      </c>
      <c r="I1359" s="9" t="n"/>
      <c r="J1359" s="9" t="inlineStr">
        <is>
          <t>12MRS.SCN</t>
        </is>
      </c>
      <c r="K1359" s="9" t="inlineStr">
        <is>
          <t>0x00789</t>
        </is>
      </c>
    </row>
    <row r="1360">
      <c r="A1360" s="9" t="inlineStr">
        <is>
          <t>Isle of Forests</t>
        </is>
      </c>
      <c r="B1360" s="9" t="inlineStr">
        <is>
          <t>12MRS #2</t>
        </is>
      </c>
      <c r="C1360" s="9">
        <f>'Names + Places'!C3</f>
        <v/>
      </c>
      <c r="D1360" s="9" t="inlineStr"/>
      <c r="E1360" s="9" t="inlineStr">
        <is>
          <t>（あの魔鏡の幻、どこまで真実を映していた？）</t>
        </is>
      </c>
      <c r="F1360" s="9">
        <f>LEN(E1360)</f>
        <v/>
      </c>
      <c r="H1360" s="9">
        <f>LEN(G1360)</f>
        <v/>
      </c>
      <c r="I1360" s="9" t="n"/>
      <c r="J1360" s="9" t="inlineStr">
        <is>
          <t>12MRS.SCN</t>
        </is>
      </c>
      <c r="K1360" s="9" t="inlineStr">
        <is>
          <t>0x0079d</t>
        </is>
      </c>
    </row>
    <row r="1361">
      <c r="A1361" s="9" t="inlineStr">
        <is>
          <t>Isle of Forests</t>
        </is>
      </c>
      <c r="B1361" s="9" t="inlineStr">
        <is>
          <t>12MRS #2</t>
        </is>
      </c>
      <c r="C1361" s="9">
        <f>'Names + Places'!C3</f>
        <v/>
      </c>
      <c r="D1361" s="9" t="inlineStr"/>
      <c r="E1361" s="9" t="inlineStr">
        <is>
          <t>「ここのことを記した古文書なら、バルクルーサの図書</t>
        </is>
      </c>
      <c r="F1361" s="9">
        <f>LEN(E1361)</f>
        <v/>
      </c>
      <c r="H1361" s="9">
        <f>LEN(G1361)</f>
        <v/>
      </c>
      <c r="I1361" s="9" t="n"/>
      <c r="J1361" s="9" t="inlineStr">
        <is>
          <t>12MRS.SCN</t>
        </is>
      </c>
      <c r="K1361" s="9" t="inlineStr">
        <is>
          <t>0x007cf</t>
        </is>
      </c>
    </row>
    <row r="1362">
      <c r="A1362" s="9" t="inlineStr">
        <is>
          <t>Isle of Forests</t>
        </is>
      </c>
      <c r="B1362" s="9" t="inlineStr">
        <is>
          <t>12MRS #2</t>
        </is>
      </c>
      <c r="C1362" s="9">
        <f>'Names + Places'!C3</f>
        <v/>
      </c>
      <c r="D1362" s="9" t="inlineStr"/>
      <c r="E1362" s="9" t="inlineStr">
        <is>
          <t>館にあるはずだ。封印されてるけどね」</t>
        </is>
      </c>
      <c r="F1362" s="9">
        <f>LEN(E1362)</f>
        <v/>
      </c>
      <c r="H1362" s="9">
        <f>LEN(G1362)</f>
        <v/>
      </c>
      <c r="I1362" s="9" t="n"/>
      <c r="J1362" s="9" t="inlineStr">
        <is>
          <t>12MRS.SCN</t>
        </is>
      </c>
      <c r="K1362" s="9" t="inlineStr">
        <is>
          <t>0x00808</t>
        </is>
      </c>
    </row>
    <row r="1363">
      <c r="A1363" s="9" t="inlineStr">
        <is>
          <t>Isle of Forests</t>
        </is>
      </c>
      <c r="B1363" s="9" t="inlineStr">
        <is>
          <t>12MRS #2</t>
        </is>
      </c>
      <c r="C1363" s="9">
        <f>'Names + Places'!C3</f>
        <v/>
      </c>
      <c r="D1363" s="9" t="inlineStr"/>
      <c r="E1363" s="9" t="inlineStr">
        <is>
          <t>「あ！　そういえば、あんた、酒場で・・・</t>
        </is>
      </c>
      <c r="F1363" s="9">
        <f>LEN(E1363)</f>
        <v/>
      </c>
      <c r="H1363" s="9">
        <f>LEN(G1363)</f>
        <v/>
      </c>
      <c r="I1363" s="9" t="n"/>
      <c r="J1363" s="9" t="inlineStr">
        <is>
          <t>12MRS.SCN</t>
        </is>
      </c>
      <c r="K1363" s="9" t="inlineStr">
        <is>
          <t>0x00862</t>
        </is>
      </c>
    </row>
    <row r="1364">
      <c r="A1364" s="9" t="inlineStr">
        <is>
          <t>Isle of Forests</t>
        </is>
      </c>
      <c r="B1364" s="9" t="inlineStr">
        <is>
          <t>12MRS #2</t>
        </is>
      </c>
      <c r="C1364" s="9">
        <f>'Names + Places'!C3</f>
        <v/>
      </c>
      <c r="D1364" s="9" t="inlineStr"/>
      <c r="E1364" s="9" t="inlineStr">
        <is>
          <t>頼む！　私のことは黙っててくれ！」</t>
        </is>
      </c>
      <c r="F1364" s="9">
        <f>LEN(E1364)</f>
        <v/>
      </c>
      <c r="H1364" s="9">
        <f>LEN(G1364)</f>
        <v/>
      </c>
      <c r="I1364" s="9" t="n"/>
      <c r="J1364" s="9" t="inlineStr">
        <is>
          <t>12MRS.SCN</t>
        </is>
      </c>
      <c r="K1364" s="9" t="inlineStr">
        <is>
          <t>0x00891</t>
        </is>
      </c>
    </row>
    <row r="1365">
      <c r="A1365" s="9" t="inlineStr">
        <is>
          <t>Isle of Forests</t>
        </is>
      </c>
      <c r="B1365" s="9" t="inlineStr">
        <is>
          <t>12MRS #2</t>
        </is>
      </c>
      <c r="C1365" s="9">
        <f>'Names + Places'!C3</f>
        <v/>
      </c>
      <c r="D1365" s="9" t="inlineStr"/>
      <c r="E1365" s="9" t="inlineStr">
        <is>
          <t>「ちッ、ここまで来れば何とかなると思ってたのに、洞</t>
        </is>
      </c>
      <c r="F1365" s="9">
        <f>LEN(E1365)</f>
        <v/>
      </c>
      <c r="H1365" s="9">
        <f>LEN(G1365)</f>
        <v/>
      </c>
      <c r="I1365" s="9" t="n"/>
      <c r="J1365" s="9" t="inlineStr">
        <is>
          <t>12MRS.SCN</t>
        </is>
      </c>
      <c r="K1365" s="9" t="inlineStr">
        <is>
          <t>0x008be</t>
        </is>
      </c>
    </row>
    <row r="1366">
      <c r="A1366" s="9" t="inlineStr">
        <is>
          <t>Isle of Forests</t>
        </is>
      </c>
      <c r="B1366" s="9" t="inlineStr">
        <is>
          <t>12MRS #2</t>
        </is>
      </c>
      <c r="C1366" s="9">
        <f>'Names + Places'!C3</f>
        <v/>
      </c>
      <c r="D1366" s="9" t="inlineStr"/>
      <c r="E1366" s="9" t="inlineStr">
        <is>
          <t>窟なんかどこにも無いじゃないか！」</t>
        </is>
      </c>
      <c r="F1366" s="9">
        <f>LEN(E1366)</f>
        <v/>
      </c>
      <c r="H1366" s="9">
        <f>LEN(G1366)</f>
        <v/>
      </c>
      <c r="I1366" s="9" t="n"/>
      <c r="J1366" s="9" t="inlineStr">
        <is>
          <t>12MRS.SCN</t>
        </is>
      </c>
      <c r="K1366" s="9" t="inlineStr">
        <is>
          <t>0x008f7</t>
        </is>
      </c>
    </row>
    <row r="1367">
      <c r="A1367" t="inlineStr">
        <is>
          <t>Port Albein</t>
        </is>
      </c>
      <c r="B1367" t="inlineStr">
        <is>
          <t>02OLB02 #1</t>
        </is>
      </c>
      <c r="C1367" t="inlineStr"/>
      <c r="D1367" t="inlineStr">
        <is>
          <t>visit 4 of 7</t>
        </is>
      </c>
      <c r="E1367" t="inlineStr">
        <is>
          <t>『船舶の運行を禁じ、港の閉鎖を実施する。</t>
        </is>
      </c>
      <c r="F1367">
        <f>LEN(E1367)</f>
        <v/>
      </c>
      <c r="G1367" t="inlineStr">
        <is>
          <t>"Due to the storm, the port is closed and all ships are embargoed."</t>
        </is>
      </c>
      <c r="H1367">
        <f>LEN(G1367)</f>
        <v/>
      </c>
      <c r="J1367" t="inlineStr">
        <is>
          <t>02OLB02.SCN</t>
        </is>
      </c>
      <c r="K1367" t="inlineStr">
        <is>
          <t>0x00613</t>
        </is>
      </c>
    </row>
    <row r="1368">
      <c r="A1368" t="inlineStr">
        <is>
          <t>Port Albein</t>
        </is>
      </c>
      <c r="B1368" t="inlineStr">
        <is>
          <t>02OLB02 #1</t>
        </is>
      </c>
      <c r="C1368" t="inlineStr"/>
      <c r="D1368" t="inlineStr">
        <is>
          <t>visit 4 of 7</t>
        </is>
      </c>
      <c r="E1368" t="inlineStr">
        <is>
          <t xml:space="preserve">　　　　　　　　　　　　　　　　　苦情は町長まで』</t>
        </is>
      </c>
      <c r="F1368">
        <f>LEN(E1368)</f>
        <v/>
      </c>
      <c r="G1368" t="inlineStr">
        <is>
          <t>(See Mayor for Complaints)</t>
        </is>
      </c>
      <c r="H1368">
        <f>LEN(G1368)</f>
        <v/>
      </c>
      <c r="J1368" t="inlineStr">
        <is>
          <t>02OLB02.SCN</t>
        </is>
      </c>
      <c r="K1368" t="inlineStr">
        <is>
          <t>0x00640</t>
        </is>
      </c>
    </row>
    <row r="1369">
      <c r="A1369" s="9" t="inlineStr">
        <is>
          <t>Capital City Walkreuz</t>
        </is>
      </c>
      <c r="B1369" s="9" t="inlineStr">
        <is>
          <t>06BLK02A #1</t>
        </is>
      </c>
      <c r="C1369" s="9" t="inlineStr"/>
      <c r="D1369" s="9" t="inlineStr">
        <is>
          <t>visit 2 of 6</t>
        </is>
      </c>
      <c r="E1369" s="9" t="inlineStr">
        <is>
          <t>『シノブさんへ。</t>
        </is>
      </c>
      <c r="F1369" s="9">
        <f>LEN(E1369)</f>
        <v/>
      </c>
      <c r="H1369" s="9">
        <f>LEN(G1369)</f>
        <v/>
      </c>
      <c r="I1369" s="9" t="n"/>
      <c r="J1369" s="9" t="inlineStr">
        <is>
          <t>06BLK02A.SCN</t>
        </is>
      </c>
      <c r="K1369" s="9" t="inlineStr">
        <is>
          <t>0x00008</t>
        </is>
      </c>
    </row>
    <row r="1370">
      <c r="A1370" s="9" t="inlineStr">
        <is>
          <t>Capital City Walkreuz</t>
        </is>
      </c>
      <c r="B1370" s="9" t="inlineStr">
        <is>
          <t>06BLK02A #1</t>
        </is>
      </c>
      <c r="C1370" s="9" t="inlineStr"/>
      <c r="D1370" s="9" t="inlineStr">
        <is>
          <t>visit 2 of 6</t>
        </is>
      </c>
      <c r="E1370" s="9" t="inlineStr">
        <is>
          <t>わたしはこれから、マッカロックの遺跡へ調査に向か</t>
        </is>
      </c>
      <c r="F1370" s="9">
        <f>LEN(E1370)</f>
        <v/>
      </c>
      <c r="H1370" s="9">
        <f>LEN(G1370)</f>
        <v/>
      </c>
      <c r="I1370" s="9" t="n"/>
      <c r="J1370" s="9" t="inlineStr">
        <is>
          <t>06BLK02A.SCN</t>
        </is>
      </c>
      <c r="K1370" s="9" t="inlineStr">
        <is>
          <t>0x00020</t>
        </is>
      </c>
    </row>
    <row r="1371">
      <c r="A1371" s="9" t="inlineStr">
        <is>
          <t>Capital City Walkreuz</t>
        </is>
      </c>
      <c r="B1371" s="9" t="inlineStr">
        <is>
          <t>06BLK02A #1</t>
        </is>
      </c>
      <c r="C1371" s="9" t="inlineStr"/>
      <c r="D1371" s="9" t="inlineStr">
        <is>
          <t>visit 2 of 6</t>
        </is>
      </c>
      <c r="E1371" s="9" t="inlineStr">
        <is>
          <t>います。周囲の情勢が不穏な今、この場に残していく</t>
        </is>
      </c>
      <c r="F1371" s="9">
        <f>LEN(E1371)</f>
        <v/>
      </c>
      <c r="H1371" s="9">
        <f>LEN(G1371)</f>
        <v/>
      </c>
      <c r="I1371" s="9" t="n"/>
      <c r="J1371" s="9" t="inlineStr">
        <is>
          <t>06BLK02A.SCN</t>
        </is>
      </c>
      <c r="K1371" s="9" t="inlineStr">
        <is>
          <t>0x00057</t>
        </is>
      </c>
    </row>
    <row r="1372">
      <c r="A1372" s="9" t="inlineStr">
        <is>
          <t>Capital City Walkreuz</t>
        </is>
      </c>
      <c r="B1372" s="9" t="inlineStr">
        <is>
          <t>06BLK02A #1</t>
        </is>
      </c>
      <c r="C1372" s="9" t="inlineStr"/>
      <c r="D1372" s="9" t="inlineStr">
        <is>
          <t>visit 2 of 6</t>
        </is>
      </c>
      <c r="E1372" s="9" t="inlineStr">
        <is>
          <t>同僚の方々が心配でなりません。</t>
        </is>
      </c>
      <c r="F1372" s="9">
        <f>LEN(E1372)</f>
        <v/>
      </c>
      <c r="H1372" s="9">
        <f>LEN(G1372)</f>
        <v/>
      </c>
      <c r="I1372" s="9" t="n"/>
      <c r="J1372" s="9" t="inlineStr">
        <is>
          <t>06BLK02A.SCN</t>
        </is>
      </c>
      <c r="K1372" s="9" t="inlineStr">
        <is>
          <t>0x0008e</t>
        </is>
      </c>
    </row>
    <row r="1373">
      <c r="A1373" s="9" t="inlineStr">
        <is>
          <t>Capital City Walkreuz</t>
        </is>
      </c>
      <c r="B1373" s="9" t="inlineStr">
        <is>
          <t>06BLK02A #1</t>
        </is>
      </c>
      <c r="C1373" s="9" t="inlineStr"/>
      <c r="D1373" s="9" t="inlineStr">
        <is>
          <t>visit 2 of 6</t>
        </is>
      </c>
      <c r="E1373" s="9" t="inlineStr">
        <is>
          <t>城は閉鎖され、兵士以外の者の立ち入りが許されなく</t>
        </is>
      </c>
      <c r="F1373" s="9">
        <f>LEN(E1373)</f>
        <v/>
      </c>
      <c r="H1373" s="9">
        <f>LEN(G1373)</f>
        <v/>
      </c>
      <c r="I1373" s="9" t="n"/>
      <c r="J1373" s="9" t="inlineStr">
        <is>
          <t>06BLK02A.SCN</t>
        </is>
      </c>
      <c r="K1373" s="9" t="inlineStr">
        <is>
          <t>0x000b4</t>
        </is>
      </c>
    </row>
    <row r="1374">
      <c r="A1374" s="9" t="inlineStr">
        <is>
          <t>Capital City Walkreuz</t>
        </is>
      </c>
      <c r="B1374" s="9" t="inlineStr">
        <is>
          <t>06BLK02A #1</t>
        </is>
      </c>
      <c r="C1374" s="9" t="inlineStr"/>
      <c r="D1374" s="9" t="inlineStr">
        <is>
          <t>visit 2 of 6</t>
        </is>
      </c>
      <c r="E1374" s="9" t="inlineStr">
        <is>
          <t>なりました。また、街へ繰り出した兵士たちは、遺跡</t>
        </is>
      </c>
      <c r="F1374" s="9">
        <f>LEN(E1374)</f>
        <v/>
      </c>
      <c r="H1374" s="9">
        <f>LEN(G1374)</f>
        <v/>
      </c>
      <c r="I1374" s="9" t="n"/>
      <c r="J1374" s="9" t="inlineStr">
        <is>
          <t>06BLK02A.SCN</t>
        </is>
      </c>
      <c r="K1374" s="9" t="inlineStr">
        <is>
          <t>0x000eb</t>
        </is>
      </c>
    </row>
    <row r="1375">
      <c r="A1375" s="9" t="inlineStr">
        <is>
          <t>Capital City Walkreuz</t>
        </is>
      </c>
      <c r="B1375" s="9" t="inlineStr">
        <is>
          <t>06BLK02A #1</t>
        </is>
      </c>
      <c r="C1375" s="9" t="inlineStr"/>
      <c r="D1375" s="9" t="inlineStr">
        <is>
          <t>visit 2 of 6</t>
        </is>
      </c>
      <c r="E1375" s="9" t="inlineStr">
        <is>
          <t>調査に反対する人々を逮捕し、何処かへ監禁してると</t>
        </is>
      </c>
      <c r="F1375" s="9">
        <f>LEN(E1375)</f>
        <v/>
      </c>
      <c r="H1375" s="9">
        <f>LEN(G1375)</f>
        <v/>
      </c>
      <c r="I1375" s="9" t="n"/>
      <c r="J1375" s="9" t="inlineStr">
        <is>
          <t>06BLK02A.SCN</t>
        </is>
      </c>
      <c r="K1375" s="9" t="inlineStr">
        <is>
          <t>0x00122</t>
        </is>
      </c>
    </row>
    <row r="1376">
      <c r="A1376" s="9" t="inlineStr">
        <is>
          <t>Capital City Walkreuz</t>
        </is>
      </c>
      <c r="B1376" s="9" t="inlineStr">
        <is>
          <t>06BLK02A #1</t>
        </is>
      </c>
      <c r="C1376" s="9" t="inlineStr"/>
      <c r="D1376" s="9" t="inlineStr">
        <is>
          <t>visit 2 of 6</t>
        </is>
      </c>
      <c r="E1376" s="9" t="inlineStr">
        <is>
          <t>も聞きます。</t>
        </is>
      </c>
      <c r="F1376" s="9">
        <f>LEN(E1376)</f>
        <v/>
      </c>
      <c r="H1376" s="9">
        <f>LEN(G1376)</f>
        <v/>
      </c>
      <c r="I1376" s="9" t="n"/>
      <c r="J1376" s="9" t="inlineStr">
        <is>
          <t>06BLK02A.SCN</t>
        </is>
      </c>
      <c r="K1376" s="9" t="inlineStr">
        <is>
          <t>0x00159</t>
        </is>
      </c>
    </row>
    <row r="1377">
      <c r="A1377" s="9" t="inlineStr">
        <is>
          <t>Capital City Walkreuz</t>
        </is>
      </c>
      <c r="B1377" s="9" t="inlineStr">
        <is>
          <t>06BLK02A #1</t>
        </is>
      </c>
      <c r="C1377" s="9" t="inlineStr"/>
      <c r="D1377" s="9" t="inlineStr">
        <is>
          <t>visit 2 of 6</t>
        </is>
      </c>
      <c r="E1377" s="9" t="inlineStr">
        <is>
          <t>これらの動きは、全て、シノブさんを城へ送り出した</t>
        </is>
      </c>
      <c r="F1377" s="9">
        <f>LEN(E1377)</f>
        <v/>
      </c>
      <c r="H1377" s="9">
        <f>LEN(G1377)</f>
        <v/>
      </c>
      <c r="I1377" s="9" t="n"/>
      <c r="J1377" s="9" t="inlineStr">
        <is>
          <t>06BLK02A.SCN</t>
        </is>
      </c>
      <c r="K1377" s="9" t="inlineStr">
        <is>
          <t>0x0016d</t>
        </is>
      </c>
    </row>
    <row r="1378">
      <c r="A1378" s="9" t="inlineStr">
        <is>
          <t>Capital City Walkreuz</t>
        </is>
      </c>
      <c r="B1378" s="9" t="inlineStr">
        <is>
          <t>06BLK02A #1</t>
        </is>
      </c>
      <c r="C1378" s="9" t="inlineStr"/>
      <c r="D1378" s="9" t="inlineStr">
        <is>
          <t>visit 2 of 6</t>
        </is>
      </c>
      <c r="E1378" s="9" t="inlineStr">
        <is>
          <t>日から始まってます。あれ以来、シノブさんはどこへ</t>
        </is>
      </c>
      <c r="F1378" s="9">
        <f>LEN(E1378)</f>
        <v/>
      </c>
      <c r="H1378" s="9">
        <f>LEN(G1378)</f>
        <v/>
      </c>
      <c r="I1378" s="9" t="n"/>
      <c r="J1378" s="9" t="inlineStr">
        <is>
          <t>06BLK02A.SCN</t>
        </is>
      </c>
      <c r="K1378" s="9" t="inlineStr">
        <is>
          <t>0x001a4</t>
        </is>
      </c>
    </row>
    <row r="1379">
      <c r="A1379" s="9" t="inlineStr">
        <is>
          <t>Capital City Walkreuz</t>
        </is>
      </c>
      <c r="B1379" s="9" t="inlineStr">
        <is>
          <t>06BLK02A #1</t>
        </is>
      </c>
      <c r="C1379" s="9" t="inlineStr"/>
      <c r="D1379" s="9" t="inlineStr">
        <is>
          <t>visit 2 of 6</t>
        </is>
      </c>
      <c r="E1379" s="9" t="inlineStr">
        <is>
          <t>消えてしまったのですか？　もしや、まだ城の中に？</t>
        </is>
      </c>
      <c r="F1379" s="9">
        <f>LEN(E1379)</f>
        <v/>
      </c>
      <c r="H1379" s="9">
        <f>LEN(G1379)</f>
        <v/>
      </c>
      <c r="I1379" s="9" t="n"/>
      <c r="J1379" s="9" t="inlineStr">
        <is>
          <t>06BLK02A.SCN</t>
        </is>
      </c>
      <c r="K1379" s="9" t="inlineStr">
        <is>
          <t>0x001db</t>
        </is>
      </c>
    </row>
    <row r="1380">
      <c r="A1380" s="9" t="inlineStr">
        <is>
          <t>Capital City Walkreuz</t>
        </is>
      </c>
      <c r="B1380" s="9" t="inlineStr">
        <is>
          <t>06BLK02A #1</t>
        </is>
      </c>
      <c r="C1380" s="9" t="inlineStr"/>
      <c r="D1380" s="9" t="inlineStr">
        <is>
          <t>visit 2 of 6</t>
        </is>
      </c>
      <c r="E1380" s="9" t="inlineStr">
        <is>
          <t>それとも・・・</t>
        </is>
      </c>
      <c r="F1380" s="9">
        <f>LEN(E1380)</f>
        <v/>
      </c>
      <c r="H1380" s="9">
        <f>LEN(G1380)</f>
        <v/>
      </c>
      <c r="I1380" s="9" t="n"/>
      <c r="J1380" s="9" t="inlineStr">
        <is>
          <t>06BLK02A.SCN</t>
        </is>
      </c>
      <c r="K1380" s="9" t="inlineStr">
        <is>
          <t>0x00212</t>
        </is>
      </c>
    </row>
    <row r="1381">
      <c r="A1381" s="9" t="inlineStr">
        <is>
          <t>Capital City Walkreuz</t>
        </is>
      </c>
      <c r="B1381" s="9" t="inlineStr">
        <is>
          <t>06BLK02A #1</t>
        </is>
      </c>
      <c r="C1381" s="9" t="inlineStr"/>
      <c r="D1381" s="9" t="inlineStr">
        <is>
          <t>visit 2 of 6</t>
        </is>
      </c>
      <c r="E1381" s="9" t="inlineStr">
        <is>
          <t>やはり、シノブさんをあれに会わせたのが原因で、何</t>
        </is>
      </c>
      <c r="F1381" s="9">
        <f>LEN(E1381)</f>
        <v/>
      </c>
      <c r="H1381" s="9">
        <f>LEN(G1381)</f>
        <v/>
      </c>
      <c r="I1381" s="9" t="n"/>
      <c r="J1381" s="9" t="inlineStr">
        <is>
          <t>06BLK02A.SCN</t>
        </is>
      </c>
      <c r="K1381" s="9" t="inlineStr">
        <is>
          <t>0x00228</t>
        </is>
      </c>
    </row>
    <row r="1382">
      <c r="A1382" s="9" t="inlineStr">
        <is>
          <t>Capital City Walkreuz</t>
        </is>
      </c>
      <c r="B1382" s="9" t="inlineStr">
        <is>
          <t>06BLK02A #1</t>
        </is>
      </c>
      <c r="C1382" s="9" t="inlineStr"/>
      <c r="D1382" s="9" t="inlineStr">
        <is>
          <t>visit 2 of 6</t>
        </is>
      </c>
      <c r="E1382" s="9" t="inlineStr">
        <is>
          <t>か予想もつかない凶事を引き起こしてしまったのでし</t>
        </is>
      </c>
      <c r="F1382" s="9">
        <f>LEN(E1382)</f>
        <v/>
      </c>
      <c r="H1382" s="9">
        <f>LEN(G1382)</f>
        <v/>
      </c>
      <c r="I1382" s="9" t="n"/>
      <c r="J1382" s="9" t="inlineStr">
        <is>
          <t>06BLK02A.SCN</t>
        </is>
      </c>
      <c r="K1382" s="9" t="inlineStr">
        <is>
          <t>0x0025f</t>
        </is>
      </c>
    </row>
    <row r="1383">
      <c r="A1383" s="9" t="inlineStr">
        <is>
          <t>Capital City Walkreuz</t>
        </is>
      </c>
      <c r="B1383" s="9" t="inlineStr">
        <is>
          <t>06BLK02A #1</t>
        </is>
      </c>
      <c r="C1383" s="9" t="inlineStr"/>
      <c r="D1383" s="9" t="inlineStr">
        <is>
          <t>visit 2 of 6</t>
        </is>
      </c>
      <c r="E1383" s="9" t="inlineStr">
        <is>
          <t>ょうか？</t>
        </is>
      </c>
      <c r="F1383" s="9">
        <f>LEN(E1383)</f>
        <v/>
      </c>
      <c r="H1383" s="9">
        <f>LEN(G1383)</f>
        <v/>
      </c>
      <c r="I1383" s="9" t="n"/>
      <c r="J1383" s="9" t="inlineStr">
        <is>
          <t>06BLK02A.SCN</t>
        </is>
      </c>
      <c r="K1383" s="9" t="inlineStr">
        <is>
          <t>0x00296</t>
        </is>
      </c>
    </row>
    <row r="1384">
      <c r="A1384" s="9" t="inlineStr">
        <is>
          <t>Capital City Walkreuz</t>
        </is>
      </c>
      <c r="B1384" s="9" t="inlineStr">
        <is>
          <t>06BLK02A #1</t>
        </is>
      </c>
      <c r="C1384" s="9" t="inlineStr"/>
      <c r="D1384" s="9" t="inlineStr">
        <is>
          <t>visit 2 of 6</t>
        </is>
      </c>
      <c r="E1384" s="9" t="inlineStr">
        <is>
          <t>そうだとしたら、責任はすべてわたしにあります。</t>
        </is>
      </c>
      <c r="F1384" s="9">
        <f>LEN(E1384)</f>
        <v/>
      </c>
      <c r="H1384" s="9">
        <f>LEN(G1384)</f>
        <v/>
      </c>
      <c r="I1384" s="9" t="n"/>
      <c r="J1384" s="9" t="inlineStr">
        <is>
          <t>06BLK02A.SCN</t>
        </is>
      </c>
      <c r="K1384" s="9" t="inlineStr">
        <is>
          <t>0x002a5</t>
        </is>
      </c>
    </row>
    <row r="1385">
      <c r="A1385" s="9" t="inlineStr">
        <is>
          <t>Capital City Walkreuz</t>
        </is>
      </c>
      <c r="B1385" s="9" t="inlineStr">
        <is>
          <t>06BLK02A #1</t>
        </is>
      </c>
      <c r="C1385" s="9" t="inlineStr"/>
      <c r="D1385" s="9" t="inlineStr">
        <is>
          <t>visit 2 of 6</t>
        </is>
      </c>
      <c r="E1385" s="9" t="inlineStr">
        <is>
          <t>わたしの未熟な判断で、シノブさんを危険にさらして</t>
        </is>
      </c>
      <c r="F1385" s="9">
        <f>LEN(E1385)</f>
        <v/>
      </c>
      <c r="H1385" s="9">
        <f>LEN(G1385)</f>
        <v/>
      </c>
      <c r="I1385" s="9" t="n"/>
      <c r="J1385" s="9" t="inlineStr">
        <is>
          <t>06BLK02A.SCN</t>
        </is>
      </c>
      <c r="K1385" s="9" t="inlineStr">
        <is>
          <t>0x002db</t>
        </is>
      </c>
    </row>
    <row r="1386">
      <c r="A1386" s="9" t="inlineStr">
        <is>
          <t>Capital City Walkreuz</t>
        </is>
      </c>
      <c r="B1386" s="9" t="inlineStr">
        <is>
          <t>06BLK02A #1</t>
        </is>
      </c>
      <c r="C1386" s="9" t="inlineStr"/>
      <c r="D1386" s="9" t="inlineStr">
        <is>
          <t>visit 2 of 6</t>
        </is>
      </c>
      <c r="E1386" s="9" t="inlineStr">
        <is>
          <t>しまったことを、心からおわびします。</t>
        </is>
      </c>
      <c r="F1386" s="9">
        <f>LEN(E1386)</f>
        <v/>
      </c>
      <c r="H1386" s="9">
        <f>LEN(G1386)</f>
        <v/>
      </c>
      <c r="I1386" s="9" t="n"/>
      <c r="J1386" s="9" t="inlineStr">
        <is>
          <t>06BLK02A.SCN</t>
        </is>
      </c>
      <c r="K1386" s="9" t="inlineStr">
        <is>
          <t>0x00312</t>
        </is>
      </c>
    </row>
    <row r="1387">
      <c r="A1387" s="9" t="inlineStr">
        <is>
          <t>Capital City Walkreuz</t>
        </is>
      </c>
      <c r="B1387" s="9" t="inlineStr">
        <is>
          <t>06BLK02A #1</t>
        </is>
      </c>
      <c r="C1387" s="9" t="inlineStr"/>
      <c r="D1387" s="9" t="inlineStr">
        <is>
          <t>visit 2 of 6</t>
        </is>
      </c>
      <c r="E1387" s="9" t="inlineStr">
        <is>
          <t>許されるならば、償いをしたい気持ちで一杯です。</t>
        </is>
      </c>
      <c r="F1387" s="9">
        <f>LEN(E1387)</f>
        <v/>
      </c>
      <c r="H1387" s="9">
        <f>LEN(G1387)</f>
        <v/>
      </c>
      <c r="I1387" s="9" t="n"/>
      <c r="J1387" s="9" t="inlineStr">
        <is>
          <t>06BLK02A.SCN</t>
        </is>
      </c>
      <c r="K1387" s="9" t="inlineStr">
        <is>
          <t>0x0033d</t>
        </is>
      </c>
    </row>
    <row r="1388">
      <c r="A1388" s="9" t="inlineStr">
        <is>
          <t>Capital City Walkreuz</t>
        </is>
      </c>
      <c r="B1388" s="9" t="inlineStr">
        <is>
          <t>06BLK02A #1</t>
        </is>
      </c>
      <c r="C1388" s="9" t="inlineStr"/>
      <c r="D1388" s="9" t="inlineStr">
        <is>
          <t>visit 2 of 6</t>
        </is>
      </c>
      <c r="E1388" s="9" t="inlineStr">
        <is>
          <t>城の中の同僚には未だ連絡がとれません。わたしは、</t>
        </is>
      </c>
      <c r="F1388" s="9">
        <f>LEN(E1388)</f>
        <v/>
      </c>
      <c r="H1388" s="9">
        <f>LEN(G1388)</f>
        <v/>
      </c>
      <c r="I1388" s="9" t="n"/>
      <c r="J1388" s="9" t="inlineStr">
        <is>
          <t>06BLK02A.SCN</t>
        </is>
      </c>
      <c r="K1388" s="9" t="inlineStr">
        <is>
          <t>0x00373</t>
        </is>
      </c>
    </row>
    <row r="1389">
      <c r="A1389" s="9" t="inlineStr">
        <is>
          <t>Capital City Walkreuz</t>
        </is>
      </c>
      <c r="B1389" s="9" t="inlineStr">
        <is>
          <t>06BLK02A #1</t>
        </is>
      </c>
      <c r="C1389" s="9" t="inlineStr"/>
      <c r="D1389" s="9" t="inlineStr">
        <is>
          <t>visit 2 of 6</t>
        </is>
      </c>
      <c r="E1389" s="9" t="inlineStr">
        <is>
          <t>シノブさんが無事であるのを願うばかりです。そして</t>
        </is>
      </c>
      <c r="F1389" s="9">
        <f>LEN(E1389)</f>
        <v/>
      </c>
      <c r="H1389" s="9">
        <f>LEN(G1389)</f>
        <v/>
      </c>
      <c r="I1389" s="9" t="n"/>
      <c r="J1389" s="9" t="inlineStr">
        <is>
          <t>06BLK02A.SCN</t>
        </is>
      </c>
      <c r="K1389" s="9" t="inlineStr">
        <is>
          <t>0x003aa</t>
        </is>
      </c>
    </row>
    <row r="1390">
      <c r="A1390" s="9" t="inlineStr">
        <is>
          <t>Capital City Walkreuz</t>
        </is>
      </c>
      <c r="B1390" s="9" t="inlineStr">
        <is>
          <t>06BLK02A #1</t>
        </is>
      </c>
      <c r="C1390" s="9" t="inlineStr"/>
      <c r="D1390" s="9" t="inlineStr">
        <is>
          <t>visit 2 of 6</t>
        </is>
      </c>
      <c r="E1390" s="9" t="inlineStr">
        <is>
          <t>もしも、シノブさんが元気な姿で再びこの図書館を訪</t>
        </is>
      </c>
      <c r="F1390" s="9">
        <f>LEN(E1390)</f>
        <v/>
      </c>
      <c r="H1390" s="9">
        <f>LEN(G1390)</f>
        <v/>
      </c>
      <c r="I1390" s="9" t="n"/>
      <c r="J1390" s="9" t="inlineStr">
        <is>
          <t>06BLK02A.SCN</t>
        </is>
      </c>
      <c r="K1390" s="9" t="inlineStr">
        <is>
          <t>0x003e1</t>
        </is>
      </c>
    </row>
    <row r="1391">
      <c r="A1391" s="9" t="inlineStr">
        <is>
          <t>Capital City Walkreuz</t>
        </is>
      </c>
      <c r="B1391" s="9" t="inlineStr">
        <is>
          <t>06BLK02A #1</t>
        </is>
      </c>
      <c r="C1391" s="9" t="inlineStr"/>
      <c r="D1391" s="9" t="inlineStr">
        <is>
          <t>visit 2 of 6</t>
        </is>
      </c>
      <c r="E1391" s="9" t="inlineStr">
        <is>
          <t>れたならば。</t>
        </is>
      </c>
      <c r="F1391" s="9">
        <f>LEN(E1391)</f>
        <v/>
      </c>
      <c r="H1391" s="9">
        <f>LEN(G1391)</f>
        <v/>
      </c>
      <c r="I1391" s="9" t="n"/>
      <c r="J1391" s="9" t="inlineStr">
        <is>
          <t>06BLK02A.SCN</t>
        </is>
      </c>
      <c r="K1391" s="9" t="inlineStr">
        <is>
          <t>0x00418</t>
        </is>
      </c>
    </row>
    <row r="1392">
      <c r="A1392" s="9" t="inlineStr">
        <is>
          <t>Capital City Walkreuz</t>
        </is>
      </c>
      <c r="B1392" s="9" t="inlineStr">
        <is>
          <t>06BLK02A #1</t>
        </is>
      </c>
      <c r="C1392" s="9" t="inlineStr"/>
      <c r="D1392" s="9" t="inlineStr">
        <is>
          <t>visit 2 of 6</t>
        </is>
      </c>
      <c r="E1392" s="9" t="inlineStr">
        <is>
          <t>どうか、この手紙に気づいてくださるよう・・・</t>
        </is>
      </c>
      <c r="F1392" s="9">
        <f>LEN(E1392)</f>
        <v/>
      </c>
      <c r="H1392" s="9">
        <f>LEN(G1392)</f>
        <v/>
      </c>
      <c r="I1392" s="9" t="n"/>
      <c r="J1392" s="9" t="inlineStr">
        <is>
          <t>06BLK02A.SCN</t>
        </is>
      </c>
      <c r="K1392" s="9" t="inlineStr">
        <is>
          <t>0x0042c</t>
        </is>
      </c>
    </row>
    <row r="1393">
      <c r="A1393" s="9" t="inlineStr">
        <is>
          <t>Capital City Walkreuz</t>
        </is>
      </c>
      <c r="B1393" s="9" t="inlineStr">
        <is>
          <t>06BLK02A #1</t>
        </is>
      </c>
      <c r="C1393" s="9" t="inlineStr"/>
      <c r="D1393" s="9" t="inlineStr">
        <is>
          <t>visit 2 of 6</t>
        </is>
      </c>
      <c r="E1393" s="9" t="inlineStr">
        <is>
          <t>大地の精霊に祈りを込めて。</t>
        </is>
      </c>
      <c r="F1393" s="9">
        <f>LEN(E1393)</f>
        <v/>
      </c>
      <c r="H1393" s="9">
        <f>LEN(G1393)</f>
        <v/>
      </c>
      <c r="I1393" s="9" t="n"/>
      <c r="J1393" s="9" t="inlineStr">
        <is>
          <t>06BLK02A.SCN</t>
        </is>
      </c>
      <c r="K1393" s="9" t="inlineStr">
        <is>
          <t>0x0045f</t>
        </is>
      </c>
    </row>
    <row r="1394">
      <c r="A1394" s="9" t="inlineStr">
        <is>
          <t>Capital City Walkreuz</t>
        </is>
      </c>
      <c r="B1394" s="9" t="inlineStr">
        <is>
          <t>06BLK02A #1</t>
        </is>
      </c>
      <c r="C1394" s="9" t="inlineStr"/>
      <c r="D1394" s="9" t="inlineStr">
        <is>
          <t>visit 2 of 6</t>
        </is>
      </c>
      <c r="E1394" s="9" t="inlineStr">
        <is>
          <t>リール・レッドエリン』</t>
        </is>
      </c>
      <c r="F1394" s="9">
        <f>LEN(E1394)</f>
        <v/>
      </c>
      <c r="H1394" s="9">
        <f>LEN(G1394)</f>
        <v/>
      </c>
      <c r="I1394" s="9" t="n"/>
      <c r="J1394" s="9" t="inlineStr">
        <is>
          <t>06BLK02A.SCN</t>
        </is>
      </c>
      <c r="K1394" s="9" t="inlineStr">
        <is>
          <t>0x0049a</t>
        </is>
      </c>
    </row>
    <row r="1395">
      <c r="A1395" s="9" t="inlineStr">
        <is>
          <t>Capital City Walkreuz</t>
        </is>
      </c>
      <c r="B1395" s="9" t="inlineStr">
        <is>
          <t>06BLK02A #1</t>
        </is>
      </c>
      <c r="C1395" s="9" t="inlineStr"/>
      <c r="D1395" s="9" t="inlineStr">
        <is>
          <t>visit 2 of 6</t>
        </is>
      </c>
      <c r="E1395" s="9" t="inlineStr">
        <is>
          <t>手紙の下に、バルクルーサ発行の通行証があった。</t>
        </is>
      </c>
      <c r="F1395" s="9">
        <f>LEN(E1395)</f>
        <v/>
      </c>
      <c r="H1395" s="9">
        <f>LEN(G1395)</f>
        <v/>
      </c>
      <c r="I1395" s="9" t="n"/>
      <c r="J1395" s="9" t="inlineStr">
        <is>
          <t>06BLK02A.SCN</t>
        </is>
      </c>
      <c r="K1395" s="9" t="inlineStr">
        <is>
          <t>0x004bd</t>
        </is>
      </c>
    </row>
    <row r="1396">
      <c r="A1396" s="9" t="inlineStr">
        <is>
          <t>Capital City Walkreuz</t>
        </is>
      </c>
      <c r="B1396" s="9" t="inlineStr">
        <is>
          <t>06BLK02A #1</t>
        </is>
      </c>
      <c r="C1396" s="9" t="inlineStr"/>
      <c r="D1396" s="9" t="inlineStr">
        <is>
          <t>visit 2 of 6</t>
        </is>
      </c>
      <c r="E1396" s="9" t="inlineStr">
        <is>
          <t>手持ちの通行証と交換しますか？</t>
        </is>
      </c>
      <c r="F1396" s="9">
        <f>LEN(E1396)</f>
        <v/>
      </c>
      <c r="H1396" s="9">
        <f>LEN(G1396)</f>
        <v/>
      </c>
      <c r="I1396" s="9" t="n"/>
      <c r="J1396" s="9" t="inlineStr">
        <is>
          <t>06BLK02A.SCN</t>
        </is>
      </c>
      <c r="K1396" s="9" t="inlineStr">
        <is>
          <t>0x004f2</t>
        </is>
      </c>
    </row>
    <row r="1397">
      <c r="A1397" s="9" t="inlineStr">
        <is>
          <t>Capital City Walkreuz</t>
        </is>
      </c>
      <c r="B1397" s="9" t="inlineStr">
        <is>
          <t>06BLK02A #1</t>
        </is>
      </c>
      <c r="C1397" s="9" t="inlineStr"/>
      <c r="D1397" s="9" t="inlineStr">
        <is>
          <t>visit 2 of 6</t>
        </is>
      </c>
      <c r="E1397" s="9" t="inlineStr">
        <is>
          <t>新しい通行証を手に入れた。</t>
        </is>
      </c>
      <c r="F1397" s="9">
        <f>LEN(E1397)</f>
        <v/>
      </c>
      <c r="H1397" s="9">
        <f>LEN(G1397)</f>
        <v/>
      </c>
      <c r="I1397" s="9" t="n"/>
      <c r="J1397" s="9" t="inlineStr">
        <is>
          <t>06BLK02A.SCN</t>
        </is>
      </c>
      <c r="K1397" s="9" t="inlineStr">
        <is>
          <t>0x00533</t>
        </is>
      </c>
    </row>
    <row r="1398">
      <c r="A1398" s="9" t="inlineStr">
        <is>
          <t>Capital City Walkreuz</t>
        </is>
      </c>
      <c r="B1398" s="9" t="inlineStr">
        <is>
          <t>06BLK02A #1</t>
        </is>
      </c>
      <c r="C1398" s="9" t="inlineStr"/>
      <c r="D1398" s="9" t="inlineStr">
        <is>
          <t>visit 2 of 6</t>
        </is>
      </c>
      <c r="E1398" s="9" t="inlineStr">
        <is>
          <t>考え直した。</t>
        </is>
      </c>
      <c r="F1398" s="9">
        <f>LEN(E1398)</f>
        <v/>
      </c>
      <c r="H1398" s="9">
        <f>LEN(G1398)</f>
        <v/>
      </c>
      <c r="I1398" s="9" t="n"/>
      <c r="J1398" s="9" t="inlineStr">
        <is>
          <t>06BLK02A.SCN</t>
        </is>
      </c>
      <c r="K1398" s="9" t="inlineStr">
        <is>
          <t>0x0055e</t>
        </is>
      </c>
    </row>
    <row r="1399">
      <c r="A1399" t="inlineStr">
        <is>
          <t>Capital City Walkreuz</t>
        </is>
      </c>
      <c r="B1399" t="inlineStr">
        <is>
          <t>06BLK02C #1</t>
        </is>
      </c>
      <c r="C1399" t="inlineStr"/>
      <c r="D1399" t="inlineStr">
        <is>
          <t>visit 2 of 6</t>
        </is>
      </c>
      <c r="E1399" t="inlineStr">
        <is>
          <t>「うれしいじゃねえか、え？</t>
        </is>
      </c>
      <c r="F1399">
        <f>LEN(E1399)</f>
        <v/>
      </c>
      <c r="H1399">
        <f>LEN(G1399)</f>
        <v/>
      </c>
      <c r="J1399" t="inlineStr">
        <is>
          <t>06BLK02C.SCN</t>
        </is>
      </c>
      <c r="K1399" t="inlineStr">
        <is>
          <t>0x0002f</t>
        </is>
      </c>
    </row>
    <row r="1400">
      <c r="A1400" t="inlineStr">
        <is>
          <t>Capital City Walkreuz</t>
        </is>
      </c>
      <c r="B1400" t="inlineStr">
        <is>
          <t>06BLK02C #1</t>
        </is>
      </c>
      <c r="C1400" t="inlineStr"/>
      <c r="D1400" t="inlineStr">
        <is>
          <t>visit 2 of 6</t>
        </is>
      </c>
      <c r="E1400" t="inlineStr">
        <is>
          <t>なあに、ちょいと見させてもらったよ、さっきの立ち</t>
        </is>
      </c>
      <c r="F1400">
        <f>LEN(E1400)</f>
        <v/>
      </c>
      <c r="H1400">
        <f>LEN(G1400)</f>
        <v/>
      </c>
      <c r="J1400" t="inlineStr">
        <is>
          <t>06BLK02C.SCN</t>
        </is>
      </c>
      <c r="K1400" t="inlineStr">
        <is>
          <t>0x00051</t>
        </is>
      </c>
    </row>
    <row r="1401">
      <c r="A1401" t="inlineStr">
        <is>
          <t>Capital City Walkreuz</t>
        </is>
      </c>
      <c r="B1401" t="inlineStr">
        <is>
          <t>06BLK02C #1</t>
        </is>
      </c>
      <c r="C1401" t="inlineStr"/>
      <c r="D1401" t="inlineStr">
        <is>
          <t>visit 2 of 6</t>
        </is>
      </c>
      <c r="E1401" t="inlineStr">
        <is>
          <t>回りをよ。</t>
        </is>
      </c>
      <c r="F1401">
        <f>LEN(E1401)</f>
        <v/>
      </c>
      <c r="H1401">
        <f>LEN(G1401)</f>
        <v/>
      </c>
      <c r="J1401" t="inlineStr">
        <is>
          <t>06BLK02C.SCN</t>
        </is>
      </c>
      <c r="K1401" t="inlineStr">
        <is>
          <t>0x00088</t>
        </is>
      </c>
    </row>
    <row r="1402">
      <c r="A1402" t="inlineStr">
        <is>
          <t>Capital City Walkreuz</t>
        </is>
      </c>
      <c r="B1402" t="inlineStr">
        <is>
          <t>06BLK02C #1</t>
        </is>
      </c>
      <c r="C1402" t="inlineStr"/>
      <c r="D1402" t="inlineStr">
        <is>
          <t>visit 2 of 6</t>
        </is>
      </c>
      <c r="E1402" t="inlineStr">
        <is>
          <t>ひさしぶりだったぜ、あんな胸のすくような剣さばき</t>
        </is>
      </c>
      <c r="F1402">
        <f>LEN(E1402)</f>
        <v/>
      </c>
      <c r="H1402">
        <f>LEN(G1402)</f>
        <v/>
      </c>
      <c r="J1402" t="inlineStr">
        <is>
          <t>06BLK02C.SCN</t>
        </is>
      </c>
      <c r="K1402" t="inlineStr">
        <is>
          <t>0x00099</t>
        </is>
      </c>
    </row>
    <row r="1403">
      <c r="A1403" t="inlineStr">
        <is>
          <t>Capital City Walkreuz</t>
        </is>
      </c>
      <c r="B1403" t="inlineStr">
        <is>
          <t>06BLK02C #1</t>
        </is>
      </c>
      <c r="C1403" t="inlineStr"/>
      <c r="D1403" t="inlineStr">
        <is>
          <t>visit 2 of 6</t>
        </is>
      </c>
      <c r="E1403" t="inlineStr">
        <is>
          <t>は。</t>
        </is>
      </c>
      <c r="F1403">
        <f>LEN(E1403)</f>
        <v/>
      </c>
      <c r="H1403">
        <f>LEN(G1403)</f>
        <v/>
      </c>
      <c r="J1403" t="inlineStr">
        <is>
          <t>06BLK02C.SCN</t>
        </is>
      </c>
      <c r="K1403" t="inlineStr">
        <is>
          <t>0x000d0</t>
        </is>
      </c>
    </row>
    <row r="1404">
      <c r="A1404" t="inlineStr">
        <is>
          <t>Capital City Walkreuz</t>
        </is>
      </c>
      <c r="B1404" t="inlineStr">
        <is>
          <t>06BLK02C #1</t>
        </is>
      </c>
      <c r="C1404" t="inlineStr"/>
      <c r="D1404" t="inlineStr">
        <is>
          <t>visit 2 of 6</t>
        </is>
      </c>
      <c r="E1404" t="inlineStr">
        <is>
          <t>どうだい？　モノは相談なんだが・・・</t>
        </is>
      </c>
      <c r="F1404">
        <f>LEN(E1404)</f>
        <v/>
      </c>
      <c r="H1404">
        <f>LEN(G1404)</f>
        <v/>
      </c>
      <c r="J1404" t="inlineStr">
        <is>
          <t>06BLK02C.SCN</t>
        </is>
      </c>
      <c r="K1404" t="inlineStr">
        <is>
          <t>0x000dc</t>
        </is>
      </c>
    </row>
    <row r="1405">
      <c r="A1405" t="inlineStr">
        <is>
          <t>Capital City Walkreuz</t>
        </is>
      </c>
      <c r="B1405" t="inlineStr">
        <is>
          <t>06BLK02C #1</t>
        </is>
      </c>
      <c r="C1405" t="inlineStr"/>
      <c r="D1405" t="inlineStr">
        <is>
          <t>visit 2 of 6</t>
        </is>
      </c>
      <c r="E1405" t="inlineStr">
        <is>
          <t>あんたの腕を使って仕事をしてみないか？</t>
        </is>
      </c>
      <c r="F1405">
        <f>LEN(E1405)</f>
        <v/>
      </c>
      <c r="H1405">
        <f>LEN(G1405)</f>
        <v/>
      </c>
      <c r="J1405" t="inlineStr">
        <is>
          <t>06BLK02C.SCN</t>
        </is>
      </c>
      <c r="K1405" t="inlineStr">
        <is>
          <t>0x00107</t>
        </is>
      </c>
    </row>
    <row r="1406">
      <c r="A1406" t="inlineStr">
        <is>
          <t>Capital City Walkreuz</t>
        </is>
      </c>
      <c r="B1406" t="inlineStr">
        <is>
          <t>06BLK02C #1</t>
        </is>
      </c>
      <c r="C1406" t="inlineStr"/>
      <c r="D1406" t="inlineStr">
        <is>
          <t>visit 2 of 6</t>
        </is>
      </c>
      <c r="E1406" t="inlineStr">
        <is>
          <t>いい働き口を紹介するぜ？</t>
        </is>
      </c>
      <c r="F1406">
        <f>LEN(E1406)</f>
        <v/>
      </c>
      <c r="H1406">
        <f>LEN(G1406)</f>
        <v/>
      </c>
      <c r="J1406" t="inlineStr">
        <is>
          <t>06BLK02C.SCN</t>
        </is>
      </c>
      <c r="K1406" t="inlineStr">
        <is>
          <t>0x00134</t>
        </is>
      </c>
    </row>
    <row r="1407">
      <c r="A1407" t="inlineStr">
        <is>
          <t>Capital City Walkreuz</t>
        </is>
      </c>
      <c r="B1407" t="inlineStr">
        <is>
          <t>06BLK02C #1</t>
        </is>
      </c>
      <c r="C1407" t="inlineStr"/>
      <c r="D1407" t="inlineStr">
        <is>
          <t>visit 2 of 6</t>
        </is>
      </c>
      <c r="E1407" t="inlineStr">
        <is>
          <t>もちろん、仲介料はもらうけどよ、その分、おれがあ</t>
        </is>
      </c>
      <c r="F1407">
        <f>LEN(E1407)</f>
        <v/>
      </c>
      <c r="H1407">
        <f>LEN(G1407)</f>
        <v/>
      </c>
      <c r="J1407" t="inlineStr">
        <is>
          <t>06BLK02C.SCN</t>
        </is>
      </c>
      <c r="K1407" t="inlineStr">
        <is>
          <t>0x00154</t>
        </is>
      </c>
    </row>
    <row r="1408">
      <c r="A1408" t="inlineStr">
        <is>
          <t>Capital City Walkreuz</t>
        </is>
      </c>
      <c r="B1408" t="inlineStr">
        <is>
          <t>06BLK02C #1</t>
        </is>
      </c>
      <c r="C1408" t="inlineStr"/>
      <c r="D1408" t="inlineStr">
        <is>
          <t>visit 2 of 6</t>
        </is>
      </c>
      <c r="E1408" t="inlineStr">
        <is>
          <t>んたをなるべく高く売り込んでやるさ。</t>
        </is>
      </c>
      <c r="F1408">
        <f>LEN(E1408)</f>
        <v/>
      </c>
      <c r="H1408">
        <f>LEN(G1408)</f>
        <v/>
      </c>
      <c r="J1408" t="inlineStr">
        <is>
          <t>06BLK02C.SCN</t>
        </is>
      </c>
      <c r="K1408" t="inlineStr">
        <is>
          <t>0x0018b</t>
        </is>
      </c>
    </row>
    <row r="1409">
      <c r="A1409" t="inlineStr">
        <is>
          <t>Capital City Walkreuz</t>
        </is>
      </c>
      <c r="B1409" t="inlineStr">
        <is>
          <t>06BLK02C #1</t>
        </is>
      </c>
      <c r="C1409" t="inlineStr"/>
      <c r="D1409" t="inlineStr">
        <is>
          <t>visit 2 of 6</t>
        </is>
      </c>
      <c r="E1409" t="inlineStr">
        <is>
          <t>悪い話じゃねえだろ？　どうするね？」</t>
        </is>
      </c>
      <c r="F1409">
        <f>LEN(E1409)</f>
        <v/>
      </c>
      <c r="H1409">
        <f>LEN(G1409)</f>
        <v/>
      </c>
      <c r="J1409" t="inlineStr">
        <is>
          <t>06BLK02C.SCN</t>
        </is>
      </c>
      <c r="K1409" t="inlineStr">
        <is>
          <t>0x001b6</t>
        </is>
      </c>
    </row>
    <row r="1410">
      <c r="A1410" t="inlineStr">
        <is>
          <t>Capital City Walkreuz</t>
        </is>
      </c>
      <c r="B1410" t="inlineStr">
        <is>
          <t>06BLK02C #1</t>
        </is>
      </c>
      <c r="C1410" t="inlineStr"/>
      <c r="D1410" s="17" t="inlineStr">
        <is>
          <t>visit 2 of 6; after 06BLK01C #1</t>
        </is>
      </c>
      <c r="E1410" t="inlineStr">
        <is>
          <t>「そうか！　よし、話は決まった！</t>
        </is>
      </c>
      <c r="F1410">
        <f>LEN(E1410)</f>
        <v/>
      </c>
      <c r="H1410">
        <f>LEN(G1410)</f>
        <v/>
      </c>
      <c r="J1410" t="inlineStr">
        <is>
          <t>06BLK02C.SCN</t>
        </is>
      </c>
      <c r="K1410" t="inlineStr">
        <is>
          <t>0x0020c</t>
        </is>
      </c>
    </row>
    <row r="1411">
      <c r="A1411" t="inlineStr">
        <is>
          <t>Capital City Walkreuz</t>
        </is>
      </c>
      <c r="B1411" t="inlineStr">
        <is>
          <t>06BLK02C #1</t>
        </is>
      </c>
      <c r="C1411" t="inlineStr"/>
      <c r="D1411" s="17" t="inlineStr">
        <is>
          <t>visit 2 of 6; after 06BLK01C #1</t>
        </is>
      </c>
      <c r="E1411" t="inlineStr">
        <is>
          <t>・・・じゃあ、さっそくだが、行ってほしいとこがあ</t>
        </is>
      </c>
      <c r="F1411">
        <f>LEN(E1411)</f>
        <v/>
      </c>
      <c r="H1411">
        <f>LEN(G1411)</f>
        <v/>
      </c>
      <c r="J1411" t="inlineStr">
        <is>
          <t>06BLK02C.SCN</t>
        </is>
      </c>
      <c r="K1411" t="inlineStr">
        <is>
          <t>0x0023a</t>
        </is>
      </c>
    </row>
    <row r="1412">
      <c r="A1412" t="inlineStr">
        <is>
          <t>Capital City Walkreuz</t>
        </is>
      </c>
      <c r="B1412" t="inlineStr">
        <is>
          <t>06BLK02C #1</t>
        </is>
      </c>
      <c r="C1412" t="inlineStr"/>
      <c r="D1412" s="17" t="inlineStr">
        <is>
          <t>visit 2 of 6; after 06BLK01C #1</t>
        </is>
      </c>
      <c r="E1412" t="inlineStr">
        <is>
          <t>るんだ。</t>
        </is>
      </c>
      <c r="F1412">
        <f>LEN(E1412)</f>
        <v/>
      </c>
      <c r="H1412">
        <f>LEN(G1412)</f>
        <v/>
      </c>
      <c r="J1412" t="inlineStr">
        <is>
          <t>06BLK02C.SCN</t>
        </is>
      </c>
      <c r="K1412" t="inlineStr">
        <is>
          <t>0x00271</t>
        </is>
      </c>
    </row>
    <row r="1413">
      <c r="A1413" t="inlineStr">
        <is>
          <t>Capital City Walkreuz</t>
        </is>
      </c>
      <c r="B1413" t="inlineStr">
        <is>
          <t>06BLK02C #1</t>
        </is>
      </c>
      <c r="C1413" t="inlineStr"/>
      <c r="D1413" s="17" t="inlineStr">
        <is>
          <t>visit 2 of 6; after 06BLK01C #1</t>
        </is>
      </c>
      <c r="E1413" t="inlineStr">
        <is>
          <t>街の東のいちばん高いとこに、ゲンハスって貴族が住</t>
        </is>
      </c>
      <c r="F1413">
        <f>LEN(E1413)</f>
        <v/>
      </c>
      <c r="H1413">
        <f>LEN(G1413)</f>
        <v/>
      </c>
      <c r="J1413" t="inlineStr">
        <is>
          <t>06BLK02C.SCN</t>
        </is>
      </c>
      <c r="K1413" t="inlineStr">
        <is>
          <t>0x00281</t>
        </is>
      </c>
    </row>
    <row r="1414">
      <c r="A1414" t="inlineStr">
        <is>
          <t>Capital City Walkreuz</t>
        </is>
      </c>
      <c r="B1414" t="inlineStr">
        <is>
          <t>06BLK02C #1</t>
        </is>
      </c>
      <c r="C1414" t="inlineStr"/>
      <c r="D1414" s="17" t="inlineStr">
        <is>
          <t>visit 2 of 6; after 06BLK01C #1</t>
        </is>
      </c>
      <c r="E1414" t="inlineStr">
        <is>
          <t>んでいる。</t>
        </is>
      </c>
      <c r="F1414">
        <f>LEN(E1414)</f>
        <v/>
      </c>
      <c r="H1414">
        <f>LEN(G1414)</f>
        <v/>
      </c>
      <c r="J1414" t="inlineStr">
        <is>
          <t>06BLK02C.SCN</t>
        </is>
      </c>
      <c r="K1414" t="inlineStr">
        <is>
          <t>0x002b8</t>
        </is>
      </c>
    </row>
    <row r="1415">
      <c r="A1415" t="inlineStr">
        <is>
          <t>Capital City Walkreuz</t>
        </is>
      </c>
      <c r="B1415" t="inlineStr">
        <is>
          <t>06BLK02C #1</t>
        </is>
      </c>
      <c r="C1415" t="inlineStr"/>
      <c r="D1415" s="17" t="inlineStr">
        <is>
          <t>visit 2 of 6; after 06BLK01C #1</t>
        </is>
      </c>
      <c r="E1415" t="inlineStr">
        <is>
          <t>話は通しておくから、そこへ行ってくれ」</t>
        </is>
      </c>
      <c r="F1415">
        <f>LEN(E1415)</f>
        <v/>
      </c>
      <c r="H1415">
        <f>LEN(G1415)</f>
        <v/>
      </c>
      <c r="J1415" t="inlineStr">
        <is>
          <t>06BLK02C.SCN</t>
        </is>
      </c>
      <c r="K1415" t="inlineStr">
        <is>
          <t>0x002c9</t>
        </is>
      </c>
    </row>
    <row r="1416">
      <c r="A1416" t="inlineStr">
        <is>
          <t>Capital City Walkreuz</t>
        </is>
      </c>
      <c r="B1416" t="inlineStr">
        <is>
          <t>06BLK02C #1</t>
        </is>
      </c>
      <c r="C1416" t="inlineStr"/>
      <c r="D1416" s="17" t="inlineStr">
        <is>
          <t>visit 2 of 6; after 06BLK01C #1; before 06BLK01D #7 or 06BLK02D #1, ...</t>
        </is>
      </c>
      <c r="E1416" t="inlineStr">
        <is>
          <t>街の東のいちばん高いとこに、ゲンハスって貴族が住</t>
        </is>
      </c>
      <c r="F1416">
        <f>LEN(E1416)</f>
        <v/>
      </c>
      <c r="G1416" s="10" t="n"/>
      <c r="H1416">
        <f>LEN(G1416)</f>
        <v/>
      </c>
      <c r="J1416" t="inlineStr">
        <is>
          <t>06BLK02C.SCN</t>
        </is>
      </c>
      <c r="K1416" t="inlineStr">
        <is>
          <t>0x002ff</t>
        </is>
      </c>
    </row>
    <row r="1417">
      <c r="A1417" t="inlineStr">
        <is>
          <t>Capital City Walkreuz</t>
        </is>
      </c>
      <c r="B1417" t="inlineStr">
        <is>
          <t>06BLK02C #1</t>
        </is>
      </c>
      <c r="C1417" t="inlineStr"/>
      <c r="D1417" s="17" t="inlineStr">
        <is>
          <t>visit 2 of 6; after 06BLK01C #1; before 06BLK01D #7 or 06BLK02D #1, ...</t>
        </is>
      </c>
      <c r="E1417" t="inlineStr">
        <is>
          <t>んでいる。</t>
        </is>
      </c>
      <c r="F1417">
        <f>LEN(E1417)</f>
        <v/>
      </c>
      <c r="G1417" s="10" t="n"/>
      <c r="H1417">
        <f>LEN(G1417)</f>
        <v/>
      </c>
      <c r="J1417" t="inlineStr">
        <is>
          <t>06BLK02C.SCN</t>
        </is>
      </c>
      <c r="K1417" t="inlineStr">
        <is>
          <t>0x00336</t>
        </is>
      </c>
    </row>
    <row r="1418">
      <c r="A1418" t="inlineStr">
        <is>
          <t>Capital City Walkreuz</t>
        </is>
      </c>
      <c r="B1418" t="inlineStr">
        <is>
          <t>06BLK02C #1</t>
        </is>
      </c>
      <c r="C1418" t="inlineStr"/>
      <c r="D1418" s="17" t="inlineStr">
        <is>
          <t>visit 2 of 6; after 06BLK01C #1; before 06BLK01D #7 or 06BLK02D #1, ...</t>
        </is>
      </c>
      <c r="E1418" t="inlineStr">
        <is>
          <t>話は通しておくから、そこへ行ってくれ」</t>
        </is>
      </c>
      <c r="F1418">
        <f>LEN(E1418)</f>
        <v/>
      </c>
      <c r="G1418" s="10" t="n"/>
      <c r="H1418">
        <f>LEN(G1418)</f>
        <v/>
      </c>
      <c r="J1418" t="inlineStr">
        <is>
          <t>06BLK02C.SCN</t>
        </is>
      </c>
      <c r="K1418" t="inlineStr">
        <is>
          <t>0x00347</t>
        </is>
      </c>
    </row>
    <row r="1419">
      <c r="A1419" t="inlineStr">
        <is>
          <t>Capital City Walkreuz</t>
        </is>
      </c>
      <c r="B1419" t="inlineStr">
        <is>
          <t>06BLK02C #1</t>
        </is>
      </c>
      <c r="C1419" t="inlineStr"/>
      <c r="D1419" s="17" t="inlineStr">
        <is>
          <t>visit 2 of 6; after 06BLK01C #1</t>
        </is>
      </c>
      <c r="E1419" t="inlineStr">
        <is>
          <t>「どうだい？　仕事はうまくいったか？」</t>
        </is>
      </c>
      <c r="F1419">
        <f>LEN(E1419)</f>
        <v/>
      </c>
      <c r="H1419">
        <f>LEN(G1419)</f>
        <v/>
      </c>
      <c r="J1419" t="inlineStr">
        <is>
          <t>06BLK02C.SCN</t>
        </is>
      </c>
      <c r="K1419" t="inlineStr">
        <is>
          <t>0x00376</t>
        </is>
      </c>
    </row>
    <row r="1420">
      <c r="A1420" t="inlineStr">
        <is>
          <t>Capital City Walkreuz</t>
        </is>
      </c>
      <c r="B1420" t="inlineStr">
        <is>
          <t>06BLK02C #1</t>
        </is>
      </c>
      <c r="C1420" t="inlineStr"/>
      <c r="D1420" t="inlineStr">
        <is>
          <t>visit 2 of 6; first time only</t>
        </is>
      </c>
      <c r="E1420" t="inlineStr">
        <is>
          <t>「・・・そうかい。</t>
        </is>
      </c>
      <c r="F1420">
        <f>LEN(E1420)</f>
        <v/>
      </c>
      <c r="G1420" s="10" t="inlineStr">
        <is>
          <t>Right... You don't wanna talk.</t>
        </is>
      </c>
      <c r="H1420">
        <f>LEN(G1420)</f>
        <v/>
      </c>
      <c r="J1420" t="inlineStr">
        <is>
          <t>06BLK02C.SCN</t>
        </is>
      </c>
      <c r="K1420" t="inlineStr">
        <is>
          <t>0x003ad</t>
        </is>
      </c>
    </row>
    <row r="1421">
      <c r="A1421" t="inlineStr">
        <is>
          <t>Capital City Walkreuz</t>
        </is>
      </c>
      <c r="B1421" t="inlineStr">
        <is>
          <t>06BLK02C #1</t>
        </is>
      </c>
      <c r="C1421" t="inlineStr"/>
      <c r="D1421" t="inlineStr">
        <is>
          <t>visit 2 of 6; first time only</t>
        </is>
      </c>
      <c r="E1421" t="inlineStr">
        <is>
          <t>ま、気が変わったら、また来てくれや」</t>
        </is>
      </c>
      <c r="F1421">
        <f>LEN(E1421)</f>
        <v/>
      </c>
      <c r="H1421">
        <f>LEN(G1421)</f>
        <v/>
      </c>
      <c r="J1421" t="inlineStr">
        <is>
          <t>06BLK02C.SCN</t>
        </is>
      </c>
      <c r="K1421" t="inlineStr">
        <is>
          <t>0x003c6</t>
        </is>
      </c>
    </row>
    <row r="1422">
      <c r="A1422" t="inlineStr">
        <is>
          <t>Capital City Walkreuz</t>
        </is>
      </c>
      <c r="B1422" t="inlineStr">
        <is>
          <t>06BLK02C #1</t>
        </is>
      </c>
      <c r="C1422" t="inlineStr"/>
      <c r="D1422" t="inlineStr">
        <is>
          <t>visit 2 of 6</t>
        </is>
      </c>
      <c r="E1422" t="inlineStr">
        <is>
          <t>「何だ？　仕事をする気になったのか？」</t>
        </is>
      </c>
      <c r="F1422">
        <f>LEN(E1422)</f>
        <v/>
      </c>
      <c r="H1422">
        <f>LEN(G1422)</f>
        <v/>
      </c>
      <c r="J1422" t="inlineStr">
        <is>
          <t>06BLK02C.SCN</t>
        </is>
      </c>
      <c r="K1422" t="inlineStr">
        <is>
          <t>0x003f3</t>
        </is>
      </c>
    </row>
    <row r="1423">
      <c r="A1423" s="9" t="inlineStr">
        <is>
          <t>Capital City Walkreuz</t>
        </is>
      </c>
      <c r="B1423" s="9" t="inlineStr">
        <is>
          <t>06BLK02C #2</t>
        </is>
      </c>
      <c r="C1423" s="9" t="inlineStr"/>
      <c r="D1423" s="9" t="inlineStr">
        <is>
          <t>visit 2 of 6</t>
        </is>
      </c>
      <c r="E1423" s="9" t="inlineStr">
        <is>
          <t>「いらっしゃい、じゃんじゃん飲んでっておくれよ」</t>
        </is>
      </c>
      <c r="F1423" s="9">
        <f>LEN(E1423)</f>
        <v/>
      </c>
      <c r="H1423" s="9">
        <f>LEN(G1423)</f>
        <v/>
      </c>
      <c r="I1423" s="9" t="n"/>
      <c r="J1423" s="9" t="inlineStr">
        <is>
          <t>06BLK02C.SCN</t>
        </is>
      </c>
      <c r="K1423" s="9" t="inlineStr">
        <is>
          <t>0x00427</t>
        </is>
      </c>
    </row>
    <row r="1424">
      <c r="A1424" t="inlineStr">
        <is>
          <t>Capital City Walkreuz</t>
        </is>
      </c>
      <c r="B1424" t="inlineStr">
        <is>
          <t>06BLK02C #3</t>
        </is>
      </c>
      <c r="C1424" t="inlineStr"/>
      <c r="D1424" t="inlineStr">
        <is>
          <t>visit 2 of 6</t>
        </is>
      </c>
      <c r="E1424" t="inlineStr">
        <is>
          <t>「遊びませんか？」</t>
        </is>
      </c>
      <c r="F1424">
        <f>LEN(E1424)</f>
        <v/>
      </c>
      <c r="H1424">
        <f>LEN(G1424)</f>
        <v/>
      </c>
      <c r="J1424" t="inlineStr">
        <is>
          <t>06BLK02C.SCN</t>
        </is>
      </c>
      <c r="K1424" t="inlineStr">
        <is>
          <t>0x00462</t>
        </is>
      </c>
    </row>
    <row r="1425">
      <c r="A1425" t="inlineStr">
        <is>
          <t>Capital City Walkreuz</t>
        </is>
      </c>
      <c r="B1425" t="inlineStr">
        <is>
          <t>06BLK02C #3</t>
        </is>
      </c>
      <c r="C1425" t="inlineStr"/>
      <c r="D1425" t="inlineStr">
        <is>
          <t>visit 2 of 6</t>
        </is>
      </c>
      <c r="E1425" t="inlineStr">
        <is>
          <t>「うふふ、何して遊ぶと思った？</t>
        </is>
      </c>
      <c r="F1425">
        <f>LEN(E1425)</f>
        <v/>
      </c>
      <c r="H1425">
        <f>LEN(G1425)</f>
        <v/>
      </c>
      <c r="J1425" t="inlineStr">
        <is>
          <t>06BLK02C.SCN</t>
        </is>
      </c>
      <c r="K1425" t="inlineStr">
        <is>
          <t>0x00483</t>
        </is>
      </c>
    </row>
    <row r="1426">
      <c r="A1426" t="inlineStr">
        <is>
          <t>Capital City Walkreuz</t>
        </is>
      </c>
      <c r="B1426" t="inlineStr">
        <is>
          <t>06BLK02C #3</t>
        </is>
      </c>
      <c r="C1426" t="inlineStr"/>
      <c r="D1426" t="inlineStr">
        <is>
          <t>visit 2 of 6</t>
        </is>
      </c>
      <c r="E1426" t="inlineStr">
        <is>
          <t>やだもう、エッチね！」</t>
        </is>
      </c>
      <c r="F1426">
        <f>LEN(E1426)</f>
        <v/>
      </c>
      <c r="H1426">
        <f>LEN(G1426)</f>
        <v/>
      </c>
      <c r="J1426" t="inlineStr">
        <is>
          <t>06BLK02C.SCN</t>
        </is>
      </c>
      <c r="K1426" t="inlineStr">
        <is>
          <t>0x004a8</t>
        </is>
      </c>
    </row>
    <row r="1427">
      <c r="A1427" t="inlineStr">
        <is>
          <t>Capital City Walkreuz</t>
        </is>
      </c>
      <c r="B1427" t="inlineStr">
        <is>
          <t>06BLK02C #3</t>
        </is>
      </c>
      <c r="C1427" t="inlineStr"/>
      <c r="D1427" t="inlineStr">
        <is>
          <t>visit 2 of 6</t>
        </is>
      </c>
      <c r="E1427" t="inlineStr">
        <is>
          <t>「あら、お堅いヒト」</t>
        </is>
      </c>
      <c r="F1427">
        <f>LEN(E1427)</f>
        <v/>
      </c>
      <c r="H1427">
        <f>LEN(G1427)</f>
        <v/>
      </c>
      <c r="J1427" t="inlineStr">
        <is>
          <t>06BLK02C.SCN</t>
        </is>
      </c>
      <c r="K1427" t="inlineStr">
        <is>
          <t>0x004c6</t>
        </is>
      </c>
    </row>
    <row r="1428">
      <c r="A1428" s="9" t="inlineStr">
        <is>
          <t>Capital City Walkreuz</t>
        </is>
      </c>
      <c r="B1428" s="9" t="inlineStr">
        <is>
          <t>06BLK02C #4</t>
        </is>
      </c>
      <c r="C1428" s="9" t="inlineStr">
        <is>
          <t>sprite 2 @113,256</t>
        </is>
      </c>
      <c r="D1428" s="9" t="inlineStr">
        <is>
          <t>visit 2 of 6; first time only</t>
        </is>
      </c>
      <c r="E1428" s="9" t="inlineStr">
        <is>
          <t>「お前、変わったカッコしてるな・・・</t>
        </is>
      </c>
      <c r="F1428" s="9">
        <f>LEN(E1428)</f>
        <v/>
      </c>
      <c r="G1428" s="10" t="n"/>
      <c r="H1428" s="9">
        <f>LEN(G1428)</f>
        <v/>
      </c>
      <c r="I1428" s="9" t="n"/>
      <c r="J1428" s="9" t="inlineStr">
        <is>
          <t>06BLK02C.SCN</t>
        </is>
      </c>
      <c r="K1428" s="9" t="inlineStr">
        <is>
          <t>0x004ee</t>
        </is>
      </c>
    </row>
    <row r="1429">
      <c r="A1429" s="9" t="inlineStr">
        <is>
          <t>Capital City Walkreuz</t>
        </is>
      </c>
      <c r="B1429" s="9" t="inlineStr">
        <is>
          <t>06BLK02C #4</t>
        </is>
      </c>
      <c r="C1429" s="9" t="inlineStr">
        <is>
          <t>sprite 2 @113,256</t>
        </is>
      </c>
      <c r="D1429" s="9" t="inlineStr">
        <is>
          <t>visit 2 of 6; first time only</t>
        </is>
      </c>
      <c r="E1429" s="9" t="inlineStr">
        <is>
          <t>なに？　異国の剣士だと？</t>
        </is>
      </c>
      <c r="F1429" s="9">
        <f>LEN(E1429)</f>
        <v/>
      </c>
      <c r="H1429" s="9">
        <f>LEN(G1429)</f>
        <v/>
      </c>
      <c r="I1429" s="9" t="n"/>
      <c r="J1429" s="9" t="inlineStr">
        <is>
          <t>06BLK02C.SCN</t>
        </is>
      </c>
      <c r="K1429" s="9" t="inlineStr">
        <is>
          <t>0x00520</t>
        </is>
      </c>
    </row>
    <row r="1430">
      <c r="A1430" s="9" t="inlineStr">
        <is>
          <t>Capital City Walkreuz</t>
        </is>
      </c>
      <c r="B1430" s="9" t="inlineStr">
        <is>
          <t>06BLK02C #4</t>
        </is>
      </c>
      <c r="C1430" s="9" t="inlineStr">
        <is>
          <t>sprite 2 @113,256</t>
        </is>
      </c>
      <c r="D1430" s="9" t="inlineStr">
        <is>
          <t>visit 2 of 6; first time only</t>
        </is>
      </c>
      <c r="E1430" s="9" t="inlineStr">
        <is>
          <t>ほー、そうかい。</t>
        </is>
      </c>
      <c r="F1430" s="9">
        <f>LEN(E1430)</f>
        <v/>
      </c>
      <c r="G1430" s="10" t="n"/>
      <c r="H1430" s="9">
        <f>LEN(G1430)</f>
        <v/>
      </c>
      <c r="I1430" s="9" t="n"/>
      <c r="J1430" s="9" t="inlineStr">
        <is>
          <t>06BLK02C.SCN</t>
        </is>
      </c>
      <c r="K1430" s="9" t="inlineStr">
        <is>
          <t>0x0053f</t>
        </is>
      </c>
    </row>
    <row r="1431">
      <c r="A1431" s="9" t="inlineStr">
        <is>
          <t>Capital City Walkreuz</t>
        </is>
      </c>
      <c r="B1431" s="9" t="inlineStr">
        <is>
          <t>06BLK02C #4</t>
        </is>
      </c>
      <c r="C1431" s="9" t="inlineStr">
        <is>
          <t>sprite 2 @113,256</t>
        </is>
      </c>
      <c r="D1431" s="9" t="inlineStr">
        <is>
          <t>visit 2 of 6; first time only</t>
        </is>
      </c>
      <c r="E1431" s="9" t="inlineStr">
        <is>
          <t>クライツェンは騎士の国だ。</t>
        </is>
      </c>
      <c r="F1431" s="9">
        <f>LEN(E1431)</f>
        <v/>
      </c>
      <c r="G1431" s="10" t="n"/>
      <c r="H1431" s="9">
        <f>LEN(G1431)</f>
        <v/>
      </c>
      <c r="I1431" s="9" t="n"/>
      <c r="J1431" s="9" t="inlineStr">
        <is>
          <t>06BLK02C.SCN</t>
        </is>
      </c>
      <c r="K1431" s="9" t="inlineStr">
        <is>
          <t>0x00557</t>
        </is>
      </c>
    </row>
    <row r="1432">
      <c r="A1432" s="9" t="inlineStr">
        <is>
          <t>Capital City Walkreuz</t>
        </is>
      </c>
      <c r="B1432" s="9" t="inlineStr">
        <is>
          <t>06BLK02C #4</t>
        </is>
      </c>
      <c r="C1432" s="9" t="inlineStr">
        <is>
          <t>sprite 2 @113,256</t>
        </is>
      </c>
      <c r="D1432" s="9" t="inlineStr">
        <is>
          <t>visit 2 of 6; first time only</t>
        </is>
      </c>
      <c r="E1432" s="9" t="inlineStr">
        <is>
          <t>何しに来たのか知らねえが、お前みたいのは、お呼び</t>
        </is>
      </c>
      <c r="F1432" s="9">
        <f>LEN(E1432)</f>
        <v/>
      </c>
      <c r="H1432" s="9">
        <f>LEN(G1432)</f>
        <v/>
      </c>
      <c r="I1432" s="9" t="n"/>
      <c r="J1432" s="9" t="inlineStr">
        <is>
          <t>06BLK02C.SCN</t>
        </is>
      </c>
      <c r="K1432" s="9" t="inlineStr">
        <is>
          <t>0x00578</t>
        </is>
      </c>
    </row>
    <row r="1433">
      <c r="A1433" s="9" t="inlineStr">
        <is>
          <t>Capital City Walkreuz</t>
        </is>
      </c>
      <c r="B1433" s="9" t="inlineStr">
        <is>
          <t>06BLK02C #4</t>
        </is>
      </c>
      <c r="C1433" s="9" t="inlineStr">
        <is>
          <t>sprite 2 @113,256</t>
        </is>
      </c>
      <c r="D1433" s="9" t="inlineStr">
        <is>
          <t>visit 2 of 6; first time only</t>
        </is>
      </c>
      <c r="E1433" s="9" t="inlineStr">
        <is>
          <t>じゃねーぜ」</t>
        </is>
      </c>
      <c r="F1433" s="9">
        <f>LEN(E1433)</f>
        <v/>
      </c>
      <c r="H1433" s="9">
        <f>LEN(G1433)</f>
        <v/>
      </c>
      <c r="I1433" s="9" t="n"/>
      <c r="J1433" s="9" t="inlineStr">
        <is>
          <t>06BLK02C.SCN</t>
        </is>
      </c>
      <c r="K1433" s="9" t="inlineStr">
        <is>
          <t>0x005af</t>
        </is>
      </c>
    </row>
    <row r="1434">
      <c r="A1434" s="9" t="inlineStr">
        <is>
          <t>Capital City Walkreuz</t>
        </is>
      </c>
      <c r="B1434" s="9" t="inlineStr">
        <is>
          <t>06BLK02C #4</t>
        </is>
      </c>
      <c r="C1434" s="9" t="inlineStr">
        <is>
          <t>sprite 2 @113,256</t>
        </is>
      </c>
      <c r="D1434" s="9" t="inlineStr">
        <is>
          <t>visit 2 of 6</t>
        </is>
      </c>
      <c r="E1434" s="9" t="inlineStr">
        <is>
          <t>「あっち行けよ、おれはスカした野郎は嫌いなんだ」</t>
        </is>
      </c>
      <c r="F1434" s="9">
        <f>LEN(E1434)</f>
        <v/>
      </c>
      <c r="H1434" s="9">
        <f>LEN(G1434)</f>
        <v/>
      </c>
      <c r="I1434" s="9" t="n"/>
      <c r="J1434" s="9" t="inlineStr">
        <is>
          <t>06BLK02C.SCN</t>
        </is>
      </c>
      <c r="K1434" s="9" t="inlineStr">
        <is>
          <t>0x005c3</t>
        </is>
      </c>
    </row>
    <row r="1435">
      <c r="A1435" t="inlineStr">
        <is>
          <t>Capital City Walkreuz</t>
        </is>
      </c>
      <c r="B1435" t="inlineStr">
        <is>
          <t>06BLK02C #5</t>
        </is>
      </c>
      <c r="C1435" t="inlineStr">
        <is>
          <t>sprite 2 @105,260</t>
        </is>
      </c>
      <c r="D1435" t="inlineStr">
        <is>
          <t>visit 2 of 6; first time only</t>
        </is>
      </c>
      <c r="E1435" t="inlineStr">
        <is>
          <t>「遺跡の調査は、もっと大規模に進めねばならん！</t>
        </is>
      </c>
      <c r="F1435">
        <f>LEN(E1435)</f>
        <v/>
      </c>
      <c r="H1435">
        <f>LEN(G1435)</f>
        <v/>
      </c>
      <c r="J1435" t="inlineStr">
        <is>
          <t>06BLK02C.SCN</t>
        </is>
      </c>
      <c r="K1435" t="inlineStr">
        <is>
          <t>0x00606</t>
        </is>
      </c>
    </row>
    <row r="1436">
      <c r="A1436" t="inlineStr">
        <is>
          <t>Capital City Walkreuz</t>
        </is>
      </c>
      <c r="B1436" t="inlineStr">
        <is>
          <t>06BLK02C #5</t>
        </is>
      </c>
      <c r="C1436" t="inlineStr">
        <is>
          <t>sprite 2 @105,260</t>
        </is>
      </c>
      <c r="D1436" t="inlineStr">
        <is>
          <t>visit 2 of 6; first time only</t>
        </is>
      </c>
      <c r="E1436" t="inlineStr">
        <is>
          <t>我々は黒竜から古代の叡智を得、さらに大いなる発展</t>
        </is>
      </c>
      <c r="F1436">
        <f>LEN(E1436)</f>
        <v/>
      </c>
      <c r="H1436">
        <f>LEN(G1436)</f>
        <v/>
      </c>
      <c r="J1436" t="inlineStr">
        <is>
          <t>06BLK02C.SCN</t>
        </is>
      </c>
      <c r="K1436" t="inlineStr">
        <is>
          <t>0x0063b</t>
        </is>
      </c>
    </row>
    <row r="1437">
      <c r="A1437" t="inlineStr">
        <is>
          <t>Capital City Walkreuz</t>
        </is>
      </c>
      <c r="B1437" t="inlineStr">
        <is>
          <t>06BLK02C #5</t>
        </is>
      </c>
      <c r="C1437" t="inlineStr">
        <is>
          <t>sprite 2 @105,260</t>
        </is>
      </c>
      <c r="D1437" t="inlineStr">
        <is>
          <t>visit 2 of 6; first time only</t>
        </is>
      </c>
      <c r="E1437" t="inlineStr">
        <is>
          <t>を・・・</t>
        </is>
      </c>
      <c r="F1437">
        <f>LEN(E1437)</f>
        <v/>
      </c>
      <c r="H1437">
        <f>LEN(G1437)</f>
        <v/>
      </c>
      <c r="J1437" t="inlineStr">
        <is>
          <t>06BLK02C.SCN</t>
        </is>
      </c>
      <c r="K1437" t="inlineStr">
        <is>
          <t>0x00672</t>
        </is>
      </c>
    </row>
    <row r="1438">
      <c r="A1438" t="inlineStr">
        <is>
          <t>Capital City Walkreuz</t>
        </is>
      </c>
      <c r="B1438" t="inlineStr">
        <is>
          <t>06BLK02C #5</t>
        </is>
      </c>
      <c r="C1438" t="inlineStr">
        <is>
          <t>sprite 2 @105,260</t>
        </is>
      </c>
      <c r="D1438" t="inlineStr">
        <is>
          <t>visit 2 of 6; first time only</t>
        </is>
      </c>
      <c r="E1438" t="inlineStr">
        <is>
          <t>え？　おれが遺跡調査に反対してたって？</t>
        </is>
      </c>
      <c r="F1438">
        <f>LEN(E1438)</f>
        <v/>
      </c>
      <c r="H1438">
        <f>LEN(G1438)</f>
        <v/>
      </c>
      <c r="J1438" t="inlineStr">
        <is>
          <t>06BLK02C.SCN</t>
        </is>
      </c>
      <c r="K1438" t="inlineStr">
        <is>
          <t>0x00682</t>
        </is>
      </c>
    </row>
    <row r="1439">
      <c r="A1439" t="inlineStr">
        <is>
          <t>Capital City Walkreuz</t>
        </is>
      </c>
      <c r="B1439" t="inlineStr">
        <is>
          <t>06BLK02C #5</t>
        </is>
      </c>
      <c r="C1439" t="inlineStr">
        <is>
          <t>sprite 2 @105,260</t>
        </is>
      </c>
      <c r="D1439" t="inlineStr">
        <is>
          <t>visit 2 of 6; first time only</t>
        </is>
      </c>
      <c r="E1439" t="inlineStr">
        <is>
          <t>黒竜なんて、でっちあげだと？</t>
        </is>
      </c>
      <c r="F1439">
        <f>LEN(E1439)</f>
        <v/>
      </c>
      <c r="H1439">
        <f>LEN(G1439)</f>
        <v/>
      </c>
      <c r="J1439" t="inlineStr">
        <is>
          <t>06BLK02C.SCN</t>
        </is>
      </c>
      <c r="K1439" t="inlineStr">
        <is>
          <t>0x006af</t>
        </is>
      </c>
    </row>
    <row r="1440">
      <c r="A1440" t="inlineStr">
        <is>
          <t>Capital City Walkreuz</t>
        </is>
      </c>
      <c r="B1440" t="inlineStr">
        <is>
          <t>06BLK02C #5</t>
        </is>
      </c>
      <c r="C1440" t="inlineStr">
        <is>
          <t>sprite 2 @105,260</t>
        </is>
      </c>
      <c r="D1440" t="inlineStr">
        <is>
          <t>visit 2 of 6; first time only</t>
        </is>
      </c>
      <c r="E1440" t="inlineStr">
        <is>
          <t>どこで聞いたんだ、それ？</t>
        </is>
      </c>
      <c r="F1440">
        <f>LEN(E1440)</f>
        <v/>
      </c>
      <c r="H1440">
        <f>LEN(G1440)</f>
        <v/>
      </c>
      <c r="J1440" t="inlineStr">
        <is>
          <t>06BLK02C.SCN</t>
        </is>
      </c>
      <c r="K1440" t="inlineStr">
        <is>
          <t>0x006d3</t>
        </is>
      </c>
    </row>
    <row r="1441">
      <c r="A1441" t="inlineStr">
        <is>
          <t>Capital City Walkreuz</t>
        </is>
      </c>
      <c r="B1441" t="inlineStr">
        <is>
          <t>06BLK02C #5</t>
        </is>
      </c>
      <c r="C1441" t="inlineStr">
        <is>
          <t>sprite 2 @105,260</t>
        </is>
      </c>
      <c r="D1441" t="inlineStr">
        <is>
          <t>visit 2 of 6; first time only</t>
        </is>
      </c>
      <c r="E1441" t="inlineStr">
        <is>
          <t>知らねーよ、おれ、そんなこと言うわけないって。</t>
        </is>
      </c>
      <c r="F1441">
        <f>LEN(E1441)</f>
        <v/>
      </c>
      <c r="H1441">
        <f>LEN(G1441)</f>
        <v/>
      </c>
      <c r="J1441" t="inlineStr">
        <is>
          <t>06BLK02C.SCN</t>
        </is>
      </c>
      <c r="K1441" t="inlineStr">
        <is>
          <t>0x006f2</t>
        </is>
      </c>
    </row>
    <row r="1442">
      <c r="A1442" t="inlineStr">
        <is>
          <t>Capital City Walkreuz</t>
        </is>
      </c>
      <c r="B1442" t="inlineStr">
        <is>
          <t>06BLK02C #5</t>
        </is>
      </c>
      <c r="C1442" t="inlineStr">
        <is>
          <t>sprite 2 @105,260</t>
        </is>
      </c>
      <c r="D1442" t="inlineStr">
        <is>
          <t>visit 2 of 6; first time only</t>
        </is>
      </c>
      <c r="E1442" t="inlineStr">
        <is>
          <t>何かの間違いだよ、ホント、ホント」</t>
        </is>
      </c>
      <c r="F1442">
        <f>LEN(E1442)</f>
        <v/>
      </c>
      <c r="H1442">
        <f>LEN(G1442)</f>
        <v/>
      </c>
      <c r="J1442" t="inlineStr">
        <is>
          <t>06BLK02C.SCN</t>
        </is>
      </c>
      <c r="K1442" t="inlineStr">
        <is>
          <t>0x00727</t>
        </is>
      </c>
    </row>
    <row r="1443">
      <c r="A1443" t="inlineStr">
        <is>
          <t>Capital City Walkreuz</t>
        </is>
      </c>
      <c r="B1443" t="inlineStr">
        <is>
          <t>06BLK02C #5</t>
        </is>
      </c>
      <c r="C1443" t="inlineStr">
        <is>
          <t>sprite 2 @105,260</t>
        </is>
      </c>
      <c r="D1443" t="inlineStr">
        <is>
          <t>visit 2 of 6</t>
        </is>
      </c>
      <c r="E1443" t="inlineStr">
        <is>
          <t>「ちッ、シラケたぜ」</t>
        </is>
      </c>
      <c r="F1443">
        <f>LEN(E1443)</f>
        <v/>
      </c>
      <c r="H1443">
        <f>LEN(G1443)</f>
        <v/>
      </c>
      <c r="J1443" t="inlineStr">
        <is>
          <t>06BLK02C.SCN</t>
        </is>
      </c>
      <c r="K1443" t="inlineStr">
        <is>
          <t>0x00751</t>
        </is>
      </c>
    </row>
    <row r="1444">
      <c r="A1444" s="9" t="inlineStr">
        <is>
          <t>Capital City Walkreuz</t>
        </is>
      </c>
      <c r="B1444" s="9" t="inlineStr">
        <is>
          <t>06BLK02C #6</t>
        </is>
      </c>
      <c r="C1444" s="9" t="inlineStr">
        <is>
          <t>sprite 7 @95,257</t>
        </is>
      </c>
      <c r="D1444" s="9" t="inlineStr">
        <is>
          <t>visit 2 of 6; first time only</t>
        </is>
      </c>
      <c r="E1444" s="9" t="inlineStr">
        <is>
          <t>「後ろにいるんで、小さな声で話しますが・・・</t>
        </is>
      </c>
      <c r="F1444" s="9">
        <f>LEN(E1444)</f>
        <v/>
      </c>
      <c r="G1444" s="10" t="n"/>
      <c r="H1444" s="9">
        <f>LEN(G1444)</f>
        <v/>
      </c>
      <c r="I1444" s="9" t="n"/>
      <c r="J1444" s="9" t="inlineStr">
        <is>
          <t>06BLK02C.SCN</t>
        </is>
      </c>
      <c r="K1444" s="9" t="inlineStr">
        <is>
          <t>0x00778</t>
        </is>
      </c>
    </row>
    <row r="1445">
      <c r="A1445" s="9" t="inlineStr">
        <is>
          <t>Capital City Walkreuz</t>
        </is>
      </c>
      <c r="B1445" s="9" t="inlineStr">
        <is>
          <t>06BLK02C #6</t>
        </is>
      </c>
      <c r="C1445" s="9" t="inlineStr">
        <is>
          <t>sprite 7 @95,257</t>
        </is>
      </c>
      <c r="D1445" s="9" t="inlineStr">
        <is>
          <t>visit 2 of 6; first time only</t>
        </is>
      </c>
      <c r="E1445" s="9" t="inlineStr">
        <is>
          <t>遺跡調査に反対する者を拘束するよう、命令が出たら</t>
        </is>
      </c>
      <c r="F1445" s="9">
        <f>LEN(E1445)</f>
        <v/>
      </c>
      <c r="H1445" s="9">
        <f>LEN(G1445)</f>
        <v/>
      </c>
      <c r="I1445" s="9" t="n"/>
      <c r="J1445" s="9" t="inlineStr">
        <is>
          <t>06BLK02C.SCN</t>
        </is>
      </c>
      <c r="K1445" s="9" t="inlineStr">
        <is>
          <t>0x007ab</t>
        </is>
      </c>
    </row>
    <row r="1446">
      <c r="A1446" s="9" t="inlineStr">
        <is>
          <t>Capital City Walkreuz</t>
        </is>
      </c>
      <c r="B1446" s="9" t="inlineStr">
        <is>
          <t>06BLK02C #6</t>
        </is>
      </c>
      <c r="C1446" s="9" t="inlineStr">
        <is>
          <t>sprite 7 @95,257</t>
        </is>
      </c>
      <c r="D1446" s="9" t="inlineStr">
        <is>
          <t>visit 2 of 6; first time only</t>
        </is>
      </c>
      <c r="E1446" s="9" t="inlineStr">
        <is>
          <t>しいのです。</t>
        </is>
      </c>
      <c r="F1446" s="9">
        <f>LEN(E1446)</f>
        <v/>
      </c>
      <c r="H1446" s="9">
        <f>LEN(G1446)</f>
        <v/>
      </c>
      <c r="I1446" s="9" t="n"/>
      <c r="J1446" s="9" t="inlineStr">
        <is>
          <t>06BLK02C.SCN</t>
        </is>
      </c>
      <c r="K1446" s="9" t="inlineStr">
        <is>
          <t>0x007e2</t>
        </is>
      </c>
    </row>
    <row r="1447">
      <c r="A1447" s="9" t="inlineStr">
        <is>
          <t>Capital City Walkreuz</t>
        </is>
      </c>
      <c r="B1447" s="9" t="inlineStr">
        <is>
          <t>06BLK02C #6</t>
        </is>
      </c>
      <c r="C1447" s="9" t="inlineStr">
        <is>
          <t>sprite 7 @95,257</t>
        </is>
      </c>
      <c r="D1447" s="9" t="inlineStr">
        <is>
          <t>visit 2 of 6; first time only</t>
        </is>
      </c>
      <c r="E1447" s="9" t="inlineStr">
        <is>
          <t>おかげで、今まで反対派だった兵士は、後ろの男のよ</t>
        </is>
      </c>
      <c r="F1447" s="9">
        <f>LEN(E1447)</f>
        <v/>
      </c>
      <c r="H1447" s="9">
        <f>LEN(G1447)</f>
        <v/>
      </c>
      <c r="I1447" s="9" t="n"/>
      <c r="J1447" s="9" t="inlineStr">
        <is>
          <t>06BLK02C.SCN</t>
        </is>
      </c>
      <c r="K1447" s="9" t="inlineStr">
        <is>
          <t>0x007f6</t>
        </is>
      </c>
    </row>
    <row r="1448">
      <c r="A1448" s="9" t="inlineStr">
        <is>
          <t>Capital City Walkreuz</t>
        </is>
      </c>
      <c r="B1448" s="9" t="inlineStr">
        <is>
          <t>06BLK02C #6</t>
        </is>
      </c>
      <c r="C1448" s="9" t="inlineStr">
        <is>
          <t>sprite 7 @95,257</t>
        </is>
      </c>
      <c r="D1448" s="9" t="inlineStr">
        <is>
          <t>visit 2 of 6; first time only</t>
        </is>
      </c>
      <c r="E1448" s="9" t="inlineStr">
        <is>
          <t>うにコロリと態度を変えてしまいました。</t>
        </is>
      </c>
      <c r="F1448" s="9">
        <f>LEN(E1448)</f>
        <v/>
      </c>
      <c r="H1448" s="9">
        <f>LEN(G1448)</f>
        <v/>
      </c>
      <c r="I1448" s="9" t="n"/>
      <c r="J1448" s="9" t="inlineStr">
        <is>
          <t>06BLK02C.SCN</t>
        </is>
      </c>
      <c r="K1448" s="9" t="inlineStr">
        <is>
          <t>0x0082d</t>
        </is>
      </c>
    </row>
    <row r="1449">
      <c r="A1449" s="9" t="inlineStr">
        <is>
          <t>Capital City Walkreuz</t>
        </is>
      </c>
      <c r="B1449" s="9" t="inlineStr">
        <is>
          <t>06BLK02C #6</t>
        </is>
      </c>
      <c r="C1449" s="9" t="inlineStr">
        <is>
          <t>sprite 7 @95,257</t>
        </is>
      </c>
      <c r="D1449" s="9" t="inlineStr">
        <is>
          <t>visit 2 of 6; first time only</t>
        </is>
      </c>
      <c r="E1449" s="9" t="inlineStr">
        <is>
          <t>実に情けないと言うか、何と言うか・・・</t>
        </is>
      </c>
      <c r="F1449" s="9">
        <f>LEN(E1449)</f>
        <v/>
      </c>
      <c r="H1449" s="9">
        <f>LEN(G1449)</f>
        <v/>
      </c>
      <c r="I1449" s="9" t="n"/>
      <c r="J1449" s="9" t="inlineStr">
        <is>
          <t>06BLK02C.SCN</t>
        </is>
      </c>
      <c r="K1449" s="9" t="inlineStr">
        <is>
          <t>0x0085a</t>
        </is>
      </c>
    </row>
    <row r="1450">
      <c r="A1450" s="9" t="inlineStr">
        <is>
          <t>Capital City Walkreuz</t>
        </is>
      </c>
      <c r="B1450" s="9" t="inlineStr">
        <is>
          <t>06BLK02C #6</t>
        </is>
      </c>
      <c r="C1450" s="9" t="inlineStr">
        <is>
          <t>sprite 7 @95,257</t>
        </is>
      </c>
      <c r="D1450" s="9" t="inlineStr">
        <is>
          <t>visit 2 of 6; first time only</t>
        </is>
      </c>
      <c r="E1450" s="9" t="inlineStr">
        <is>
          <t>捕まった人たちは、街から追放されたり、地下の牢屋</t>
        </is>
      </c>
      <c r="F1450" s="9">
        <f>LEN(E1450)</f>
        <v/>
      </c>
      <c r="H1450" s="9">
        <f>LEN(G1450)</f>
        <v/>
      </c>
      <c r="I1450" s="9" t="n"/>
      <c r="J1450" s="9" t="inlineStr">
        <is>
          <t>06BLK02C.SCN</t>
        </is>
      </c>
      <c r="K1450" s="9" t="inlineStr">
        <is>
          <t>0x00888</t>
        </is>
      </c>
    </row>
    <row r="1451">
      <c r="A1451" s="9" t="inlineStr">
        <is>
          <t>Capital City Walkreuz</t>
        </is>
      </c>
      <c r="B1451" s="9" t="inlineStr">
        <is>
          <t>06BLK02C #6</t>
        </is>
      </c>
      <c r="C1451" s="9" t="inlineStr">
        <is>
          <t>sprite 7 @95,257</t>
        </is>
      </c>
      <c r="D1451" s="9" t="inlineStr">
        <is>
          <t>visit 2 of 6; first time only</t>
        </is>
      </c>
      <c r="E1451" s="9" t="inlineStr">
        <is>
          <t>に入れられたりしてるようです。</t>
        </is>
      </c>
      <c r="F1451" s="9">
        <f>LEN(E1451)</f>
        <v/>
      </c>
      <c r="H1451" s="9">
        <f>LEN(G1451)</f>
        <v/>
      </c>
      <c r="I1451" s="9" t="n"/>
      <c r="J1451" s="9" t="inlineStr">
        <is>
          <t>06BLK02C.SCN</t>
        </is>
      </c>
      <c r="K1451" s="9" t="inlineStr">
        <is>
          <t>0x008bf</t>
        </is>
      </c>
    </row>
    <row r="1452">
      <c r="A1452" s="9" t="inlineStr">
        <is>
          <t>Capital City Walkreuz</t>
        </is>
      </c>
      <c r="B1452" s="9" t="inlineStr">
        <is>
          <t>06BLK02C #6</t>
        </is>
      </c>
      <c r="C1452" s="9" t="inlineStr">
        <is>
          <t>sprite 7 @95,257</t>
        </is>
      </c>
      <c r="D1452" s="9" t="inlineStr">
        <is>
          <t>visit 2 of 6; first time only</t>
        </is>
      </c>
      <c r="E1452" s="9" t="inlineStr">
        <is>
          <t>それでも、一部の魔法使いなどは、まんまと牢から逃</t>
        </is>
      </c>
      <c r="F1452" s="9">
        <f>LEN(E1452)</f>
        <v/>
      </c>
      <c r="H1452" s="9">
        <f>LEN(G1452)</f>
        <v/>
      </c>
      <c r="I1452" s="9" t="n"/>
      <c r="J1452" s="9" t="inlineStr">
        <is>
          <t>06BLK02C.SCN</t>
        </is>
      </c>
      <c r="K1452" s="9" t="inlineStr">
        <is>
          <t>0x008e4</t>
        </is>
      </c>
    </row>
    <row r="1453">
      <c r="A1453" s="9" t="inlineStr">
        <is>
          <t>Capital City Walkreuz</t>
        </is>
      </c>
      <c r="B1453" s="9" t="inlineStr">
        <is>
          <t>06BLK02C #6</t>
        </is>
      </c>
      <c r="C1453" s="9" t="inlineStr">
        <is>
          <t>sprite 7 @95,257</t>
        </is>
      </c>
      <c r="D1453" s="9" t="inlineStr">
        <is>
          <t>visit 2 of 6; first time only</t>
        </is>
      </c>
      <c r="E1453" s="9" t="inlineStr">
        <is>
          <t>げたとか・・・</t>
        </is>
      </c>
      <c r="F1453" s="9">
        <f>LEN(E1453)</f>
        <v/>
      </c>
      <c r="H1453" s="9">
        <f>LEN(G1453)</f>
        <v/>
      </c>
      <c r="I1453" s="9" t="n"/>
      <c r="J1453" s="9" t="inlineStr">
        <is>
          <t>06BLK02C.SCN</t>
        </is>
      </c>
      <c r="K1453" s="9" t="inlineStr">
        <is>
          <t>0x0091b</t>
        </is>
      </c>
    </row>
    <row r="1454">
      <c r="A1454" s="9" t="inlineStr">
        <is>
          <t>Capital City Walkreuz</t>
        </is>
      </c>
      <c r="B1454" s="9" t="inlineStr">
        <is>
          <t>06BLK02C #6</t>
        </is>
      </c>
      <c r="C1454" s="9" t="inlineStr">
        <is>
          <t>sprite 7 @95,257</t>
        </is>
      </c>
      <c r="D1454" s="9" t="inlineStr">
        <is>
          <t>visit 2 of 6; first time only</t>
        </is>
      </c>
      <c r="E1454" s="9" t="inlineStr">
        <is>
          <t>え？　牢ですか？</t>
        </is>
      </c>
      <c r="F1454" s="9">
        <f>LEN(E1454)</f>
        <v/>
      </c>
      <c r="H1454" s="9">
        <f>LEN(G1454)</f>
        <v/>
      </c>
      <c r="I1454" s="9" t="n"/>
      <c r="J1454" s="9" t="inlineStr">
        <is>
          <t>06BLK02C.SCN</t>
        </is>
      </c>
      <c r="K1454" s="9" t="inlineStr">
        <is>
          <t>0x00930</t>
        </is>
      </c>
    </row>
    <row r="1455">
      <c r="A1455" s="9" t="inlineStr">
        <is>
          <t>Capital City Walkreuz</t>
        </is>
      </c>
      <c r="B1455" s="9" t="inlineStr">
        <is>
          <t>06BLK02C #6</t>
        </is>
      </c>
      <c r="C1455" s="9" t="inlineStr">
        <is>
          <t>sprite 7 @95,257</t>
        </is>
      </c>
      <c r="D1455" s="9" t="inlineStr">
        <is>
          <t>visit 2 of 6; first time only</t>
        </is>
      </c>
      <c r="E1455" s="9" t="inlineStr">
        <is>
          <t>関所の脇にある穴の奥ですよ」</t>
        </is>
      </c>
      <c r="F1455" s="9">
        <f>LEN(E1455)</f>
        <v/>
      </c>
      <c r="H1455" s="9">
        <f>LEN(G1455)</f>
        <v/>
      </c>
      <c r="I1455" s="9" t="n"/>
      <c r="J1455" s="9" t="inlineStr">
        <is>
          <t>06BLK02C.SCN</t>
        </is>
      </c>
      <c r="K1455" s="9" t="inlineStr">
        <is>
          <t>0x00947</t>
        </is>
      </c>
    </row>
    <row r="1456">
      <c r="A1456" s="9" t="inlineStr">
        <is>
          <t>Capital City Walkreuz</t>
        </is>
      </c>
      <c r="B1456" s="9" t="inlineStr">
        <is>
          <t>06BLK02C #6</t>
        </is>
      </c>
      <c r="C1456" s="9" t="inlineStr">
        <is>
          <t>sprite 7 @95,257</t>
        </is>
      </c>
      <c r="D1456" s="9" t="inlineStr">
        <is>
          <t>visit 2 of 6</t>
        </is>
      </c>
      <c r="E1456" s="9" t="inlineStr">
        <is>
          <t>「地下牢なら、関所の脇にある穴の奥ですよ」</t>
        </is>
      </c>
      <c r="F1456" s="9">
        <f>LEN(E1456)</f>
        <v/>
      </c>
      <c r="H1456" s="9">
        <f>LEN(G1456)</f>
        <v/>
      </c>
      <c r="I1456" s="9" t="n"/>
      <c r="J1456" s="9" t="inlineStr">
        <is>
          <t>06BLK02C.SCN</t>
        </is>
      </c>
      <c r="K1456" s="9" t="inlineStr">
        <is>
          <t>0x0096b</t>
        </is>
      </c>
    </row>
    <row r="1457">
      <c r="A1457" t="inlineStr">
        <is>
          <t>Capital City Walkreuz</t>
        </is>
      </c>
      <c r="B1457" t="inlineStr">
        <is>
          <t>06BLK02C #7</t>
        </is>
      </c>
      <c r="C1457" t="inlineStr">
        <is>
          <t>sprite 8 @83,259</t>
        </is>
      </c>
      <c r="D1457" t="inlineStr">
        <is>
          <t>visit 2 of 6; first time only</t>
        </is>
      </c>
      <c r="E1457" t="inlineStr">
        <is>
          <t>「この前、ここで見かけた異国の女・・・</t>
        </is>
      </c>
      <c r="F1457">
        <f>LEN(E1457)</f>
        <v/>
      </c>
      <c r="H1457">
        <f>LEN(G1457)</f>
        <v/>
      </c>
      <c r="J1457" t="inlineStr">
        <is>
          <t>06BLK02C.SCN</t>
        </is>
      </c>
      <c r="K1457" t="inlineStr">
        <is>
          <t>0x009a8</t>
        </is>
      </c>
    </row>
    <row r="1458">
      <c r="A1458" t="inlineStr">
        <is>
          <t>Capital City Walkreuz</t>
        </is>
      </c>
      <c r="B1458" t="inlineStr">
        <is>
          <t>06BLK02C #7</t>
        </is>
      </c>
      <c r="C1458" t="inlineStr">
        <is>
          <t>sprite 8 @83,259</t>
        </is>
      </c>
      <c r="D1458" t="inlineStr">
        <is>
          <t>visit 2 of 6; first time only</t>
        </is>
      </c>
      <c r="E1458" t="inlineStr">
        <is>
          <t>ありゃあ、なかなかの上玉だったのに、どこへ消えち</t>
        </is>
      </c>
      <c r="F1458">
        <f>LEN(E1458)</f>
        <v/>
      </c>
      <c r="H1458">
        <f>LEN(G1458)</f>
        <v/>
      </c>
      <c r="J1458" t="inlineStr">
        <is>
          <t>06BLK02C.SCN</t>
        </is>
      </c>
      <c r="K1458" t="inlineStr">
        <is>
          <t>0x009d5</t>
        </is>
      </c>
    </row>
    <row r="1459">
      <c r="A1459" t="inlineStr">
        <is>
          <t>Capital City Walkreuz</t>
        </is>
      </c>
      <c r="B1459" t="inlineStr">
        <is>
          <t>06BLK02C #7</t>
        </is>
      </c>
      <c r="C1459" t="inlineStr">
        <is>
          <t>sprite 8 @83,259</t>
        </is>
      </c>
      <c r="D1459" t="inlineStr">
        <is>
          <t>visit 2 of 6; first time only</t>
        </is>
      </c>
      <c r="E1459" t="inlineStr">
        <is>
          <t>まったんだろうな？</t>
        </is>
      </c>
      <c r="F1459">
        <f>LEN(E1459)</f>
        <v/>
      </c>
      <c r="H1459">
        <f>LEN(G1459)</f>
        <v/>
      </c>
      <c r="J1459" t="inlineStr">
        <is>
          <t>06BLK02C.SCN</t>
        </is>
      </c>
      <c r="K1459" t="inlineStr">
        <is>
          <t>0x00a0c</t>
        </is>
      </c>
    </row>
    <row r="1460">
      <c r="A1460" t="inlineStr">
        <is>
          <t>Capital City Walkreuz</t>
        </is>
      </c>
      <c r="B1460" t="inlineStr">
        <is>
          <t>06BLK02C #7</t>
        </is>
      </c>
      <c r="C1460" t="inlineStr">
        <is>
          <t>sprite 8 @83,259</t>
        </is>
      </c>
      <c r="D1460" t="inlineStr">
        <is>
          <t>visit 2 of 6; first time only</t>
        </is>
      </c>
      <c r="E1460" t="inlineStr">
        <is>
          <t>おかしな話だぜ。初めて見た時は、あの黒髪が妙な物</t>
        </is>
      </c>
      <c r="F1460">
        <f>LEN(E1460)</f>
        <v/>
      </c>
      <c r="H1460">
        <f>LEN(G1460)</f>
        <v/>
      </c>
      <c r="J1460" t="inlineStr">
        <is>
          <t>06BLK02C.SCN</t>
        </is>
      </c>
      <c r="K1460" t="inlineStr">
        <is>
          <t>0x00a26</t>
        </is>
      </c>
    </row>
    <row r="1461">
      <c r="A1461" t="inlineStr">
        <is>
          <t>Capital City Walkreuz</t>
        </is>
      </c>
      <c r="B1461" t="inlineStr">
        <is>
          <t>06BLK02C #7</t>
        </is>
      </c>
      <c r="C1461" t="inlineStr">
        <is>
          <t>sprite 8 @83,259</t>
        </is>
      </c>
      <c r="D1461" t="inlineStr">
        <is>
          <t>visit 2 of 6; first time only</t>
        </is>
      </c>
      <c r="E1461" t="inlineStr">
        <is>
          <t>にしか見えなかったのに・・・</t>
        </is>
      </c>
      <c r="F1461">
        <f>LEN(E1461)</f>
        <v/>
      </c>
      <c r="H1461">
        <f>LEN(G1461)</f>
        <v/>
      </c>
      <c r="J1461" t="inlineStr">
        <is>
          <t>06BLK02C.SCN</t>
        </is>
      </c>
      <c r="K1461" t="inlineStr">
        <is>
          <t>0x00a5d</t>
        </is>
      </c>
    </row>
    <row r="1462">
      <c r="A1462" t="inlineStr">
        <is>
          <t>Capital City Walkreuz</t>
        </is>
      </c>
      <c r="B1462" t="inlineStr">
        <is>
          <t>06BLK02C #7</t>
        </is>
      </c>
      <c r="C1462" t="inlineStr">
        <is>
          <t>sprite 8 @83,259</t>
        </is>
      </c>
      <c r="D1462" t="inlineStr">
        <is>
          <t>visit 2 of 6; first time only</t>
        </is>
      </c>
      <c r="E1462" t="inlineStr">
        <is>
          <t>こうして思い出すたびに、何て言うか、いとしさが込</t>
        </is>
      </c>
      <c r="F1462">
        <f>LEN(E1462)</f>
        <v/>
      </c>
      <c r="H1462">
        <f>LEN(G1462)</f>
        <v/>
      </c>
      <c r="J1462" t="inlineStr">
        <is>
          <t>06BLK02C.SCN</t>
        </is>
      </c>
      <c r="K1462" t="inlineStr">
        <is>
          <t>0x00a80</t>
        </is>
      </c>
    </row>
    <row r="1463">
      <c r="A1463" t="inlineStr">
        <is>
          <t>Capital City Walkreuz</t>
        </is>
      </c>
      <c r="B1463" t="inlineStr">
        <is>
          <t>06BLK02C #7</t>
        </is>
      </c>
      <c r="C1463" t="inlineStr">
        <is>
          <t>sprite 8 @83,259</t>
        </is>
      </c>
      <c r="D1463" t="inlineStr">
        <is>
          <t>visit 2 of 6; first time only</t>
        </is>
      </c>
      <c r="E1463" t="inlineStr">
        <is>
          <t>み上げて来てよぉ。</t>
        </is>
      </c>
      <c r="F1463">
        <f>LEN(E1463)</f>
        <v/>
      </c>
      <c r="H1463">
        <f>LEN(G1463)</f>
        <v/>
      </c>
      <c r="J1463" t="inlineStr">
        <is>
          <t>06BLK02C.SCN</t>
        </is>
      </c>
      <c r="K1463" t="inlineStr">
        <is>
          <t>0x00ab7</t>
        </is>
      </c>
    </row>
    <row r="1464">
      <c r="A1464" t="inlineStr">
        <is>
          <t>Capital City Walkreuz</t>
        </is>
      </c>
      <c r="B1464" t="inlineStr">
        <is>
          <t>06BLK02C #7</t>
        </is>
      </c>
      <c r="C1464" t="inlineStr">
        <is>
          <t>sprite 8 @83,259</t>
        </is>
      </c>
      <c r="D1464" t="inlineStr">
        <is>
          <t>visit 2 of 6; first time only</t>
        </is>
      </c>
      <c r="E1464" t="inlineStr">
        <is>
          <t>ふっ・・・</t>
        </is>
      </c>
      <c r="F1464">
        <f>LEN(E1464)</f>
        <v/>
      </c>
      <c r="H1464">
        <f>LEN(G1464)</f>
        <v/>
      </c>
      <c r="J1464" t="inlineStr">
        <is>
          <t>06BLK02C.SCN</t>
        </is>
      </c>
      <c r="K1464" t="inlineStr">
        <is>
          <t>0x00ad1</t>
        </is>
      </c>
    </row>
    <row r="1465">
      <c r="A1465" t="inlineStr">
        <is>
          <t>Capital City Walkreuz</t>
        </is>
      </c>
      <c r="B1465" t="inlineStr">
        <is>
          <t>06BLK02C #7</t>
        </is>
      </c>
      <c r="C1465" t="inlineStr">
        <is>
          <t>sprite 8 @83,259</t>
        </is>
      </c>
      <c r="D1465" t="inlineStr">
        <is>
          <t>visit 2 of 6; first time only</t>
        </is>
      </c>
      <c r="E1465" t="inlineStr">
        <is>
          <t>どうやらおいら、恋しちまったようだぜ」</t>
        </is>
      </c>
      <c r="F1465">
        <f>LEN(E1465)</f>
        <v/>
      </c>
      <c r="H1465">
        <f>LEN(G1465)</f>
        <v/>
      </c>
      <c r="J1465" t="inlineStr">
        <is>
          <t>06BLK02C.SCN</t>
        </is>
      </c>
      <c r="K1465" t="inlineStr">
        <is>
          <t>0x00ae2</t>
        </is>
      </c>
    </row>
    <row r="1466">
      <c r="A1466" t="inlineStr">
        <is>
          <t>Capital City Walkreuz</t>
        </is>
      </c>
      <c r="B1466" t="inlineStr">
        <is>
          <t>06BLK02C #7</t>
        </is>
      </c>
      <c r="C1466" t="inlineStr">
        <is>
          <t>sprite 8 @83,259</t>
        </is>
      </c>
      <c r="D1466" t="inlineStr">
        <is>
          <t>visit 2 of 6</t>
        </is>
      </c>
      <c r="E1466" t="inlineStr">
        <is>
          <t>「あの娘、城に行ってから帰ってこねえんだ。</t>
        </is>
      </c>
      <c r="F1466">
        <f>LEN(E1466)</f>
        <v/>
      </c>
      <c r="H1466">
        <f>LEN(G1466)</f>
        <v/>
      </c>
      <c r="J1466" t="inlineStr">
        <is>
          <t>06BLK02C.SCN</t>
        </is>
      </c>
      <c r="K1466" t="inlineStr">
        <is>
          <t>0x00b10</t>
        </is>
      </c>
    </row>
    <row r="1467">
      <c r="A1467" t="inlineStr">
        <is>
          <t>Capital City Walkreuz</t>
        </is>
      </c>
      <c r="B1467" t="inlineStr">
        <is>
          <t>06BLK02C #7</t>
        </is>
      </c>
      <c r="C1467" t="inlineStr">
        <is>
          <t>sprite 8 @83,259</t>
        </is>
      </c>
      <c r="D1467" t="inlineStr">
        <is>
          <t>visit 2 of 6</t>
        </is>
      </c>
      <c r="E1467" t="inlineStr">
        <is>
          <t>ひどい目にあってなきゃいいけど・・・」</t>
        </is>
      </c>
      <c r="F1467">
        <f>LEN(E1467)</f>
        <v/>
      </c>
      <c r="H1467">
        <f>LEN(G1467)</f>
        <v/>
      </c>
      <c r="J1467" t="inlineStr">
        <is>
          <t>06BLK02C.SCN</t>
        </is>
      </c>
      <c r="K1467" t="inlineStr">
        <is>
          <t>0x00b41</t>
        </is>
      </c>
    </row>
    <row r="1468">
      <c r="A1468" s="9" t="inlineStr">
        <is>
          <t>Capital City Walkreuz</t>
        </is>
      </c>
      <c r="B1468" s="9" t="inlineStr">
        <is>
          <t>06BLK02C #8</t>
        </is>
      </c>
      <c r="C1468" s="9" t="inlineStr">
        <is>
          <t>sprite 2 @158,145</t>
        </is>
      </c>
      <c r="D1468" s="16" t="inlineStr">
        <is>
          <t>visit 2 of 6; before 06BLK04I #6 or 06BLK07L #15</t>
        </is>
      </c>
      <c r="E1468" s="9" t="inlineStr">
        <is>
          <t>「右へ進むと図書館。</t>
        </is>
      </c>
      <c r="F1468" s="9">
        <f>LEN(E1468)</f>
        <v/>
      </c>
      <c r="G1468" s="10" t="n"/>
      <c r="H1468" s="9">
        <f>LEN(G1468)</f>
        <v/>
      </c>
      <c r="I1468" s="9" t="n"/>
      <c r="J1468" s="9" t="inlineStr">
        <is>
          <t>06BLK02C.SCN</t>
        </is>
      </c>
      <c r="K1468" s="9" t="inlineStr">
        <is>
          <t>0x00b77</t>
        </is>
      </c>
    </row>
    <row r="1469">
      <c r="A1469" s="9" t="inlineStr">
        <is>
          <t>Capital City Walkreuz</t>
        </is>
      </c>
      <c r="B1469" s="9" t="inlineStr">
        <is>
          <t>06BLK02C #8</t>
        </is>
      </c>
      <c r="C1469" s="9" t="inlineStr">
        <is>
          <t>sprite 2 @158,145</t>
        </is>
      </c>
      <c r="D1469" s="16" t="inlineStr">
        <is>
          <t>visit 2 of 6; before 06BLK04I #6 or 06BLK07L #15</t>
        </is>
      </c>
      <c r="E1469" s="9" t="inlineStr">
        <is>
          <t>上へ進むとゲンハス様のお屋敷だ。</t>
        </is>
      </c>
      <c r="F1469" s="9">
        <f>LEN(E1469)</f>
        <v/>
      </c>
      <c r="G1469" s="10" t="n"/>
      <c r="H1469" s="9">
        <f>LEN(G1469)</f>
        <v/>
      </c>
      <c r="I1469" s="9" t="n"/>
      <c r="J1469" s="9" t="inlineStr">
        <is>
          <t>06BLK02C.SCN</t>
        </is>
      </c>
      <c r="K1469" s="9" t="inlineStr">
        <is>
          <t>0x00b92</t>
        </is>
      </c>
    </row>
    <row r="1470">
      <c r="A1470" s="9" t="inlineStr">
        <is>
          <t>Capital City Walkreuz</t>
        </is>
      </c>
      <c r="B1470" s="9" t="inlineStr">
        <is>
          <t>06BLK02C #8</t>
        </is>
      </c>
      <c r="C1470" s="9" t="inlineStr">
        <is>
          <t>sprite 2 @158,145</t>
        </is>
      </c>
      <c r="D1470" s="16" t="inlineStr">
        <is>
          <t>visit 2 of 6; before 06BLK04I #6 or 06BLK07L #15</t>
        </is>
      </c>
      <c r="E1470" s="9" t="inlineStr">
        <is>
          <t>下へは行くなよ。行ってはならんぞ！」</t>
        </is>
      </c>
      <c r="F1470" s="9">
        <f>LEN(E1470)</f>
        <v/>
      </c>
      <c r="G1470" s="10" t="n"/>
      <c r="H1470" s="9">
        <f>LEN(G1470)</f>
        <v/>
      </c>
      <c r="I1470" s="9" t="n"/>
      <c r="J1470" s="9" t="inlineStr">
        <is>
          <t>06BLK02C.SCN</t>
        </is>
      </c>
      <c r="K1470" s="9" t="inlineStr">
        <is>
          <t>0x00bba</t>
        </is>
      </c>
    </row>
    <row r="1471">
      <c r="A1471" s="9" t="inlineStr">
        <is>
          <t>Capital City Walkreuz</t>
        </is>
      </c>
      <c r="B1471" s="9" t="inlineStr">
        <is>
          <t>06BLK02C #8</t>
        </is>
      </c>
      <c r="C1471" s="9" t="inlineStr">
        <is>
          <t>sprite 2 @158,145</t>
        </is>
      </c>
      <c r="D1471" s="9" t="inlineStr">
        <is>
          <t>visit 2 of 6; first time only</t>
        </is>
      </c>
      <c r="E1471" s="9" t="inlineStr">
        <is>
          <t>「なに！？　あの部屋の魔法使いを倒したのか？</t>
        </is>
      </c>
      <c r="F1471" s="9">
        <f>LEN(E1471)</f>
        <v/>
      </c>
      <c r="H1471" s="9">
        <f>LEN(G1471)</f>
        <v/>
      </c>
      <c r="I1471" s="9" t="n"/>
      <c r="J1471" s="9" t="inlineStr">
        <is>
          <t>06BLK02C.SCN</t>
        </is>
      </c>
      <c r="K1471" s="9" t="inlineStr">
        <is>
          <t>0x00bee</t>
        </is>
      </c>
    </row>
    <row r="1472">
      <c r="A1472" s="9" t="inlineStr">
        <is>
          <t>Capital City Walkreuz</t>
        </is>
      </c>
      <c r="B1472" s="9" t="inlineStr">
        <is>
          <t>06BLK02C #8</t>
        </is>
      </c>
      <c r="C1472" s="9" t="inlineStr">
        <is>
          <t>sprite 2 @158,145</t>
        </is>
      </c>
      <c r="D1472" s="9" t="inlineStr">
        <is>
          <t>visit 2 of 6; first time only</t>
        </is>
      </c>
      <c r="E1472" s="9" t="inlineStr">
        <is>
          <t>きさま、とんでもないことをしてくれたな！</t>
        </is>
      </c>
      <c r="F1472" s="9">
        <f>LEN(E1472)</f>
        <v/>
      </c>
      <c r="H1472" s="9">
        <f>LEN(G1472)</f>
        <v/>
      </c>
      <c r="I1472" s="9" t="n"/>
      <c r="J1472" s="9" t="inlineStr">
        <is>
          <t>06BLK02C.SCN</t>
        </is>
      </c>
      <c r="K1472" s="9" t="inlineStr">
        <is>
          <t>0x00c21</t>
        </is>
      </c>
    </row>
    <row r="1473">
      <c r="A1473" s="9" t="inlineStr">
        <is>
          <t>Capital City Walkreuz</t>
        </is>
      </c>
      <c r="B1473" s="9" t="inlineStr">
        <is>
          <t>06BLK02C #8</t>
        </is>
      </c>
      <c r="C1473" s="9" t="inlineStr">
        <is>
          <t>sprite 2 @158,145</t>
        </is>
      </c>
      <c r="D1473" s="9" t="inlineStr">
        <is>
          <t>visit 2 of 6; first time only</t>
        </is>
      </c>
      <c r="E1473" s="9" t="inlineStr">
        <is>
          <t>あいつは、近づいた者の心を読み、その者の心を最も</t>
        </is>
      </c>
      <c r="F1473" s="9">
        <f>LEN(E1473)</f>
        <v/>
      </c>
      <c r="H1473" s="9">
        <f>LEN(G1473)</f>
        <v/>
      </c>
      <c r="I1473" s="9" t="n"/>
      <c r="J1473" s="9" t="inlineStr">
        <is>
          <t>06BLK02C.SCN</t>
        </is>
      </c>
      <c r="K1473" s="9" t="inlineStr">
        <is>
          <t>0x00c51</t>
        </is>
      </c>
    </row>
    <row r="1474">
      <c r="A1474" s="9" t="inlineStr">
        <is>
          <t>Capital City Walkreuz</t>
        </is>
      </c>
      <c r="B1474" s="9" t="inlineStr">
        <is>
          <t>06BLK02C #8</t>
        </is>
      </c>
      <c r="C1474" s="9" t="inlineStr">
        <is>
          <t>sprite 2 @158,145</t>
        </is>
      </c>
      <c r="D1474" s="9" t="inlineStr">
        <is>
          <t>visit 2 of 6; first time only</t>
        </is>
      </c>
      <c r="E1474" s="9" t="inlineStr">
        <is>
          <t>大きく占めている人間の姿に変身できたんだ。</t>
        </is>
      </c>
      <c r="F1474" s="9">
        <f>LEN(E1474)</f>
        <v/>
      </c>
      <c r="H1474" s="9">
        <f>LEN(G1474)</f>
        <v/>
      </c>
      <c r="I1474" s="9" t="n"/>
      <c r="J1474" s="9" t="inlineStr">
        <is>
          <t>06BLK02C.SCN</t>
        </is>
      </c>
      <c r="K1474" s="9" t="inlineStr">
        <is>
          <t>0x00c88</t>
        </is>
      </c>
    </row>
    <row r="1475">
      <c r="A1475" s="9" t="inlineStr">
        <is>
          <t>Capital City Walkreuz</t>
        </is>
      </c>
      <c r="B1475" s="9" t="inlineStr">
        <is>
          <t>06BLK02C #8</t>
        </is>
      </c>
      <c r="C1475" s="9" t="inlineStr">
        <is>
          <t>sprite 2 @158,145</t>
        </is>
      </c>
      <c r="D1475" s="9" t="inlineStr">
        <is>
          <t>visit 2 of 6; first time only</t>
        </is>
      </c>
      <c r="E1475" s="9" t="inlineStr">
        <is>
          <t>不審な者の正体を暴くのに、これほど適した能力は無</t>
        </is>
      </c>
      <c r="F1475" s="9">
        <f>LEN(E1475)</f>
        <v/>
      </c>
      <c r="H1475" s="9">
        <f>LEN(G1475)</f>
        <v/>
      </c>
      <c r="I1475" s="9" t="n"/>
      <c r="J1475" s="9" t="inlineStr">
        <is>
          <t>06BLK02C.SCN</t>
        </is>
      </c>
      <c r="K1475" s="9" t="inlineStr">
        <is>
          <t>0x00cba</t>
        </is>
      </c>
    </row>
    <row r="1476">
      <c r="A1476" s="9" t="inlineStr">
        <is>
          <t>Capital City Walkreuz</t>
        </is>
      </c>
      <c r="B1476" s="9" t="inlineStr">
        <is>
          <t>06BLK02C #8</t>
        </is>
      </c>
      <c r="C1476" s="9" t="inlineStr">
        <is>
          <t>sprite 2 @158,145</t>
        </is>
      </c>
      <c r="D1476" s="9" t="inlineStr">
        <is>
          <t>visit 2 of 6; first time only</t>
        </is>
      </c>
      <c r="E1476" s="9" t="inlineStr">
        <is>
          <t>かったから、あそこに部屋を与え、好きなようにやら</t>
        </is>
      </c>
      <c r="F1476" s="9">
        <f>LEN(E1476)</f>
        <v/>
      </c>
      <c r="H1476" s="9">
        <f>LEN(G1476)</f>
        <v/>
      </c>
      <c r="I1476" s="9" t="n"/>
      <c r="J1476" s="9" t="inlineStr">
        <is>
          <t>06BLK02C.SCN</t>
        </is>
      </c>
      <c r="K1476" s="9" t="inlineStr">
        <is>
          <t>0x00cf1</t>
        </is>
      </c>
    </row>
    <row r="1477">
      <c r="A1477" s="9" t="inlineStr">
        <is>
          <t>Capital City Walkreuz</t>
        </is>
      </c>
      <c r="B1477" s="9" t="inlineStr">
        <is>
          <t>06BLK02C #8</t>
        </is>
      </c>
      <c r="C1477" s="9" t="inlineStr">
        <is>
          <t>sprite 2 @158,145</t>
        </is>
      </c>
      <c r="D1477" s="9" t="inlineStr">
        <is>
          <t>visit 2 of 6; first time only</t>
        </is>
      </c>
      <c r="E1477" s="9" t="inlineStr">
        <is>
          <t>せてたのに・・・」</t>
        </is>
      </c>
      <c r="F1477" s="9">
        <f>LEN(E1477)</f>
        <v/>
      </c>
      <c r="H1477" s="9">
        <f>LEN(G1477)</f>
        <v/>
      </c>
      <c r="I1477" s="9" t="n"/>
      <c r="J1477" s="9" t="inlineStr">
        <is>
          <t>06BLK02C.SCN</t>
        </is>
      </c>
      <c r="K1477" s="9" t="inlineStr">
        <is>
          <t>0x00d28</t>
        </is>
      </c>
    </row>
    <row r="1478">
      <c r="A1478" s="9" t="inlineStr">
        <is>
          <t>Capital City Walkreuz</t>
        </is>
      </c>
      <c r="B1478" s="9" t="inlineStr">
        <is>
          <t>06BLK02C #8</t>
        </is>
      </c>
      <c r="C1478" s="9" t="inlineStr">
        <is>
          <t>sprite 2 @158,145</t>
        </is>
      </c>
      <c r="D1478" s="9" t="inlineStr">
        <is>
          <t>visit 2 of 6</t>
        </is>
      </c>
      <c r="E1478" s="9" t="inlineStr">
        <is>
          <t>「まったく、余計なことを！」</t>
        </is>
      </c>
      <c r="F1478" s="9">
        <f>LEN(E1478)</f>
        <v/>
      </c>
      <c r="H1478" s="9">
        <f>LEN(G1478)</f>
        <v/>
      </c>
      <c r="I1478" s="9" t="n"/>
      <c r="J1478" s="9" t="inlineStr">
        <is>
          <t>06BLK02C.SCN</t>
        </is>
      </c>
      <c r="K1478" s="9" t="inlineStr">
        <is>
          <t>0x00d42</t>
        </is>
      </c>
    </row>
    <row r="1479">
      <c r="A1479" t="inlineStr">
        <is>
          <t>Capital City Walkreuz</t>
        </is>
      </c>
      <c r="B1479" t="inlineStr">
        <is>
          <t>06BLK02C #10</t>
        </is>
      </c>
      <c r="C1479" t="inlineStr">
        <is>
          <t>sprite 10 @138,194</t>
        </is>
      </c>
      <c r="D1479" t="inlineStr">
        <is>
          <t>visit 2 of 6</t>
        </is>
      </c>
      <c r="E1479" t="inlineStr">
        <is>
          <t>「ああ、ついにあなたと会えたわ。</t>
        </is>
      </c>
      <c r="F1479">
        <f>LEN(E1479)</f>
        <v/>
      </c>
      <c r="H1479">
        <f>LEN(G1479)</f>
        <v/>
      </c>
      <c r="J1479" t="inlineStr">
        <is>
          <t>06BLK02C.SCN</t>
        </is>
      </c>
      <c r="K1479" t="inlineStr">
        <is>
          <t>0x00df4</t>
        </is>
      </c>
    </row>
    <row r="1480">
      <c r="A1480" t="inlineStr">
        <is>
          <t>Capital City Walkreuz</t>
        </is>
      </c>
      <c r="B1480" t="inlineStr">
        <is>
          <t>06BLK02C #10</t>
        </is>
      </c>
      <c r="C1480" t="inlineStr">
        <is>
          <t>sprite 10 @138,194</t>
        </is>
      </c>
      <c r="D1480" t="inlineStr">
        <is>
          <t>visit 2 of 6</t>
        </is>
      </c>
      <c r="E1480" t="inlineStr">
        <is>
          <t>この日をどんなに待ち焦がれたことか。</t>
        </is>
      </c>
      <c r="F1480">
        <f>LEN(E1480)</f>
        <v/>
      </c>
      <c r="H1480">
        <f>LEN(G1480)</f>
        <v/>
      </c>
      <c r="J1480" t="inlineStr">
        <is>
          <t>06BLK02C.SCN</t>
        </is>
      </c>
      <c r="K1480" t="inlineStr">
        <is>
          <t>0x00e1b</t>
        </is>
      </c>
    </row>
    <row r="1481">
      <c r="A1481" t="inlineStr">
        <is>
          <t>Capital City Walkreuz</t>
        </is>
      </c>
      <c r="B1481" t="inlineStr">
        <is>
          <t>06BLK02C #10</t>
        </is>
      </c>
      <c r="C1481" t="inlineStr">
        <is>
          <t>sprite 10 @138,194</t>
        </is>
      </c>
      <c r="D1481" t="inlineStr">
        <is>
          <t>visit 2 of 6</t>
        </is>
      </c>
      <c r="E1481" t="inlineStr">
        <is>
          <t>だって、とっても楽しみだったの。</t>
        </is>
      </c>
      <c r="F1481">
        <f>LEN(E1481)</f>
        <v/>
      </c>
      <c r="H1481">
        <f>LEN(G1481)</f>
        <v/>
      </c>
      <c r="J1481" t="inlineStr">
        <is>
          <t>06BLK02C.SCN</t>
        </is>
      </c>
      <c r="K1481" t="inlineStr">
        <is>
          <t>0x00e47</t>
        </is>
      </c>
    </row>
    <row r="1482">
      <c r="A1482" t="inlineStr">
        <is>
          <t>Capital City Walkreuz</t>
        </is>
      </c>
      <c r="B1482" t="inlineStr">
        <is>
          <t>06BLK02C #10</t>
        </is>
      </c>
      <c r="C1482" t="inlineStr">
        <is>
          <t>sprite 10 @138,194</t>
        </is>
      </c>
      <c r="D1482" t="inlineStr">
        <is>
          <t>visit 2 of 6</t>
        </is>
      </c>
      <c r="E1482" t="inlineStr">
        <is>
          <t>あなたの、いろんなことを想像して・・・</t>
        </is>
      </c>
      <c r="F1482">
        <f>LEN(E1482)</f>
        <v/>
      </c>
      <c r="H1482">
        <f>LEN(G1482)</f>
        <v/>
      </c>
      <c r="J1482" t="inlineStr">
        <is>
          <t>06BLK02C.SCN</t>
        </is>
      </c>
      <c r="K1482" t="inlineStr">
        <is>
          <t>0x00e6e</t>
        </is>
      </c>
    </row>
    <row r="1483">
      <c r="A1483" t="inlineStr">
        <is>
          <t>Capital City Walkreuz</t>
        </is>
      </c>
      <c r="B1483" t="inlineStr">
        <is>
          <t>06BLK02C #10</t>
        </is>
      </c>
      <c r="C1483" t="inlineStr">
        <is>
          <t>sprite 10 @138,194</t>
        </is>
      </c>
      <c r="D1483" t="inlineStr">
        <is>
          <t>visit 2 of 6</t>
        </is>
      </c>
      <c r="E1483" t="inlineStr">
        <is>
          <t>死ぬ時はどんな悲鳴を上げるのかしら？</t>
        </is>
      </c>
      <c r="F1483">
        <f>LEN(E1483)</f>
        <v/>
      </c>
      <c r="H1483">
        <f>LEN(G1483)</f>
        <v/>
      </c>
      <c r="J1483" t="inlineStr">
        <is>
          <t>06BLK02C.SCN</t>
        </is>
      </c>
      <c r="K1483" t="inlineStr">
        <is>
          <t>0x00e9c</t>
        </is>
      </c>
    </row>
    <row r="1484">
      <c r="A1484" t="inlineStr">
        <is>
          <t>Capital City Walkreuz</t>
        </is>
      </c>
      <c r="B1484" t="inlineStr">
        <is>
          <t>06BLK02C #10</t>
        </is>
      </c>
      <c r="C1484" t="inlineStr">
        <is>
          <t>sprite 10 @138,194</t>
        </is>
      </c>
      <c r="D1484" t="inlineStr">
        <is>
          <t>visit 2 of 6</t>
        </is>
      </c>
      <c r="E1484" t="inlineStr">
        <is>
          <t>お肉は美味しいのかしら？　ってね」</t>
        </is>
      </c>
      <c r="F1484">
        <f>LEN(E1484)</f>
        <v/>
      </c>
      <c r="H1484">
        <f>LEN(G1484)</f>
        <v/>
      </c>
      <c r="J1484" t="inlineStr">
        <is>
          <t>06BLK02C.SCN</t>
        </is>
      </c>
      <c r="K1484" t="inlineStr">
        <is>
          <t>0x00ec7</t>
        </is>
      </c>
    </row>
    <row r="1485">
      <c r="A1485" s="9" t="inlineStr">
        <is>
          <t>Capital City Walkreuz</t>
        </is>
      </c>
      <c r="B1485" s="9" t="inlineStr">
        <is>
          <t>06BLK02C #11</t>
        </is>
      </c>
      <c r="C1485" s="9" t="inlineStr"/>
      <c r="D1485" s="9" t="inlineStr">
        <is>
          <t>visit 2 of 6</t>
        </is>
      </c>
      <c r="E1485" s="9" t="inlineStr">
        <is>
          <t>「さあ、かじらせてちょうだああああああああい！！」</t>
        </is>
      </c>
      <c r="F1485" s="9">
        <f>LEN(E1485)</f>
        <v/>
      </c>
      <c r="H1485" s="9">
        <f>LEN(G1485)</f>
        <v/>
      </c>
      <c r="I1485" s="9" t="n"/>
      <c r="J1485" s="9" t="inlineStr">
        <is>
          <t>06BLK02C.SCN</t>
        </is>
      </c>
      <c r="K1485" s="9" t="inlineStr">
        <is>
          <t>0x00ef4</t>
        </is>
      </c>
    </row>
    <row r="1486">
      <c r="A1486" t="inlineStr">
        <is>
          <t>Capital City Walkreuz</t>
        </is>
      </c>
      <c r="B1486" t="inlineStr">
        <is>
          <t>06BLK02O #2</t>
        </is>
      </c>
      <c r="C1486" t="inlineStr">
        <is>
          <t>sprite 2 @102,146</t>
        </is>
      </c>
      <c r="D1486" t="inlineStr">
        <is>
          <t>visit 2 of 6</t>
        </is>
      </c>
      <c r="E1486" t="inlineStr">
        <is>
          <t>「ちッ、こんな時に何しに来たんだ・・・」</t>
        </is>
      </c>
      <c r="F1486">
        <f>LEN(E1486)</f>
        <v/>
      </c>
      <c r="H1486">
        <f>LEN(G1486)</f>
        <v/>
      </c>
      <c r="J1486" t="inlineStr">
        <is>
          <t>06BLK02O.SCN</t>
        </is>
      </c>
      <c r="K1486" t="inlineStr">
        <is>
          <t>0x0009d</t>
        </is>
      </c>
    </row>
    <row r="1487">
      <c r="A1487" s="9" t="inlineStr">
        <is>
          <t>Capital City Walkreuz</t>
        </is>
      </c>
      <c r="B1487" s="9" t="inlineStr">
        <is>
          <t>06BLK02O #3</t>
        </is>
      </c>
      <c r="C1487" s="9" t="inlineStr">
        <is>
          <t>sprite 2 @90,104</t>
        </is>
      </c>
      <c r="D1487" s="9" t="inlineStr">
        <is>
          <t>visit 2 of 6</t>
        </is>
      </c>
      <c r="E1487" s="9" t="inlineStr">
        <is>
          <t>「お前、何をウロウロしてんだ？」</t>
        </is>
      </c>
      <c r="F1487" s="9">
        <f>LEN(E1487)</f>
        <v/>
      </c>
      <c r="H1487" s="9">
        <f>LEN(G1487)</f>
        <v/>
      </c>
      <c r="I1487" s="9" t="n"/>
      <c r="J1487" s="9" t="inlineStr">
        <is>
          <t>06BLK02O.SCN</t>
        </is>
      </c>
      <c r="K1487" s="9" t="inlineStr">
        <is>
          <t>0x000d0</t>
        </is>
      </c>
    </row>
    <row r="1488">
      <c r="A1488" t="inlineStr">
        <is>
          <t>Capital City Walkreuz</t>
        </is>
      </c>
      <c r="B1488" t="inlineStr">
        <is>
          <t>06BLK02O #4</t>
        </is>
      </c>
      <c r="C1488" t="inlineStr">
        <is>
          <t>sprite 2 @102,104</t>
        </is>
      </c>
      <c r="D1488" t="inlineStr">
        <is>
          <t>visit 2 of 6</t>
        </is>
      </c>
      <c r="E1488" t="inlineStr">
        <is>
          <t>「家の中で、おとなしくしてろ！」</t>
        </is>
      </c>
      <c r="F1488">
        <f>LEN(E1488)</f>
        <v/>
      </c>
      <c r="H1488">
        <f>LEN(G1488)</f>
        <v/>
      </c>
      <c r="J1488" t="inlineStr">
        <is>
          <t>06BLK02O.SCN</t>
        </is>
      </c>
      <c r="K1488" t="inlineStr">
        <is>
          <t>0x000fb</t>
        </is>
      </c>
    </row>
    <row r="1489">
      <c r="A1489" s="9" t="inlineStr">
        <is>
          <t>Capital City Walkreuz</t>
        </is>
      </c>
      <c r="B1489" s="9" t="inlineStr">
        <is>
          <t>06BLK02O #5</t>
        </is>
      </c>
      <c r="C1489" s="9" t="inlineStr">
        <is>
          <t>sprite 3 @130,120</t>
        </is>
      </c>
      <c r="D1489" s="9" t="inlineStr">
        <is>
          <t>visit 2 of 6; first time only</t>
        </is>
      </c>
      <c r="E1489" s="9" t="inlineStr">
        <is>
          <t>「・・・！！</t>
        </is>
      </c>
      <c r="F1489" s="9">
        <f>LEN(E1489)</f>
        <v/>
      </c>
      <c r="H1489" s="9">
        <f>LEN(G1489)</f>
        <v/>
      </c>
      <c r="I1489" s="9" t="n"/>
      <c r="J1489" s="9" t="inlineStr">
        <is>
          <t>06BLK02O.SCN</t>
        </is>
      </c>
      <c r="K1489" s="9" t="inlineStr">
        <is>
          <t>0x0012e</t>
        </is>
      </c>
    </row>
    <row r="1490">
      <c r="A1490" s="9" t="inlineStr">
        <is>
          <t>Capital City Walkreuz</t>
        </is>
      </c>
      <c r="B1490" s="9" t="inlineStr">
        <is>
          <t>06BLK02O #5</t>
        </is>
      </c>
      <c r="C1490" s="9" t="inlineStr">
        <is>
          <t>sprite 3 @130,120</t>
        </is>
      </c>
      <c r="D1490" s="9" t="inlineStr">
        <is>
          <t>visit 2 of 6; first time only</t>
        </is>
      </c>
      <c r="E1490" s="9" t="inlineStr">
        <is>
          <t>びっくりした・・・</t>
        </is>
      </c>
      <c r="F1490" s="9">
        <f>LEN(E1490)</f>
        <v/>
      </c>
      <c r="H1490" s="9">
        <f>LEN(G1490)</f>
        <v/>
      </c>
      <c r="I1490" s="9" t="n"/>
      <c r="J1490" s="9" t="inlineStr">
        <is>
          <t>06BLK02O.SCN</t>
        </is>
      </c>
      <c r="K1490" s="9" t="inlineStr">
        <is>
          <t>0x00148</t>
        </is>
      </c>
    </row>
    <row r="1491">
      <c r="A1491" s="9" t="inlineStr">
        <is>
          <t>Capital City Walkreuz</t>
        </is>
      </c>
      <c r="B1491" s="9" t="inlineStr">
        <is>
          <t>06BLK02O #5</t>
        </is>
      </c>
      <c r="C1491" s="9" t="inlineStr">
        <is>
          <t>sprite 3 @130,120</t>
        </is>
      </c>
      <c r="D1491" s="9" t="inlineStr">
        <is>
          <t>visit 2 of 6; first time only</t>
        </is>
      </c>
      <c r="E1491" s="9" t="inlineStr">
        <is>
          <t>城の兵士かと思ったじゃないか。脅かすな！」</t>
        </is>
      </c>
      <c r="F1491" s="9">
        <f>LEN(E1491)</f>
        <v/>
      </c>
      <c r="H1491" s="9">
        <f>LEN(G1491)</f>
        <v/>
      </c>
      <c r="I1491" s="9" t="n"/>
      <c r="J1491" s="9" t="inlineStr">
        <is>
          <t>06BLK02O.SCN</t>
        </is>
      </c>
      <c r="K1491" s="9" t="inlineStr">
        <is>
          <t>0x00161</t>
        </is>
      </c>
    </row>
    <row r="1492">
      <c r="A1492" s="9" t="inlineStr">
        <is>
          <t>Capital City Walkreuz</t>
        </is>
      </c>
      <c r="B1492" s="9" t="inlineStr">
        <is>
          <t>06BLK02O #5</t>
        </is>
      </c>
      <c r="C1492" s="9" t="inlineStr">
        <is>
          <t>sprite 3 @130,120</t>
        </is>
      </c>
      <c r="D1492" s="9" t="inlineStr">
        <is>
          <t>visit 2 of 6</t>
        </is>
      </c>
      <c r="E1492" s="9" t="inlineStr">
        <is>
          <t>「ここの家にいたおれの仲間たちは、みんな兵士に捕ま</t>
        </is>
      </c>
      <c r="F1492" s="9">
        <f>LEN(E1492)</f>
        <v/>
      </c>
      <c r="H1492" s="9">
        <f>LEN(G1492)</f>
        <v/>
      </c>
      <c r="I1492" s="9" t="n"/>
      <c r="J1492" s="9" t="inlineStr">
        <is>
          <t>06BLK02O.SCN</t>
        </is>
      </c>
      <c r="K1492" s="9" t="inlineStr">
        <is>
          <t>0x00193</t>
        </is>
      </c>
    </row>
    <row r="1493">
      <c r="A1493" s="9" t="inlineStr">
        <is>
          <t>Capital City Walkreuz</t>
        </is>
      </c>
      <c r="B1493" s="9" t="inlineStr">
        <is>
          <t>06BLK02O #5</t>
        </is>
      </c>
      <c r="C1493" s="9" t="inlineStr">
        <is>
          <t>sprite 3 @130,120</t>
        </is>
      </c>
      <c r="D1493" s="9" t="inlineStr">
        <is>
          <t>visit 2 of 6</t>
        </is>
      </c>
      <c r="E1493" s="9" t="inlineStr">
        <is>
          <t>っちまったよ。</t>
        </is>
      </c>
      <c r="F1493" s="9">
        <f>LEN(E1493)</f>
        <v/>
      </c>
      <c r="H1493" s="9">
        <f>LEN(G1493)</f>
        <v/>
      </c>
      <c r="I1493" s="9" t="n"/>
      <c r="J1493" s="9" t="inlineStr">
        <is>
          <t>06BLK02O.SCN</t>
        </is>
      </c>
      <c r="K1493" s="9" t="inlineStr">
        <is>
          <t>0x001cc</t>
        </is>
      </c>
    </row>
    <row r="1494">
      <c r="A1494" s="9" t="inlineStr">
        <is>
          <t>Capital City Walkreuz</t>
        </is>
      </c>
      <c r="B1494" s="9" t="inlineStr">
        <is>
          <t>06BLK02O #5</t>
        </is>
      </c>
      <c r="C1494" s="9" t="inlineStr">
        <is>
          <t>sprite 3 @130,120</t>
        </is>
      </c>
      <c r="D1494" s="9" t="inlineStr">
        <is>
          <t>visit 2 of 6</t>
        </is>
      </c>
      <c r="E1494" s="9" t="inlineStr">
        <is>
          <t>・・・悪いことなんざ、何もしてなかったのに」</t>
        </is>
      </c>
      <c r="F1494" s="9">
        <f>LEN(E1494)</f>
        <v/>
      </c>
      <c r="H1494" s="9">
        <f>LEN(G1494)</f>
        <v/>
      </c>
      <c r="I1494" s="9" t="n"/>
      <c r="J1494" s="9" t="inlineStr">
        <is>
          <t>06BLK02O.SCN</t>
        </is>
      </c>
      <c r="K1494" s="9" t="inlineStr">
        <is>
          <t>0x001e1</t>
        </is>
      </c>
    </row>
    <row r="1495">
      <c r="A1495" t="inlineStr">
        <is>
          <t>Capital City Walkreuz</t>
        </is>
      </c>
      <c r="B1495" t="inlineStr">
        <is>
          <t>06BLK02O #6</t>
        </is>
      </c>
      <c r="C1495" t="inlineStr">
        <is>
          <t>sprite 2 @30,108</t>
        </is>
      </c>
      <c r="D1495" t="inlineStr">
        <is>
          <t>visit 2 of 6</t>
        </is>
      </c>
      <c r="E1495" t="inlineStr">
        <is>
          <t>「ここの３軒には、誰も住んでないと聞いたが。奥の家</t>
        </is>
      </c>
      <c r="F1495">
        <f>LEN(E1495)</f>
        <v/>
      </c>
      <c r="H1495">
        <f>LEN(G1495)</f>
        <v/>
      </c>
      <c r="J1495" t="inlineStr">
        <is>
          <t>06BLK02O.SCN</t>
        </is>
      </c>
      <c r="K1495" t="inlineStr">
        <is>
          <t>0x00218</t>
        </is>
      </c>
    </row>
    <row r="1496">
      <c r="A1496" t="inlineStr">
        <is>
          <t>Capital City Walkreuz</t>
        </is>
      </c>
      <c r="B1496" t="inlineStr">
        <is>
          <t>06BLK02O #6</t>
        </is>
      </c>
      <c r="C1496" t="inlineStr">
        <is>
          <t>sprite 2 @30,108</t>
        </is>
      </c>
      <c r="D1496" t="inlineStr">
        <is>
          <t>visit 2 of 6</t>
        </is>
      </c>
      <c r="E1496" t="inlineStr">
        <is>
          <t>だけは、なんとなく、人の気配がするような・・・</t>
        </is>
      </c>
      <c r="F1496">
        <f>LEN(E1496)</f>
        <v/>
      </c>
      <c r="H1496">
        <f>LEN(G1496)</f>
        <v/>
      </c>
      <c r="J1496" t="inlineStr">
        <is>
          <t>06BLK02O.SCN</t>
        </is>
      </c>
      <c r="K1496" t="inlineStr">
        <is>
          <t>0x00251</t>
        </is>
      </c>
    </row>
    <row r="1497">
      <c r="A1497" t="inlineStr">
        <is>
          <t>Capital City Walkreuz</t>
        </is>
      </c>
      <c r="B1497" t="inlineStr">
        <is>
          <t>06BLK02O #6</t>
        </is>
      </c>
      <c r="C1497" t="inlineStr">
        <is>
          <t>sprite 2 @30,108</t>
        </is>
      </c>
      <c r="D1497" t="inlineStr">
        <is>
          <t>visit 2 of 6</t>
        </is>
      </c>
      <c r="E1497" t="inlineStr">
        <is>
          <t>いや・・・ただの思い過ごしだろう」</t>
        </is>
      </c>
      <c r="F1497">
        <f>LEN(E1497)</f>
        <v/>
      </c>
      <c r="H1497">
        <f>LEN(G1497)</f>
        <v/>
      </c>
      <c r="J1497" t="inlineStr">
        <is>
          <t>06BLK02O.SCN</t>
        </is>
      </c>
      <c r="K1497" t="inlineStr">
        <is>
          <t>0x00287</t>
        </is>
      </c>
    </row>
    <row r="1498">
      <c r="A1498" s="9" t="inlineStr">
        <is>
          <t>Capital City Walkreuz</t>
        </is>
      </c>
      <c r="B1498" s="9" t="inlineStr">
        <is>
          <t>06BLK02O #7</t>
        </is>
      </c>
      <c r="C1498" s="9" t="inlineStr"/>
      <c r="D1498" s="9" t="inlineStr">
        <is>
          <t>visit 2 of 6; first time only</t>
        </is>
      </c>
      <c r="E1498" s="9" t="inlineStr">
        <is>
          <t>「図書館にいた学者たちは、みんな、城の中へ連れ去ら</t>
        </is>
      </c>
      <c r="F1498" s="9">
        <f>LEN(E1498)</f>
        <v/>
      </c>
      <c r="H1498" s="9">
        <f>LEN(G1498)</f>
        <v/>
      </c>
      <c r="I1498" s="9" t="n"/>
      <c r="J1498" s="9" t="inlineStr">
        <is>
          <t>06BLK02O.SCN</t>
        </is>
      </c>
      <c r="K1498" s="9" t="inlineStr">
        <is>
          <t>0x002bc</t>
        </is>
      </c>
    </row>
    <row r="1499">
      <c r="A1499" s="9" t="inlineStr">
        <is>
          <t>Capital City Walkreuz</t>
        </is>
      </c>
      <c r="B1499" s="9" t="inlineStr">
        <is>
          <t>06BLK02O #7</t>
        </is>
      </c>
      <c r="C1499" s="9" t="inlineStr"/>
      <c r="D1499" s="9" t="inlineStr">
        <is>
          <t>visit 2 of 6; first time only</t>
        </is>
      </c>
      <c r="E1499" s="9" t="inlineStr">
        <is>
          <t>れました。その中には、わたしの兄も・・・</t>
        </is>
      </c>
      <c r="F1499" s="9">
        <f>LEN(E1499)</f>
        <v/>
      </c>
      <c r="H1499" s="9">
        <f>LEN(G1499)</f>
        <v/>
      </c>
      <c r="I1499" s="9" t="n"/>
      <c r="J1499" s="9" t="inlineStr">
        <is>
          <t>06BLK02O.SCN</t>
        </is>
      </c>
      <c r="K1499" s="9" t="inlineStr">
        <is>
          <t>0x002f5</t>
        </is>
      </c>
    </row>
    <row r="1500">
      <c r="A1500" s="9" t="inlineStr">
        <is>
          <t>Capital City Walkreuz</t>
        </is>
      </c>
      <c r="B1500" s="9" t="inlineStr">
        <is>
          <t>06BLK02O #7</t>
        </is>
      </c>
      <c r="C1500" s="9" t="inlineStr"/>
      <c r="D1500" s="9" t="inlineStr">
        <is>
          <t>visit 2 of 6; first time only</t>
        </is>
      </c>
      <c r="E1500" s="9" t="inlineStr">
        <is>
          <t>どうして、こんなことになってしまったんでしょう」</t>
        </is>
      </c>
      <c r="F1500" s="9">
        <f>LEN(E1500)</f>
        <v/>
      </c>
      <c r="H1500" s="9">
        <f>LEN(G1500)</f>
        <v/>
      </c>
      <c r="I1500" s="9" t="n"/>
      <c r="J1500" s="9" t="inlineStr">
        <is>
          <t>06BLK02O.SCN</t>
        </is>
      </c>
      <c r="K1500" s="9" t="inlineStr">
        <is>
          <t>0x00324</t>
        </is>
      </c>
    </row>
    <row r="1501">
      <c r="A1501" s="9" t="inlineStr">
        <is>
          <t>Capital City Walkreuz</t>
        </is>
      </c>
      <c r="B1501" s="9" t="inlineStr">
        <is>
          <t>06BLK02O #7</t>
        </is>
      </c>
      <c r="C1501" s="9" t="inlineStr"/>
      <c r="D1501" s="9" t="inlineStr">
        <is>
          <t>visit 2 of 6</t>
        </is>
      </c>
      <c r="E1501" s="9" t="inlineStr">
        <is>
          <t>「２階の机の上に置き手紙がありました。でも、兄の物</t>
        </is>
      </c>
      <c r="F1501" s="9">
        <f>LEN(E1501)</f>
        <v/>
      </c>
      <c r="H1501" s="9">
        <f>LEN(G1501)</f>
        <v/>
      </c>
      <c r="I1501" s="9" t="n"/>
      <c r="J1501" s="9" t="inlineStr">
        <is>
          <t>06BLK02O.SCN</t>
        </is>
      </c>
      <c r="K1501" s="9" t="inlineStr">
        <is>
          <t>0x0035c</t>
        </is>
      </c>
    </row>
    <row r="1502">
      <c r="A1502" s="9" t="inlineStr">
        <is>
          <t>Capital City Walkreuz</t>
        </is>
      </c>
      <c r="B1502" s="9" t="inlineStr">
        <is>
          <t>06BLK02O #7</t>
        </is>
      </c>
      <c r="C1502" s="9" t="inlineStr"/>
      <c r="D1502" s="9" t="inlineStr">
        <is>
          <t>visit 2 of 6</t>
        </is>
      </c>
      <c r="E1502" s="9" t="inlineStr">
        <is>
          <t>ではなかったので、そのままにしてあります」</t>
        </is>
      </c>
      <c r="F1502" s="9">
        <f>LEN(E1502)</f>
        <v/>
      </c>
      <c r="H1502" s="9">
        <f>LEN(G1502)</f>
        <v/>
      </c>
      <c r="I1502" s="9" t="n"/>
      <c r="J1502" s="9" t="inlineStr">
        <is>
          <t>06BLK02O.SCN</t>
        </is>
      </c>
      <c r="K1502" s="9" t="inlineStr">
        <is>
          <t>0x00395</t>
        </is>
      </c>
    </row>
    <row r="1503">
      <c r="A1503" t="inlineStr">
        <is>
          <t>Capital City Walkreuz</t>
        </is>
      </c>
      <c r="B1503" t="inlineStr">
        <is>
          <t>06BLK02O #8</t>
        </is>
      </c>
      <c r="C1503" t="inlineStr">
        <is>
          <t>sprite 2 @72,54</t>
        </is>
      </c>
      <c r="D1503" t="inlineStr">
        <is>
          <t>visit 2 of 6</t>
        </is>
      </c>
      <c r="E1503" t="inlineStr">
        <is>
          <t>「石段を登るとバルクルーサ城だが、現在、城門は完全</t>
        </is>
      </c>
      <c r="F1503">
        <f>LEN(E1503)</f>
        <v/>
      </c>
      <c r="H1503">
        <f>LEN(G1503)</f>
        <v/>
      </c>
      <c r="J1503" t="inlineStr">
        <is>
          <t>06BLK02O.SCN</t>
        </is>
      </c>
      <c r="K1503" t="inlineStr">
        <is>
          <t>0x003ca</t>
        </is>
      </c>
    </row>
    <row r="1504">
      <c r="A1504" t="inlineStr">
        <is>
          <t>Capital City Walkreuz</t>
        </is>
      </c>
      <c r="B1504" t="inlineStr">
        <is>
          <t>06BLK02O #8</t>
        </is>
      </c>
      <c r="C1504" t="inlineStr">
        <is>
          <t>sprite 2 @72,54</t>
        </is>
      </c>
      <c r="D1504" t="inlineStr">
        <is>
          <t>visit 2 of 6</t>
        </is>
      </c>
      <c r="E1504" t="inlineStr">
        <is>
          <t>に閉鎖されている。</t>
        </is>
      </c>
      <c r="F1504">
        <f>LEN(E1504)</f>
        <v/>
      </c>
      <c r="H1504">
        <f>LEN(G1504)</f>
        <v/>
      </c>
      <c r="J1504" t="inlineStr">
        <is>
          <t>06BLK02O.SCN</t>
        </is>
      </c>
      <c r="K1504" t="inlineStr">
        <is>
          <t>0x00403</t>
        </is>
      </c>
    </row>
    <row r="1505">
      <c r="A1505" t="inlineStr">
        <is>
          <t>Capital City Walkreuz</t>
        </is>
      </c>
      <c r="B1505" t="inlineStr">
        <is>
          <t>06BLK02O #8</t>
        </is>
      </c>
      <c r="C1505" t="inlineStr">
        <is>
          <t>sprite 2 @72,54</t>
        </is>
      </c>
      <c r="D1505" t="inlineStr">
        <is>
          <t>visit 2 of 6</t>
        </is>
      </c>
      <c r="E1505" t="inlineStr">
        <is>
          <t>たとえ、誰かの紹介があっても入ることはできん。</t>
        </is>
      </c>
      <c r="F1505">
        <f>LEN(E1505)</f>
        <v/>
      </c>
      <c r="H1505">
        <f>LEN(G1505)</f>
        <v/>
      </c>
      <c r="J1505" t="inlineStr">
        <is>
          <t>06BLK02O.SCN</t>
        </is>
      </c>
      <c r="K1505" t="inlineStr">
        <is>
          <t>0x0041c</t>
        </is>
      </c>
    </row>
    <row r="1506">
      <c r="A1506" t="inlineStr">
        <is>
          <t>Capital City Walkreuz</t>
        </is>
      </c>
      <c r="B1506" t="inlineStr">
        <is>
          <t>06BLK02O #8</t>
        </is>
      </c>
      <c r="C1506" t="inlineStr">
        <is>
          <t>sprite 2 @72,54</t>
        </is>
      </c>
      <c r="D1506" t="inlineStr">
        <is>
          <t>visit 2 of 6</t>
        </is>
      </c>
      <c r="E1506" t="inlineStr">
        <is>
          <t>あきらめろ」</t>
        </is>
      </c>
      <c r="F1506">
        <f>LEN(E1506)</f>
        <v/>
      </c>
      <c r="H1506">
        <f>LEN(G1506)</f>
        <v/>
      </c>
      <c r="J1506" t="inlineStr">
        <is>
          <t>06BLK02O.SCN</t>
        </is>
      </c>
      <c r="K1506" t="inlineStr">
        <is>
          <t>0x00451</t>
        </is>
      </c>
    </row>
    <row r="1507">
      <c r="A1507" s="9" t="inlineStr">
        <is>
          <t>Capital City Walkreuz</t>
        </is>
      </c>
      <c r="B1507" s="9" t="inlineStr">
        <is>
          <t>06BLK02B #2</t>
        </is>
      </c>
      <c r="C1507" s="9" t="inlineStr"/>
      <c r="D1507" s="9" t="inlineStr">
        <is>
          <t>visit 2 of 6</t>
        </is>
      </c>
      <c r="E1507" s="9" t="inlineStr">
        <is>
          <t>「なんだぁ、てめえは？」</t>
        </is>
      </c>
      <c r="F1507" s="9">
        <f>LEN(E1507)</f>
        <v/>
      </c>
      <c r="H1507" s="9">
        <f>LEN(G1507)</f>
        <v/>
      </c>
      <c r="I1507" s="9" t="n"/>
      <c r="J1507" s="9" t="inlineStr">
        <is>
          <t>06BLK02B.SCN</t>
        </is>
      </c>
      <c r="K1507" s="9" t="inlineStr">
        <is>
          <t>0x00050</t>
        </is>
      </c>
    </row>
    <row r="1508">
      <c r="A1508" t="inlineStr">
        <is>
          <t>Capital City Walkreuz</t>
        </is>
      </c>
      <c r="B1508" t="inlineStr">
        <is>
          <t>06BLK02B #3</t>
        </is>
      </c>
      <c r="C1508" t="inlineStr"/>
      <c r="D1508" t="inlineStr">
        <is>
          <t>visit 2 of 6</t>
        </is>
      </c>
      <c r="E1508" t="inlineStr">
        <is>
          <t>「いい加減にしておけ、娘一人に何のつもりだ」</t>
        </is>
      </c>
      <c r="F1508">
        <f>LEN(E1508)</f>
        <v/>
      </c>
      <c r="H1508">
        <f>LEN(G1508)</f>
        <v/>
      </c>
      <c r="J1508" t="inlineStr">
        <is>
          <t>06BLK02B.SCN</t>
        </is>
      </c>
      <c r="K1508" t="inlineStr">
        <is>
          <t>0x00076</t>
        </is>
      </c>
    </row>
    <row r="1509">
      <c r="A1509" t="inlineStr">
        <is>
          <t>Capital City Walkreuz</t>
        </is>
      </c>
      <c r="B1509" t="inlineStr">
        <is>
          <t>06BLK02B #3</t>
        </is>
      </c>
      <c r="C1509" t="inlineStr"/>
      <c r="D1509" t="inlineStr">
        <is>
          <t>visit 2 of 6</t>
        </is>
      </c>
      <c r="E1509" t="inlineStr">
        <is>
          <t>「いいか、その女は盗人だ。</t>
        </is>
      </c>
      <c r="F1509">
        <f>LEN(E1509)</f>
        <v/>
      </c>
      <c r="H1509">
        <f>LEN(G1509)</f>
        <v/>
      </c>
      <c r="J1509" t="inlineStr">
        <is>
          <t>06BLK02B.SCN</t>
        </is>
      </c>
      <c r="K1509" t="inlineStr">
        <is>
          <t>0x000ab</t>
        </is>
      </c>
    </row>
    <row r="1510">
      <c r="A1510" t="inlineStr">
        <is>
          <t>Capital City Walkreuz</t>
        </is>
      </c>
      <c r="B1510" t="inlineStr">
        <is>
          <t>06BLK02B #3</t>
        </is>
      </c>
      <c r="C1510" t="inlineStr"/>
      <c r="D1510" t="inlineStr">
        <is>
          <t>visit 2 of 6</t>
        </is>
      </c>
      <c r="E1510" t="inlineStr">
        <is>
          <t>おれの財布をすろうとしやがった。</t>
        </is>
      </c>
      <c r="F1510">
        <f>LEN(E1510)</f>
        <v/>
      </c>
      <c r="H1510">
        <f>LEN(G1510)</f>
        <v/>
      </c>
      <c r="J1510" t="inlineStr">
        <is>
          <t>06BLK02B.SCN</t>
        </is>
      </c>
      <c r="K1510" t="inlineStr">
        <is>
          <t>0x000cc</t>
        </is>
      </c>
    </row>
    <row r="1511">
      <c r="A1511" t="inlineStr">
        <is>
          <t>Capital City Walkreuz</t>
        </is>
      </c>
      <c r="B1511" t="inlineStr">
        <is>
          <t>06BLK02B #3</t>
        </is>
      </c>
      <c r="C1511" t="inlineStr"/>
      <c r="D1511" t="inlineStr">
        <is>
          <t>visit 2 of 6</t>
        </is>
      </c>
      <c r="E1511" t="inlineStr">
        <is>
          <t>盗人をどうしようと、てめえにゃ関係ねえぜ」</t>
        </is>
      </c>
      <c r="F1511">
        <f>LEN(E1511)</f>
        <v/>
      </c>
      <c r="H1511">
        <f>LEN(G1511)</f>
        <v/>
      </c>
      <c r="J1511" t="inlineStr">
        <is>
          <t>06BLK02B.SCN</t>
        </is>
      </c>
      <c r="K1511" t="inlineStr">
        <is>
          <t>0x000f3</t>
        </is>
      </c>
    </row>
    <row r="1512">
      <c r="A1512" t="inlineStr">
        <is>
          <t>Capital City Walkreuz</t>
        </is>
      </c>
      <c r="B1512" t="inlineStr">
        <is>
          <t>06BLK02B #3</t>
        </is>
      </c>
      <c r="C1512" t="inlineStr"/>
      <c r="D1512" t="inlineStr">
        <is>
          <t>visit 2 of 6</t>
        </is>
      </c>
      <c r="E1512" t="inlineStr">
        <is>
          <t>「わたし、わたしは違います、盗んでなんかいない。</t>
        </is>
      </c>
      <c r="F1512">
        <f>LEN(E1512)</f>
        <v/>
      </c>
      <c r="H1512">
        <f>LEN(G1512)</f>
        <v/>
      </c>
      <c r="J1512" t="inlineStr">
        <is>
          <t>06BLK02B.SCN</t>
        </is>
      </c>
      <c r="K1512" t="inlineStr">
        <is>
          <t>0x00126</t>
        </is>
      </c>
    </row>
    <row r="1513">
      <c r="A1513" t="inlineStr">
        <is>
          <t>Capital City Walkreuz</t>
        </is>
      </c>
      <c r="B1513" t="inlineStr">
        <is>
          <t>06BLK02B #3</t>
        </is>
      </c>
      <c r="C1513" t="inlineStr"/>
      <c r="D1513" t="inlineStr">
        <is>
          <t>visit 2 of 6</t>
        </is>
      </c>
      <c r="E1513" t="inlineStr">
        <is>
          <t>う、うう・・・」</t>
        </is>
      </c>
      <c r="F1513">
        <f>LEN(E1513)</f>
        <v/>
      </c>
      <c r="H1513">
        <f>LEN(G1513)</f>
        <v/>
      </c>
      <c r="J1513" t="inlineStr">
        <is>
          <t>06BLK02B.SCN</t>
        </is>
      </c>
      <c r="K1513" t="inlineStr">
        <is>
          <t>0x0015d</t>
        </is>
      </c>
    </row>
    <row r="1514">
      <c r="A1514" t="inlineStr">
        <is>
          <t>Capital City Walkreuz</t>
        </is>
      </c>
      <c r="B1514" t="inlineStr">
        <is>
          <t>06BLK02B #3</t>
        </is>
      </c>
      <c r="C1514" t="inlineStr"/>
      <c r="D1514" t="inlineStr">
        <is>
          <t>visit 2 of 6</t>
        </is>
      </c>
      <c r="E1514" t="inlineStr">
        <is>
          <t>（？　この娘・・・）</t>
        </is>
      </c>
      <c r="F1514">
        <f>LEN(E1514)</f>
        <v/>
      </c>
      <c r="H1514">
        <f>LEN(G1514)</f>
        <v/>
      </c>
      <c r="J1514" t="inlineStr">
        <is>
          <t>06BLK02B.SCN</t>
        </is>
      </c>
      <c r="K1514" t="inlineStr">
        <is>
          <t>0x00176</t>
        </is>
      </c>
    </row>
    <row r="1515">
      <c r="A1515" t="inlineStr">
        <is>
          <t>Capital City Walkreuz</t>
        </is>
      </c>
      <c r="B1515" t="inlineStr">
        <is>
          <t>06BLK02B #3</t>
        </is>
      </c>
      <c r="C1515" t="inlineStr"/>
      <c r="D1515" t="inlineStr">
        <is>
          <t>visit 2 of 6</t>
        </is>
      </c>
      <c r="E1515" t="inlineStr">
        <is>
          <t>「引っ込んでなよ、あんちゃん。</t>
        </is>
      </c>
      <c r="F1515">
        <f>LEN(E1515)</f>
        <v/>
      </c>
      <c r="H1515">
        <f>LEN(G1515)</f>
        <v/>
      </c>
      <c r="J1515" t="inlineStr">
        <is>
          <t>06BLK02B.SCN</t>
        </is>
      </c>
      <c r="K1515" t="inlineStr">
        <is>
          <t>0x00193</t>
        </is>
      </c>
    </row>
    <row r="1516">
      <c r="A1516" t="inlineStr">
        <is>
          <t>Capital City Walkreuz</t>
        </is>
      </c>
      <c r="B1516" t="inlineStr">
        <is>
          <t>06BLK02B #3</t>
        </is>
      </c>
      <c r="C1516" t="inlineStr"/>
      <c r="D1516" t="inlineStr">
        <is>
          <t>visit 2 of 6</t>
        </is>
      </c>
      <c r="E1516" t="inlineStr">
        <is>
          <t>それとも、おれとやろうってのか？」</t>
        </is>
      </c>
      <c r="F1516">
        <f>LEN(E1516)</f>
        <v/>
      </c>
      <c r="H1516">
        <f>LEN(G1516)</f>
        <v/>
      </c>
      <c r="J1516" t="inlineStr">
        <is>
          <t>06BLK02B.SCN</t>
        </is>
      </c>
      <c r="K1516" t="inlineStr">
        <is>
          <t>0x001b8</t>
        </is>
      </c>
    </row>
    <row r="1517">
      <c r="A1517" t="inlineStr">
        <is>
          <t>Capital City Walkreuz</t>
        </is>
      </c>
      <c r="B1517" t="inlineStr">
        <is>
          <t>06BLK02B #3</t>
        </is>
      </c>
      <c r="C1517" t="inlineStr"/>
      <c r="D1517" t="inlineStr">
        <is>
          <t>visit 2 of 6</t>
        </is>
      </c>
      <c r="E1517" t="inlineStr">
        <is>
          <t>「娘をあきらめんとあれば、しかたあるまい」</t>
        </is>
      </c>
      <c r="F1517">
        <f>LEN(E1517)</f>
        <v/>
      </c>
      <c r="H1517">
        <f>LEN(G1517)</f>
        <v/>
      </c>
      <c r="J1517" t="inlineStr">
        <is>
          <t>06BLK02B.SCN</t>
        </is>
      </c>
      <c r="K1517" t="inlineStr">
        <is>
          <t>0x001e3</t>
        </is>
      </c>
    </row>
    <row r="1518">
      <c r="A1518" t="inlineStr">
        <is>
          <t>Capital City Walkreuz</t>
        </is>
      </c>
      <c r="B1518" t="inlineStr">
        <is>
          <t>06BLK02B #3</t>
        </is>
      </c>
      <c r="C1518" t="inlineStr"/>
      <c r="D1518" t="inlineStr">
        <is>
          <t>visit 2 of 6</t>
        </is>
      </c>
      <c r="E1518" t="inlineStr">
        <is>
          <t>「へぇ、そんな細い剣で、戦えるつもりか？</t>
        </is>
      </c>
      <c r="F1518">
        <f>LEN(E1518)</f>
        <v/>
      </c>
      <c r="H1518">
        <f>LEN(G1518)</f>
        <v/>
      </c>
      <c r="J1518" t="inlineStr">
        <is>
          <t>06BLK02B.SCN</t>
        </is>
      </c>
      <c r="K1518" t="inlineStr">
        <is>
          <t>0x00216</t>
        </is>
      </c>
    </row>
    <row r="1519">
      <c r="A1519" t="inlineStr">
        <is>
          <t>Capital City Walkreuz</t>
        </is>
      </c>
      <c r="B1519" t="inlineStr">
        <is>
          <t>06BLK02B #3</t>
        </is>
      </c>
      <c r="C1519" t="inlineStr"/>
      <c r="D1519" t="inlineStr">
        <is>
          <t>visit 2 of 6</t>
        </is>
      </c>
      <c r="E1519" t="inlineStr">
        <is>
          <t>おれらをなめてねえか？」</t>
        </is>
      </c>
      <c r="F1519">
        <f>LEN(E1519)</f>
        <v/>
      </c>
      <c r="H1519">
        <f>LEN(G1519)</f>
        <v/>
      </c>
      <c r="J1519" t="inlineStr">
        <is>
          <t>06BLK02B.SCN</t>
        </is>
      </c>
      <c r="K1519" t="inlineStr">
        <is>
          <t>0x00245</t>
        </is>
      </c>
    </row>
    <row r="1520">
      <c r="A1520" t="inlineStr">
        <is>
          <t>Capital City Walkreuz</t>
        </is>
      </c>
      <c r="B1520" t="inlineStr">
        <is>
          <t>06BLK02B #3</t>
        </is>
      </c>
      <c r="C1520" t="inlineStr"/>
      <c r="D1520" t="inlineStr">
        <is>
          <t>visit 2 of 6</t>
        </is>
      </c>
      <c r="E1520" t="inlineStr">
        <is>
          <t>「お前たち戦士は、力と武器の重さで斬るが、剣士は技</t>
        </is>
      </c>
      <c r="F1520">
        <f>LEN(E1520)</f>
        <v/>
      </c>
      <c r="H1520">
        <f>LEN(G1520)</f>
        <v/>
      </c>
      <c r="J1520" t="inlineStr">
        <is>
          <t>06BLK02B.SCN</t>
        </is>
      </c>
      <c r="K1520" t="inlineStr">
        <is>
          <t>0x00266</t>
        </is>
      </c>
    </row>
    <row r="1521">
      <c r="A1521" t="inlineStr">
        <is>
          <t>Capital City Walkreuz</t>
        </is>
      </c>
      <c r="B1521" t="inlineStr">
        <is>
          <t>06BLK02B #3</t>
        </is>
      </c>
      <c r="C1521" t="inlineStr"/>
      <c r="D1521" t="inlineStr">
        <is>
          <t>visit 2 of 6</t>
        </is>
      </c>
      <c r="E1521" t="inlineStr">
        <is>
          <t>で斬る。</t>
        </is>
      </c>
      <c r="F1521">
        <f>LEN(E1521)</f>
        <v/>
      </c>
      <c r="H1521">
        <f>LEN(G1521)</f>
        <v/>
      </c>
      <c r="J1521" t="inlineStr">
        <is>
          <t>06BLK02B.SCN</t>
        </is>
      </c>
      <c r="K1521" t="inlineStr">
        <is>
          <t>0x0029f</t>
        </is>
      </c>
    </row>
    <row r="1522">
      <c r="A1522" t="inlineStr">
        <is>
          <t>Capital City Walkreuz</t>
        </is>
      </c>
      <c r="B1522" t="inlineStr">
        <is>
          <t>06BLK02B #3</t>
        </is>
      </c>
      <c r="C1522" t="inlineStr"/>
      <c r="D1522" t="inlineStr">
        <is>
          <t>visit 2 of 6</t>
        </is>
      </c>
      <c r="E1522" t="inlineStr">
        <is>
          <t>・・・技に長大な剣は無用だ」</t>
        </is>
      </c>
      <c r="F1522">
        <f>LEN(E1522)</f>
        <v/>
      </c>
      <c r="H1522">
        <f>LEN(G1522)</f>
        <v/>
      </c>
      <c r="J1522" t="inlineStr">
        <is>
          <t>06BLK02B.SCN</t>
        </is>
      </c>
      <c r="K1522" t="inlineStr">
        <is>
          <t>0x002ae</t>
        </is>
      </c>
    </row>
    <row r="1523">
      <c r="A1523" t="inlineStr">
        <is>
          <t>Capital City Walkreuz</t>
        </is>
      </c>
      <c r="B1523" t="inlineStr">
        <is>
          <t>06BLK02B #3</t>
        </is>
      </c>
      <c r="C1523" t="inlineStr"/>
      <c r="D1523" t="inlineStr">
        <is>
          <t>visit 2 of 6</t>
        </is>
      </c>
      <c r="E1523" t="inlineStr">
        <is>
          <t>「すかした野郎だ。</t>
        </is>
      </c>
      <c r="F1523">
        <f>LEN(E1523)</f>
        <v/>
      </c>
      <c r="H1523">
        <f>LEN(G1523)</f>
        <v/>
      </c>
      <c r="J1523" t="inlineStr">
        <is>
          <t>06BLK02B.SCN</t>
        </is>
      </c>
      <c r="K1523" t="inlineStr">
        <is>
          <t>0x002d3</t>
        </is>
      </c>
    </row>
    <row r="1524">
      <c r="A1524" t="inlineStr">
        <is>
          <t>Capital City Walkreuz</t>
        </is>
      </c>
      <c r="B1524" t="inlineStr">
        <is>
          <t>06BLK02B #3</t>
        </is>
      </c>
      <c r="C1524" t="inlineStr"/>
      <c r="D1524" t="inlineStr">
        <is>
          <t>visit 2 of 6</t>
        </is>
      </c>
      <c r="E1524" t="inlineStr">
        <is>
          <t>気に食わねえ、表に出ろ！」</t>
        </is>
      </c>
      <c r="F1524">
        <f>LEN(E1524)</f>
        <v/>
      </c>
      <c r="H1524">
        <f>LEN(G1524)</f>
        <v/>
      </c>
      <c r="J1524" t="inlineStr">
        <is>
          <t>06BLK02B.SCN</t>
        </is>
      </c>
      <c r="K1524" t="inlineStr">
        <is>
          <t>0x002ec</t>
        </is>
      </c>
    </row>
    <row r="1525">
      <c r="A1525" s="9" t="inlineStr">
        <is>
          <t>Capital City Walkreuz</t>
        </is>
      </c>
      <c r="B1525" s="9" t="inlineStr">
        <is>
          <t>06BLK02B #4</t>
        </is>
      </c>
      <c r="C1525" s="9" t="inlineStr"/>
      <c r="D1525" s="9" t="inlineStr">
        <is>
          <t>visit 2 of 6</t>
        </is>
      </c>
      <c r="E1525" s="9" t="inlineStr">
        <is>
          <t>「ち、畜生め、覚えていやがれ！」</t>
        </is>
      </c>
      <c r="F1525" s="9">
        <f>LEN(E1525)</f>
        <v/>
      </c>
      <c r="H1525" s="9">
        <f>LEN(G1525)</f>
        <v/>
      </c>
      <c r="I1525" s="9" t="n"/>
      <c r="J1525" s="9" t="inlineStr">
        <is>
          <t>06BLK02B.SCN</t>
        </is>
      </c>
      <c r="K1525" s="9" t="inlineStr">
        <is>
          <t>0x0031f</t>
        </is>
      </c>
    </row>
    <row r="1526">
      <c r="A1526" t="inlineStr">
        <is>
          <t>Capital City Walkreuz</t>
        </is>
      </c>
      <c r="B1526" t="inlineStr">
        <is>
          <t>06BLK02B #5</t>
        </is>
      </c>
      <c r="C1526" t="inlineStr"/>
      <c r="D1526" t="inlineStr">
        <is>
          <t>visit 2 of 6</t>
        </is>
      </c>
      <c r="E1526" t="inlineStr">
        <is>
          <t>「ありがとうございました」</t>
        </is>
      </c>
      <c r="F1526">
        <f>LEN(E1526)</f>
        <v/>
      </c>
      <c r="H1526">
        <f>LEN(G1526)</f>
        <v/>
      </c>
      <c r="J1526" t="inlineStr">
        <is>
          <t>06BLK02B.SCN</t>
        </is>
      </c>
      <c r="K1526" t="inlineStr">
        <is>
          <t>0x0034d</t>
        </is>
      </c>
    </row>
    <row r="1527">
      <c r="A1527" t="inlineStr">
        <is>
          <t>Capital City Walkreuz</t>
        </is>
      </c>
      <c r="B1527" t="inlineStr">
        <is>
          <t>06BLK02B #5</t>
        </is>
      </c>
      <c r="C1527" t="inlineStr"/>
      <c r="D1527" t="inlineStr">
        <is>
          <t>visit 2 of 6</t>
        </is>
      </c>
      <c r="E1527" t="inlineStr">
        <is>
          <t>「スリごときで捕まるとはな。</t>
        </is>
      </c>
      <c r="F1527">
        <f>LEN(E1527)</f>
        <v/>
      </c>
      <c r="H1527">
        <f>LEN(G1527)</f>
        <v/>
      </c>
      <c r="J1527" t="inlineStr">
        <is>
          <t>06BLK02B.SCN</t>
        </is>
      </c>
      <c r="K1527" t="inlineStr">
        <is>
          <t>0x00370</t>
        </is>
      </c>
    </row>
    <row r="1528">
      <c r="A1528" t="inlineStr">
        <is>
          <t>Capital City Walkreuz</t>
        </is>
      </c>
      <c r="B1528" t="inlineStr">
        <is>
          <t>06BLK02B #5</t>
        </is>
      </c>
      <c r="C1528" t="inlineStr"/>
      <c r="D1528" t="inlineStr">
        <is>
          <t>visit 2 of 6</t>
        </is>
      </c>
      <c r="E1528" t="inlineStr">
        <is>
          <t>《赤いエニス》は凄腕と聞いていたが？」</t>
        </is>
      </c>
      <c r="F1528">
        <f>LEN(E1528)</f>
        <v/>
      </c>
      <c r="H1528">
        <f>LEN(G1528)</f>
        <v/>
      </c>
      <c r="J1528" t="inlineStr">
        <is>
          <t>06BLK02B.SCN</t>
        </is>
      </c>
      <c r="K1528" t="inlineStr">
        <is>
          <t>0x00393</t>
        </is>
      </c>
    </row>
    <row r="1529">
      <c r="A1529" t="inlineStr">
        <is>
          <t>Capital City Walkreuz</t>
        </is>
      </c>
      <c r="B1529" t="inlineStr">
        <is>
          <t>06BLK02B #5</t>
        </is>
      </c>
      <c r="C1529" t="inlineStr"/>
      <c r="D1529" t="inlineStr">
        <is>
          <t>visit 2 of 6</t>
        </is>
      </c>
      <c r="E1529" t="inlineStr">
        <is>
          <t>「そんな、あなたまでわたしを・・・</t>
        </is>
      </c>
      <c r="F1529">
        <f>LEN(E1529)</f>
        <v/>
      </c>
      <c r="H1529">
        <f>LEN(G1529)</f>
        <v/>
      </c>
      <c r="J1529" t="inlineStr">
        <is>
          <t>06BLK02B.SCN</t>
        </is>
      </c>
      <c r="K1529" t="inlineStr">
        <is>
          <t>0x003c2</t>
        </is>
      </c>
    </row>
    <row r="1530">
      <c r="A1530" t="inlineStr">
        <is>
          <t>Capital City Walkreuz</t>
        </is>
      </c>
      <c r="B1530" t="inlineStr">
        <is>
          <t>06BLK02B #5</t>
        </is>
      </c>
      <c r="C1530" t="inlineStr"/>
      <c r="D1530" t="inlineStr">
        <is>
          <t>visit 2 of 6</t>
        </is>
      </c>
      <c r="E1530" t="inlineStr">
        <is>
          <t>・・・え？</t>
        </is>
      </c>
      <c r="F1530">
        <f>LEN(E1530)</f>
        <v/>
      </c>
      <c r="G1530" s="10" t="n">
        <v>0</v>
      </c>
      <c r="H1530">
        <f>LEN(G1530)</f>
        <v/>
      </c>
      <c r="J1530" t="inlineStr">
        <is>
          <t>06BLK02B.SCN</t>
        </is>
      </c>
      <c r="K1530" t="inlineStr">
        <is>
          <t>0x003f2</t>
        </is>
      </c>
    </row>
    <row r="1531">
      <c r="A1531" t="inlineStr">
        <is>
          <t>Capital City Walkreuz</t>
        </is>
      </c>
      <c r="B1531" t="inlineStr">
        <is>
          <t>06BLK02B #5</t>
        </is>
      </c>
      <c r="C1531" t="inlineStr"/>
      <c r="D1531" t="inlineStr">
        <is>
          <t>visit 2 of 6</t>
        </is>
      </c>
      <c r="E1531" t="inlineStr">
        <is>
          <t>ええ！？　なんで、あたしの・・・？！」</t>
        </is>
      </c>
      <c r="F1531">
        <f>LEN(E1531)</f>
        <v/>
      </c>
      <c r="H1531">
        <f>LEN(G1531)</f>
        <v/>
      </c>
      <c r="J1531" t="inlineStr">
        <is>
          <t>06BLK02B.SCN</t>
        </is>
      </c>
      <c r="K1531" t="inlineStr">
        <is>
          <t>0x0040a</t>
        </is>
      </c>
    </row>
    <row r="1532">
      <c r="A1532" s="9" t="inlineStr">
        <is>
          <t>Capital City Walkreuz</t>
        </is>
      </c>
      <c r="B1532" s="9" t="inlineStr">
        <is>
          <t>06BLK02B #6</t>
        </is>
      </c>
      <c r="C1532" s="9" t="inlineStr"/>
      <c r="D1532" s="9" t="inlineStr">
        <is>
          <t>visit 2 of 6</t>
        </is>
      </c>
      <c r="E1532" s="9" t="inlineStr">
        <is>
          <t>「ふむ、やはり、な」</t>
        </is>
      </c>
      <c r="F1532" s="9">
        <f>LEN(E1532)</f>
        <v/>
      </c>
      <c r="H1532" s="9">
        <f>LEN(G1532)</f>
        <v/>
      </c>
      <c r="I1532" s="9" t="n"/>
      <c r="J1532" s="9" t="inlineStr">
        <is>
          <t>06BLK02B.SCN</t>
        </is>
      </c>
      <c r="K1532" s="9" t="inlineStr">
        <is>
          <t>0x00442</t>
        </is>
      </c>
    </row>
    <row r="1533">
      <c r="A1533" s="9" t="inlineStr">
        <is>
          <t>Capital City Walkreuz</t>
        </is>
      </c>
      <c r="B1533" s="9" t="inlineStr">
        <is>
          <t>06BLK02B #6</t>
        </is>
      </c>
      <c r="C1533" s="9" t="inlineStr"/>
      <c r="D1533" s="9" t="inlineStr">
        <is>
          <t>visit 2 of 6</t>
        </is>
      </c>
      <c r="E1533" s="9" t="inlineStr">
        <is>
          <t>「・・・あたしをどうするつもりさ？」</t>
        </is>
      </c>
      <c r="F1533" s="9">
        <f>LEN(E1533)</f>
        <v/>
      </c>
      <c r="H1533" s="9">
        <f>LEN(G1533)</f>
        <v/>
      </c>
      <c r="I1533" s="9" t="n"/>
      <c r="J1533" s="9" t="inlineStr">
        <is>
          <t>06BLK02B.SCN</t>
        </is>
      </c>
      <c r="K1533" s="9" t="inlineStr">
        <is>
          <t>0x0045f</t>
        </is>
      </c>
    </row>
    <row r="1534">
      <c r="A1534" s="9" t="inlineStr">
        <is>
          <t>Capital City Walkreuz</t>
        </is>
      </c>
      <c r="B1534" s="9" t="inlineStr">
        <is>
          <t>06BLK02B #6</t>
        </is>
      </c>
      <c r="C1534" s="9" t="inlineStr"/>
      <c r="D1534" s="9" t="inlineStr">
        <is>
          <t>visit 2 of 6</t>
        </is>
      </c>
      <c r="E1534" s="9" t="inlineStr">
        <is>
          <t>「別に、どうするつもりもない」</t>
        </is>
      </c>
      <c r="F1534" s="9">
        <f>LEN(E1534)</f>
        <v/>
      </c>
      <c r="H1534" s="9">
        <f>LEN(G1534)</f>
        <v/>
      </c>
      <c r="I1534" s="9" t="n"/>
      <c r="J1534" s="9" t="inlineStr">
        <is>
          <t>06BLK02B.SCN</t>
        </is>
      </c>
      <c r="K1534" s="9" t="inlineStr">
        <is>
          <t>0x0048c</t>
        </is>
      </c>
    </row>
    <row r="1535">
      <c r="A1535" s="9" t="inlineStr">
        <is>
          <t>Capital City Walkreuz</t>
        </is>
      </c>
      <c r="B1535" s="9" t="inlineStr">
        <is>
          <t>06BLK02B #6</t>
        </is>
      </c>
      <c r="C1535" s="9" t="inlineStr"/>
      <c r="D1535" s="9" t="inlineStr">
        <is>
          <t>visit 2 of 6</t>
        </is>
      </c>
      <c r="E1535" s="9" t="inlineStr">
        <is>
          <t>「じゃ、なんで助けたのさ？」</t>
        </is>
      </c>
      <c r="F1535" s="9">
        <f>LEN(E1535)</f>
        <v/>
      </c>
      <c r="H1535" s="9">
        <f>LEN(G1535)</f>
        <v/>
      </c>
      <c r="I1535" s="9" t="n"/>
      <c r="J1535" s="9" t="inlineStr">
        <is>
          <t>06BLK02B.SCN</t>
        </is>
      </c>
      <c r="K1535" s="9" t="inlineStr">
        <is>
          <t>0x004b3</t>
        </is>
      </c>
    </row>
    <row r="1536">
      <c r="A1536" s="9" t="inlineStr">
        <is>
          <t>Capital City Walkreuz</t>
        </is>
      </c>
      <c r="B1536" s="9" t="inlineStr">
        <is>
          <t>06BLK02B #6</t>
        </is>
      </c>
      <c r="C1536" s="9" t="inlineStr"/>
      <c r="D1536" s="9" t="inlineStr">
        <is>
          <t>visit 2 of 6</t>
        </is>
      </c>
      <c r="E1536" s="9" t="inlineStr">
        <is>
          <t>「助けてください、と言われたからだ」</t>
        </is>
      </c>
      <c r="F1536" s="9">
        <f>LEN(E1536)</f>
        <v/>
      </c>
      <c r="H1536" s="9">
        <f>LEN(G1536)</f>
        <v/>
      </c>
      <c r="I1536" s="9" t="n"/>
      <c r="J1536" s="9" t="inlineStr">
        <is>
          <t>06BLK02B.SCN</t>
        </is>
      </c>
      <c r="K1536" s="9" t="inlineStr">
        <is>
          <t>0x004d8</t>
        </is>
      </c>
    </row>
    <row r="1537">
      <c r="A1537" s="9" t="inlineStr">
        <is>
          <t>Capital City Walkreuz</t>
        </is>
      </c>
      <c r="B1537" s="9" t="inlineStr">
        <is>
          <t>06BLK02B #6</t>
        </is>
      </c>
      <c r="C1537" s="9" t="inlineStr"/>
      <c r="D1537" s="9" t="inlineStr">
        <is>
          <t>visit 2 of 6</t>
        </is>
      </c>
      <c r="E1537" s="9" t="inlineStr">
        <is>
          <t>「それだけ？」</t>
        </is>
      </c>
      <c r="F1537" s="9">
        <f>LEN(E1537)</f>
        <v/>
      </c>
      <c r="H1537" s="9">
        <f>LEN(G1537)</f>
        <v/>
      </c>
      <c r="I1537" s="9" t="n"/>
      <c r="J1537" s="9" t="inlineStr">
        <is>
          <t>06BLK02B.SCN</t>
        </is>
      </c>
      <c r="K1537" s="9" t="inlineStr">
        <is>
          <t>0x00505</t>
        </is>
      </c>
    </row>
    <row r="1538">
      <c r="A1538" s="9" t="inlineStr">
        <is>
          <t>Capital City Walkreuz</t>
        </is>
      </c>
      <c r="B1538" s="9" t="inlineStr">
        <is>
          <t>06BLK02B #6</t>
        </is>
      </c>
      <c r="C1538" s="9" t="inlineStr"/>
      <c r="D1538" s="9" t="inlineStr">
        <is>
          <t>visit 2 of 6</t>
        </is>
      </c>
      <c r="E1538" s="9" t="inlineStr">
        <is>
          <t>「そうだ」</t>
        </is>
      </c>
      <c r="F1538" s="9">
        <f>LEN(E1538)</f>
        <v/>
      </c>
      <c r="H1538" s="9">
        <f>LEN(G1538)</f>
        <v/>
      </c>
      <c r="I1538" s="9" t="n"/>
      <c r="J1538" s="9" t="inlineStr">
        <is>
          <t>06BLK02B.SCN</t>
        </is>
      </c>
      <c r="K1538" s="9" t="inlineStr">
        <is>
          <t>0x0051c</t>
        </is>
      </c>
    </row>
    <row r="1539">
      <c r="A1539" s="9" t="inlineStr">
        <is>
          <t>Capital City Walkreuz</t>
        </is>
      </c>
      <c r="B1539" s="9" t="inlineStr">
        <is>
          <t>06BLK02B #6</t>
        </is>
      </c>
      <c r="C1539" s="9" t="inlineStr"/>
      <c r="D1539" s="9" t="inlineStr">
        <is>
          <t>visit 2 of 6</t>
        </is>
      </c>
      <c r="E1539" s="9" t="inlineStr">
        <is>
          <t>「・・・旦那、あんたの名前は？」</t>
        </is>
      </c>
      <c r="F1539" s="9">
        <f>LEN(E1539)</f>
        <v/>
      </c>
      <c r="H1539" s="9">
        <f>LEN(G1539)</f>
        <v/>
      </c>
      <c r="I1539" s="9" t="n"/>
      <c r="J1539" s="9" t="inlineStr">
        <is>
          <t>06BLK02B.SCN</t>
        </is>
      </c>
      <c r="K1539" s="9" t="inlineStr">
        <is>
          <t>0x0052f</t>
        </is>
      </c>
    </row>
    <row r="1540">
      <c r="A1540" s="9" t="inlineStr">
        <is>
          <t>Capital City Walkreuz</t>
        </is>
      </c>
      <c r="B1540" s="9" t="inlineStr">
        <is>
          <t>06BLK02B #6</t>
        </is>
      </c>
      <c r="C1540" s="9" t="inlineStr"/>
      <c r="D1540" s="9" t="inlineStr">
        <is>
          <t>visit 2 of 6</t>
        </is>
      </c>
      <c r="E1540" s="9" t="inlineStr">
        <is>
          <t>「カイエス・ナインターク」</t>
        </is>
      </c>
      <c r="F1540" s="9">
        <f>LEN(E1540)</f>
        <v/>
      </c>
      <c r="H1540" s="9">
        <f>LEN(G1540)</f>
        <v/>
      </c>
      <c r="I1540" s="9" t="n"/>
      <c r="J1540" s="9" t="inlineStr">
        <is>
          <t>06BLK02B.SCN</t>
        </is>
      </c>
      <c r="K1540" s="9" t="inlineStr">
        <is>
          <t>0x00558</t>
        </is>
      </c>
    </row>
    <row r="1541">
      <c r="A1541" s="9" t="inlineStr">
        <is>
          <t>Capital City Walkreuz</t>
        </is>
      </c>
      <c r="B1541" s="9" t="inlineStr">
        <is>
          <t>06BLK02B #6</t>
        </is>
      </c>
      <c r="C1541" s="9" t="inlineStr"/>
      <c r="D1541" s="9" t="inlineStr">
        <is>
          <t>visit 2 of 6</t>
        </is>
      </c>
      <c r="E1541" s="9" t="inlineStr">
        <is>
          <t>「カイエスか、覚えておくよ。</t>
        </is>
      </c>
      <c r="F1541" s="9">
        <f>LEN(E1541)</f>
        <v/>
      </c>
      <c r="H1541" s="9">
        <f>LEN(G1541)</f>
        <v/>
      </c>
      <c r="I1541" s="9" t="n"/>
      <c r="J1541" s="9" t="inlineStr">
        <is>
          <t>06BLK02B.SCN</t>
        </is>
      </c>
      <c r="K1541" s="9" t="inlineStr">
        <is>
          <t>0x0057b</t>
        </is>
      </c>
    </row>
    <row r="1542">
      <c r="A1542" s="9" t="inlineStr">
        <is>
          <t>Capital City Walkreuz</t>
        </is>
      </c>
      <c r="B1542" s="9" t="inlineStr">
        <is>
          <t>06BLK02B #6</t>
        </is>
      </c>
      <c r="C1542" s="9" t="inlineStr"/>
      <c r="D1542" s="9" t="inlineStr">
        <is>
          <t>visit 2 of 6</t>
        </is>
      </c>
      <c r="E1542" s="9" t="inlineStr">
        <is>
          <t>じゃあ、またどこかで・・・」</t>
        </is>
      </c>
      <c r="F1542" s="9">
        <f>LEN(E1542)</f>
        <v/>
      </c>
      <c r="H1542" s="9">
        <f>LEN(G1542)</f>
        <v/>
      </c>
      <c r="I1542" s="9" t="n"/>
      <c r="J1542" s="9" t="inlineStr">
        <is>
          <t>06BLK02B.SCN</t>
        </is>
      </c>
      <c r="K1542" s="9" t="inlineStr">
        <is>
          <t>0x0059e</t>
        </is>
      </c>
    </row>
    <row r="1543">
      <c r="A1543" t="inlineStr">
        <is>
          <t>Capital City Walkreuz</t>
        </is>
      </c>
      <c r="B1543" t="inlineStr">
        <is>
          <t>06BLK02B #7</t>
        </is>
      </c>
      <c r="C1543">
        <f>'Names + Places'!C4</f>
        <v/>
      </c>
      <c r="D1543" t="inlineStr">
        <is>
          <t>visit 2 of 6</t>
        </is>
      </c>
      <c r="E1543" t="inlineStr">
        <is>
          <t>カイエス</t>
        </is>
      </c>
      <c r="F1543">
        <f>LEN(E1543)</f>
        <v/>
      </c>
      <c r="G1543" s="10">
        <f>'Names + Places'!C3</f>
        <v/>
      </c>
      <c r="H1543">
        <f>LEN(G1543)</f>
        <v/>
      </c>
      <c r="J1543" t="inlineStr">
        <is>
          <t>06BLK02B.SCN</t>
        </is>
      </c>
      <c r="K1543" t="inlineStr">
        <is>
          <t>0x005c6</t>
        </is>
      </c>
    </row>
    <row r="1544">
      <c r="A1544" t="inlineStr">
        <is>
          <t>Capital City Walkreuz</t>
        </is>
      </c>
      <c r="B1544" t="inlineStr">
        <is>
          <t>06BLK02B #7</t>
        </is>
      </c>
      <c r="C1544">
        <f>'Names + Places'!C4</f>
        <v/>
      </c>
      <c r="D1544" t="inlineStr">
        <is>
          <t>visit 2 of 6</t>
        </is>
      </c>
      <c r="E1544" t="inlineStr">
        <is>
          <t>エニス</t>
        </is>
      </c>
      <c r="F1544">
        <f>LEN(E1544)</f>
        <v/>
      </c>
      <c r="G1544" s="10">
        <f>'Names + Places'!C4</f>
        <v/>
      </c>
      <c r="H1544">
        <f>LEN(G1544)</f>
        <v/>
      </c>
      <c r="J1544" t="inlineStr">
        <is>
          <t>06BLK02B.SCN</t>
        </is>
      </c>
      <c r="K1544" t="inlineStr">
        <is>
          <t>0x005e0</t>
        </is>
      </c>
    </row>
    <row r="1545">
      <c r="A1545" t="inlineStr">
        <is>
          <t>Capital City Walkreuz</t>
        </is>
      </c>
      <c r="B1545" t="inlineStr">
        <is>
          <t>06BLK02B #7</t>
        </is>
      </c>
      <c r="C1545">
        <f>'Names + Places'!C4</f>
        <v/>
      </c>
      <c r="D1545" t="inlineStr">
        <is>
          <t>visit 2 of 6</t>
        </is>
      </c>
      <c r="E1545" t="inlineStr">
        <is>
          <t>傭兵</t>
        </is>
      </c>
      <c r="F1545">
        <f>LEN(E1545)</f>
        <v/>
      </c>
      <c r="H1545">
        <f>LEN(G1545)</f>
        <v/>
      </c>
      <c r="J1545" t="inlineStr">
        <is>
          <t>06BLK02B.SCN</t>
        </is>
      </c>
      <c r="K1545" t="inlineStr">
        <is>
          <t>0x005f0</t>
        </is>
      </c>
    </row>
    <row r="1546">
      <c r="A1546" s="9" t="inlineStr">
        <is>
          <t>Walkreuz Underground</t>
        </is>
      </c>
      <c r="B1546" s="9" t="inlineStr">
        <is>
          <t>08CKD #1</t>
        </is>
      </c>
      <c r="C1546" s="9" t="inlineStr"/>
      <c r="D1546" s="9" t="inlineStr">
        <is>
          <t>always</t>
        </is>
      </c>
      <c r="E1546" s="9" t="inlineStr">
        <is>
          <t xml:space="preserve">　　バルクルーサ地下道</t>
        </is>
      </c>
      <c r="F1546" s="9">
        <f>LEN(E1546)</f>
        <v/>
      </c>
      <c r="H1546" s="9">
        <f>LEN(G1546)</f>
        <v/>
      </c>
      <c r="I1546" s="9" t="n"/>
      <c r="J1546" s="9" t="inlineStr">
        <is>
          <t>08CKD.SCN</t>
        </is>
      </c>
      <c r="K1546" s="9" t="inlineStr">
        <is>
          <t>0x000ed</t>
        </is>
      </c>
    </row>
    <row r="1547">
      <c r="A1547" t="inlineStr">
        <is>
          <t>Walkreuz Castle</t>
        </is>
      </c>
      <c r="B1547" t="inlineStr">
        <is>
          <t>07CSL02 #1</t>
        </is>
      </c>
      <c r="C1547" t="inlineStr"/>
      <c r="D1547" t="inlineStr">
        <is>
          <t>visit 2 of 8</t>
        </is>
      </c>
      <c r="E1547" t="inlineStr">
        <is>
          <t>扉は開かない・・・。</t>
        </is>
      </c>
      <c r="F1547">
        <f>LEN(E1547)</f>
        <v/>
      </c>
      <c r="G1547" s="10" t="n"/>
      <c r="H1547">
        <f>LEN(G1547)</f>
        <v/>
      </c>
      <c r="J1547" t="inlineStr">
        <is>
          <t>07CSL02.SCN</t>
        </is>
      </c>
      <c r="K1547" t="inlineStr">
        <is>
          <t>0x0158a</t>
        </is>
      </c>
    </row>
    <row r="1548">
      <c r="A1548" t="inlineStr">
        <is>
          <t>Walkreuz Castle</t>
        </is>
      </c>
      <c r="B1548" t="inlineStr">
        <is>
          <t>07CSL02 #1</t>
        </is>
      </c>
      <c r="C1548" t="inlineStr"/>
      <c r="D1548" t="inlineStr">
        <is>
          <t>visit 2 of 8</t>
        </is>
      </c>
      <c r="E1548" t="inlineStr">
        <is>
          <t>扉は開かない・・・。</t>
        </is>
      </c>
      <c r="F1548">
        <f>LEN(E1548)</f>
        <v/>
      </c>
      <c r="G1548" s="10" t="n"/>
      <c r="H1548">
        <f>LEN(G1548)</f>
        <v/>
      </c>
      <c r="J1548" t="inlineStr">
        <is>
          <t>07CSL02.SCN</t>
        </is>
      </c>
      <c r="K1548" t="inlineStr">
        <is>
          <t>0x015b4</t>
        </is>
      </c>
    </row>
    <row r="1549">
      <c r="A1549" s="9" t="inlineStr">
        <is>
          <t>Walkreuz Castle</t>
        </is>
      </c>
      <c r="B1549" s="9" t="inlineStr">
        <is>
          <t>07CSLI01 #1</t>
        </is>
      </c>
      <c r="C1549" s="9">
        <f>'Names + Places'!C3 / ='Names + Places'!C2</f>
        <v/>
      </c>
      <c r="D1549" s="9" t="inlineStr">
        <is>
          <t>visit 2 of 8</t>
        </is>
      </c>
      <c r="E1549" s="9" t="inlineStr">
        <is>
          <t>『そなたは剣士か？』</t>
        </is>
      </c>
      <c r="F1549" s="9">
        <f>LEN(E1549)</f>
        <v/>
      </c>
      <c r="H1549" s="9">
        <f>LEN(G1549)</f>
        <v/>
      </c>
      <c r="I1549" s="9" t="n"/>
      <c r="J1549" s="9" t="inlineStr">
        <is>
          <t>07CSLI01.SCN</t>
        </is>
      </c>
      <c r="K1549" s="9" t="inlineStr">
        <is>
          <t>0x00039</t>
        </is>
      </c>
    </row>
    <row r="1550">
      <c r="A1550" s="9" t="inlineStr">
        <is>
          <t>Walkreuz Castle</t>
        </is>
      </c>
      <c r="B1550" s="9" t="inlineStr">
        <is>
          <t>07CSLI01 #1</t>
        </is>
      </c>
      <c r="C1550" s="9">
        <f>'Names + Places'!C3 -&gt; ='Names + Places'!C2</f>
        <v/>
      </c>
      <c r="D1550" s="9" t="inlineStr">
        <is>
          <t>visit 2 of 8</t>
        </is>
      </c>
      <c r="E1550" s="9" t="inlineStr">
        <is>
          <t>カイエス</t>
        </is>
      </c>
      <c r="F1550" s="9">
        <f>LEN(E1550)</f>
        <v/>
      </c>
      <c r="G1550" s="10">
        <f>'Names + Places'!C3</f>
        <v/>
      </c>
      <c r="H1550" s="9">
        <f>LEN(G1550)</f>
        <v/>
      </c>
      <c r="I1550" s="9" t="n"/>
      <c r="J1550" s="9" t="inlineStr">
        <is>
          <t>07CSLI01.SCN</t>
        </is>
      </c>
      <c r="K1550" s="9" t="inlineStr">
        <is>
          <t>0x00053</t>
        </is>
      </c>
    </row>
    <row r="1551">
      <c r="A1551" s="9" t="inlineStr">
        <is>
          <t>Walkreuz Castle</t>
        </is>
      </c>
      <c r="B1551" s="9" t="inlineStr">
        <is>
          <t>07CSLI01 #1</t>
        </is>
      </c>
      <c r="C1551" s="9">
        <f>'Names + Places'!C3 -&gt; ='Names + Places'!C2</f>
        <v/>
      </c>
      <c r="D1551" s="9" t="inlineStr">
        <is>
          <t>visit 2 of 8</t>
        </is>
      </c>
      <c r="E1551" s="9" t="inlineStr">
        <is>
          <t>「・・・そうだ</t>
        </is>
      </c>
      <c r="F1551" s="9">
        <f>LEN(E1551)</f>
        <v/>
      </c>
      <c r="H1551" s="9">
        <f>LEN(G1551)</f>
        <v/>
      </c>
      <c r="I1551" s="9" t="n"/>
      <c r="J1551" s="9" t="inlineStr">
        <is>
          <t>07CSLI01.SCN</t>
        </is>
      </c>
      <c r="K1551" s="9" t="inlineStr">
        <is>
          <t>0x00060</t>
        </is>
      </c>
    </row>
    <row r="1552">
      <c r="A1552" s="9" t="inlineStr">
        <is>
          <t>Walkreuz Castle</t>
        </is>
      </c>
      <c r="B1552" s="9" t="inlineStr">
        <is>
          <t>07CSLI01 #1</t>
        </is>
      </c>
      <c r="C1552" s="9">
        <f>'Names + Places'!C3 -&gt; ='Names + Places'!C2</f>
        <v/>
      </c>
      <c r="D1552" s="9" t="inlineStr">
        <is>
          <t>visit 2 of 8</t>
        </is>
      </c>
      <c r="E1552" s="9" t="inlineStr">
        <is>
          <t>・・・お前は？」</t>
        </is>
      </c>
      <c r="F1552" s="9">
        <f>LEN(E1552)</f>
        <v/>
      </c>
      <c r="H1552" s="9">
        <f>LEN(G1552)</f>
        <v/>
      </c>
      <c r="I1552" s="9" t="n"/>
      <c r="J1552" s="9" t="inlineStr">
        <is>
          <t>07CSLI01.SCN</t>
        </is>
      </c>
      <c r="K1552" s="9" t="inlineStr">
        <is>
          <t>0x00075</t>
        </is>
      </c>
    </row>
    <row r="1553">
      <c r="A1553" s="9" t="inlineStr">
        <is>
          <t>Walkreuz Castle</t>
        </is>
      </c>
      <c r="B1553" s="9" t="inlineStr">
        <is>
          <t>07CSLI01 #1</t>
        </is>
      </c>
      <c r="C1553" s="9">
        <f>'Names + Places'!C3 -&gt; ='Names + Places'!C2</f>
        <v/>
      </c>
      <c r="D1553" s="9" t="inlineStr">
        <is>
          <t>visit 2 of 8</t>
        </is>
      </c>
      <c r="E1553" s="9" t="inlineStr">
        <is>
          <t>『我は意思・・・剣を造りし者の意思だ』</t>
        </is>
      </c>
      <c r="F1553" s="9">
        <f>LEN(E1553)</f>
        <v/>
      </c>
      <c r="H1553" s="9">
        <f>LEN(G1553)</f>
        <v/>
      </c>
      <c r="I1553" s="9" t="n"/>
      <c r="J1553" s="9" t="inlineStr">
        <is>
          <t>07CSLI01.SCN</t>
        </is>
      </c>
      <c r="K1553" s="9" t="inlineStr">
        <is>
          <t>0x0008b</t>
        </is>
      </c>
    </row>
    <row r="1554">
      <c r="A1554" s="9" t="inlineStr">
        <is>
          <t>Walkreuz Castle</t>
        </is>
      </c>
      <c r="B1554" s="9" t="inlineStr">
        <is>
          <t>07CSLI01 #1</t>
        </is>
      </c>
      <c r="C1554" s="9">
        <f>'Names + Places'!C3 -&gt; ='Names + Places'!C2</f>
        <v/>
      </c>
      <c r="D1554" s="9" t="inlineStr">
        <is>
          <t>visit 2 of 8</t>
        </is>
      </c>
      <c r="E1554" s="9" t="inlineStr">
        <is>
          <t>カイエス</t>
        </is>
      </c>
      <c r="F1554" s="9">
        <f>LEN(E1554)</f>
        <v/>
      </c>
      <c r="G1554" s="10">
        <f>'Names + Places'!C3</f>
        <v/>
      </c>
      <c r="H1554" s="9">
        <f>LEN(G1554)</f>
        <v/>
      </c>
      <c r="I1554" s="9" t="n"/>
      <c r="J1554" s="9" t="inlineStr">
        <is>
          <t>07CSLI01.SCN</t>
        </is>
      </c>
      <c r="K1554" s="9" t="inlineStr">
        <is>
          <t>0x000b7</t>
        </is>
      </c>
    </row>
    <row r="1555">
      <c r="A1555" s="9" t="inlineStr">
        <is>
          <t>Walkreuz Castle</t>
        </is>
      </c>
      <c r="B1555" s="9" t="inlineStr">
        <is>
          <t>07CSLI01 #1</t>
        </is>
      </c>
      <c r="C1555" s="9">
        <f>'Names + Places'!C3 -&gt; ='Names + Places'!C2</f>
        <v/>
      </c>
      <c r="D1555" s="9" t="inlineStr">
        <is>
          <t>visit 2 of 8</t>
        </is>
      </c>
      <c r="E1555" s="9" t="inlineStr">
        <is>
          <t>「・・・？</t>
        </is>
      </c>
      <c r="F1555" s="9">
        <f>LEN(E1555)</f>
        <v/>
      </c>
      <c r="G1555" s="10" t="inlineStr">
        <is>
          <t>???</t>
        </is>
      </c>
      <c r="H1555" s="9">
        <f>LEN(G1555)</f>
        <v/>
      </c>
      <c r="I1555" s="9" t="n"/>
      <c r="J1555" s="9" t="inlineStr">
        <is>
          <t>07CSLI01.SCN</t>
        </is>
      </c>
      <c r="K1555" s="9" t="inlineStr">
        <is>
          <t>0x000c4</t>
        </is>
      </c>
    </row>
    <row r="1556">
      <c r="A1556" s="9" t="inlineStr">
        <is>
          <t>Walkreuz Castle</t>
        </is>
      </c>
      <c r="B1556" s="9" t="inlineStr">
        <is>
          <t>07CSLI01 #1</t>
        </is>
      </c>
      <c r="C1556" s="9">
        <f>'Names + Places'!C3 -&gt; ='Names + Places'!C2</f>
        <v/>
      </c>
      <c r="D1556" s="9" t="inlineStr">
        <is>
          <t>visit 2 of 8</t>
        </is>
      </c>
      <c r="E1556" s="9" t="inlineStr">
        <is>
          <t>こんなところで何を？」</t>
        </is>
      </c>
      <c r="F1556" s="9">
        <f>LEN(E1556)</f>
        <v/>
      </c>
      <c r="H1556" s="9">
        <f>LEN(G1556)</f>
        <v/>
      </c>
      <c r="I1556" s="9" t="n"/>
      <c r="J1556" s="9" t="inlineStr">
        <is>
          <t>07CSLI01.SCN</t>
        </is>
      </c>
      <c r="K1556" s="9" t="inlineStr">
        <is>
          <t>0x000d5</t>
        </is>
      </c>
    </row>
    <row r="1557">
      <c r="A1557" s="9" t="inlineStr">
        <is>
          <t>Walkreuz Castle</t>
        </is>
      </c>
      <c r="B1557" s="9" t="inlineStr">
        <is>
          <t>07CSLI01 #1</t>
        </is>
      </c>
      <c r="C1557" s="9">
        <f>'Names + Places'!C3 -&gt; ='Names + Places'!C2</f>
        <v/>
      </c>
      <c r="D1557" s="9" t="inlineStr">
        <is>
          <t>visit 2 of 8</t>
        </is>
      </c>
      <c r="E1557" s="9" t="inlineStr">
        <is>
          <t>『・・・我は・・・</t>
        </is>
      </c>
      <c r="F1557" s="9">
        <f>LEN(E1557)</f>
        <v/>
      </c>
      <c r="H1557" s="9">
        <f>LEN(G1557)</f>
        <v/>
      </c>
      <c r="I1557" s="9" t="n"/>
      <c r="J1557" s="9" t="inlineStr">
        <is>
          <t>07CSLI01.SCN</t>
        </is>
      </c>
      <c r="K1557" s="9" t="inlineStr">
        <is>
          <t>0x000f1</t>
        </is>
      </c>
    </row>
    <row r="1558">
      <c r="A1558" s="9" t="inlineStr">
        <is>
          <t>Walkreuz Castle</t>
        </is>
      </c>
      <c r="B1558" s="9" t="inlineStr">
        <is>
          <t>07CSLI01 #1</t>
        </is>
      </c>
      <c r="C1558" s="9">
        <f>'Names + Places'!C3 -&gt; ='Names + Places'!C2</f>
        <v/>
      </c>
      <c r="D1558" s="9" t="inlineStr">
        <is>
          <t>visit 2 of 8</t>
        </is>
      </c>
      <c r="E1558" s="9" t="inlineStr">
        <is>
          <t>待っている、剣と継承者を。</t>
        </is>
      </c>
      <c r="F1558" s="9">
        <f>LEN(E1558)</f>
        <v/>
      </c>
      <c r="H1558" s="9">
        <f>LEN(G1558)</f>
        <v/>
      </c>
      <c r="I1558" s="9" t="n"/>
      <c r="J1558" s="9" t="inlineStr">
        <is>
          <t>07CSLI01.SCN</t>
        </is>
      </c>
      <c r="K1558" s="9" t="inlineStr">
        <is>
          <t>0x0010a</t>
        </is>
      </c>
    </row>
    <row r="1559">
      <c r="A1559" s="9" t="inlineStr">
        <is>
          <t>Walkreuz Castle</t>
        </is>
      </c>
      <c r="B1559" s="9" t="inlineStr">
        <is>
          <t>07CSLI01 #1</t>
        </is>
      </c>
      <c r="C1559" s="9">
        <f>'Names + Places'!C3 -&gt; ='Names + Places'!C2</f>
        <v/>
      </c>
      <c r="D1559" s="9" t="inlineStr">
        <is>
          <t>visit 2 of 8</t>
        </is>
      </c>
      <c r="E1559" s="9" t="inlineStr">
        <is>
          <t>・・・我は継承者に与えねばならん・・・』</t>
        </is>
      </c>
      <c r="F1559" s="9">
        <f>LEN(E1559)</f>
        <v/>
      </c>
      <c r="H1559" s="9">
        <f>LEN(G1559)</f>
        <v/>
      </c>
      <c r="I1559" s="9" t="n"/>
      <c r="J1559" s="9" t="inlineStr">
        <is>
          <t>07CSLI01.SCN</t>
        </is>
      </c>
      <c r="K1559" s="9" t="inlineStr">
        <is>
          <t>0x0012b</t>
        </is>
      </c>
    </row>
    <row r="1560">
      <c r="A1560" s="9" t="inlineStr">
        <is>
          <t>Walkreuz Castle</t>
        </is>
      </c>
      <c r="B1560" s="9" t="inlineStr">
        <is>
          <t>07CSLI01 #1</t>
        </is>
      </c>
      <c r="C1560" s="9">
        <f>'Names + Places'!C3 -&gt; ='Names + Places'!C2</f>
        <v/>
      </c>
      <c r="D1560" s="9" t="inlineStr">
        <is>
          <t>visit 2 of 8</t>
        </is>
      </c>
      <c r="E1560" s="9" t="inlineStr">
        <is>
          <t>カイエス</t>
        </is>
      </c>
      <c r="F1560" s="9">
        <f>LEN(E1560)</f>
        <v/>
      </c>
      <c r="G1560" s="10">
        <f>'Names + Places'!C3</f>
        <v/>
      </c>
      <c r="H1560" s="9">
        <f>LEN(G1560)</f>
        <v/>
      </c>
      <c r="I1560" s="9" t="n"/>
      <c r="J1560" s="9" t="inlineStr">
        <is>
          <t>07CSLI01.SCN</t>
        </is>
      </c>
      <c r="K1560" s="9" t="inlineStr">
        <is>
          <t>0x00159</t>
        </is>
      </c>
    </row>
    <row r="1561">
      <c r="A1561" s="9" t="inlineStr">
        <is>
          <t>Walkreuz Castle</t>
        </is>
      </c>
      <c r="B1561" s="9" t="inlineStr">
        <is>
          <t>07CSLI01 #1</t>
        </is>
      </c>
      <c r="C1561" s="9">
        <f>'Names + Places'!C3 -&gt; ='Names + Places'!C2</f>
        <v/>
      </c>
      <c r="D1561" s="9" t="inlineStr">
        <is>
          <t>visit 2 of 8</t>
        </is>
      </c>
      <c r="E1561" s="9" t="inlineStr">
        <is>
          <t>「与える？　何をだ？」</t>
        </is>
      </c>
      <c r="F1561" s="9">
        <f>LEN(E1561)</f>
        <v/>
      </c>
      <c r="H1561" s="9">
        <f>LEN(G1561)</f>
        <v/>
      </c>
      <c r="I1561" s="9" t="n"/>
      <c r="J1561" s="9" t="inlineStr">
        <is>
          <t>07CSLI01.SCN</t>
        </is>
      </c>
      <c r="K1561" s="9" t="inlineStr">
        <is>
          <t>0x00166</t>
        </is>
      </c>
    </row>
    <row r="1562">
      <c r="A1562" s="9" t="inlineStr">
        <is>
          <t>Walkreuz Castle</t>
        </is>
      </c>
      <c r="B1562" s="9" t="inlineStr">
        <is>
          <t>07CSLI01 #1</t>
        </is>
      </c>
      <c r="C1562" s="9">
        <f>'Names + Places'!C3 -&gt; ='Names + Places'!C2</f>
        <v/>
      </c>
      <c r="D1562" s="9" t="inlineStr">
        <is>
          <t>visit 2 of 8</t>
        </is>
      </c>
      <c r="E1562" s="9" t="inlineStr">
        <is>
          <t>『・・・力を、・・・・・・そう、魔の力を・・・』</t>
        </is>
      </c>
      <c r="F1562" s="9">
        <f>LEN(E1562)</f>
        <v/>
      </c>
      <c r="H1562" s="9">
        <f>LEN(G1562)</f>
        <v/>
      </c>
      <c r="I1562" s="9" t="n"/>
      <c r="J1562" s="9" t="inlineStr">
        <is>
          <t>07CSLI01.SCN</t>
        </is>
      </c>
      <c r="K1562" s="9" t="inlineStr">
        <is>
          <t>0x00182</t>
        </is>
      </c>
    </row>
    <row r="1563">
      <c r="A1563" s="9" t="inlineStr">
        <is>
          <t>Walkreuz Castle</t>
        </is>
      </c>
      <c r="B1563" s="9" t="inlineStr">
        <is>
          <t>07CSLI01 #1</t>
        </is>
      </c>
      <c r="C1563" s="9">
        <f>'Names + Places'!C3 -&gt; ='Names + Places'!C2</f>
        <v/>
      </c>
      <c r="D1563" s="9" t="inlineStr">
        <is>
          <t>visit 2 of 8</t>
        </is>
      </c>
      <c r="E1563" s="9" t="inlineStr">
        <is>
          <t>カイエス</t>
        </is>
      </c>
      <c r="F1563" s="9">
        <f>LEN(E1563)</f>
        <v/>
      </c>
      <c r="G1563" s="10">
        <f>'Names + Places'!C3</f>
        <v/>
      </c>
      <c r="H1563" s="9">
        <f>LEN(G1563)</f>
        <v/>
      </c>
      <c r="I1563" s="9" t="n"/>
      <c r="J1563" s="9" t="inlineStr">
        <is>
          <t>07CSLI01.SCN</t>
        </is>
      </c>
      <c r="K1563" s="9" t="inlineStr">
        <is>
          <t>0x001b8</t>
        </is>
      </c>
    </row>
    <row r="1564">
      <c r="A1564" s="9" t="inlineStr">
        <is>
          <t>Walkreuz Castle</t>
        </is>
      </c>
      <c r="B1564" s="9" t="inlineStr">
        <is>
          <t>07CSLI01 #1</t>
        </is>
      </c>
      <c r="C1564" s="9">
        <f>'Names + Places'!C3 -&gt; ='Names + Places'!C2</f>
        <v/>
      </c>
      <c r="D1564" s="9" t="inlineStr">
        <is>
          <t>visit 2 of 8</t>
        </is>
      </c>
      <c r="E1564" s="9" t="inlineStr">
        <is>
          <t>「魔の力だと？」</t>
        </is>
      </c>
      <c r="F1564" s="9">
        <f>LEN(E1564)</f>
        <v/>
      </c>
      <c r="H1564" s="9">
        <f>LEN(G1564)</f>
        <v/>
      </c>
      <c r="I1564" s="9" t="n"/>
      <c r="J1564" s="9" t="inlineStr">
        <is>
          <t>07CSLI01.SCN</t>
        </is>
      </c>
      <c r="K1564" s="9" t="inlineStr">
        <is>
          <t>0x001c5</t>
        </is>
      </c>
    </row>
    <row r="1565">
      <c r="A1565" s="9" t="inlineStr">
        <is>
          <t>Walkreuz Castle</t>
        </is>
      </c>
      <c r="B1565" s="9" t="inlineStr">
        <is>
          <t>07CSLI01 #1</t>
        </is>
      </c>
      <c r="C1565" s="9">
        <f>'Names + Places'!C3 -&gt; ='Names + Places'!C2</f>
        <v/>
      </c>
      <c r="D1565" s="9" t="inlineStr">
        <is>
          <t>visit 2 of 8</t>
        </is>
      </c>
      <c r="E1565" s="9" t="inlineStr">
        <is>
          <t>『永き封印が解かれ、大いなる破壊を司る者が目覚めよ</t>
        </is>
      </c>
      <c r="F1565" s="9">
        <f>LEN(E1565)</f>
        <v/>
      </c>
      <c r="H1565" s="9">
        <f>LEN(G1565)</f>
        <v/>
      </c>
      <c r="I1565" s="9" t="n"/>
      <c r="J1565" s="9" t="inlineStr">
        <is>
          <t>07CSLI01.SCN</t>
        </is>
      </c>
      <c r="K1565" s="9" t="inlineStr">
        <is>
          <t>0x001db</t>
        </is>
      </c>
    </row>
    <row r="1566">
      <c r="A1566" s="9" t="inlineStr">
        <is>
          <t>Walkreuz Castle</t>
        </is>
      </c>
      <c r="B1566" s="9" t="inlineStr">
        <is>
          <t>07CSLI01 #1</t>
        </is>
      </c>
      <c r="C1566" s="9">
        <f>'Names + Places'!C3 -&gt; ='Names + Places'!C2</f>
        <v/>
      </c>
      <c r="D1566" s="9" t="inlineStr">
        <is>
          <t>visit 2 of 8</t>
        </is>
      </c>
      <c r="E1566" s="9" t="inlineStr">
        <is>
          <t>うとしている・・・</t>
        </is>
      </c>
      <c r="F1566" s="9">
        <f>LEN(E1566)</f>
        <v/>
      </c>
      <c r="H1566" s="9">
        <f>LEN(G1566)</f>
        <v/>
      </c>
      <c r="I1566" s="9" t="n"/>
      <c r="J1566" s="9" t="inlineStr">
        <is>
          <t>07CSLI01.SCN</t>
        </is>
      </c>
      <c r="K1566" s="9" t="inlineStr">
        <is>
          <t>0x00214</t>
        </is>
      </c>
    </row>
    <row r="1567">
      <c r="A1567" s="9" t="inlineStr">
        <is>
          <t>Walkreuz Castle</t>
        </is>
      </c>
      <c r="B1567" s="9" t="inlineStr">
        <is>
          <t>07CSLI01 #1</t>
        </is>
      </c>
      <c r="C1567" s="9">
        <f>'Names + Places'!C3 -&gt; ='Names + Places'!C2</f>
        <v/>
      </c>
      <c r="D1567" s="9" t="inlineStr">
        <is>
          <t>visit 2 of 8</t>
        </is>
      </c>
      <c r="E1567" s="9" t="inlineStr">
        <is>
          <t>彼の者を打ち倒さんと欲するなら、我はそなたに強大</t>
        </is>
      </c>
      <c r="F1567" s="9">
        <f>LEN(E1567)</f>
        <v/>
      </c>
      <c r="H1567" s="9">
        <f>LEN(G1567)</f>
        <v/>
      </c>
      <c r="I1567" s="9" t="n"/>
      <c r="J1567" s="9" t="inlineStr">
        <is>
          <t>07CSLI01.SCN</t>
        </is>
      </c>
      <c r="K1567" s="9" t="inlineStr">
        <is>
          <t>0x0022d</t>
        </is>
      </c>
    </row>
    <row r="1568">
      <c r="A1568" s="9" t="inlineStr">
        <is>
          <t>Walkreuz Castle</t>
        </is>
      </c>
      <c r="B1568" s="9" t="inlineStr">
        <is>
          <t>07CSLI01 #1</t>
        </is>
      </c>
      <c r="C1568" s="9">
        <f>'Names + Places'!C3 -&gt; ='Names + Places'!C2</f>
        <v/>
      </c>
      <c r="D1568" s="9" t="inlineStr">
        <is>
          <t>visit 2 of 8</t>
        </is>
      </c>
      <c r="E1568" s="9" t="inlineStr">
        <is>
          <t>な魔の力を授けようぞ』</t>
        </is>
      </c>
      <c r="F1568" s="9">
        <f>LEN(E1568)</f>
        <v/>
      </c>
      <c r="H1568" s="9">
        <f>LEN(G1568)</f>
        <v/>
      </c>
      <c r="I1568" s="9" t="n"/>
      <c r="J1568" s="9" t="inlineStr">
        <is>
          <t>07CSLI01.SCN</t>
        </is>
      </c>
      <c r="K1568" s="9" t="inlineStr">
        <is>
          <t>0x00264</t>
        </is>
      </c>
    </row>
    <row r="1569">
      <c r="A1569" s="9" t="inlineStr">
        <is>
          <t>Walkreuz Castle</t>
        </is>
      </c>
      <c r="B1569" s="9" t="inlineStr">
        <is>
          <t>07CSLI01 #1</t>
        </is>
      </c>
      <c r="C1569" s="9">
        <f>'Names + Places'!C3 -&gt; ='Names + Places'!C2</f>
        <v/>
      </c>
      <c r="D1569" s="9" t="inlineStr">
        <is>
          <t>visit 2 of 8</t>
        </is>
      </c>
      <c r="E1569" s="9" t="inlineStr">
        <is>
          <t>カイエス</t>
        </is>
      </c>
      <c r="F1569" s="9">
        <f>LEN(E1569)</f>
        <v/>
      </c>
      <c r="G1569" s="10">
        <f>'Names + Places'!C3</f>
        <v/>
      </c>
      <c r="H1569" s="9">
        <f>LEN(G1569)</f>
        <v/>
      </c>
      <c r="I1569" s="9" t="n"/>
      <c r="J1569" s="9" t="inlineStr">
        <is>
          <t>07CSLI01.SCN</t>
        </is>
      </c>
      <c r="K1569" s="9" t="inlineStr">
        <is>
          <t>0x00280</t>
        </is>
      </c>
    </row>
    <row r="1570">
      <c r="A1570" s="9" t="inlineStr">
        <is>
          <t>Walkreuz Castle</t>
        </is>
      </c>
      <c r="B1570" s="9" t="inlineStr">
        <is>
          <t>07CSLI01 #1</t>
        </is>
      </c>
      <c r="C1570" s="9">
        <f>'Names + Places'!C3 -&gt; ='Names + Places'!C2</f>
        <v/>
      </c>
      <c r="D1570" s="9" t="inlineStr">
        <is>
          <t>visit 2 of 8</t>
        </is>
      </c>
      <c r="E1570" s="9" t="inlineStr">
        <is>
          <t>「お前は・・・何だ・・・？」</t>
        </is>
      </c>
      <c r="F1570" s="9">
        <f>LEN(E1570)</f>
        <v/>
      </c>
      <c r="H1570" s="9">
        <f>LEN(G1570)</f>
        <v/>
      </c>
      <c r="I1570" s="9" t="n"/>
      <c r="J1570" s="9" t="inlineStr">
        <is>
          <t>07CSLI01.SCN</t>
        </is>
      </c>
      <c r="K1570" s="9" t="inlineStr">
        <is>
          <t>0x0028d</t>
        </is>
      </c>
    </row>
    <row r="1571">
      <c r="A1571" s="9" t="inlineStr">
        <is>
          <t>Walkreuz Castle</t>
        </is>
      </c>
      <c r="B1571" s="9" t="inlineStr">
        <is>
          <t>07CSLI01 #1</t>
        </is>
      </c>
      <c r="C1571" s="9">
        <f>'Names + Places'!C3 -&gt; ='Names + Places'!C2</f>
        <v/>
      </c>
      <c r="D1571" s="9" t="inlineStr">
        <is>
          <t>visit 2 of 8</t>
        </is>
      </c>
      <c r="E1571" s="9" t="inlineStr">
        <is>
          <t>『我と・・・契約せよ・・・』</t>
        </is>
      </c>
      <c r="F1571" s="9">
        <f>LEN(E1571)</f>
        <v/>
      </c>
      <c r="H1571" s="9">
        <f>LEN(G1571)</f>
        <v/>
      </c>
      <c r="I1571" s="9" t="n"/>
      <c r="J1571" s="9" t="inlineStr">
        <is>
          <t>07CSLI01.SCN</t>
        </is>
      </c>
      <c r="K1571" s="9" t="inlineStr">
        <is>
          <t>0x002af</t>
        </is>
      </c>
    </row>
    <row r="1572">
      <c r="A1572" s="9" t="inlineStr">
        <is>
          <t>Walkreuz Castle</t>
        </is>
      </c>
      <c r="B1572" s="9" t="inlineStr">
        <is>
          <t>07CSLI01 #1</t>
        </is>
      </c>
      <c r="C1572" s="9">
        <f>'Names + Places'!C3 -&gt; ='Names + Places'!C2</f>
        <v/>
      </c>
      <c r="D1572" s="9" t="inlineStr">
        <is>
          <t>visit 2 of 8</t>
        </is>
      </c>
      <c r="E1572" s="9" t="inlineStr">
        <is>
          <t>カイエス</t>
        </is>
      </c>
      <c r="F1572" s="9">
        <f>LEN(E1572)</f>
        <v/>
      </c>
      <c r="G1572" s="10">
        <f>'Names + Places'!C3</f>
        <v/>
      </c>
      <c r="H1572" s="9">
        <f>LEN(G1572)</f>
        <v/>
      </c>
      <c r="I1572" s="9" t="n"/>
      <c r="J1572" s="9" t="inlineStr">
        <is>
          <t>07CSLI01.SCN</t>
        </is>
      </c>
      <c r="K1572" s="9" t="inlineStr">
        <is>
          <t>0x002d1</t>
        </is>
      </c>
    </row>
    <row r="1573">
      <c r="A1573" s="9" t="inlineStr">
        <is>
          <t>Walkreuz Castle</t>
        </is>
      </c>
      <c r="B1573" s="9" t="inlineStr">
        <is>
          <t>07CSLI01 #1</t>
        </is>
      </c>
      <c r="C1573" s="9">
        <f>'Names + Places'!C3 -&gt; ='Names + Places'!C2</f>
        <v/>
      </c>
      <c r="D1573" s="9" t="inlineStr">
        <is>
          <t>visit 2 of 8</t>
        </is>
      </c>
      <c r="E1573" s="9" t="inlineStr">
        <is>
          <t>「・・・う？」</t>
        </is>
      </c>
      <c r="F1573" s="9">
        <f>LEN(E1573)</f>
        <v/>
      </c>
      <c r="H1573" s="9">
        <f>LEN(G1573)</f>
        <v/>
      </c>
      <c r="I1573" s="9" t="n"/>
      <c r="J1573" s="9" t="inlineStr">
        <is>
          <t>07CSLI01.SCN</t>
        </is>
      </c>
      <c r="K1573" s="9" t="inlineStr">
        <is>
          <t>0x002de</t>
        </is>
      </c>
    </row>
    <row r="1574">
      <c r="A1574" s="9" t="inlineStr">
        <is>
          <t>Walkreuz Castle</t>
        </is>
      </c>
      <c r="B1574" s="9" t="inlineStr">
        <is>
          <t>07CSLI01 #1</t>
        </is>
      </c>
      <c r="C1574" s="9">
        <f>'Names + Places'!C3 -&gt; ='Names + Places'!C2</f>
        <v/>
      </c>
      <c r="D1574" s="9" t="inlineStr">
        <is>
          <t>visit 2 of 8</t>
        </is>
      </c>
      <c r="E1574" s="9" t="inlineStr">
        <is>
          <t>『我が・・・もとへ来るのだ・・・』</t>
        </is>
      </c>
      <c r="F1574" s="9">
        <f>LEN(E1574)</f>
        <v/>
      </c>
      <c r="H1574" s="9">
        <f>LEN(G1574)</f>
        <v/>
      </c>
      <c r="I1574" s="9" t="n"/>
      <c r="J1574" s="9" t="inlineStr">
        <is>
          <t>07CSLI01.SCN</t>
        </is>
      </c>
      <c r="K1574" s="9" t="inlineStr">
        <is>
          <t>0x002f2</t>
        </is>
      </c>
    </row>
    <row r="1575">
      <c r="A1575" s="9" t="inlineStr">
        <is>
          <t>Walkreuz Castle</t>
        </is>
      </c>
      <c r="B1575" s="9" t="inlineStr">
        <is>
          <t>07CSLI01 #1</t>
        </is>
      </c>
      <c r="C1575" s="9">
        <f>'Names + Places'!C3 -&gt; ='Names + Places'!C2</f>
        <v/>
      </c>
      <c r="D1575" s="9" t="inlineStr">
        <is>
          <t>visit 2 of 8</t>
        </is>
      </c>
      <c r="E1575" s="9" t="inlineStr">
        <is>
          <t>カイエス</t>
        </is>
      </c>
      <c r="F1575" s="9">
        <f>LEN(E1575)</f>
        <v/>
      </c>
      <c r="G1575" s="10">
        <f>'Names + Places'!C3</f>
        <v/>
      </c>
      <c r="H1575" s="9">
        <f>LEN(G1575)</f>
        <v/>
      </c>
      <c r="I1575" s="9" t="n"/>
      <c r="J1575" s="9" t="inlineStr">
        <is>
          <t>07CSLI01.SCN</t>
        </is>
      </c>
      <c r="K1575" s="9" t="inlineStr">
        <is>
          <t>0x0031a</t>
        </is>
      </c>
    </row>
    <row r="1576">
      <c r="A1576" s="9" t="inlineStr">
        <is>
          <t>Walkreuz Castle</t>
        </is>
      </c>
      <c r="B1576" s="9" t="inlineStr">
        <is>
          <t>07CSLI01 #1</t>
        </is>
      </c>
      <c r="C1576" s="9">
        <f>'Names + Places'!C3 -&gt; ='Names + Places'!C2</f>
        <v/>
      </c>
      <c r="D1576" s="9" t="inlineStr">
        <is>
          <t>visit 2 of 8</t>
        </is>
      </c>
      <c r="E1576" s="9" t="inlineStr">
        <is>
          <t>「・・・・・・・・・」</t>
        </is>
      </c>
      <c r="F1576" s="9">
        <f>LEN(E1576)</f>
        <v/>
      </c>
      <c r="G1576" s="10" t="inlineStr">
        <is>
          <t>...</t>
        </is>
      </c>
      <c r="H1576" s="9">
        <f>LEN(G1576)</f>
        <v/>
      </c>
      <c r="I1576" s="9" t="n"/>
      <c r="J1576" s="9" t="inlineStr">
        <is>
          <t>07CSLI01.SCN</t>
        </is>
      </c>
      <c r="K1576" s="9" t="inlineStr">
        <is>
          <t>0x00327</t>
        </is>
      </c>
    </row>
    <row r="1577">
      <c r="A1577" s="9" t="inlineStr">
        <is>
          <t>Walkreuz Castle</t>
        </is>
      </c>
      <c r="B1577" s="9" t="inlineStr">
        <is>
          <t>07CSLI01 #1</t>
        </is>
      </c>
      <c r="C1577" s="9">
        <f>'Names + Places'!C3 -&gt; ='Names + Places'!C2</f>
        <v/>
      </c>
      <c r="D1577" s="9" t="inlineStr">
        <is>
          <t>visit 2 of 8</t>
        </is>
      </c>
      <c r="E1577" s="9" t="inlineStr">
        <is>
          <t>？？？</t>
        </is>
      </c>
      <c r="F1577" s="9">
        <f>LEN(E1577)</f>
        <v/>
      </c>
      <c r="H1577" s="9">
        <f>LEN(G1577)</f>
        <v/>
      </c>
      <c r="I1577" s="9" t="n"/>
      <c r="J1577" s="9" t="inlineStr">
        <is>
          <t>07CSLI01.SCN</t>
        </is>
      </c>
      <c r="K1577" s="9" t="inlineStr">
        <is>
          <t>0x00343</t>
        </is>
      </c>
    </row>
    <row r="1578">
      <c r="A1578" s="9" t="inlineStr">
        <is>
          <t>Walkreuz Castle</t>
        </is>
      </c>
      <c r="B1578" s="9" t="inlineStr">
        <is>
          <t>07CSLI01 #1</t>
        </is>
      </c>
      <c r="C1578" s="9">
        <f>'Names + Places'!C3 -&gt; ='Names + Places'!C2</f>
        <v/>
      </c>
      <c r="D1578" s="9" t="inlineStr">
        <is>
          <t>visit 2 of 8</t>
        </is>
      </c>
      <c r="E1578" s="9" t="inlineStr">
        <is>
          <t>「・・・・・・いけない・・・」</t>
        </is>
      </c>
      <c r="F1578" s="9">
        <f>LEN(E1578)</f>
        <v/>
      </c>
      <c r="H1578" s="9">
        <f>LEN(G1578)</f>
        <v/>
      </c>
      <c r="I1578" s="9" t="n"/>
      <c r="J1578" s="9" t="inlineStr">
        <is>
          <t>07CSLI01.SCN</t>
        </is>
      </c>
      <c r="K1578" s="9" t="inlineStr">
        <is>
          <t>0x0034e</t>
        </is>
      </c>
    </row>
    <row r="1579">
      <c r="A1579" s="9" t="inlineStr">
        <is>
          <t>Walkreuz Castle</t>
        </is>
      </c>
      <c r="B1579" s="9" t="inlineStr">
        <is>
          <t>07CSLI01 #1</t>
        </is>
      </c>
      <c r="C1579" s="9">
        <f>'Names + Places'!C3 -&gt; ='Names + Places'!C2</f>
        <v/>
      </c>
      <c r="D1579" s="9" t="inlineStr">
        <is>
          <t>visit 2 of 8</t>
        </is>
      </c>
      <c r="E1579" s="9" t="inlineStr">
        <is>
          <t>カイエス</t>
        </is>
      </c>
      <c r="F1579" s="9">
        <f>LEN(E1579)</f>
        <v/>
      </c>
      <c r="G1579" s="10">
        <f>'Names + Places'!C3</f>
        <v/>
      </c>
      <c r="H1579" s="9">
        <f>LEN(G1579)</f>
        <v/>
      </c>
      <c r="I1579" s="9" t="n"/>
      <c r="J1579" s="9" t="inlineStr">
        <is>
          <t>07CSLI01.SCN</t>
        </is>
      </c>
      <c r="K1579" s="9" t="inlineStr">
        <is>
          <t>0x00372</t>
        </is>
      </c>
    </row>
    <row r="1580">
      <c r="A1580" s="9" t="inlineStr">
        <is>
          <t>Walkreuz Castle</t>
        </is>
      </c>
      <c r="B1580" s="9" t="inlineStr">
        <is>
          <t>07CSLI01 #1</t>
        </is>
      </c>
      <c r="C1580" s="9">
        <f>'Names + Places'!C3 -&gt; ='Names + Places'!C2</f>
        <v/>
      </c>
      <c r="D1580" s="9" t="inlineStr">
        <is>
          <t>visit 2 of 8</t>
        </is>
      </c>
      <c r="E1580" s="9" t="inlineStr">
        <is>
          <t>「・・・・・・・・・」</t>
        </is>
      </c>
      <c r="F1580" s="9">
        <f>LEN(E1580)</f>
        <v/>
      </c>
      <c r="G1580" s="10" t="inlineStr">
        <is>
          <t>...</t>
        </is>
      </c>
      <c r="H1580" s="9">
        <f>LEN(G1580)</f>
        <v/>
      </c>
      <c r="I1580" s="9" t="n"/>
      <c r="J1580" s="9" t="inlineStr">
        <is>
          <t>07CSLI01.SCN</t>
        </is>
      </c>
      <c r="K1580" s="9" t="inlineStr">
        <is>
          <t>0x0037f</t>
        </is>
      </c>
    </row>
    <row r="1581">
      <c r="A1581" s="9" t="inlineStr">
        <is>
          <t>Walkreuz Castle</t>
        </is>
      </c>
      <c r="B1581" s="9" t="inlineStr">
        <is>
          <t>07CSLI01 #1</t>
        </is>
      </c>
      <c r="C1581" s="9">
        <f>'Names + Places'!C3 -&gt; ='Names + Places'!C2</f>
        <v/>
      </c>
      <c r="D1581" s="9" t="inlineStr">
        <is>
          <t>visit 2 of 8</t>
        </is>
      </c>
      <c r="E1581" s="9" t="inlineStr">
        <is>
          <t>？？？</t>
        </is>
      </c>
      <c r="F1581" s="9">
        <f>LEN(E1581)</f>
        <v/>
      </c>
      <c r="G1581" s="10" t="n"/>
      <c r="H1581" s="9">
        <f>LEN(G1581)</f>
        <v/>
      </c>
      <c r="I1581" s="9" t="n"/>
      <c r="J1581" s="9" t="inlineStr">
        <is>
          <t>07CSLI01.SCN</t>
        </is>
      </c>
      <c r="K1581" s="9" t="inlineStr">
        <is>
          <t>0x0039b</t>
        </is>
      </c>
    </row>
    <row r="1582">
      <c r="A1582" s="9" t="inlineStr">
        <is>
          <t>Walkreuz Castle</t>
        </is>
      </c>
      <c r="B1582" s="9" t="inlineStr">
        <is>
          <t>07CSLI01 #1</t>
        </is>
      </c>
      <c r="C1582" s="9">
        <f>'Names + Places'!C3 -&gt; ='Names + Places'!C2</f>
        <v/>
      </c>
      <c r="D1582" s="9" t="inlineStr">
        <is>
          <t>visit 2 of 8</t>
        </is>
      </c>
      <c r="E1582" s="9" t="inlineStr">
        <is>
          <t>「行ってはいけない！」</t>
        </is>
      </c>
      <c r="F1582" s="9">
        <f>LEN(E1582)</f>
        <v/>
      </c>
      <c r="H1582" s="9">
        <f>LEN(G1582)</f>
        <v/>
      </c>
      <c r="I1582" s="9" t="n"/>
      <c r="J1582" s="9" t="inlineStr">
        <is>
          <t>07CSLI01.SCN</t>
        </is>
      </c>
      <c r="K1582" s="9" t="inlineStr">
        <is>
          <t>0x003a6</t>
        </is>
      </c>
    </row>
    <row r="1583">
      <c r="A1583" s="9" t="inlineStr">
        <is>
          <t>Walkreuz Castle</t>
        </is>
      </c>
      <c r="B1583" s="9" t="inlineStr">
        <is>
          <t>07CSLI01 #1</t>
        </is>
      </c>
      <c r="C1583" s="9">
        <f>'Names + Places'!C3 -&gt; ='Names + Places'!C2</f>
        <v/>
      </c>
      <c r="D1583" s="9" t="inlineStr">
        <is>
          <t>visit 2 of 8</t>
        </is>
      </c>
      <c r="E1583" s="9" t="inlineStr">
        <is>
          <t>カイエス</t>
        </is>
      </c>
      <c r="F1583" s="9">
        <f>LEN(E1583)</f>
        <v/>
      </c>
      <c r="G1583" s="10">
        <f>'Names + Places'!C3</f>
        <v/>
      </c>
      <c r="H1583" s="9">
        <f>LEN(G1583)</f>
        <v/>
      </c>
      <c r="I1583" s="9" t="n"/>
      <c r="J1583" s="9" t="inlineStr">
        <is>
          <t>07CSLI01.SCN</t>
        </is>
      </c>
      <c r="K1583" s="9" t="inlineStr">
        <is>
          <t>0x003c2</t>
        </is>
      </c>
    </row>
    <row r="1584">
      <c r="A1584" s="9" t="inlineStr">
        <is>
          <t>Walkreuz Castle</t>
        </is>
      </c>
      <c r="B1584" s="9" t="inlineStr">
        <is>
          <t>07CSLI01 #1</t>
        </is>
      </c>
      <c r="C1584" s="9">
        <f>'Names + Places'!C3 -&gt; ='Names + Places'!C2</f>
        <v/>
      </c>
      <c r="D1584" s="9" t="inlineStr">
        <is>
          <t>visit 2 of 8</t>
        </is>
      </c>
      <c r="E1584" s="9" t="inlineStr">
        <is>
          <t>「・・・！！</t>
        </is>
      </c>
      <c r="F1584" s="9">
        <f>LEN(E1584)</f>
        <v/>
      </c>
      <c r="G1584" s="10" t="n"/>
      <c r="H1584" s="9">
        <f>LEN(G1584)</f>
        <v/>
      </c>
      <c r="I1584" s="9" t="n"/>
      <c r="J1584" s="9" t="inlineStr">
        <is>
          <t>07CSLI01.SCN</t>
        </is>
      </c>
      <c r="K1584" s="9" t="inlineStr">
        <is>
          <t>0x003cf</t>
        </is>
      </c>
    </row>
    <row r="1585">
      <c r="A1585" s="9" t="inlineStr">
        <is>
          <t>Walkreuz Castle</t>
        </is>
      </c>
      <c r="B1585" s="9" t="inlineStr">
        <is>
          <t>07CSLI01 #1</t>
        </is>
      </c>
      <c r="C1585" s="9">
        <f>'Names + Places'!C3 -&gt; ='Names + Places'!C2</f>
        <v/>
      </c>
      <c r="D1585" s="9" t="inlineStr">
        <is>
          <t>visit 2 of 8</t>
        </is>
      </c>
      <c r="E1585" s="9" t="inlineStr">
        <is>
          <t>この声は？　・・・むっ？」</t>
        </is>
      </c>
      <c r="F1585" s="9">
        <f>LEN(E1585)</f>
        <v/>
      </c>
      <c r="H1585" s="9">
        <f>LEN(G1585)</f>
        <v/>
      </c>
      <c r="I1585" s="9" t="n"/>
      <c r="J1585" s="9" t="inlineStr">
        <is>
          <t>07CSLI01.SCN</t>
        </is>
      </c>
      <c r="K1585" s="9" t="inlineStr">
        <is>
          <t>0x003e2</t>
        </is>
      </c>
    </row>
    <row r="1586">
      <c r="A1586" s="9" t="inlineStr">
        <is>
          <t>Walkreuz Castle</t>
        </is>
      </c>
      <c r="B1586" s="9" t="inlineStr">
        <is>
          <t>07CSLI01 #1</t>
        </is>
      </c>
      <c r="C1586" s="9">
        <f>'Names + Places'!C2 -&gt; ='Names + Places'!C3</f>
        <v/>
      </c>
      <c r="D1586" s="9" t="inlineStr">
        <is>
          <t>visit 2 of 8</t>
        </is>
      </c>
      <c r="E1586" s="9" t="inlineStr">
        <is>
          <t>シノブ</t>
        </is>
      </c>
      <c r="F1586" s="9">
        <f>LEN(E1586)</f>
        <v/>
      </c>
      <c r="G1586" s="10">
        <f>'Names + Places'!C2</f>
        <v/>
      </c>
      <c r="H1586" s="9">
        <f>LEN(G1586)</f>
        <v/>
      </c>
      <c r="I1586" s="9" t="n"/>
      <c r="J1586" s="9" t="inlineStr">
        <is>
          <t>07CSLI01.SCN</t>
        </is>
      </c>
      <c r="K1586" s="9" t="inlineStr">
        <is>
          <t>0x00426</t>
        </is>
      </c>
    </row>
    <row r="1587">
      <c r="A1587" s="9" t="inlineStr">
        <is>
          <t>Walkreuz Castle</t>
        </is>
      </c>
      <c r="B1587" s="9" t="inlineStr">
        <is>
          <t>07CSLI01 #1</t>
        </is>
      </c>
      <c r="C1587" s="9">
        <f>'Names + Places'!C2 -&gt; ='Names + Places'!C3</f>
        <v/>
      </c>
      <c r="D1587" s="9" t="inlineStr">
        <is>
          <t>visit 2 of 8</t>
        </is>
      </c>
      <c r="E1587" s="9" t="inlineStr">
        <is>
          <t>「それに触れたら、たぶん、取り返しのつかないことに</t>
        </is>
      </c>
      <c r="F1587" s="9">
        <f>LEN(E1587)</f>
        <v/>
      </c>
      <c r="H1587" s="9">
        <f>LEN(G1587)</f>
        <v/>
      </c>
      <c r="I1587" s="9" t="n"/>
      <c r="J1587" s="9" t="inlineStr">
        <is>
          <t>07CSLI01.SCN</t>
        </is>
      </c>
      <c r="K1587" s="9" t="inlineStr">
        <is>
          <t>0x00431</t>
        </is>
      </c>
    </row>
    <row r="1588">
      <c r="A1588" s="9" t="inlineStr">
        <is>
          <t>Walkreuz Castle</t>
        </is>
      </c>
      <c r="B1588" s="9" t="inlineStr">
        <is>
          <t>07CSLI01 #1</t>
        </is>
      </c>
      <c r="C1588" s="9">
        <f>'Names + Places'!C2 -&gt; ='Names + Places'!C3</f>
        <v/>
      </c>
      <c r="D1588" s="9" t="inlineStr">
        <is>
          <t>visit 2 of 8</t>
        </is>
      </c>
      <c r="E1588" s="9" t="inlineStr">
        <is>
          <t>なるわ！」</t>
        </is>
      </c>
      <c r="F1588" s="9">
        <f>LEN(E1588)</f>
        <v/>
      </c>
      <c r="H1588" s="9">
        <f>LEN(G1588)</f>
        <v/>
      </c>
      <c r="I1588" s="9" t="n"/>
      <c r="J1588" s="9" t="inlineStr">
        <is>
          <t>07CSLI01.SCN</t>
        </is>
      </c>
      <c r="K1588" s="9" t="inlineStr">
        <is>
          <t>0x0046a</t>
        </is>
      </c>
    </row>
    <row r="1589">
      <c r="A1589" s="9" t="inlineStr">
        <is>
          <t>Walkreuz Castle</t>
        </is>
      </c>
      <c r="B1589" s="9" t="inlineStr">
        <is>
          <t>07CSLI01 #1</t>
        </is>
      </c>
      <c r="C1589" s="9">
        <f>'Names + Places'!C3 -&gt; ='Names + Places'!C2</f>
        <v/>
      </c>
      <c r="D1589" s="9" t="inlineStr">
        <is>
          <t>visit 2 of 8</t>
        </is>
      </c>
      <c r="E1589" s="9" t="inlineStr">
        <is>
          <t>カイエス</t>
        </is>
      </c>
      <c r="F1589" s="9">
        <f>LEN(E1589)</f>
        <v/>
      </c>
      <c r="G1589" s="10">
        <f>'Names + Places'!C3</f>
        <v/>
      </c>
      <c r="H1589" s="9">
        <f>LEN(G1589)</f>
        <v/>
      </c>
      <c r="I1589" s="9" t="n"/>
      <c r="J1589" s="9" t="inlineStr">
        <is>
          <t>07CSLI01.SCN</t>
        </is>
      </c>
      <c r="K1589" s="9" t="inlineStr">
        <is>
          <t>0x0047a</t>
        </is>
      </c>
    </row>
    <row r="1590">
      <c r="A1590" s="9" t="inlineStr">
        <is>
          <t>Walkreuz Castle</t>
        </is>
      </c>
      <c r="B1590" s="9" t="inlineStr">
        <is>
          <t>07CSLI01 #1</t>
        </is>
      </c>
      <c r="C1590" s="9">
        <f>'Names + Places'!C3 -&gt; ='Names + Places'!C2</f>
        <v/>
      </c>
      <c r="D1590" s="9" t="inlineStr">
        <is>
          <t>visit 2 of 8</t>
        </is>
      </c>
      <c r="E1590" s="9" t="inlineStr">
        <is>
          <t>「・・・！？　き、きみは！」</t>
        </is>
      </c>
      <c r="F1590" s="9">
        <f>LEN(E1590)</f>
        <v/>
      </c>
      <c r="H1590" s="9">
        <f>LEN(G1590)</f>
        <v/>
      </c>
      <c r="I1590" s="9" t="n"/>
      <c r="J1590" s="9" t="inlineStr">
        <is>
          <t>07CSLI01.SCN</t>
        </is>
      </c>
      <c r="K1590" s="9" t="inlineStr">
        <is>
          <t>0x00487</t>
        </is>
      </c>
    </row>
    <row r="1591">
      <c r="A1591" s="9" t="inlineStr">
        <is>
          <t>Walkreuz Castle</t>
        </is>
      </c>
      <c r="B1591" s="9" t="inlineStr">
        <is>
          <t>07CSLI01 #1</t>
        </is>
      </c>
      <c r="C1591" s="9">
        <f>'Names + Places'!C2 -&gt; ='Names + Places'!C3</f>
        <v/>
      </c>
      <c r="D1591" s="9" t="inlineStr">
        <is>
          <t>visit 2 of 8</t>
        </is>
      </c>
      <c r="E1591" s="9" t="inlineStr">
        <is>
          <t>シノブ</t>
        </is>
      </c>
      <c r="F1591" s="9">
        <f>LEN(E1591)</f>
        <v/>
      </c>
      <c r="G1591" s="10">
        <f>'Names + Places'!C2</f>
        <v/>
      </c>
      <c r="H1591" s="9">
        <f>LEN(G1591)</f>
        <v/>
      </c>
      <c r="I1591" s="9" t="n"/>
      <c r="J1591" s="9" t="inlineStr">
        <is>
          <t>07CSLI01.SCN</t>
        </is>
      </c>
      <c r="K1591" s="9" t="inlineStr">
        <is>
          <t>0x004a9</t>
        </is>
      </c>
    </row>
    <row r="1592">
      <c r="A1592" s="9" t="inlineStr">
        <is>
          <t>Walkreuz Castle</t>
        </is>
      </c>
      <c r="B1592" s="9" t="inlineStr">
        <is>
          <t>07CSLI01 #1</t>
        </is>
      </c>
      <c r="C1592" s="9">
        <f>'Names + Places'!C2 -&gt; ='Names + Places'!C3</f>
        <v/>
      </c>
      <c r="D1592" s="9" t="inlineStr">
        <is>
          <t>visit 2 of 8</t>
        </is>
      </c>
      <c r="E1592" s="9" t="inlineStr">
        <is>
          <t>「くわしいことは、会って説明するから！</t>
        </is>
      </c>
      <c r="F1592" s="9">
        <f>LEN(E1592)</f>
        <v/>
      </c>
      <c r="H1592" s="9">
        <f>LEN(G1592)</f>
        <v/>
      </c>
      <c r="I1592" s="9" t="n"/>
      <c r="J1592" s="9" t="inlineStr">
        <is>
          <t>07CSLI01.SCN</t>
        </is>
      </c>
      <c r="K1592" s="9" t="inlineStr">
        <is>
          <t>0x004b4</t>
        </is>
      </c>
    </row>
    <row r="1593">
      <c r="A1593" s="9" t="inlineStr">
        <is>
          <t>Walkreuz Castle</t>
        </is>
      </c>
      <c r="B1593" s="9" t="inlineStr">
        <is>
          <t>07CSLI01 #1</t>
        </is>
      </c>
      <c r="C1593" s="9">
        <f>'Names + Places'!C2 -&gt; ='Names + Places'!C3</f>
        <v/>
      </c>
      <c r="D1593" s="9" t="inlineStr">
        <is>
          <t>visit 2 of 8</t>
        </is>
      </c>
      <c r="E1593" s="9" t="inlineStr">
        <is>
          <t>お願い、わたしを助けて！</t>
        </is>
      </c>
      <c r="F1593" s="9">
        <f>LEN(E1593)</f>
        <v/>
      </c>
      <c r="H1593" s="9">
        <f>LEN(G1593)</f>
        <v/>
      </c>
      <c r="I1593" s="9" t="n"/>
      <c r="J1593" s="9" t="inlineStr">
        <is>
          <t>07CSLI01.SCN</t>
        </is>
      </c>
      <c r="K1593" s="9" t="inlineStr">
        <is>
          <t>0x004e1</t>
        </is>
      </c>
    </row>
    <row r="1594">
      <c r="A1594" s="9" t="inlineStr">
        <is>
          <t>Walkreuz Castle</t>
        </is>
      </c>
      <c r="B1594" s="9" t="inlineStr">
        <is>
          <t>07CSLI01 #1</t>
        </is>
      </c>
      <c r="C1594" s="9">
        <f>'Names + Places'!C2 -&gt; ='Names + Places'!C3</f>
        <v/>
      </c>
      <c r="D1594" s="9" t="inlineStr">
        <is>
          <t>visit 2 of 8</t>
        </is>
      </c>
      <c r="E1594" s="9" t="inlineStr">
        <is>
          <t>中庭の次元牢に・・・」</t>
        </is>
      </c>
      <c r="F1594" s="9">
        <f>LEN(E1594)</f>
        <v/>
      </c>
      <c r="H1594" s="9">
        <f>LEN(G1594)</f>
        <v/>
      </c>
      <c r="I1594" s="9" t="n"/>
      <c r="J1594" s="9" t="inlineStr">
        <is>
          <t>07CSLI01.SCN</t>
        </is>
      </c>
      <c r="K1594" s="9" t="inlineStr">
        <is>
          <t>0x00500</t>
        </is>
      </c>
    </row>
    <row r="1595">
      <c r="A1595" s="9" t="inlineStr">
        <is>
          <t>Walkreuz Castle</t>
        </is>
      </c>
      <c r="B1595" s="9" t="inlineStr">
        <is>
          <t>07CSLI01 #1</t>
        </is>
      </c>
      <c r="C1595" s="9">
        <f>'Names + Places'!C2 -&gt; ='Names + Places'!C3</f>
        <v/>
      </c>
      <c r="D1595" s="9" t="inlineStr">
        <is>
          <t>visit 2 of 8</t>
        </is>
      </c>
      <c r="E1595" s="9" t="inlineStr">
        <is>
          <t>『・・・式神か、目障りな・・・消えろ！』</t>
        </is>
      </c>
      <c r="F1595" s="9">
        <f>LEN(E1595)</f>
        <v/>
      </c>
      <c r="H1595" s="9">
        <f>LEN(G1595)</f>
        <v/>
      </c>
      <c r="I1595" s="9" t="n"/>
      <c r="J1595" s="9" t="inlineStr">
        <is>
          <t>07CSLI01.SCN</t>
        </is>
      </c>
      <c r="K1595" s="9" t="inlineStr">
        <is>
          <t>0x0051c</t>
        </is>
      </c>
    </row>
    <row r="1596">
      <c r="A1596" s="9" t="inlineStr">
        <is>
          <t>Walkreuz Castle</t>
        </is>
      </c>
      <c r="B1596" s="9" t="inlineStr">
        <is>
          <t>07CSLI01 #1</t>
        </is>
      </c>
      <c r="C1596" s="9">
        <f>'Names + Places'!C3 -&gt; ='Names + Places'!C2</f>
        <v/>
      </c>
      <c r="D1596" s="9" t="inlineStr">
        <is>
          <t>visit 2 of 8</t>
        </is>
      </c>
      <c r="E1596" s="9" t="inlineStr">
        <is>
          <t>カイエス</t>
        </is>
      </c>
      <c r="F1596" s="9">
        <f>LEN(E1596)</f>
        <v/>
      </c>
      <c r="G1596" s="10">
        <f>'Names + Places'!C3</f>
        <v/>
      </c>
      <c r="H1596" s="9">
        <f>LEN(G1596)</f>
        <v/>
      </c>
      <c r="I1596" s="9" t="n"/>
      <c r="J1596" s="9" t="inlineStr">
        <is>
          <t>07CSLI01.SCN</t>
        </is>
      </c>
      <c r="K1596" s="9" t="inlineStr">
        <is>
          <t>0x0055e</t>
        </is>
      </c>
    </row>
    <row r="1597">
      <c r="A1597" s="9" t="inlineStr">
        <is>
          <t>Walkreuz Castle</t>
        </is>
      </c>
      <c r="B1597" s="9" t="inlineStr">
        <is>
          <t>07CSLI01 #1</t>
        </is>
      </c>
      <c r="C1597" s="9">
        <f>'Names + Places'!C3 -&gt; ='Names + Places'!C2</f>
        <v/>
      </c>
      <c r="D1597" s="9" t="inlineStr">
        <is>
          <t>visit 2 of 8</t>
        </is>
      </c>
      <c r="E1597" s="9" t="inlineStr">
        <is>
          <t>「・・・！！」</t>
        </is>
      </c>
      <c r="F1597" s="9">
        <f>LEN(E1597)</f>
        <v/>
      </c>
      <c r="H1597" s="9">
        <f>LEN(G1597)</f>
        <v/>
      </c>
      <c r="I1597" s="9" t="n"/>
      <c r="J1597" s="9" t="inlineStr">
        <is>
          <t>07CSLI01.SCN</t>
        </is>
      </c>
      <c r="K1597" s="9" t="inlineStr">
        <is>
          <t>0x0056b</t>
        </is>
      </c>
    </row>
    <row r="1598">
      <c r="A1598" s="9" t="inlineStr">
        <is>
          <t>Walkreuz Castle</t>
        </is>
      </c>
      <c r="B1598" s="9" t="inlineStr">
        <is>
          <t>07CSLI01 #1</t>
        </is>
      </c>
      <c r="C1598" s="9">
        <f>'Names + Places'!C3 -&gt; ='Names + Places'!C2</f>
        <v/>
      </c>
      <c r="D1598" s="9" t="inlineStr">
        <is>
          <t>visit 2 of 8</t>
        </is>
      </c>
      <c r="E1598" s="9" t="inlineStr">
        <is>
          <t>『雑念が入ったようだ・・・</t>
        </is>
      </c>
      <c r="F1598" s="9">
        <f>LEN(E1598)</f>
        <v/>
      </c>
      <c r="H1598" s="9">
        <f>LEN(G1598)</f>
        <v/>
      </c>
      <c r="I1598" s="9" t="n"/>
      <c r="J1598" s="9" t="inlineStr">
        <is>
          <t>07CSLI01.SCN</t>
        </is>
      </c>
      <c r="K1598" s="9" t="inlineStr">
        <is>
          <t>0x00598</t>
        </is>
      </c>
    </row>
    <row r="1599">
      <c r="A1599" s="9" t="inlineStr">
        <is>
          <t>Walkreuz Castle</t>
        </is>
      </c>
      <c r="B1599" s="9" t="inlineStr">
        <is>
          <t>07CSLI01 #1</t>
        </is>
      </c>
      <c r="C1599" s="9">
        <f>'Names + Places'!C3 -&gt; ='Names + Places'!C2</f>
        <v/>
      </c>
      <c r="D1599" s="9" t="inlineStr">
        <is>
          <t>visit 2 of 8</t>
        </is>
      </c>
      <c r="E1599" s="9" t="inlineStr">
        <is>
          <t>剣士カイエスよ、今は返答を聞くまい。</t>
        </is>
      </c>
      <c r="F1599" s="9">
        <f>LEN(E1599)</f>
        <v/>
      </c>
      <c r="H1599" s="9">
        <f>LEN(G1599)</f>
        <v/>
      </c>
      <c r="I1599" s="9" t="n"/>
      <c r="J1599" s="9" t="inlineStr">
        <is>
          <t>07CSLI01.SCN</t>
        </is>
      </c>
      <c r="K1599" s="9" t="inlineStr">
        <is>
          <t>0x005b9</t>
        </is>
      </c>
    </row>
    <row r="1600">
      <c r="A1600" s="9" t="inlineStr">
        <is>
          <t>Walkreuz Castle</t>
        </is>
      </c>
      <c r="B1600" s="9" t="inlineStr">
        <is>
          <t>07CSLI01 #1</t>
        </is>
      </c>
      <c r="C1600" s="9">
        <f>'Names + Places'!C3 -&gt; ='Names + Places'!C2</f>
        <v/>
      </c>
      <c r="D1600" s="9" t="inlineStr">
        <is>
          <t>visit 2 of 8</t>
        </is>
      </c>
      <c r="E1600" s="9" t="inlineStr">
        <is>
          <t>だが、もし、そなたが我を求めるなら・・・</t>
        </is>
      </c>
      <c r="F1600" s="9">
        <f>LEN(E1600)</f>
        <v/>
      </c>
      <c r="H1600" s="9">
        <f>LEN(G1600)</f>
        <v/>
      </c>
      <c r="I1600" s="9" t="n"/>
      <c r="J1600" s="9" t="inlineStr">
        <is>
          <t>07CSLI01.SCN</t>
        </is>
      </c>
      <c r="K1600" s="9" t="inlineStr">
        <is>
          <t>0x005e4</t>
        </is>
      </c>
    </row>
    <row r="1601">
      <c r="A1601" s="9" t="inlineStr">
        <is>
          <t>Walkreuz Castle</t>
        </is>
      </c>
      <c r="B1601" s="9" t="inlineStr">
        <is>
          <t>07CSLI01 #1</t>
        </is>
      </c>
      <c r="C1601" s="9">
        <f>'Names + Places'!C3 -&gt; ='Names + Places'!C2</f>
        <v/>
      </c>
      <c r="D1601" s="9" t="inlineStr">
        <is>
          <t>visit 2 of 8</t>
        </is>
      </c>
      <c r="E1601" s="9" t="inlineStr">
        <is>
          <t>《黒竜洞》を目ざすがよい！』</t>
        </is>
      </c>
      <c r="F1601" s="9">
        <f>LEN(E1601)</f>
        <v/>
      </c>
      <c r="H1601" s="9">
        <f>LEN(G1601)</f>
        <v/>
      </c>
      <c r="I1601" s="9" t="n"/>
      <c r="J1601" s="9" t="inlineStr">
        <is>
          <t>07CSLI01.SCN</t>
        </is>
      </c>
      <c r="K1601" s="9" t="inlineStr">
        <is>
          <t>0x00613</t>
        </is>
      </c>
    </row>
    <row r="1602">
      <c r="A1602" t="inlineStr">
        <is>
          <t>Valley Ruins</t>
        </is>
      </c>
      <c r="B1602" t="inlineStr">
        <is>
          <t>10TNII00 #1</t>
        </is>
      </c>
      <c r="C1602" t="inlineStr">
        <is>
          <t>呪い師 / ='Names + Places'!C3</t>
        </is>
      </c>
      <c r="D1602" t="inlineStr">
        <is>
          <t>visit 1 of 4</t>
        </is>
      </c>
      <c r="E1602" t="inlineStr">
        <is>
          <t>「静かだ・・・なぜ、こんなにも静かなんだ？</t>
        </is>
      </c>
      <c r="F1602">
        <f>LEN(E1602)</f>
        <v/>
      </c>
      <c r="H1602">
        <f>LEN(G1602)</f>
        <v/>
      </c>
      <c r="J1602" t="inlineStr">
        <is>
          <t>10TNII00.SCN</t>
        </is>
      </c>
      <c r="K1602" t="inlineStr">
        <is>
          <t>0x00037</t>
        </is>
      </c>
    </row>
    <row r="1603">
      <c r="A1603" t="inlineStr">
        <is>
          <t>Valley Ruins</t>
        </is>
      </c>
      <c r="B1603" t="inlineStr">
        <is>
          <t>10TNII00 #1</t>
        </is>
      </c>
      <c r="C1603" t="inlineStr">
        <is>
          <t>呪い師 / ='Names + Places'!C3</t>
        </is>
      </c>
      <c r="D1603" t="inlineStr">
        <is>
          <t>visit 1 of 4</t>
        </is>
      </c>
      <c r="E1603" t="inlineStr">
        <is>
          <t>・・・嵐はどうなった？　船は？」</t>
        </is>
      </c>
      <c r="F1603">
        <f>LEN(E1603)</f>
        <v/>
      </c>
      <c r="H1603">
        <f>LEN(G1603)</f>
        <v/>
      </c>
      <c r="J1603" t="inlineStr">
        <is>
          <t>10TNII00.SCN</t>
        </is>
      </c>
      <c r="K1603" t="inlineStr">
        <is>
          <t>0x00068</t>
        </is>
      </c>
    </row>
    <row r="1604">
      <c r="A1604" t="inlineStr">
        <is>
          <t>Valley Ruins</t>
        </is>
      </c>
      <c r="B1604" t="inlineStr">
        <is>
          <t>10TNII00 #1</t>
        </is>
      </c>
      <c r="C1604" t="inlineStr">
        <is>
          <t>呪い師 -&gt; ='Names + Places'!C3</t>
        </is>
      </c>
      <c r="D1604" t="inlineStr">
        <is>
          <t>visit 1 of 4</t>
        </is>
      </c>
      <c r="E1604" t="inlineStr">
        <is>
          <t>呪い師</t>
        </is>
      </c>
      <c r="F1604">
        <f>LEN(E1604)</f>
        <v/>
      </c>
      <c r="G1604" s="10" t="n"/>
      <c r="H1604">
        <f>LEN(G1604)</f>
        <v/>
      </c>
      <c r="J1604" t="inlineStr">
        <is>
          <t>10TNII00.SCN</t>
        </is>
      </c>
      <c r="K1604" t="inlineStr">
        <is>
          <t>0x00093</t>
        </is>
      </c>
    </row>
    <row r="1605">
      <c r="A1605" t="inlineStr">
        <is>
          <t>Valley Ruins</t>
        </is>
      </c>
      <c r="B1605" t="inlineStr">
        <is>
          <t>10TNII00 #1</t>
        </is>
      </c>
      <c r="C1605" t="inlineStr">
        <is>
          <t>呪い師 -&gt; ='Names + Places'!C3</t>
        </is>
      </c>
      <c r="D1605" t="inlineStr">
        <is>
          <t>visit 1 of 4</t>
        </is>
      </c>
      <c r="E1605" t="inlineStr">
        <is>
          <t>「カイエス様・・・」</t>
        </is>
      </c>
      <c r="F1605">
        <f>LEN(E1605)</f>
        <v/>
      </c>
      <c r="H1605">
        <f>LEN(G1605)</f>
        <v/>
      </c>
      <c r="J1605" t="inlineStr">
        <is>
          <t>10TNII00.SCN</t>
        </is>
      </c>
      <c r="K1605" t="inlineStr">
        <is>
          <t>0x0009e</t>
        </is>
      </c>
    </row>
    <row r="1606">
      <c r="A1606" t="inlineStr">
        <is>
          <t>Valley Ruins</t>
        </is>
      </c>
      <c r="B1606" t="inlineStr">
        <is>
          <t>10TNII00 #1</t>
        </is>
      </c>
      <c r="C1606">
        <f>'Names + Places'!C3 -&gt; 呪い師</f>
        <v/>
      </c>
      <c r="D1606" t="inlineStr">
        <is>
          <t>visit 1 of 4</t>
        </is>
      </c>
      <c r="E1606" t="inlineStr">
        <is>
          <t>カイエス</t>
        </is>
      </c>
      <c r="F1606">
        <f>LEN(E1606)</f>
        <v/>
      </c>
      <c r="G1606" s="10">
        <f>'Names + Places'!C3</f>
        <v/>
      </c>
      <c r="H1606">
        <f>LEN(G1606)</f>
        <v/>
      </c>
      <c r="J1606" t="inlineStr">
        <is>
          <t>10TNII00.SCN</t>
        </is>
      </c>
      <c r="K1606" t="inlineStr">
        <is>
          <t>0x000b8</t>
        </is>
      </c>
    </row>
    <row r="1607">
      <c r="A1607" t="inlineStr">
        <is>
          <t>Valley Ruins</t>
        </is>
      </c>
      <c r="B1607" t="inlineStr">
        <is>
          <t>10TNII00 #1</t>
        </is>
      </c>
      <c r="C1607">
        <f>'Names + Places'!C3 -&gt; 呪い師</f>
        <v/>
      </c>
      <c r="D1607" t="inlineStr">
        <is>
          <t>visit 1 of 4</t>
        </is>
      </c>
      <c r="E1607" t="inlineStr">
        <is>
          <t>「う・・・</t>
        </is>
      </c>
      <c r="F1607">
        <f>LEN(E1607)</f>
        <v/>
      </c>
      <c r="H1607">
        <f>LEN(G1607)</f>
        <v/>
      </c>
      <c r="J1607" t="inlineStr">
        <is>
          <t>10TNII00.SCN</t>
        </is>
      </c>
      <c r="K1607" t="inlineStr">
        <is>
          <t>0x000c5</t>
        </is>
      </c>
    </row>
    <row r="1608">
      <c r="A1608" t="inlineStr">
        <is>
          <t>Valley Ruins</t>
        </is>
      </c>
      <c r="B1608" t="inlineStr">
        <is>
          <t>10TNII00 #1</t>
        </is>
      </c>
      <c r="C1608">
        <f>'Names + Places'!C3 -&gt; 呪い師</f>
        <v/>
      </c>
      <c r="D1608" t="inlineStr">
        <is>
          <t>visit 1 of 4</t>
        </is>
      </c>
      <c r="E1608" t="inlineStr">
        <is>
          <t>・・・まじない師か</t>
        </is>
      </c>
      <c r="F1608">
        <f>LEN(E1608)</f>
        <v/>
      </c>
      <c r="H1608">
        <f>LEN(G1608)</f>
        <v/>
      </c>
      <c r="J1608" t="inlineStr">
        <is>
          <t>10TNII00.SCN</t>
        </is>
      </c>
      <c r="K1608" t="inlineStr">
        <is>
          <t>0x000d6</t>
        </is>
      </c>
    </row>
    <row r="1609">
      <c r="A1609" t="inlineStr">
        <is>
          <t>Valley Ruins</t>
        </is>
      </c>
      <c r="B1609" t="inlineStr">
        <is>
          <t>10TNII00 #1</t>
        </is>
      </c>
      <c r="C1609">
        <f>'Names + Places'!C3 -&gt; 呪い師</f>
        <v/>
      </c>
      <c r="D1609" t="inlineStr">
        <is>
          <t>visit 1 of 4</t>
        </is>
      </c>
      <c r="E1609" t="inlineStr">
        <is>
          <t>・・・おれは？」</t>
        </is>
      </c>
      <c r="F1609">
        <f>LEN(E1609)</f>
        <v/>
      </c>
      <c r="H1609">
        <f>LEN(G1609)</f>
        <v/>
      </c>
      <c r="J1609" t="inlineStr">
        <is>
          <t>10TNII00.SCN</t>
        </is>
      </c>
      <c r="K1609" t="inlineStr">
        <is>
          <t>0x000ef</t>
        </is>
      </c>
    </row>
    <row r="1610">
      <c r="A1610" t="inlineStr">
        <is>
          <t>Valley Ruins</t>
        </is>
      </c>
      <c r="B1610" t="inlineStr">
        <is>
          <t>10TNII00 #1</t>
        </is>
      </c>
      <c r="C1610" t="inlineStr">
        <is>
          <t>呪い師 -&gt; ='Names + Places'!C3</t>
        </is>
      </c>
      <c r="D1610" t="inlineStr">
        <is>
          <t>visit 1 of 4</t>
        </is>
      </c>
      <c r="E1610" t="inlineStr">
        <is>
          <t>呪い師</t>
        </is>
      </c>
      <c r="F1610">
        <f>LEN(E1610)</f>
        <v/>
      </c>
      <c r="G1610" s="10" t="n"/>
      <c r="H1610">
        <f>LEN(G1610)</f>
        <v/>
      </c>
      <c r="J1610" t="inlineStr">
        <is>
          <t>10TNII00.SCN</t>
        </is>
      </c>
      <c r="K1610" t="inlineStr">
        <is>
          <t>0x00105</t>
        </is>
      </c>
    </row>
    <row r="1611">
      <c r="A1611" t="inlineStr">
        <is>
          <t>Valley Ruins</t>
        </is>
      </c>
      <c r="B1611" t="inlineStr">
        <is>
          <t>10TNII00 #1</t>
        </is>
      </c>
      <c r="C1611" t="inlineStr">
        <is>
          <t>呪い師 -&gt; ='Names + Places'!C3</t>
        </is>
      </c>
      <c r="D1611" t="inlineStr">
        <is>
          <t>visit 1 of 4</t>
        </is>
      </c>
      <c r="E1611" t="inlineStr">
        <is>
          <t>「お気づきになったようですね。いかがでしたか？</t>
        </is>
      </c>
      <c r="F1611">
        <f>LEN(E1611)</f>
        <v/>
      </c>
      <c r="H1611">
        <f>LEN(G1611)</f>
        <v/>
      </c>
      <c r="J1611" t="inlineStr">
        <is>
          <t>10TNII00.SCN</t>
        </is>
      </c>
      <c r="K1611" t="inlineStr">
        <is>
          <t>0x00110</t>
        </is>
      </c>
    </row>
    <row r="1612">
      <c r="A1612" t="inlineStr">
        <is>
          <t>Valley Ruins</t>
        </is>
      </c>
      <c r="B1612" t="inlineStr">
        <is>
          <t>10TNII00 #1</t>
        </is>
      </c>
      <c r="C1612" t="inlineStr">
        <is>
          <t>呪い師 -&gt; ='Names + Places'!C3</t>
        </is>
      </c>
      <c r="D1612" t="inlineStr">
        <is>
          <t>visit 1 of 4</t>
        </is>
      </c>
      <c r="E1612" t="inlineStr">
        <is>
          <t>鏡の誘いによるメディテーションは？」</t>
        </is>
      </c>
      <c r="F1612">
        <f>LEN(E1612)</f>
        <v/>
      </c>
      <c r="H1612">
        <f>LEN(G1612)</f>
        <v/>
      </c>
      <c r="J1612" t="inlineStr">
        <is>
          <t>10TNII00.SCN</t>
        </is>
      </c>
      <c r="K1612" t="inlineStr">
        <is>
          <t>0x00145</t>
        </is>
      </c>
    </row>
    <row r="1613">
      <c r="A1613" t="inlineStr">
        <is>
          <t>Valley Ruins</t>
        </is>
      </c>
      <c r="B1613" t="inlineStr">
        <is>
          <t>10TNII00 #1</t>
        </is>
      </c>
      <c r="C1613">
        <f>'Names + Places'!C3 -&gt; 呪い師</f>
        <v/>
      </c>
      <c r="D1613" t="inlineStr">
        <is>
          <t>visit 1 of 4</t>
        </is>
      </c>
      <c r="E1613" t="inlineStr">
        <is>
          <t>カイエス</t>
        </is>
      </c>
      <c r="F1613">
        <f>LEN(E1613)</f>
        <v/>
      </c>
      <c r="G1613" s="10">
        <f>'Names + Places'!C3</f>
        <v/>
      </c>
      <c r="H1613">
        <f>LEN(G1613)</f>
        <v/>
      </c>
      <c r="J1613" t="inlineStr">
        <is>
          <t>10TNII00.SCN</t>
        </is>
      </c>
      <c r="K1613" t="inlineStr">
        <is>
          <t>0x0016f</t>
        </is>
      </c>
    </row>
    <row r="1614">
      <c r="A1614" t="inlineStr">
        <is>
          <t>Valley Ruins</t>
        </is>
      </c>
      <c r="B1614" t="inlineStr">
        <is>
          <t>10TNII00 #1</t>
        </is>
      </c>
      <c r="C1614">
        <f>'Names + Places'!C3 -&gt; 呪い師</f>
        <v/>
      </c>
      <c r="D1614" t="inlineStr">
        <is>
          <t>visit 1 of 4</t>
        </is>
      </c>
      <c r="E1614" t="inlineStr">
        <is>
          <t>「そうか・・・そうだったな・・・</t>
        </is>
      </c>
      <c r="F1614">
        <f>LEN(E1614)</f>
        <v/>
      </c>
      <c r="H1614">
        <f>LEN(G1614)</f>
        <v/>
      </c>
      <c r="J1614" t="inlineStr">
        <is>
          <t>10TNII00.SCN</t>
        </is>
      </c>
      <c r="K1614" t="inlineStr">
        <is>
          <t>0x0017c</t>
        </is>
      </c>
    </row>
    <row r="1615">
      <c r="A1615" t="inlineStr">
        <is>
          <t>Valley Ruins</t>
        </is>
      </c>
      <c r="B1615" t="inlineStr">
        <is>
          <t>10TNII00 #1</t>
        </is>
      </c>
      <c r="C1615">
        <f>'Names + Places'!C3 -&gt; 呪い師</f>
        <v/>
      </c>
      <c r="D1615" t="inlineStr">
        <is>
          <t>visit 1 of 4</t>
        </is>
      </c>
      <c r="E1615" t="inlineStr">
        <is>
          <t>まるで長い夢を見ていたような気分だ。</t>
        </is>
      </c>
      <c r="F1615">
        <f>LEN(E1615)</f>
        <v/>
      </c>
      <c r="H1615">
        <f>LEN(G1615)</f>
        <v/>
      </c>
      <c r="J1615" t="inlineStr">
        <is>
          <t>10TNII00.SCN</t>
        </is>
      </c>
      <c r="K1615" t="inlineStr">
        <is>
          <t>0x001a3</t>
        </is>
      </c>
    </row>
    <row r="1616">
      <c r="A1616" t="inlineStr">
        <is>
          <t>Valley Ruins</t>
        </is>
      </c>
      <c r="B1616" t="inlineStr">
        <is>
          <t>10TNII00 #1</t>
        </is>
      </c>
      <c r="C1616">
        <f>'Names + Places'!C3 -&gt; 呪い師</f>
        <v/>
      </c>
      <c r="D1616" t="inlineStr">
        <is>
          <t>visit 1 of 4</t>
        </is>
      </c>
      <c r="E1616" t="inlineStr">
        <is>
          <t>・・・あれはいったい？」</t>
        </is>
      </c>
      <c r="F1616">
        <f>LEN(E1616)</f>
        <v/>
      </c>
      <c r="H1616">
        <f>LEN(G1616)</f>
        <v/>
      </c>
      <c r="J1616" t="inlineStr">
        <is>
          <t>10TNII00.SCN</t>
        </is>
      </c>
      <c r="K1616" t="inlineStr">
        <is>
          <t>0x001ce</t>
        </is>
      </c>
    </row>
    <row r="1617">
      <c r="A1617" t="inlineStr">
        <is>
          <t>Valley Ruins</t>
        </is>
      </c>
      <c r="B1617" t="inlineStr">
        <is>
          <t>10TNII00 #1</t>
        </is>
      </c>
      <c r="C1617" t="inlineStr">
        <is>
          <t>呪い師 -&gt; ='Names + Places'!C3</t>
        </is>
      </c>
      <c r="D1617" t="inlineStr">
        <is>
          <t>visit 1 of 4</t>
        </is>
      </c>
      <c r="E1617" t="inlineStr">
        <is>
          <t>呪い師</t>
        </is>
      </c>
      <c r="F1617">
        <f>LEN(E1617)</f>
        <v/>
      </c>
      <c r="G1617" s="10" t="n"/>
      <c r="H1617">
        <f>LEN(G1617)</f>
        <v/>
      </c>
      <c r="J1617" t="inlineStr">
        <is>
          <t>10TNII00.SCN</t>
        </is>
      </c>
      <c r="K1617" t="inlineStr">
        <is>
          <t>0x001ec</t>
        </is>
      </c>
    </row>
    <row r="1618">
      <c r="A1618" t="inlineStr">
        <is>
          <t>Valley Ruins</t>
        </is>
      </c>
      <c r="B1618" t="inlineStr">
        <is>
          <t>10TNII00 #1</t>
        </is>
      </c>
      <c r="C1618" t="inlineStr">
        <is>
          <t>呪い師 -&gt; ='Names + Places'!C3</t>
        </is>
      </c>
      <c r="D1618" t="inlineStr">
        <is>
          <t>visit 1 of 4</t>
        </is>
      </c>
      <c r="E1618" t="inlineStr">
        <is>
          <t>「あなたが何をご覧になったか、わたしには知る術もあ</t>
        </is>
      </c>
      <c r="F1618">
        <f>LEN(E1618)</f>
        <v/>
      </c>
      <c r="H1618">
        <f>LEN(G1618)</f>
        <v/>
      </c>
      <c r="J1618" t="inlineStr">
        <is>
          <t>10TNII00.SCN</t>
        </is>
      </c>
      <c r="K1618" t="inlineStr">
        <is>
          <t>0x001f7</t>
        </is>
      </c>
    </row>
    <row r="1619">
      <c r="A1619" t="inlineStr">
        <is>
          <t>Valley Ruins</t>
        </is>
      </c>
      <c r="B1619" t="inlineStr">
        <is>
          <t>10TNII00 #1</t>
        </is>
      </c>
      <c r="C1619" t="inlineStr">
        <is>
          <t>呪い師 -&gt; ='Names + Places'!C3</t>
        </is>
      </c>
      <c r="D1619" t="inlineStr">
        <is>
          <t>visit 1 of 4</t>
        </is>
      </c>
      <c r="E1619" t="inlineStr">
        <is>
          <t>りません。ただ、それを夢と思われるのなら、それは</t>
        </is>
      </c>
      <c r="F1619">
        <f>LEN(E1619)</f>
        <v/>
      </c>
      <c r="H1619">
        <f>LEN(G1619)</f>
        <v/>
      </c>
      <c r="J1619" t="inlineStr">
        <is>
          <t>10TNII00.SCN</t>
        </is>
      </c>
      <c r="K1619" t="inlineStr">
        <is>
          <t>0x00230</t>
        </is>
      </c>
    </row>
    <row r="1620">
      <c r="A1620" t="inlineStr">
        <is>
          <t>Valley Ruins</t>
        </is>
      </c>
      <c r="B1620" t="inlineStr">
        <is>
          <t>10TNII00 #1</t>
        </is>
      </c>
      <c r="C1620" t="inlineStr">
        <is>
          <t>呪い師 -&gt; ='Names + Places'!C3</t>
        </is>
      </c>
      <c r="D1620" t="inlineStr">
        <is>
          <t>visit 1 of 4</t>
        </is>
      </c>
      <c r="E1620" t="inlineStr">
        <is>
          <t>真に夢として消え去ってしまうでしょう。</t>
        </is>
      </c>
      <c r="F1620">
        <f>LEN(E1620)</f>
        <v/>
      </c>
      <c r="H1620">
        <f>LEN(G1620)</f>
        <v/>
      </c>
      <c r="J1620" t="inlineStr">
        <is>
          <t>10TNII00.SCN</t>
        </is>
      </c>
      <c r="K1620" t="inlineStr">
        <is>
          <t>0x00267</t>
        </is>
      </c>
    </row>
    <row r="1621">
      <c r="A1621" t="inlineStr">
        <is>
          <t>Valley Ruins</t>
        </is>
      </c>
      <c r="B1621" t="inlineStr">
        <is>
          <t>10TNII00 #1</t>
        </is>
      </c>
      <c r="C1621" t="inlineStr">
        <is>
          <t>呪い師 -&gt; ='Names + Places'!C3</t>
        </is>
      </c>
      <c r="D1621" t="inlineStr">
        <is>
          <t>visit 1 of 4</t>
        </is>
      </c>
      <c r="E1621" t="inlineStr">
        <is>
          <t>しかし、現実とするならば・・・」</t>
        </is>
      </c>
      <c r="F1621">
        <f>LEN(E1621)</f>
        <v/>
      </c>
      <c r="H1621">
        <f>LEN(G1621)</f>
        <v/>
      </c>
      <c r="J1621" t="inlineStr">
        <is>
          <t>10TNII00.SCN</t>
        </is>
      </c>
      <c r="K1621" t="inlineStr">
        <is>
          <t>0x00294</t>
        </is>
      </c>
    </row>
    <row r="1622">
      <c r="A1622" t="inlineStr">
        <is>
          <t>Valley Ruins</t>
        </is>
      </c>
      <c r="B1622" t="inlineStr">
        <is>
          <t>10TNII00 #1</t>
        </is>
      </c>
      <c r="C1622">
        <f>'Names + Places'!C3 -&gt; 呪い師</f>
        <v/>
      </c>
      <c r="D1622" t="inlineStr">
        <is>
          <t>visit 1 of 4</t>
        </is>
      </c>
      <c r="E1622" t="inlineStr">
        <is>
          <t>カイエス</t>
        </is>
      </c>
      <c r="F1622">
        <f>LEN(E1622)</f>
        <v/>
      </c>
      <c r="G1622" s="10">
        <f>'Names + Places'!C3</f>
        <v/>
      </c>
      <c r="H1622">
        <f>LEN(G1622)</f>
        <v/>
      </c>
      <c r="J1622" t="inlineStr">
        <is>
          <t>10TNII00.SCN</t>
        </is>
      </c>
      <c r="K1622" t="inlineStr">
        <is>
          <t>0x002ba</t>
        </is>
      </c>
    </row>
    <row r="1623">
      <c r="A1623" t="inlineStr">
        <is>
          <t>Valley Ruins</t>
        </is>
      </c>
      <c r="B1623" t="inlineStr">
        <is>
          <t>10TNII00 #1</t>
        </is>
      </c>
      <c r="C1623">
        <f>'Names + Places'!C3 -&gt; 呪い師</f>
        <v/>
      </c>
      <c r="D1623" t="inlineStr">
        <is>
          <t>visit 1 of 4</t>
        </is>
      </c>
      <c r="E1623" t="inlineStr">
        <is>
          <t>「もういい。どうもお前たちのような連中は、言うこと</t>
        </is>
      </c>
      <c r="F1623">
        <f>LEN(E1623)</f>
        <v/>
      </c>
      <c r="H1623">
        <f>LEN(G1623)</f>
        <v/>
      </c>
      <c r="J1623" t="inlineStr">
        <is>
          <t>10TNII00.SCN</t>
        </is>
      </c>
      <c r="K1623" t="inlineStr">
        <is>
          <t>0x002c7</t>
        </is>
      </c>
    </row>
    <row r="1624">
      <c r="A1624" t="inlineStr">
        <is>
          <t>Valley Ruins</t>
        </is>
      </c>
      <c r="B1624" t="inlineStr">
        <is>
          <t>10TNII00 #1</t>
        </is>
      </c>
      <c r="C1624">
        <f>'Names + Places'!C3 -&gt; 呪い師</f>
        <v/>
      </c>
      <c r="D1624" t="inlineStr">
        <is>
          <t>visit 1 of 4</t>
        </is>
      </c>
      <c r="E1624" t="inlineStr">
        <is>
          <t>が雲をつかむようでかなわん」</t>
        </is>
      </c>
      <c r="F1624">
        <f>LEN(E1624)</f>
        <v/>
      </c>
      <c r="H1624">
        <f>LEN(G1624)</f>
        <v/>
      </c>
      <c r="J1624" t="inlineStr">
        <is>
          <t>10TNII00.SCN</t>
        </is>
      </c>
      <c r="K1624" t="inlineStr">
        <is>
          <t>0x00300</t>
        </is>
      </c>
    </row>
    <row r="1625">
      <c r="A1625" t="inlineStr">
        <is>
          <t>Valley Ruins</t>
        </is>
      </c>
      <c r="B1625" t="inlineStr">
        <is>
          <t>10TNII00 #1</t>
        </is>
      </c>
      <c r="C1625" t="inlineStr">
        <is>
          <t>呪い師 -&gt; ='Names + Places'!C3</t>
        </is>
      </c>
      <c r="D1625" t="inlineStr">
        <is>
          <t>visit 1 of 4</t>
        </is>
      </c>
      <c r="E1625" t="inlineStr">
        <is>
          <t>呪い師</t>
        </is>
      </c>
      <c r="F1625">
        <f>LEN(E1625)</f>
        <v/>
      </c>
      <c r="G1625" s="10" t="n"/>
      <c r="H1625">
        <f>LEN(G1625)</f>
        <v/>
      </c>
      <c r="J1625" t="inlineStr">
        <is>
          <t>10TNII00.SCN</t>
        </is>
      </c>
      <c r="K1625" t="inlineStr">
        <is>
          <t>0x00322</t>
        </is>
      </c>
    </row>
    <row r="1626">
      <c r="A1626" t="inlineStr">
        <is>
          <t>Valley Ruins</t>
        </is>
      </c>
      <c r="B1626" t="inlineStr">
        <is>
          <t>10TNII00 #1</t>
        </is>
      </c>
      <c r="C1626" t="inlineStr">
        <is>
          <t>呪い師 -&gt; ='Names + Places'!C3</t>
        </is>
      </c>
      <c r="D1626" t="inlineStr">
        <is>
          <t>visit 1 of 4</t>
        </is>
      </c>
      <c r="E1626" t="inlineStr">
        <is>
          <t>「・・・・・・」</t>
        </is>
      </c>
      <c r="F1626">
        <f>LEN(E1626)</f>
        <v/>
      </c>
      <c r="G1626" s="10" t="inlineStr">
        <is>
          <t>...</t>
        </is>
      </c>
      <c r="H1626">
        <f>LEN(G1626)</f>
        <v/>
      </c>
      <c r="J1626" t="inlineStr">
        <is>
          <t>10TNII00.SCN</t>
        </is>
      </c>
      <c r="K1626" t="inlineStr">
        <is>
          <t>0x0032d</t>
        </is>
      </c>
    </row>
    <row r="1627">
      <c r="A1627" t="inlineStr">
        <is>
          <t>Valley Ruins</t>
        </is>
      </c>
      <c r="B1627" t="inlineStr">
        <is>
          <t>10TNII00 #1</t>
        </is>
      </c>
      <c r="C1627">
        <f>'Names + Places'!C3 -&gt; 呪い師</f>
        <v/>
      </c>
      <c r="D1627" t="inlineStr">
        <is>
          <t>visit 1 of 4</t>
        </is>
      </c>
      <c r="E1627" t="inlineStr">
        <is>
          <t>カイエス</t>
        </is>
      </c>
      <c r="F1627">
        <f>LEN(E1627)</f>
        <v/>
      </c>
      <c r="G1627" s="10">
        <f>'Names + Places'!C3</f>
        <v/>
      </c>
      <c r="H1627">
        <f>LEN(G1627)</f>
        <v/>
      </c>
      <c r="J1627" t="inlineStr">
        <is>
          <t>10TNII00.SCN</t>
        </is>
      </c>
      <c r="K1627" t="inlineStr">
        <is>
          <t>0x00343</t>
        </is>
      </c>
    </row>
    <row r="1628">
      <c r="A1628" t="inlineStr">
        <is>
          <t>Valley Ruins</t>
        </is>
      </c>
      <c r="B1628" t="inlineStr">
        <is>
          <t>10TNII00 #1</t>
        </is>
      </c>
      <c r="C1628">
        <f>'Names + Places'!C3 -&gt; 呪い師</f>
        <v/>
      </c>
      <c r="D1628" t="inlineStr">
        <is>
          <t>visit 1 of 4</t>
        </is>
      </c>
      <c r="E1628" t="inlineStr">
        <is>
          <t>「この目で確かめればいいことだ」</t>
        </is>
      </c>
      <c r="F1628">
        <f>LEN(E1628)</f>
        <v/>
      </c>
      <c r="H1628">
        <f>LEN(G1628)</f>
        <v/>
      </c>
      <c r="J1628" t="inlineStr">
        <is>
          <t>10TNII00.SCN</t>
        </is>
      </c>
      <c r="K1628" t="inlineStr">
        <is>
          <t>0x00350</t>
        </is>
      </c>
    </row>
    <row r="1629">
      <c r="A1629" t="inlineStr">
        <is>
          <t>Valley Ruins</t>
        </is>
      </c>
      <c r="B1629" t="inlineStr">
        <is>
          <t>10TNII00 #1</t>
        </is>
      </c>
      <c r="C1629" t="inlineStr">
        <is>
          <t>呪い師 -&gt; ='Names + Places'!C3</t>
        </is>
      </c>
      <c r="D1629" t="inlineStr">
        <is>
          <t>visit 1 of 4</t>
        </is>
      </c>
      <c r="E1629" t="inlineStr">
        <is>
          <t>呪い師</t>
        </is>
      </c>
      <c r="F1629">
        <f>LEN(E1629)</f>
        <v/>
      </c>
      <c r="G1629" s="10" t="n"/>
      <c r="H1629">
        <f>LEN(G1629)</f>
        <v/>
      </c>
      <c r="J1629" t="inlineStr">
        <is>
          <t>10TNII00.SCN</t>
        </is>
      </c>
      <c r="K1629" t="inlineStr">
        <is>
          <t>0x00376</t>
        </is>
      </c>
    </row>
    <row r="1630">
      <c r="A1630" t="inlineStr">
        <is>
          <t>Valley Ruins</t>
        </is>
      </c>
      <c r="B1630" t="inlineStr">
        <is>
          <t>10TNII00 #1</t>
        </is>
      </c>
      <c r="C1630" t="inlineStr">
        <is>
          <t>呪い師 -&gt; ='Names + Places'!C3</t>
        </is>
      </c>
      <c r="D1630" t="inlineStr">
        <is>
          <t>visit 1 of 4</t>
        </is>
      </c>
      <c r="E1630" t="inlineStr">
        <is>
          <t>「では、もう旅立たれるつもりですか？」</t>
        </is>
      </c>
      <c r="F1630">
        <f>LEN(E1630)</f>
        <v/>
      </c>
      <c r="H1630">
        <f>LEN(G1630)</f>
        <v/>
      </c>
      <c r="J1630" t="inlineStr">
        <is>
          <t>10TNII00.SCN</t>
        </is>
      </c>
      <c r="K1630" t="inlineStr">
        <is>
          <t>0x00381</t>
        </is>
      </c>
    </row>
    <row r="1631">
      <c r="A1631" t="inlineStr">
        <is>
          <t>Valley Ruins</t>
        </is>
      </c>
      <c r="B1631" t="inlineStr">
        <is>
          <t>10TNII00 #1</t>
        </is>
      </c>
      <c r="C1631">
        <f>'Names + Places'!C3 -&gt; 呪い師</f>
        <v/>
      </c>
      <c r="D1631" t="inlineStr">
        <is>
          <t>visit 1 of 4</t>
        </is>
      </c>
      <c r="E1631" t="inlineStr">
        <is>
          <t>カイエス</t>
        </is>
      </c>
      <c r="F1631">
        <f>LEN(E1631)</f>
        <v/>
      </c>
      <c r="G1631" s="10">
        <f>'Names + Places'!C3</f>
        <v/>
      </c>
      <c r="H1631">
        <f>LEN(G1631)</f>
        <v/>
      </c>
      <c r="J1631" t="inlineStr">
        <is>
          <t>10TNII00.SCN</t>
        </is>
      </c>
      <c r="K1631" t="inlineStr">
        <is>
          <t>0x003ad</t>
        </is>
      </c>
    </row>
    <row r="1632">
      <c r="A1632" t="inlineStr">
        <is>
          <t>Valley Ruins</t>
        </is>
      </c>
      <c r="B1632" t="inlineStr">
        <is>
          <t>10TNII00 #1</t>
        </is>
      </c>
      <c r="C1632">
        <f>'Names + Places'!C3 -&gt; 呪い師</f>
        <v/>
      </c>
      <c r="D1632" t="inlineStr">
        <is>
          <t>visit 1 of 4</t>
        </is>
      </c>
      <c r="E1632" t="inlineStr">
        <is>
          <t>「ああ、ここはおれには静かすぎる」</t>
        </is>
      </c>
      <c r="F1632">
        <f>LEN(E1632)</f>
        <v/>
      </c>
      <c r="H1632">
        <f>LEN(G1632)</f>
        <v/>
      </c>
      <c r="J1632" t="inlineStr">
        <is>
          <t>10TNII00.SCN</t>
        </is>
      </c>
      <c r="K1632" t="inlineStr">
        <is>
          <t>0x003ba</t>
        </is>
      </c>
    </row>
    <row r="1633">
      <c r="A1633" s="9" t="inlineStr">
        <is>
          <t>Valley Ruins</t>
        </is>
      </c>
      <c r="B1633" s="9" t="inlineStr">
        <is>
          <t>10TNI01A #1</t>
        </is>
      </c>
      <c r="C1633" s="9" t="inlineStr">
        <is>
          <t>呪い師 -&gt; ='Names + Places'!C3 / ='Names + Places'!C3</t>
        </is>
      </c>
      <c r="D1633" s="9" t="inlineStr">
        <is>
          <t>visit 1 of 4</t>
        </is>
      </c>
      <c r="E1633" s="9" t="inlineStr">
        <is>
          <t>呪い師</t>
        </is>
      </c>
      <c r="F1633" s="9">
        <f>LEN(E1633)</f>
        <v/>
      </c>
      <c r="H1633" s="9">
        <f>LEN(G1633)</f>
        <v/>
      </c>
      <c r="I1633" s="9" t="n"/>
      <c r="J1633" s="9" t="inlineStr">
        <is>
          <t>10TNI01A.SCN</t>
        </is>
      </c>
      <c r="K1633" s="9" t="inlineStr">
        <is>
          <t>0x0000f</t>
        </is>
      </c>
    </row>
    <row r="1634">
      <c r="A1634" s="9" t="inlineStr">
        <is>
          <t>Valley Ruins</t>
        </is>
      </c>
      <c r="B1634" s="9" t="inlineStr">
        <is>
          <t>10TNI01A #1</t>
        </is>
      </c>
      <c r="C1634" s="9" t="inlineStr">
        <is>
          <t>呪い師 -&gt; ='Names + Places'!C3 / ='Names + Places'!C3</t>
        </is>
      </c>
      <c r="D1634" s="9" t="inlineStr">
        <is>
          <t>visit 1 of 4</t>
        </is>
      </c>
      <c r="E1634" s="9" t="inlineStr">
        <is>
          <t>「休息を？」</t>
        </is>
      </c>
      <c r="F1634" s="9">
        <f>LEN(E1634)</f>
        <v/>
      </c>
      <c r="H1634" s="9">
        <f>LEN(G1634)</f>
        <v/>
      </c>
      <c r="I1634" s="9" t="n"/>
      <c r="J1634" s="9" t="inlineStr">
        <is>
          <t>10TNI01A.SCN</t>
        </is>
      </c>
      <c r="K1634" s="9" t="inlineStr">
        <is>
          <t>0x0001a</t>
        </is>
      </c>
    </row>
    <row r="1635">
      <c r="A1635" s="9" t="inlineStr">
        <is>
          <t>Valley Ruins</t>
        </is>
      </c>
      <c r="B1635" s="9" t="inlineStr">
        <is>
          <t>10TNI01A #1</t>
        </is>
      </c>
      <c r="C1635" s="9" t="inlineStr">
        <is>
          <t>呪い師 -&gt; ='Names + Places'!C3 / ='Names + Places'!C3</t>
        </is>
      </c>
      <c r="D1635" s="9" t="inlineStr">
        <is>
          <t>visit 1 of 4</t>
        </is>
      </c>
      <c r="E1635" s="9" t="inlineStr">
        <is>
          <t>呪い師</t>
        </is>
      </c>
      <c r="F1635" s="9">
        <f>LEN(E1635)</f>
        <v/>
      </c>
      <c r="G1635" s="10" t="n"/>
      <c r="H1635" s="9">
        <f>LEN(G1635)</f>
        <v/>
      </c>
      <c r="I1635" s="9" t="n"/>
      <c r="J1635" s="9" t="inlineStr">
        <is>
          <t>10TNI01A.SCN</t>
        </is>
      </c>
      <c r="K1635" s="9" t="inlineStr">
        <is>
          <t>0x00039</t>
        </is>
      </c>
    </row>
    <row r="1636">
      <c r="A1636" s="9" t="inlineStr">
        <is>
          <t>Valley Ruins</t>
        </is>
      </c>
      <c r="B1636" s="9" t="inlineStr">
        <is>
          <t>10TNI01A #1</t>
        </is>
      </c>
      <c r="C1636" s="9" t="inlineStr">
        <is>
          <t>呪い師 -&gt; ='Names + Places'!C3 / ='Names + Places'!C3</t>
        </is>
      </c>
      <c r="D1636" s="9" t="inlineStr">
        <is>
          <t>visit 1 of 4</t>
        </is>
      </c>
      <c r="E1636" s="9" t="inlineStr">
        <is>
          <t>「天地の精霊のご加護がありますように・・・」</t>
        </is>
      </c>
      <c r="F1636" s="9">
        <f>LEN(E1636)</f>
        <v/>
      </c>
      <c r="H1636" s="9">
        <f>LEN(G1636)</f>
        <v/>
      </c>
      <c r="I1636" s="9" t="n"/>
      <c r="J1636" s="9" t="inlineStr">
        <is>
          <t>10TNI01A.SCN</t>
        </is>
      </c>
      <c r="K1636" s="9" t="inlineStr">
        <is>
          <t>0x00044</t>
        </is>
      </c>
    </row>
    <row r="1637">
      <c r="A1637" s="9" t="inlineStr">
        <is>
          <t>Valley Ruins</t>
        </is>
      </c>
      <c r="B1637" s="9" t="inlineStr">
        <is>
          <t>10TNI01A #1</t>
        </is>
      </c>
      <c r="C1637" s="9" t="inlineStr">
        <is>
          <t>呪い師 -&gt; ='Names + Places'!C3 / ='Names + Places'!C3</t>
        </is>
      </c>
      <c r="D1637" s="9" t="inlineStr">
        <is>
          <t>visit 1 of 4</t>
        </is>
      </c>
      <c r="E1637" s="9" t="inlineStr">
        <is>
          <t>呪い師</t>
        </is>
      </c>
      <c r="F1637" s="9">
        <f>LEN(E1637)</f>
        <v/>
      </c>
      <c r="G1637" s="10" t="n"/>
      <c r="H1637" s="9">
        <f>LEN(G1637)</f>
        <v/>
      </c>
      <c r="I1637" s="9" t="n"/>
      <c r="J1637" s="9" t="inlineStr">
        <is>
          <t>10TNI01A.SCN</t>
        </is>
      </c>
      <c r="K1637" s="9" t="inlineStr">
        <is>
          <t>0x00083</t>
        </is>
      </c>
    </row>
    <row r="1638">
      <c r="A1638" s="9" t="inlineStr">
        <is>
          <t>Valley Ruins</t>
        </is>
      </c>
      <c r="B1638" s="9" t="inlineStr">
        <is>
          <t>10TNI01A #1</t>
        </is>
      </c>
      <c r="C1638" s="9" t="inlineStr">
        <is>
          <t>呪い師 -&gt; ='Names + Places'!C3 / ='Names + Places'!C3</t>
        </is>
      </c>
      <c r="D1638" s="9" t="inlineStr">
        <is>
          <t>visit 1 of 4</t>
        </is>
      </c>
      <c r="E1638" s="9" t="inlineStr">
        <is>
          <t>「また、いつでもお訪ねください」</t>
        </is>
      </c>
      <c r="F1638" s="9">
        <f>LEN(E1638)</f>
        <v/>
      </c>
      <c r="H1638" s="9">
        <f>LEN(G1638)</f>
        <v/>
      </c>
      <c r="I1638" s="9" t="n"/>
      <c r="J1638" s="9" t="inlineStr">
        <is>
          <t>10TNI01A.SCN</t>
        </is>
      </c>
      <c r="K1638" s="9" t="inlineStr">
        <is>
          <t>0x0008e</t>
        </is>
      </c>
    </row>
    <row r="1639">
      <c r="A1639" t="inlineStr">
        <is>
          <t>Valley Ruins</t>
        </is>
      </c>
      <c r="B1639" t="inlineStr">
        <is>
          <t>10TNI01A #2</t>
        </is>
      </c>
      <c r="C1639" t="inlineStr">
        <is>
          <t>呪い師 -&gt; ='Names + Places'!C3</t>
        </is>
      </c>
      <c r="D1639" t="inlineStr">
        <is>
          <t>visit 1 of 4</t>
        </is>
      </c>
      <c r="E1639" t="inlineStr">
        <is>
          <t>呪い師</t>
        </is>
      </c>
      <c r="F1639">
        <f>LEN(E1639)</f>
        <v/>
      </c>
      <c r="G1639" s="10" t="n"/>
      <c r="H1639">
        <f>LEN(G1639)</f>
        <v/>
      </c>
      <c r="J1639" t="inlineStr">
        <is>
          <t>10TNI01A.SCN</t>
        </is>
      </c>
      <c r="K1639" t="inlineStr">
        <is>
          <t>0x000ba</t>
        </is>
      </c>
    </row>
    <row r="1640">
      <c r="A1640" t="inlineStr">
        <is>
          <t>Valley Ruins</t>
        </is>
      </c>
      <c r="B1640" t="inlineStr">
        <is>
          <t>10TNI01A #2</t>
        </is>
      </c>
      <c r="C1640" t="inlineStr">
        <is>
          <t>呪い師 -&gt; ='Names + Places'!C3</t>
        </is>
      </c>
      <c r="D1640" t="inlineStr">
        <is>
          <t>visit 1 of 4</t>
        </is>
      </c>
      <c r="E1640" t="inlineStr">
        <is>
          <t>「この谷間の遺跡はある種の聖域になってるようです。</t>
        </is>
      </c>
      <c r="F1640">
        <f>LEN(E1640)</f>
        <v/>
      </c>
      <c r="H1640">
        <f>LEN(G1640)</f>
        <v/>
      </c>
      <c r="J1640" t="inlineStr">
        <is>
          <t>10TNI01A.SCN</t>
        </is>
      </c>
      <c r="K1640" t="inlineStr">
        <is>
          <t>0x000c5</t>
        </is>
      </c>
    </row>
    <row r="1641">
      <c r="A1641" t="inlineStr">
        <is>
          <t>Valley Ruins</t>
        </is>
      </c>
      <c r="B1641" t="inlineStr">
        <is>
          <t>10TNI01A #2</t>
        </is>
      </c>
      <c r="C1641" t="inlineStr">
        <is>
          <t>呪い師 -&gt; ='Names + Places'!C3</t>
        </is>
      </c>
      <c r="D1641" t="inlineStr">
        <is>
          <t>visit 1 of 4</t>
        </is>
      </c>
      <c r="E1641" t="inlineStr">
        <is>
          <t>ここにいる限り、モンスターに襲われることもありま</t>
        </is>
      </c>
      <c r="F1641">
        <f>LEN(E1641)</f>
        <v/>
      </c>
      <c r="H1641">
        <f>LEN(G1641)</f>
        <v/>
      </c>
      <c r="J1641" t="inlineStr">
        <is>
          <t>10TNI01A.SCN</t>
        </is>
      </c>
      <c r="K1641" t="inlineStr">
        <is>
          <t>0x000fe</t>
        </is>
      </c>
    </row>
    <row r="1642">
      <c r="A1642" t="inlineStr">
        <is>
          <t>Valley Ruins</t>
        </is>
      </c>
      <c r="B1642" t="inlineStr">
        <is>
          <t>10TNI01A #2</t>
        </is>
      </c>
      <c r="C1642" t="inlineStr">
        <is>
          <t>呪い師 -&gt; ='Names + Places'!C3</t>
        </is>
      </c>
      <c r="D1642" t="inlineStr">
        <is>
          <t>visit 1 of 4</t>
        </is>
      </c>
      <c r="E1642" t="inlineStr">
        <is>
          <t>せん。せめて、今すこし、体力が癒えるのを待たれて</t>
        </is>
      </c>
      <c r="F1642">
        <f>LEN(E1642)</f>
        <v/>
      </c>
      <c r="H1642">
        <f>LEN(G1642)</f>
        <v/>
      </c>
      <c r="J1642" t="inlineStr">
        <is>
          <t>10TNI01A.SCN</t>
        </is>
      </c>
      <c r="K1642" t="inlineStr">
        <is>
          <t>0x00135</t>
        </is>
      </c>
    </row>
    <row r="1643">
      <c r="A1643" t="inlineStr">
        <is>
          <t>Valley Ruins</t>
        </is>
      </c>
      <c r="B1643" t="inlineStr">
        <is>
          <t>10TNI01A #2</t>
        </is>
      </c>
      <c r="C1643" t="inlineStr">
        <is>
          <t>呪い師 -&gt; ='Names + Places'!C3</t>
        </is>
      </c>
      <c r="D1643" t="inlineStr">
        <is>
          <t>visit 1 of 4</t>
        </is>
      </c>
      <c r="E1643" t="inlineStr">
        <is>
          <t>はいかがですか？」</t>
        </is>
      </c>
      <c r="F1643">
        <f>LEN(E1643)</f>
        <v/>
      </c>
      <c r="H1643">
        <f>LEN(G1643)</f>
        <v/>
      </c>
      <c r="J1643" t="inlineStr">
        <is>
          <t>10TNI01A.SCN</t>
        </is>
      </c>
      <c r="K1643" t="inlineStr">
        <is>
          <t>0x0016c</t>
        </is>
      </c>
    </row>
    <row r="1644">
      <c r="A1644" t="inlineStr">
        <is>
          <t>Valley Ruins</t>
        </is>
      </c>
      <c r="B1644" t="inlineStr">
        <is>
          <t>10TNI01A #2</t>
        </is>
      </c>
      <c r="C1644">
        <f>'Names + Places'!C3 -&gt; 呪い師</f>
        <v/>
      </c>
      <c r="D1644" t="inlineStr">
        <is>
          <t>visit 1 of 4</t>
        </is>
      </c>
      <c r="E1644" t="inlineStr">
        <is>
          <t>カイエス</t>
        </is>
      </c>
      <c r="F1644">
        <f>LEN(E1644)</f>
        <v/>
      </c>
      <c r="G1644" s="10">
        <f>'Names + Places'!C3</f>
        <v/>
      </c>
      <c r="H1644">
        <f>LEN(G1644)</f>
        <v/>
      </c>
      <c r="J1644" t="inlineStr">
        <is>
          <t>10TNI01A.SCN</t>
        </is>
      </c>
      <c r="K1644" t="inlineStr">
        <is>
          <t>0x00184</t>
        </is>
      </c>
    </row>
    <row r="1645">
      <c r="A1645" t="inlineStr">
        <is>
          <t>Valley Ruins</t>
        </is>
      </c>
      <c r="B1645" t="inlineStr">
        <is>
          <t>10TNI01A #2</t>
        </is>
      </c>
      <c r="C1645">
        <f>'Names + Places'!C3 -&gt; 呪い師</f>
        <v/>
      </c>
      <c r="D1645" t="inlineStr">
        <is>
          <t>visit 1 of 4</t>
        </is>
      </c>
      <c r="E1645" t="inlineStr">
        <is>
          <t>「もう充分だ。</t>
        </is>
      </c>
      <c r="F1645">
        <f>LEN(E1645)</f>
        <v/>
      </c>
      <c r="H1645">
        <f>LEN(G1645)</f>
        <v/>
      </c>
      <c r="J1645" t="inlineStr">
        <is>
          <t>10TNI01A.SCN</t>
        </is>
      </c>
      <c r="K1645" t="inlineStr">
        <is>
          <t>0x00191</t>
        </is>
      </c>
    </row>
    <row r="1646">
      <c r="A1646" t="inlineStr">
        <is>
          <t>Valley Ruins</t>
        </is>
      </c>
      <c r="B1646" t="inlineStr">
        <is>
          <t>10TNI01A #2</t>
        </is>
      </c>
      <c r="C1646">
        <f>'Names + Places'!C3 -&gt; 呪い師</f>
        <v/>
      </c>
      <c r="D1646" t="inlineStr">
        <is>
          <t>visit 1 of 4</t>
        </is>
      </c>
      <c r="E1646" t="inlineStr">
        <is>
          <t>これ以上呆けていたら、今度は剣筋が鈍る」</t>
        </is>
      </c>
      <c r="F1646">
        <f>LEN(E1646)</f>
        <v/>
      </c>
      <c r="H1646">
        <f>LEN(G1646)</f>
        <v/>
      </c>
      <c r="J1646" t="inlineStr">
        <is>
          <t>10TNI01A.SCN</t>
        </is>
      </c>
      <c r="K1646" t="inlineStr">
        <is>
          <t>0x001a6</t>
        </is>
      </c>
    </row>
    <row r="1647">
      <c r="A1647" t="inlineStr">
        <is>
          <t>Valley Ruins</t>
        </is>
      </c>
      <c r="B1647" t="inlineStr">
        <is>
          <t>10TNI01A #2</t>
        </is>
      </c>
      <c r="C1647" t="inlineStr">
        <is>
          <t>呪い師 -&gt; ='Names + Places'!C3</t>
        </is>
      </c>
      <c r="D1647" t="inlineStr">
        <is>
          <t>visit 1 of 4</t>
        </is>
      </c>
      <c r="E1647" t="inlineStr">
        <is>
          <t>呪い師</t>
        </is>
      </c>
      <c r="F1647">
        <f>LEN(E1647)</f>
        <v/>
      </c>
      <c r="G1647" s="10" t="n"/>
      <c r="H1647">
        <f>LEN(G1647)</f>
        <v/>
      </c>
      <c r="J1647" t="inlineStr">
        <is>
          <t>10TNI01A.SCN</t>
        </is>
      </c>
      <c r="K1647" t="inlineStr">
        <is>
          <t>0x001d4</t>
        </is>
      </c>
    </row>
    <row r="1648">
      <c r="A1648" t="inlineStr">
        <is>
          <t>Valley Ruins</t>
        </is>
      </c>
      <c r="B1648" t="inlineStr">
        <is>
          <t>10TNI01A #2</t>
        </is>
      </c>
      <c r="C1648" t="inlineStr">
        <is>
          <t>呪い師 -&gt; ='Names + Places'!C3</t>
        </is>
      </c>
      <c r="D1648" t="inlineStr">
        <is>
          <t>visit 1 of 4</t>
        </is>
      </c>
      <c r="E1648" t="inlineStr">
        <is>
          <t>「・・・・・・」</t>
        </is>
      </c>
      <c r="F1648">
        <f>LEN(E1648)</f>
        <v/>
      </c>
      <c r="G1648" s="10" t="inlineStr">
        <is>
          <t>...</t>
        </is>
      </c>
      <c r="H1648">
        <f>LEN(G1648)</f>
        <v/>
      </c>
      <c r="J1648" t="inlineStr">
        <is>
          <t>10TNI01A.SCN</t>
        </is>
      </c>
      <c r="K1648" t="inlineStr">
        <is>
          <t>0x001df</t>
        </is>
      </c>
    </row>
    <row r="1649">
      <c r="A1649" t="inlineStr">
        <is>
          <t>Valley Ruins</t>
        </is>
      </c>
      <c r="B1649" t="inlineStr">
        <is>
          <t>10TNI01A #2</t>
        </is>
      </c>
      <c r="C1649">
        <f>'Names + Places'!C3 -&gt; 呪い師</f>
        <v/>
      </c>
      <c r="D1649" t="inlineStr">
        <is>
          <t>visit 1 of 4</t>
        </is>
      </c>
      <c r="E1649" t="inlineStr">
        <is>
          <t>カイエス</t>
        </is>
      </c>
      <c r="F1649">
        <f>LEN(E1649)</f>
        <v/>
      </c>
      <c r="G1649" s="10">
        <f>'Names + Places'!C3</f>
        <v/>
      </c>
      <c r="H1649">
        <f>LEN(G1649)</f>
        <v/>
      </c>
      <c r="J1649" t="inlineStr">
        <is>
          <t>10TNI01A.SCN</t>
        </is>
      </c>
      <c r="K1649" t="inlineStr">
        <is>
          <t>0x001f5</t>
        </is>
      </c>
    </row>
    <row r="1650">
      <c r="A1650" t="inlineStr">
        <is>
          <t>Valley Ruins</t>
        </is>
      </c>
      <c r="B1650" t="inlineStr">
        <is>
          <t>10TNI01A #2</t>
        </is>
      </c>
      <c r="C1650">
        <f>'Names + Places'!C3 -&gt; 呪い師</f>
        <v/>
      </c>
      <c r="D1650" t="inlineStr">
        <is>
          <t>visit 1 of 4</t>
        </is>
      </c>
      <c r="E1650" t="inlineStr">
        <is>
          <t>「お前が宿を貸してくれたおかげで、モンスターに肉を</t>
        </is>
      </c>
      <c r="F1650">
        <f>LEN(E1650)</f>
        <v/>
      </c>
      <c r="H1650">
        <f>LEN(G1650)</f>
        <v/>
      </c>
      <c r="J1650" t="inlineStr">
        <is>
          <t>10TNI01A.SCN</t>
        </is>
      </c>
      <c r="K1650" t="inlineStr">
        <is>
          <t>0x00202</t>
        </is>
      </c>
    </row>
    <row r="1651">
      <c r="A1651" t="inlineStr">
        <is>
          <t>Valley Ruins</t>
        </is>
      </c>
      <c r="B1651" t="inlineStr">
        <is>
          <t>10TNI01A #2</t>
        </is>
      </c>
      <c r="C1651">
        <f>'Names + Places'!C3 -&gt; 呪い師</f>
        <v/>
      </c>
      <c r="D1651" t="inlineStr">
        <is>
          <t>visit 1 of 4</t>
        </is>
      </c>
      <c r="E1651" t="inlineStr">
        <is>
          <t>かじられずに済んだ。感謝するぞ」</t>
        </is>
      </c>
      <c r="F1651">
        <f>LEN(E1651)</f>
        <v/>
      </c>
      <c r="H1651">
        <f>LEN(G1651)</f>
        <v/>
      </c>
      <c r="J1651" t="inlineStr">
        <is>
          <t>10TNI01A.SCN</t>
        </is>
      </c>
      <c r="K1651" t="inlineStr">
        <is>
          <t>0x0023b</t>
        </is>
      </c>
    </row>
    <row r="1652">
      <c r="A1652" t="inlineStr">
        <is>
          <t>Valley Ruins</t>
        </is>
      </c>
      <c r="B1652" t="inlineStr">
        <is>
          <t>10TNI01A #2</t>
        </is>
      </c>
      <c r="C1652" t="inlineStr">
        <is>
          <t>呪い師 -&gt; ='Names + Places'!C3</t>
        </is>
      </c>
      <c r="D1652" t="inlineStr">
        <is>
          <t>visit 1 of 4</t>
        </is>
      </c>
      <c r="E1652" t="inlineStr">
        <is>
          <t>呪い師</t>
        </is>
      </c>
      <c r="F1652">
        <f>LEN(E1652)</f>
        <v/>
      </c>
      <c r="G1652" s="10" t="n"/>
      <c r="H1652">
        <f>LEN(G1652)</f>
        <v/>
      </c>
      <c r="J1652" t="inlineStr">
        <is>
          <t>10TNI01A.SCN</t>
        </is>
      </c>
      <c r="K1652" t="inlineStr">
        <is>
          <t>0x00261</t>
        </is>
      </c>
    </row>
    <row r="1653">
      <c r="A1653" t="inlineStr">
        <is>
          <t>Valley Ruins</t>
        </is>
      </c>
      <c r="B1653" t="inlineStr">
        <is>
          <t>10TNI01A #2</t>
        </is>
      </c>
      <c r="C1653" t="inlineStr">
        <is>
          <t>呪い師 -&gt; ='Names + Places'!C3</t>
        </is>
      </c>
      <c r="D1653" t="inlineStr">
        <is>
          <t>visit 1 of 4</t>
        </is>
      </c>
      <c r="E1653" t="inlineStr">
        <is>
          <t>「いえ、たいしたお役に立てませんでした」</t>
        </is>
      </c>
      <c r="F1653">
        <f>LEN(E1653)</f>
        <v/>
      </c>
      <c r="H1653">
        <f>LEN(G1653)</f>
        <v/>
      </c>
      <c r="J1653" t="inlineStr">
        <is>
          <t>10TNI01A.SCN</t>
        </is>
      </c>
      <c r="K1653" t="inlineStr">
        <is>
          <t>0x0026c</t>
        </is>
      </c>
    </row>
    <row r="1654">
      <c r="A1654" t="inlineStr">
        <is>
          <t>Valley Ruins</t>
        </is>
      </c>
      <c r="B1654" t="inlineStr">
        <is>
          <t>10TNI01A #2</t>
        </is>
      </c>
      <c r="C1654">
        <f>'Names + Places'!C3 -&gt; 呪い師</f>
        <v/>
      </c>
      <c r="D1654" t="inlineStr">
        <is>
          <t>visit 1 of 4</t>
        </is>
      </c>
      <c r="E1654" t="inlineStr">
        <is>
          <t>カイエス</t>
        </is>
      </c>
      <c r="F1654">
        <f>LEN(E1654)</f>
        <v/>
      </c>
      <c r="G1654" s="10">
        <f>'Names + Places'!C3</f>
        <v/>
      </c>
      <c r="H1654">
        <f>LEN(G1654)</f>
        <v/>
      </c>
      <c r="J1654" t="inlineStr">
        <is>
          <t>10TNI01A.SCN</t>
        </is>
      </c>
      <c r="K1654" t="inlineStr">
        <is>
          <t>0x0029a</t>
        </is>
      </c>
    </row>
    <row r="1655">
      <c r="A1655" t="inlineStr">
        <is>
          <t>Valley Ruins</t>
        </is>
      </c>
      <c r="B1655" t="inlineStr">
        <is>
          <t>10TNI01A #2</t>
        </is>
      </c>
      <c r="C1655">
        <f>'Names + Places'!C3 -&gt; 呪い師</f>
        <v/>
      </c>
      <c r="D1655" t="inlineStr">
        <is>
          <t>visit 1 of 4</t>
        </is>
      </c>
      <c r="E1655" t="inlineStr">
        <is>
          <t>「世話になったな」</t>
        </is>
      </c>
      <c r="F1655">
        <f>LEN(E1655)</f>
        <v/>
      </c>
      <c r="H1655">
        <f>LEN(G1655)</f>
        <v/>
      </c>
      <c r="J1655" t="inlineStr">
        <is>
          <t>10TNI01A.SCN</t>
        </is>
      </c>
      <c r="K1655" t="inlineStr">
        <is>
          <t>0x002a7</t>
        </is>
      </c>
    </row>
    <row r="1656">
      <c r="A1656" t="inlineStr">
        <is>
          <t>Valley Ruins</t>
        </is>
      </c>
      <c r="B1656" t="inlineStr">
        <is>
          <t>10TNI01A #2</t>
        </is>
      </c>
      <c r="C1656" t="inlineStr">
        <is>
          <t>呪い師 -&gt; ='Names + Places'!C3</t>
        </is>
      </c>
      <c r="D1656" t="inlineStr">
        <is>
          <t>visit 1 of 4</t>
        </is>
      </c>
      <c r="E1656" t="inlineStr">
        <is>
          <t>呪い師</t>
        </is>
      </c>
      <c r="F1656">
        <f>LEN(E1656)</f>
        <v/>
      </c>
      <c r="G1656" s="10" t="n"/>
      <c r="H1656">
        <f>LEN(G1656)</f>
        <v/>
      </c>
      <c r="J1656" t="inlineStr">
        <is>
          <t>10TNI01A.SCN</t>
        </is>
      </c>
      <c r="K1656" t="inlineStr">
        <is>
          <t>0x002bf</t>
        </is>
      </c>
    </row>
    <row r="1657">
      <c r="A1657" t="inlineStr">
        <is>
          <t>Valley Ruins</t>
        </is>
      </c>
      <c r="B1657" t="inlineStr">
        <is>
          <t>10TNI01A #2</t>
        </is>
      </c>
      <c r="C1657" t="inlineStr">
        <is>
          <t>呪い師 -&gt; ='Names + Places'!C3</t>
        </is>
      </c>
      <c r="D1657" t="inlineStr">
        <is>
          <t>visit 1 of 4</t>
        </is>
      </c>
      <c r="E1657" t="inlineStr">
        <is>
          <t>「天地の精霊のご加護がありますように・・・」</t>
        </is>
      </c>
      <c r="F1657">
        <f>LEN(E1657)</f>
        <v/>
      </c>
      <c r="G1657" s="10" t="n"/>
      <c r="H1657">
        <f>LEN(G1657)</f>
        <v/>
      </c>
      <c r="J1657" t="inlineStr">
        <is>
          <t>10TNI01A.SCN</t>
        </is>
      </c>
      <c r="K1657" t="inlineStr">
        <is>
          <t>0x002ca</t>
        </is>
      </c>
    </row>
    <row r="1658">
      <c r="A1658" s="9" t="inlineStr">
        <is>
          <t>Port Albein</t>
        </is>
      </c>
      <c r="B1658" s="9" t="inlineStr">
        <is>
          <t>02OLB02A #9</t>
        </is>
      </c>
      <c r="C1658" s="9" t="inlineStr">
        <is>
          <t>sprite 6 @163,34</t>
        </is>
      </c>
      <c r="D1658" s="9" t="inlineStr">
        <is>
          <t>visit 3 of 7</t>
        </is>
      </c>
      <c r="E1658" s="9" t="inlineStr">
        <is>
          <t>「なに？　おれが泥棒の一味だと？</t>
        </is>
      </c>
      <c r="F1658" s="9">
        <f>LEN(E1658)</f>
        <v/>
      </c>
      <c r="G1658" t="inlineStr">
        <is>
          <t>What? I've got the look of a thief?</t>
        </is>
      </c>
      <c r="H1658" s="9">
        <f>LEN(G1658)</f>
        <v/>
      </c>
      <c r="I1658" s="9" t="n"/>
      <c r="J1658" s="9" t="inlineStr">
        <is>
          <t>02OLB02A.SCN</t>
        </is>
      </c>
      <c r="K1658" s="9" t="inlineStr">
        <is>
          <t>0x00435</t>
        </is>
      </c>
    </row>
    <row r="1659">
      <c r="A1659" s="9" t="inlineStr">
        <is>
          <t>Port Albein</t>
        </is>
      </c>
      <c r="B1659" s="9" t="inlineStr">
        <is>
          <t>02OLB02A #9</t>
        </is>
      </c>
      <c r="C1659" s="9" t="inlineStr">
        <is>
          <t>sprite 6 @163,34</t>
        </is>
      </c>
      <c r="D1659" s="9" t="inlineStr">
        <is>
          <t>visit 3 of 7</t>
        </is>
      </c>
      <c r="E1659" s="9" t="inlineStr">
        <is>
          <t xml:space="preserve">　失敬な！</t>
        </is>
      </c>
      <c r="F1659" s="9">
        <f>LEN(E1659)</f>
        <v/>
      </c>
      <c r="G1659" t="inlineStr">
        <is>
          <t>You jerk!</t>
        </is>
      </c>
      <c r="H1659" s="9">
        <f>LEN(G1659)</f>
        <v/>
      </c>
      <c r="I1659" s="9" t="n"/>
      <c r="J1659" s="9" t="inlineStr">
        <is>
          <t>02OLB02A.SCN</t>
        </is>
      </c>
      <c r="K1659" s="9" t="inlineStr">
        <is>
          <t>0x0045a</t>
        </is>
      </c>
    </row>
    <row r="1660">
      <c r="A1660" s="9" t="inlineStr">
        <is>
          <t>Port Albein</t>
        </is>
      </c>
      <c r="B1660" s="9" t="inlineStr">
        <is>
          <t>02OLB02A #9</t>
        </is>
      </c>
      <c r="C1660" s="9" t="inlineStr">
        <is>
          <t>sprite 6 @163,34</t>
        </is>
      </c>
      <c r="D1660" s="9" t="inlineStr">
        <is>
          <t>visit 3 of 7</t>
        </is>
      </c>
      <c r="E1660" s="9" t="inlineStr">
        <is>
          <t xml:space="preserve">　ここはおれの家だ！　お前こそ出てけ！」</t>
        </is>
      </c>
      <c r="F1660" s="9">
        <f>LEN(E1660)</f>
        <v/>
      </c>
      <c r="G1660" t="inlineStr">
        <is>
          <t>This is MY house! Get the hell out!</t>
        </is>
      </c>
      <c r="H1660" s="9">
        <f>LEN(G1660)</f>
        <v/>
      </c>
      <c r="I1660" s="9" t="n"/>
      <c r="J1660" s="9" t="inlineStr">
        <is>
          <t>02OLB02A.SCN</t>
        </is>
      </c>
      <c r="K1660" s="9" t="inlineStr">
        <is>
          <t>0x00469</t>
        </is>
      </c>
    </row>
    <row r="1661">
      <c r="A1661" t="inlineStr">
        <is>
          <t>Nobles' Manor</t>
        </is>
      </c>
      <c r="B1661" t="inlineStr">
        <is>
          <t>03YSK01B #1</t>
        </is>
      </c>
      <c r="C1661">
        <f>'Names + Places'!C3</f>
        <v/>
      </c>
      <c r="D1661" t="inlineStr">
        <is>
          <t>visit 2 of 7</t>
        </is>
      </c>
      <c r="E1661" t="inlineStr">
        <is>
          <t>カイエス</t>
        </is>
      </c>
      <c r="F1661">
        <f>LEN(E1661)</f>
        <v/>
      </c>
      <c r="G1661" s="10">
        <f>'Names + Places'!C3</f>
        <v/>
      </c>
      <c r="H1661">
        <f>LEN(G1661)</f>
        <v/>
      </c>
      <c r="I1661" t="inlineStr">
        <is>
          <t>Keiuss</t>
        </is>
      </c>
      <c r="J1661" t="inlineStr">
        <is>
          <t>03YSK01B.SCN</t>
        </is>
      </c>
      <c r="K1661" t="inlineStr">
        <is>
          <t>0x00076</t>
        </is>
      </c>
    </row>
    <row r="1662">
      <c r="A1662" t="inlineStr">
        <is>
          <t>Nobles' Manor</t>
        </is>
      </c>
      <c r="B1662" t="inlineStr">
        <is>
          <t>03YSK01B #1</t>
        </is>
      </c>
      <c r="C1662">
        <f>'Names + Places'!C3</f>
        <v/>
      </c>
      <c r="D1662" t="inlineStr">
        <is>
          <t>visit 2 of 7</t>
        </is>
      </c>
      <c r="E1662" t="inlineStr">
        <is>
          <t>「《緑星晶》のイミテーションか・・・」</t>
        </is>
      </c>
      <c r="F1662">
        <f>LEN(E1662)</f>
        <v/>
      </c>
      <c r="G1662" s="10" t="inlineStr">
        <is>
          <t>The Starlight Emerald's an imitation...</t>
        </is>
      </c>
      <c r="H1662">
        <f>LEN(G1662)</f>
        <v/>
      </c>
      <c r="J1662" t="inlineStr">
        <is>
          <t>03YSK01B.SCN</t>
        </is>
      </c>
      <c r="K1662" t="inlineStr">
        <is>
          <t>0x00083</t>
        </is>
      </c>
    </row>
    <row r="1663">
      <c r="A1663" s="9" t="inlineStr">
        <is>
          <t>Border Post</t>
        </is>
      </c>
      <c r="B1663" s="9" t="inlineStr">
        <is>
          <t>05SKS01 #5</t>
        </is>
      </c>
      <c r="C1663" s="9" t="inlineStr"/>
      <c r="D1663" s="9" t="inlineStr">
        <is>
          <t>visit 1 of 8</t>
        </is>
      </c>
      <c r="E1663" s="9" t="inlineStr">
        <is>
          <t>「この先はマッカロックの村へ続く道だ」</t>
        </is>
      </c>
      <c r="F1663" s="9">
        <f>LEN(E1663)</f>
        <v/>
      </c>
      <c r="H1663" s="9">
        <f>LEN(G1663)</f>
        <v/>
      </c>
      <c r="I1663" s="9" t="n"/>
      <c r="J1663" s="9" t="inlineStr">
        <is>
          <t>05SKS01.SCN</t>
        </is>
      </c>
      <c r="K1663" s="9" t="inlineStr">
        <is>
          <t>0x002e6</t>
        </is>
      </c>
    </row>
    <row r="1664">
      <c r="A1664" t="inlineStr">
        <is>
          <t>Border Post</t>
        </is>
      </c>
      <c r="B1664" t="inlineStr">
        <is>
          <t>05SKS01 #6</t>
        </is>
      </c>
      <c r="C1664" t="inlineStr"/>
      <c r="D1664" t="inlineStr">
        <is>
          <t>visit 1 of 8</t>
        </is>
      </c>
      <c r="E1664" t="inlineStr">
        <is>
          <t>「通行証があるだと？</t>
        </is>
      </c>
      <c r="F1664">
        <f>LEN(E1664)</f>
        <v/>
      </c>
      <c r="H1664">
        <f>LEN(G1664)</f>
        <v/>
      </c>
      <c r="J1664" t="inlineStr">
        <is>
          <t>05SKS01.SCN</t>
        </is>
      </c>
      <c r="K1664" t="inlineStr">
        <is>
          <t>0x00334</t>
        </is>
      </c>
    </row>
    <row r="1665">
      <c r="A1665" t="inlineStr">
        <is>
          <t>Border Post</t>
        </is>
      </c>
      <c r="B1665" t="inlineStr">
        <is>
          <t>05SKS01 #6</t>
        </is>
      </c>
      <c r="C1665" t="inlineStr"/>
      <c r="D1665" t="inlineStr">
        <is>
          <t>visit 1 of 8</t>
        </is>
      </c>
      <c r="E1665" t="inlineStr">
        <is>
          <t>それはオールバインの発行ではないか。</t>
        </is>
      </c>
      <c r="F1665">
        <f>LEN(E1665)</f>
        <v/>
      </c>
      <c r="H1665">
        <f>LEN(G1665)</f>
        <v/>
      </c>
      <c r="J1665" t="inlineStr">
        <is>
          <t>05SKS01.SCN</t>
        </is>
      </c>
      <c r="K1665" t="inlineStr">
        <is>
          <t>0x0034a</t>
        </is>
      </c>
    </row>
    <row r="1666">
      <c r="A1666" t="inlineStr">
        <is>
          <t>Border Post</t>
        </is>
      </c>
      <c r="B1666" t="inlineStr">
        <is>
          <t>05SKS01 #6</t>
        </is>
      </c>
      <c r="C1666" t="inlineStr"/>
      <c r="D1666" t="inlineStr">
        <is>
          <t>visit 1 of 8</t>
        </is>
      </c>
      <c r="E1666" t="inlineStr">
        <is>
          <t>その通行証では、ここは通れんな」</t>
        </is>
      </c>
      <c r="F1666">
        <f>LEN(E1666)</f>
        <v/>
      </c>
      <c r="H1666">
        <f>LEN(G1666)</f>
        <v/>
      </c>
      <c r="J1666" t="inlineStr">
        <is>
          <t>05SKS01.SCN</t>
        </is>
      </c>
      <c r="K1666" t="inlineStr">
        <is>
          <t>0x00370</t>
        </is>
      </c>
    </row>
    <row r="1667">
      <c r="A1667" s="9" t="inlineStr">
        <is>
          <t>Border Post</t>
        </is>
      </c>
      <c r="B1667" s="9" t="inlineStr">
        <is>
          <t>05SKS01 #7</t>
        </is>
      </c>
      <c r="C1667" s="9" t="inlineStr"/>
      <c r="D1667" s="9" t="inlineStr">
        <is>
          <t>visit 1 of 8</t>
        </is>
      </c>
      <c r="E1667" s="9" t="inlineStr">
        <is>
          <t>「ここは立入禁止だ！</t>
        </is>
      </c>
      <c r="F1667" s="9">
        <f>LEN(E1667)</f>
        <v/>
      </c>
      <c r="H1667" s="9">
        <f>LEN(G1667)</f>
        <v/>
      </c>
      <c r="I1667" s="9" t="n"/>
      <c r="J1667" s="9" t="inlineStr">
        <is>
          <t>05SKS01.SCN</t>
        </is>
      </c>
      <c r="K1667" s="9" t="inlineStr">
        <is>
          <t>0x003b8</t>
        </is>
      </c>
    </row>
    <row r="1668">
      <c r="A1668" s="9" t="inlineStr">
        <is>
          <t>Border Post</t>
        </is>
      </c>
      <c r="B1668" s="9" t="inlineStr">
        <is>
          <t>05SKS01 #7</t>
        </is>
      </c>
      <c r="C1668" s="9" t="inlineStr"/>
      <c r="D1668" s="9" t="inlineStr">
        <is>
          <t>visit 1 of 8</t>
        </is>
      </c>
      <c r="E1668" s="9" t="inlineStr">
        <is>
          <t>あっちへ行け！」</t>
        </is>
      </c>
      <c r="F1668" s="9">
        <f>LEN(E1668)</f>
        <v/>
      </c>
      <c r="G1668" s="10" t="inlineStr">
        <is>
          <t>Get out of here!</t>
        </is>
      </c>
      <c r="H1668" s="9">
        <f>LEN(G1668)</f>
        <v/>
      </c>
      <c r="I1668" s="9" t="n"/>
      <c r="J1668" s="9" t="inlineStr">
        <is>
          <t>05SKS01.SCN</t>
        </is>
      </c>
      <c r="K1668" s="9" t="inlineStr">
        <is>
          <t>0x003ce</t>
        </is>
      </c>
    </row>
    <row r="1669">
      <c r="A1669" t="inlineStr">
        <is>
          <t>Border Post</t>
        </is>
      </c>
      <c r="B1669" t="inlineStr">
        <is>
          <t>05SKS01 #8</t>
        </is>
      </c>
      <c r="C1669" t="inlineStr"/>
      <c r="D1669" t="inlineStr">
        <is>
          <t>visit 1 of 8</t>
        </is>
      </c>
      <c r="E1669" t="inlineStr">
        <is>
          <t>「首都バルクルーサは山上都市だ。</t>
        </is>
      </c>
      <c r="F1669">
        <f>LEN(E1669)</f>
        <v/>
      </c>
      <c r="H1669">
        <f>LEN(G1669)</f>
        <v/>
      </c>
      <c r="J1669" t="inlineStr">
        <is>
          <t>05SKS01.SCN</t>
        </is>
      </c>
      <c r="K1669" t="inlineStr">
        <is>
          <t>0x00409</t>
        </is>
      </c>
    </row>
    <row r="1670">
      <c r="A1670" t="inlineStr">
        <is>
          <t>Border Post</t>
        </is>
      </c>
      <c r="B1670" t="inlineStr">
        <is>
          <t>05SKS01 #8</t>
        </is>
      </c>
      <c r="C1670" t="inlineStr"/>
      <c r="D1670" t="inlineStr">
        <is>
          <t>visit 1 of 8</t>
        </is>
      </c>
      <c r="E1670" t="inlineStr">
        <is>
          <t>街そのものが難攻不落の要塞だよ」</t>
        </is>
      </c>
      <c r="F1670">
        <f>LEN(E1670)</f>
        <v/>
      </c>
      <c r="H1670">
        <f>LEN(G1670)</f>
        <v/>
      </c>
      <c r="J1670" t="inlineStr">
        <is>
          <t>05SKS01.SCN</t>
        </is>
      </c>
      <c r="K1670" t="inlineStr">
        <is>
          <t>0x0042b</t>
        </is>
      </c>
    </row>
    <row r="1671">
      <c r="A1671" s="9" t="inlineStr">
        <is>
          <t>Border Post</t>
        </is>
      </c>
      <c r="B1671" s="9" t="inlineStr">
        <is>
          <t>05SKS01 #9</t>
        </is>
      </c>
      <c r="C1671" s="9" t="inlineStr"/>
      <c r="D1671" s="9" t="inlineStr">
        <is>
          <t>visit 1 of 8</t>
        </is>
      </c>
      <c r="E1671" s="9" t="inlineStr">
        <is>
          <t>「我々は、首都に入り込もうとする不審な輩を取り締ま</t>
        </is>
      </c>
      <c r="F1671" s="9">
        <f>LEN(E1671)</f>
        <v/>
      </c>
      <c r="H1671" s="9">
        <f>LEN(G1671)</f>
        <v/>
      </c>
      <c r="I1671" s="9" t="n"/>
      <c r="J1671" s="9" t="inlineStr">
        <is>
          <t>05SKS01.SCN</t>
        </is>
      </c>
      <c r="K1671" s="9" t="inlineStr">
        <is>
          <t>0x00473</t>
        </is>
      </c>
    </row>
    <row r="1672">
      <c r="A1672" s="9" t="inlineStr">
        <is>
          <t>Border Post</t>
        </is>
      </c>
      <c r="B1672" s="9" t="inlineStr">
        <is>
          <t>05SKS01 #9</t>
        </is>
      </c>
      <c r="C1672" s="9" t="inlineStr"/>
      <c r="D1672" s="9" t="inlineStr">
        <is>
          <t>visit 1 of 8</t>
        </is>
      </c>
      <c r="E1672" s="9" t="inlineStr">
        <is>
          <t>っておるのだ」</t>
        </is>
      </c>
      <c r="F1672" s="9">
        <f>LEN(E1672)</f>
        <v/>
      </c>
      <c r="H1672" s="9">
        <f>LEN(G1672)</f>
        <v/>
      </c>
      <c r="I1672" s="9" t="n"/>
      <c r="J1672" s="9" t="inlineStr">
        <is>
          <t>05SKS01.SCN</t>
        </is>
      </c>
      <c r="K1672" s="9" t="inlineStr">
        <is>
          <t>0x004a7</t>
        </is>
      </c>
    </row>
    <row r="1673">
      <c r="A1673" t="inlineStr">
        <is>
          <t>Border Post</t>
        </is>
      </c>
      <c r="B1673" t="inlineStr">
        <is>
          <t>05SKS01 #10</t>
        </is>
      </c>
      <c r="C1673" t="inlineStr"/>
      <c r="D1673" t="inlineStr">
        <is>
          <t>visit 1 of 8</t>
        </is>
      </c>
      <c r="E1673" t="inlineStr">
        <is>
          <t>「こんなとこで、足留めを食わされるとは・・・」</t>
        </is>
      </c>
      <c r="F1673">
        <f>LEN(E1673)</f>
        <v/>
      </c>
      <c r="H1673">
        <f>LEN(G1673)</f>
        <v/>
      </c>
      <c r="J1673" t="inlineStr">
        <is>
          <t>05SKS01.SCN</t>
        </is>
      </c>
      <c r="K1673" t="inlineStr">
        <is>
          <t>0x004ec</t>
        </is>
      </c>
    </row>
    <row r="1674">
      <c r="A1674" s="9" t="inlineStr">
        <is>
          <t>Border Post</t>
        </is>
      </c>
      <c r="B1674" s="9" t="inlineStr">
        <is>
          <t>05SKS01 #11</t>
        </is>
      </c>
      <c r="C1674" s="9" t="inlineStr"/>
      <c r="D1674" s="9" t="inlineStr">
        <is>
          <t>visit 1 of 8</t>
        </is>
      </c>
      <c r="E1674" s="9" t="inlineStr">
        <is>
          <t>「わたしたちはオールバインに、遺跡の調査に行かねば</t>
        </is>
      </c>
      <c r="F1674" s="9">
        <f>LEN(E1674)</f>
        <v/>
      </c>
      <c r="H1674" s="9">
        <f>LEN(G1674)</f>
        <v/>
      </c>
      <c r="I1674" s="9" t="n"/>
      <c r="J1674" s="9" t="inlineStr">
        <is>
          <t>05SKS01.SCN</t>
        </is>
      </c>
      <c r="K1674" s="9" t="inlineStr">
        <is>
          <t>0x0054e</t>
        </is>
      </c>
    </row>
    <row r="1675">
      <c r="A1675" s="9" t="inlineStr">
        <is>
          <t>Border Post</t>
        </is>
      </c>
      <c r="B1675" s="9" t="inlineStr">
        <is>
          <t>05SKS01 #11</t>
        </is>
      </c>
      <c r="C1675" s="9" t="inlineStr"/>
      <c r="D1675" s="9" t="inlineStr">
        <is>
          <t>visit 1 of 8</t>
        </is>
      </c>
      <c r="E1675" s="9" t="inlineStr">
        <is>
          <t>ならんのです！</t>
        </is>
      </c>
      <c r="F1675" s="9">
        <f>LEN(E1675)</f>
        <v/>
      </c>
      <c r="H1675" s="9">
        <f>LEN(G1675)</f>
        <v/>
      </c>
      <c r="I1675" s="9" t="n"/>
      <c r="J1675" s="9" t="inlineStr">
        <is>
          <t>05SKS01.SCN</t>
        </is>
      </c>
      <c r="K1675" s="9" t="inlineStr">
        <is>
          <t>0x00587</t>
        </is>
      </c>
    </row>
    <row r="1676">
      <c r="A1676" s="9" t="inlineStr">
        <is>
          <t>Border Post</t>
        </is>
      </c>
      <c r="B1676" s="9" t="inlineStr">
        <is>
          <t>05SKS01 #11</t>
        </is>
      </c>
      <c r="C1676" s="9" t="inlineStr"/>
      <c r="D1676" s="9" t="inlineStr">
        <is>
          <t>visit 1 of 8</t>
        </is>
      </c>
      <c r="E1676" s="9" t="inlineStr">
        <is>
          <t>向こうでは仲間が待ってるというのに・・・」</t>
        </is>
      </c>
      <c r="F1676" s="9">
        <f>LEN(E1676)</f>
        <v/>
      </c>
      <c r="H1676" s="9">
        <f>LEN(G1676)</f>
        <v/>
      </c>
      <c r="I1676" s="9" t="n"/>
      <c r="J1676" s="9" t="inlineStr">
        <is>
          <t>05SKS01.SCN</t>
        </is>
      </c>
      <c r="K1676" s="9" t="inlineStr">
        <is>
          <t>0x0059c</t>
        </is>
      </c>
    </row>
    <row r="1677">
      <c r="A1677" t="inlineStr">
        <is>
          <t>Border Post</t>
        </is>
      </c>
      <c r="B1677" t="inlineStr">
        <is>
          <t>05SKS01 #1</t>
        </is>
      </c>
      <c r="C1677" t="inlineStr"/>
      <c r="D1677" t="inlineStr">
        <is>
          <t>visit 1 of 8</t>
        </is>
      </c>
      <c r="E1677" t="inlineStr">
        <is>
          <t>「通行証を見せろ。</t>
        </is>
      </c>
      <c r="F1677">
        <f>LEN(E1677)</f>
        <v/>
      </c>
      <c r="H1677">
        <f>LEN(G1677)</f>
        <v/>
      </c>
      <c r="J1677" t="inlineStr">
        <is>
          <t>05SKS01.SCN</t>
        </is>
      </c>
      <c r="K1677" t="inlineStr">
        <is>
          <t>0x00122</t>
        </is>
      </c>
    </row>
    <row r="1678">
      <c r="A1678" t="inlineStr">
        <is>
          <t>Border Post</t>
        </is>
      </c>
      <c r="B1678" t="inlineStr">
        <is>
          <t>05SKS01 #1</t>
        </is>
      </c>
      <c r="C1678" t="inlineStr"/>
      <c r="D1678" t="inlineStr">
        <is>
          <t>visit 1 of 8</t>
        </is>
      </c>
      <c r="E1678" t="inlineStr">
        <is>
          <t>何？　持ってないだと？</t>
        </is>
      </c>
      <c r="F1678">
        <f>LEN(E1678)</f>
        <v/>
      </c>
      <c r="H1678">
        <f>LEN(G1678)</f>
        <v/>
      </c>
      <c r="J1678" t="inlineStr">
        <is>
          <t>05SKS01.SCN</t>
        </is>
      </c>
      <c r="K1678" t="inlineStr">
        <is>
          <t>0x0013c</t>
        </is>
      </c>
    </row>
    <row r="1679">
      <c r="A1679" t="inlineStr">
        <is>
          <t>Border Post</t>
        </is>
      </c>
      <c r="B1679" t="inlineStr">
        <is>
          <t>05SKS01 #1</t>
        </is>
      </c>
      <c r="C1679" t="inlineStr"/>
      <c r="D1679" t="inlineStr">
        <is>
          <t>visit 1 of 8</t>
        </is>
      </c>
      <c r="E1679" t="inlineStr">
        <is>
          <t>ならば通すわけにはいかん！」</t>
        </is>
      </c>
      <c r="F1679">
        <f>LEN(E1679)</f>
        <v/>
      </c>
      <c r="H1679">
        <f>LEN(G1679)</f>
        <v/>
      </c>
      <c r="J1679" t="inlineStr">
        <is>
          <t>05SKS01.SCN</t>
        </is>
      </c>
      <c r="K1679" t="inlineStr">
        <is>
          <t>0x00154</t>
        </is>
      </c>
    </row>
    <row r="1680">
      <c r="A1680" s="9" t="inlineStr">
        <is>
          <t>Border Post</t>
        </is>
      </c>
      <c r="B1680" s="9" t="inlineStr">
        <is>
          <t>05SKS01 #2</t>
        </is>
      </c>
      <c r="C1680" s="9" t="inlineStr"/>
      <c r="D1680" s="9" t="inlineStr">
        <is>
          <t>visit 1 of 8</t>
        </is>
      </c>
      <c r="E1680" s="9" t="inlineStr">
        <is>
          <t>「通行証を見せろ。</t>
        </is>
      </c>
      <c r="F1680" s="9">
        <f>LEN(E1680)</f>
        <v/>
      </c>
      <c r="G1680" s="10" t="n"/>
      <c r="H1680" s="9">
        <f>LEN(G1680)</f>
        <v/>
      </c>
      <c r="I1680" s="9" t="n"/>
      <c r="J1680" s="9" t="inlineStr">
        <is>
          <t>05SKS01.SCN</t>
        </is>
      </c>
      <c r="K1680" s="9" t="inlineStr">
        <is>
          <t>0x0017e</t>
        </is>
      </c>
    </row>
    <row r="1681">
      <c r="A1681" s="9" t="inlineStr">
        <is>
          <t>Border Post</t>
        </is>
      </c>
      <c r="B1681" s="9" t="inlineStr">
        <is>
          <t>05SKS01 #2</t>
        </is>
      </c>
      <c r="C1681" s="9" t="inlineStr"/>
      <c r="D1681" s="9" t="inlineStr">
        <is>
          <t>visit 1 of 8</t>
        </is>
      </c>
      <c r="E1681" s="9" t="inlineStr">
        <is>
          <t>・・・・・・</t>
        </is>
      </c>
      <c r="F1681" s="9">
        <f>LEN(E1681)</f>
        <v/>
      </c>
      <c r="G1681" s="10" t="inlineStr">
        <is>
          <t>...</t>
        </is>
      </c>
      <c r="H1681" s="9">
        <f>LEN(G1681)</f>
        <v/>
      </c>
      <c r="I1681" s="9" t="n"/>
      <c r="J1681" s="9" t="inlineStr">
        <is>
          <t>05SKS01.SCN</t>
        </is>
      </c>
      <c r="K1681" s="9" t="inlineStr">
        <is>
          <t>0x00198</t>
        </is>
      </c>
    </row>
    <row r="1682">
      <c r="A1682" s="9" t="inlineStr">
        <is>
          <t>Border Post</t>
        </is>
      </c>
      <c r="B1682" s="9" t="inlineStr">
        <is>
          <t>05SKS01 #2</t>
        </is>
      </c>
      <c r="C1682" s="9" t="inlineStr"/>
      <c r="D1682" s="9" t="inlineStr">
        <is>
          <t>visit 1 of 8</t>
        </is>
      </c>
      <c r="E1682" s="9" t="inlineStr">
        <is>
          <t>うむ、いいだろう。通れ」</t>
        </is>
      </c>
      <c r="F1682" s="9">
        <f>LEN(E1682)</f>
        <v/>
      </c>
      <c r="H1682" s="9">
        <f>LEN(G1682)</f>
        <v/>
      </c>
      <c r="I1682" s="9" t="n"/>
      <c r="J1682" s="9" t="inlineStr">
        <is>
          <t>05SKS01.SCN</t>
        </is>
      </c>
      <c r="K1682" s="9" t="inlineStr">
        <is>
          <t>0x001a6</t>
        </is>
      </c>
    </row>
    <row r="1683">
      <c r="A1683" t="inlineStr">
        <is>
          <t>Border Post</t>
        </is>
      </c>
      <c r="B1683" t="inlineStr">
        <is>
          <t>05SKS01 #3</t>
        </is>
      </c>
      <c r="C1683" t="inlineStr"/>
      <c r="D1683" t="inlineStr">
        <is>
          <t>visit 1 of 8</t>
        </is>
      </c>
      <c r="E1683" t="inlineStr">
        <is>
          <t>「この先は首都バルクルーサだ。</t>
        </is>
      </c>
      <c r="F1683">
        <f>LEN(E1683)</f>
        <v/>
      </c>
      <c r="H1683">
        <f>LEN(G1683)</f>
        <v/>
      </c>
      <c r="J1683" t="inlineStr">
        <is>
          <t>05SKS01.SCN</t>
        </is>
      </c>
      <c r="K1683" t="inlineStr">
        <is>
          <t>0x0023e</t>
        </is>
      </c>
    </row>
    <row r="1684">
      <c r="A1684" t="inlineStr">
        <is>
          <t>Border Post</t>
        </is>
      </c>
      <c r="B1684" t="inlineStr">
        <is>
          <t>05SKS01 #3</t>
        </is>
      </c>
      <c r="C1684" t="inlineStr"/>
      <c r="D1684" t="inlineStr">
        <is>
          <t>visit 1 of 8</t>
        </is>
      </c>
      <c r="E1684" t="inlineStr">
        <is>
          <t>通りたければ、通行証を持って来い！」</t>
        </is>
      </c>
      <c r="F1684">
        <f>LEN(E1684)</f>
        <v/>
      </c>
      <c r="H1684">
        <f>LEN(G1684)</f>
        <v/>
      </c>
      <c r="J1684" t="inlineStr">
        <is>
          <t>05SKS01.SCN</t>
        </is>
      </c>
      <c r="K1684" t="inlineStr">
        <is>
          <t>0x0025e</t>
        </is>
      </c>
    </row>
    <row r="1685">
      <c r="A1685" s="9" t="inlineStr">
        <is>
          <t>Border Post</t>
        </is>
      </c>
      <c r="B1685" s="9" t="inlineStr">
        <is>
          <t>05SKS01 #4</t>
        </is>
      </c>
      <c r="C1685" s="9" t="inlineStr"/>
      <c r="D1685" s="9" t="inlineStr">
        <is>
          <t>visit 1 of 8</t>
        </is>
      </c>
      <c r="E1685" s="9" t="inlineStr">
        <is>
          <t>「通行証は持ってきたか？」</t>
        </is>
      </c>
      <c r="F1685" s="9">
        <f>LEN(E1685)</f>
        <v/>
      </c>
      <c r="H1685" s="9">
        <f>LEN(G1685)</f>
        <v/>
      </c>
      <c r="I1685" s="9" t="n"/>
      <c r="J1685" s="9" t="inlineStr">
        <is>
          <t>05SKS01.SCN</t>
        </is>
      </c>
      <c r="K1685" s="9" t="inlineStr">
        <is>
          <t>0x00290</t>
        </is>
      </c>
    </row>
    <row r="1686">
      <c r="A1686" t="inlineStr">
        <is>
          <t>Border Post</t>
        </is>
      </c>
      <c r="B1686" t="inlineStr">
        <is>
          <t>05SKS02 #10</t>
        </is>
      </c>
      <c r="C1686" t="inlineStr"/>
      <c r="D1686" t="inlineStr">
        <is>
          <t>visit 2 of 8</t>
        </is>
      </c>
      <c r="E1686" t="inlineStr">
        <is>
          <t>「地下牢は立入禁止だ！</t>
        </is>
      </c>
      <c r="F1686">
        <f>LEN(E1686)</f>
        <v/>
      </c>
      <c r="H1686">
        <f>LEN(G1686)</f>
        <v/>
      </c>
      <c r="J1686" t="inlineStr">
        <is>
          <t>05SKS02.SCN</t>
        </is>
      </c>
      <c r="K1686" t="inlineStr">
        <is>
          <t>0x0064c</t>
        </is>
      </c>
    </row>
    <row r="1687">
      <c r="A1687" t="inlineStr">
        <is>
          <t>Border Post</t>
        </is>
      </c>
      <c r="B1687" t="inlineStr">
        <is>
          <t>05SKS02 #10</t>
        </is>
      </c>
      <c r="C1687" t="inlineStr"/>
      <c r="D1687" t="inlineStr">
        <is>
          <t>visit 2 of 8</t>
        </is>
      </c>
      <c r="E1687" t="inlineStr">
        <is>
          <t>あっちへ行け！」</t>
        </is>
      </c>
      <c r="F1687">
        <f>LEN(E1687)</f>
        <v/>
      </c>
      <c r="G1687" s="10" t="inlineStr">
        <is>
          <t>Get out of here!</t>
        </is>
      </c>
      <c r="H1687">
        <f>LEN(G1687)</f>
        <v/>
      </c>
      <c r="J1687" t="inlineStr">
        <is>
          <t>05SKS02.SCN</t>
        </is>
      </c>
      <c r="K1687" t="inlineStr">
        <is>
          <t>0x00664</t>
        </is>
      </c>
    </row>
    <row r="1688">
      <c r="A1688" s="9" t="inlineStr">
        <is>
          <t>Border Post</t>
        </is>
      </c>
      <c r="B1688" s="9" t="inlineStr">
        <is>
          <t>05SKS02 #13</t>
        </is>
      </c>
      <c r="C1688" s="9" t="inlineStr"/>
      <c r="D1688" s="9" t="inlineStr">
        <is>
          <t>visit 2 of 8</t>
        </is>
      </c>
      <c r="E1688" s="9" t="inlineStr">
        <is>
          <t>「入れてやるって言ってんだ、さっさと入れよ」</t>
        </is>
      </c>
      <c r="F1688" s="9">
        <f>LEN(E1688)</f>
        <v/>
      </c>
      <c r="H1688" s="9">
        <f>LEN(G1688)</f>
        <v/>
      </c>
      <c r="I1688" s="9" t="n"/>
      <c r="J1688" s="9" t="inlineStr">
        <is>
          <t>05SKS02.SCN</t>
        </is>
      </c>
      <c r="K1688" s="9" t="inlineStr">
        <is>
          <t>0x007bc</t>
        </is>
      </c>
    </row>
    <row r="1689">
      <c r="A1689" t="inlineStr">
        <is>
          <t>Capital City Walkreuz</t>
        </is>
      </c>
      <c r="B1689" t="inlineStr">
        <is>
          <t>06BLK02I #2</t>
        </is>
      </c>
      <c r="C1689" t="inlineStr">
        <is>
          <t>sprite 5 @182,257</t>
        </is>
      </c>
      <c r="D1689" t="inlineStr">
        <is>
          <t>visit 2 of 6</t>
        </is>
      </c>
      <c r="E1689" t="inlineStr">
        <is>
          <t>「ねえ、早くお買い物に行こーよぉ！」</t>
        </is>
      </c>
      <c r="F1689">
        <f>LEN(E1689)</f>
        <v/>
      </c>
      <c r="H1689">
        <f>LEN(G1689)</f>
        <v/>
      </c>
      <c r="J1689" t="inlineStr">
        <is>
          <t>06BLK02I.SCN</t>
        </is>
      </c>
      <c r="K1689" t="inlineStr">
        <is>
          <t>0x00097</t>
        </is>
      </c>
    </row>
    <row r="1690">
      <c r="A1690" s="9" t="inlineStr">
        <is>
          <t>Capital City Walkreuz</t>
        </is>
      </c>
      <c r="B1690" s="9" t="inlineStr">
        <is>
          <t>06BLK02I #3</t>
        </is>
      </c>
      <c r="C1690" s="9" t="inlineStr">
        <is>
          <t>sprite 6 @179,259</t>
        </is>
      </c>
      <c r="D1690" s="9" t="inlineStr">
        <is>
          <t>visit 2 of 6</t>
        </is>
      </c>
      <c r="E1690" s="9" t="inlineStr">
        <is>
          <t>「この子ったら、いつまでたっても聞き分けのない！」</t>
        </is>
      </c>
      <c r="F1690" s="9">
        <f>LEN(E1690)</f>
        <v/>
      </c>
      <c r="H1690" s="9">
        <f>LEN(G1690)</f>
        <v/>
      </c>
      <c r="I1690" s="9" t="n"/>
      <c r="J1690" s="9" t="inlineStr">
        <is>
          <t>06BLK02I.SCN</t>
        </is>
      </c>
      <c r="K1690" s="9" t="inlineStr">
        <is>
          <t>0x000c6</t>
        </is>
      </c>
    </row>
    <row r="1691">
      <c r="A1691" t="inlineStr">
        <is>
          <t>Capital City Walkreuz</t>
        </is>
      </c>
      <c r="B1691" t="inlineStr">
        <is>
          <t>06BLK02I #4</t>
        </is>
      </c>
      <c r="C1691" t="inlineStr">
        <is>
          <t>sprite 7 @175,261</t>
        </is>
      </c>
      <c r="D1691" t="inlineStr">
        <is>
          <t>visit 2 of 6; first time only</t>
        </is>
      </c>
      <c r="E1691" t="inlineStr">
        <is>
          <t>「私たちはドラールの村から来ました。</t>
        </is>
      </c>
      <c r="F1691">
        <f>LEN(E1691)</f>
        <v/>
      </c>
      <c r="H1691">
        <f>LEN(G1691)</f>
        <v/>
      </c>
      <c r="J1691" t="inlineStr">
        <is>
          <t>06BLK02I.SCN</t>
        </is>
      </c>
      <c r="K1691" t="inlineStr">
        <is>
          <t>0x0010b</t>
        </is>
      </c>
    </row>
    <row r="1692">
      <c r="A1692" t="inlineStr">
        <is>
          <t>Capital City Walkreuz</t>
        </is>
      </c>
      <c r="B1692" t="inlineStr">
        <is>
          <t>06BLK02I #4</t>
        </is>
      </c>
      <c r="C1692" t="inlineStr">
        <is>
          <t>sprite 7 @175,261</t>
        </is>
      </c>
      <c r="D1692" t="inlineStr">
        <is>
          <t>visit 2 of 6; first time only</t>
        </is>
      </c>
      <c r="E1692" t="inlineStr">
        <is>
          <t>これから、いろいろ買い出しに行こう思った矢先に、</t>
        </is>
      </c>
      <c r="F1692">
        <f>LEN(E1692)</f>
        <v/>
      </c>
      <c r="H1692">
        <f>LEN(G1692)</f>
        <v/>
      </c>
      <c r="J1692" t="inlineStr">
        <is>
          <t>06BLK02I.SCN</t>
        </is>
      </c>
      <c r="K1692" t="inlineStr">
        <is>
          <t>0x00136</t>
        </is>
      </c>
    </row>
    <row r="1693">
      <c r="A1693" t="inlineStr">
        <is>
          <t>Capital City Walkreuz</t>
        </is>
      </c>
      <c r="B1693" t="inlineStr">
        <is>
          <t>06BLK02I #4</t>
        </is>
      </c>
      <c r="C1693" t="inlineStr">
        <is>
          <t>sprite 7 @175,261</t>
        </is>
      </c>
      <c r="D1693" t="inlineStr">
        <is>
          <t>visit 2 of 6; first time only</t>
        </is>
      </c>
      <c r="E1693" t="inlineStr">
        <is>
          <t>兵士たちがいっぱい現れ、ここから外に出るなと言う</t>
        </is>
      </c>
      <c r="F1693">
        <f>LEN(E1693)</f>
        <v/>
      </c>
      <c r="H1693">
        <f>LEN(G1693)</f>
        <v/>
      </c>
      <c r="J1693" t="inlineStr">
        <is>
          <t>06BLK02I.SCN</t>
        </is>
      </c>
      <c r="K1693" t="inlineStr">
        <is>
          <t>0x0016d</t>
        </is>
      </c>
    </row>
    <row r="1694">
      <c r="A1694" t="inlineStr">
        <is>
          <t>Capital City Walkreuz</t>
        </is>
      </c>
      <c r="B1694" t="inlineStr">
        <is>
          <t>06BLK02I #4</t>
        </is>
      </c>
      <c r="C1694" t="inlineStr">
        <is>
          <t>sprite 7 @175,261</t>
        </is>
      </c>
      <c r="D1694" t="inlineStr">
        <is>
          <t>visit 2 of 6; first time only</t>
        </is>
      </c>
      <c r="E1694" t="inlineStr">
        <is>
          <t>のです。</t>
        </is>
      </c>
      <c r="F1694">
        <f>LEN(E1694)</f>
        <v/>
      </c>
      <c r="H1694">
        <f>LEN(G1694)</f>
        <v/>
      </c>
      <c r="J1694" t="inlineStr">
        <is>
          <t>06BLK02I.SCN</t>
        </is>
      </c>
      <c r="K1694" t="inlineStr">
        <is>
          <t>0x001a4</t>
        </is>
      </c>
    </row>
    <row r="1695">
      <c r="A1695" t="inlineStr">
        <is>
          <t>Capital City Walkreuz</t>
        </is>
      </c>
      <c r="B1695" t="inlineStr">
        <is>
          <t>06BLK02I #4</t>
        </is>
      </c>
      <c r="C1695" t="inlineStr">
        <is>
          <t>sprite 7 @175,261</t>
        </is>
      </c>
      <c r="D1695" t="inlineStr">
        <is>
          <t>visit 2 of 6; first time only</t>
        </is>
      </c>
      <c r="E1695" t="inlineStr">
        <is>
          <t>まあ、今は無視して出て行っても、怒鳴られるだけで</t>
        </is>
      </c>
      <c r="F1695">
        <f>LEN(E1695)</f>
        <v/>
      </c>
      <c r="H1695">
        <f>LEN(G1695)</f>
        <v/>
      </c>
      <c r="J1695" t="inlineStr">
        <is>
          <t>06BLK02I.SCN</t>
        </is>
      </c>
      <c r="K1695" t="inlineStr">
        <is>
          <t>0x001b4</t>
        </is>
      </c>
    </row>
    <row r="1696">
      <c r="A1696" t="inlineStr">
        <is>
          <t>Capital City Walkreuz</t>
        </is>
      </c>
      <c r="B1696" t="inlineStr">
        <is>
          <t>06BLK02I #4</t>
        </is>
      </c>
      <c r="C1696" t="inlineStr">
        <is>
          <t>sprite 7 @175,261</t>
        </is>
      </c>
      <c r="D1696" t="inlineStr">
        <is>
          <t>visit 2 of 6; first time only</t>
        </is>
      </c>
      <c r="E1696" t="inlineStr">
        <is>
          <t>済みますが、戒厳令の発動となったら、容赦なく斬り</t>
        </is>
      </c>
      <c r="F1696">
        <f>LEN(E1696)</f>
        <v/>
      </c>
      <c r="H1696">
        <f>LEN(G1696)</f>
        <v/>
      </c>
      <c r="J1696" t="inlineStr">
        <is>
          <t>06BLK02I.SCN</t>
        </is>
      </c>
      <c r="K1696" t="inlineStr">
        <is>
          <t>0x001eb</t>
        </is>
      </c>
    </row>
    <row r="1697">
      <c r="A1697" t="inlineStr">
        <is>
          <t>Capital City Walkreuz</t>
        </is>
      </c>
      <c r="B1697" t="inlineStr">
        <is>
          <t>06BLK02I #4</t>
        </is>
      </c>
      <c r="C1697" t="inlineStr">
        <is>
          <t>sprite 7 @175,261</t>
        </is>
      </c>
      <c r="D1697" t="inlineStr">
        <is>
          <t>visit 2 of 6; first time only</t>
        </is>
      </c>
      <c r="E1697" t="inlineStr">
        <is>
          <t>つけてくるでしょう」</t>
        </is>
      </c>
      <c r="F1697">
        <f>LEN(E1697)</f>
        <v/>
      </c>
      <c r="H1697">
        <f>LEN(G1697)</f>
        <v/>
      </c>
      <c r="J1697" t="inlineStr">
        <is>
          <t>06BLK02I.SCN</t>
        </is>
      </c>
      <c r="K1697" t="inlineStr">
        <is>
          <t>0x00222</t>
        </is>
      </c>
    </row>
    <row r="1698">
      <c r="A1698" t="inlineStr">
        <is>
          <t>Capital City Walkreuz</t>
        </is>
      </c>
      <c r="B1698" t="inlineStr">
        <is>
          <t>06BLK02I #4</t>
        </is>
      </c>
      <c r="C1698" t="inlineStr">
        <is>
          <t>sprite 7 @175,261</t>
        </is>
      </c>
      <c r="D1698" t="inlineStr">
        <is>
          <t>visit 2 of 6</t>
        </is>
      </c>
      <c r="E1698" t="inlineStr">
        <is>
          <t>「買い出しはあきらめて、村に帰ろうかと思ってます」</t>
        </is>
      </c>
      <c r="F1698">
        <f>LEN(E1698)</f>
        <v/>
      </c>
      <c r="H1698">
        <f>LEN(G1698)</f>
        <v/>
      </c>
      <c r="J1698" t="inlineStr">
        <is>
          <t>06BLK02I.SCN</t>
        </is>
      </c>
      <c r="K1698" t="inlineStr">
        <is>
          <t>0x0023e</t>
        </is>
      </c>
    </row>
    <row r="1699">
      <c r="A1699" s="9" t="inlineStr">
        <is>
          <t>Capital City Walkreuz</t>
        </is>
      </c>
      <c r="B1699" s="9" t="inlineStr">
        <is>
          <t>06BLK02I #5</t>
        </is>
      </c>
      <c r="C1699" s="9" t="inlineStr"/>
      <c r="D1699" s="9" t="inlineStr">
        <is>
          <t>visit 2 of 6</t>
        </is>
      </c>
      <c r="E1699" s="9" t="inlineStr">
        <is>
          <t>「いらっしゃい。何にするね？」</t>
        </is>
      </c>
      <c r="F1699" s="9">
        <f>LEN(E1699)</f>
        <v/>
      </c>
      <c r="G1699" s="10" t="n"/>
      <c r="H1699" s="9">
        <f>LEN(G1699)</f>
        <v/>
      </c>
      <c r="I1699" s="9" t="n"/>
      <c r="J1699" s="9" t="inlineStr">
        <is>
          <t>06BLK02I.SCN</t>
        </is>
      </c>
      <c r="K1699" s="9" t="inlineStr">
        <is>
          <t>0x0027b</t>
        </is>
      </c>
    </row>
    <row r="1700">
      <c r="A1700" t="inlineStr">
        <is>
          <t>Capital City Walkreuz</t>
        </is>
      </c>
      <c r="B1700" t="inlineStr">
        <is>
          <t>06BLK02I #6</t>
        </is>
      </c>
      <c r="C1700" t="inlineStr"/>
      <c r="D1700" t="inlineStr">
        <is>
          <t>visit 2 of 6; first time only</t>
        </is>
      </c>
      <c r="E1700" t="inlineStr">
        <is>
          <t>「街の中に兵士がわんさか！いて驚いたろ？</t>
        </is>
      </c>
      <c r="F1700">
        <f>LEN(E1700)</f>
        <v/>
      </c>
      <c r="H1700">
        <f>LEN(G1700)</f>
        <v/>
      </c>
      <c r="J1700" t="inlineStr">
        <is>
          <t>06BLK02I.SCN</t>
        </is>
      </c>
      <c r="K1700" t="inlineStr">
        <is>
          <t>0x002ac</t>
        </is>
      </c>
    </row>
    <row r="1701">
      <c r="A1701" t="inlineStr">
        <is>
          <t>Capital City Walkreuz</t>
        </is>
      </c>
      <c r="B1701" t="inlineStr">
        <is>
          <t>06BLK02I #6</t>
        </is>
      </c>
      <c r="C1701" t="inlineStr"/>
      <c r="D1701" t="inlineStr">
        <is>
          <t>visit 2 of 6; first time only</t>
        </is>
      </c>
      <c r="E1701" t="inlineStr">
        <is>
          <t>領主様の命令で、突然、外出が禁止されたんだよ。</t>
        </is>
      </c>
      <c r="F1701">
        <f>LEN(E1701)</f>
        <v/>
      </c>
      <c r="H1701">
        <f>LEN(G1701)</f>
        <v/>
      </c>
      <c r="J1701" t="inlineStr">
        <is>
          <t>06BLK02I.SCN</t>
        </is>
      </c>
      <c r="K1701" t="inlineStr">
        <is>
          <t>0x002db</t>
        </is>
      </c>
    </row>
    <row r="1702">
      <c r="A1702" t="inlineStr">
        <is>
          <t>Capital City Walkreuz</t>
        </is>
      </c>
      <c r="B1702" t="inlineStr">
        <is>
          <t>06BLK02I #6</t>
        </is>
      </c>
      <c r="C1702" t="inlineStr"/>
      <c r="D1702" t="inlineStr">
        <is>
          <t>visit 2 of 6; first time only</t>
        </is>
      </c>
      <c r="E1702" t="inlineStr">
        <is>
          <t>奴ら、それを監視するために、出ばってきたんだ。</t>
        </is>
      </c>
      <c r="F1702">
        <f>LEN(E1702)</f>
        <v/>
      </c>
      <c r="H1702">
        <f>LEN(G1702)</f>
        <v/>
      </c>
      <c r="J1702" t="inlineStr">
        <is>
          <t>06BLK02I.SCN</t>
        </is>
      </c>
      <c r="K1702" t="inlineStr">
        <is>
          <t>0x00310</t>
        </is>
      </c>
    </row>
    <row r="1703">
      <c r="A1703" t="inlineStr">
        <is>
          <t>Capital City Walkreuz</t>
        </is>
      </c>
      <c r="B1703" t="inlineStr">
        <is>
          <t>06BLK02I #6</t>
        </is>
      </c>
      <c r="C1703" t="inlineStr"/>
      <c r="D1703" t="inlineStr">
        <is>
          <t>visit 2 of 6; first time only</t>
        </is>
      </c>
      <c r="E1703" t="inlineStr">
        <is>
          <t>理由？</t>
        </is>
      </c>
      <c r="F1703">
        <f>LEN(E1703)</f>
        <v/>
      </c>
      <c r="H1703">
        <f>LEN(G1703)</f>
        <v/>
      </c>
      <c r="J1703" t="inlineStr">
        <is>
          <t>06BLK02I.SCN</t>
        </is>
      </c>
      <c r="K1703" t="inlineStr">
        <is>
          <t>0x00346</t>
        </is>
      </c>
    </row>
    <row r="1704">
      <c r="A1704" t="inlineStr">
        <is>
          <t>Capital City Walkreuz</t>
        </is>
      </c>
      <c r="B1704" t="inlineStr">
        <is>
          <t>06BLK02I #6</t>
        </is>
      </c>
      <c r="C1704" t="inlineStr"/>
      <c r="D1704" t="inlineStr">
        <is>
          <t>visit 2 of 6; first time only</t>
        </is>
      </c>
      <c r="E1704" t="inlineStr">
        <is>
          <t>そんなもん、知るかい！</t>
        </is>
      </c>
      <c r="F1704">
        <f>LEN(E1704)</f>
        <v/>
      </c>
      <c r="H1704">
        <f>LEN(G1704)</f>
        <v/>
      </c>
      <c r="J1704" t="inlineStr">
        <is>
          <t>06BLK02I.SCN</t>
        </is>
      </c>
      <c r="K1704" t="inlineStr">
        <is>
          <t>0x00353</t>
        </is>
      </c>
    </row>
    <row r="1705">
      <c r="A1705" t="inlineStr">
        <is>
          <t>Capital City Walkreuz</t>
        </is>
      </c>
      <c r="B1705" t="inlineStr">
        <is>
          <t>06BLK02I #6</t>
        </is>
      </c>
      <c r="C1705" t="inlineStr"/>
      <c r="D1705" t="inlineStr">
        <is>
          <t>visit 2 of 6; first time only</t>
        </is>
      </c>
      <c r="E1705" t="inlineStr">
        <is>
          <t>分かってんのは、ひとつだけだ。</t>
        </is>
      </c>
      <c r="F1705">
        <f>LEN(E1705)</f>
        <v/>
      </c>
      <c r="H1705">
        <f>LEN(G1705)</f>
        <v/>
      </c>
      <c r="J1705" t="inlineStr">
        <is>
          <t>06BLK02I.SCN</t>
        </is>
      </c>
      <c r="K1705" t="inlineStr">
        <is>
          <t>0x00370</t>
        </is>
      </c>
    </row>
    <row r="1706">
      <c r="A1706" t="inlineStr">
        <is>
          <t>Capital City Walkreuz</t>
        </is>
      </c>
      <c r="B1706" t="inlineStr">
        <is>
          <t>06BLK02I #6</t>
        </is>
      </c>
      <c r="C1706" t="inlineStr"/>
      <c r="D1706" t="inlineStr">
        <is>
          <t>visit 2 of 6; first time only</t>
        </is>
      </c>
      <c r="E1706" t="inlineStr">
        <is>
          <t>それは・・・</t>
        </is>
      </c>
      <c r="F1706">
        <f>LEN(E1706)</f>
        <v/>
      </c>
      <c r="H1706">
        <f>LEN(G1706)</f>
        <v/>
      </c>
      <c r="J1706" t="inlineStr">
        <is>
          <t>06BLK02I.SCN</t>
        </is>
      </c>
      <c r="K1706" t="inlineStr">
        <is>
          <t>0x00395</t>
        </is>
      </c>
    </row>
    <row r="1707">
      <c r="A1707" t="inlineStr">
        <is>
          <t>Capital City Walkreuz</t>
        </is>
      </c>
      <c r="B1707" t="inlineStr">
        <is>
          <t>06BLK02I #6</t>
        </is>
      </c>
      <c r="C1707" t="inlineStr"/>
      <c r="D1707" t="inlineStr">
        <is>
          <t>visit 2 of 6; first time only</t>
        </is>
      </c>
      <c r="E1707" t="inlineStr">
        <is>
          <t>貴族の連中は、何を考えてんのか分かんねーってこと</t>
        </is>
      </c>
      <c r="F1707">
        <f>LEN(E1707)</f>
        <v/>
      </c>
      <c r="H1707">
        <f>LEN(G1707)</f>
        <v/>
      </c>
      <c r="J1707" t="inlineStr">
        <is>
          <t>06BLK02I.SCN</t>
        </is>
      </c>
      <c r="K1707" t="inlineStr">
        <is>
          <t>0x003a9</t>
        </is>
      </c>
    </row>
    <row r="1708">
      <c r="A1708" t="inlineStr">
        <is>
          <t>Capital City Walkreuz</t>
        </is>
      </c>
      <c r="B1708" t="inlineStr">
        <is>
          <t>06BLK02I #6</t>
        </is>
      </c>
      <c r="C1708" t="inlineStr"/>
      <c r="D1708" t="inlineStr">
        <is>
          <t>visit 2 of 6; first time only</t>
        </is>
      </c>
      <c r="E1708" t="inlineStr">
        <is>
          <t>さ！」</t>
        </is>
      </c>
      <c r="F1708">
        <f>LEN(E1708)</f>
        <v/>
      </c>
      <c r="H1708">
        <f>LEN(G1708)</f>
        <v/>
      </c>
      <c r="J1708" t="inlineStr">
        <is>
          <t>06BLK02I.SCN</t>
        </is>
      </c>
      <c r="K1708" t="inlineStr">
        <is>
          <t>0x003e0</t>
        </is>
      </c>
    </row>
    <row r="1709">
      <c r="A1709" t="inlineStr">
        <is>
          <t>Capital City Walkreuz</t>
        </is>
      </c>
      <c r="B1709" t="inlineStr">
        <is>
          <t>06BLK02I #6</t>
        </is>
      </c>
      <c r="C1709" t="inlineStr"/>
      <c r="D1709" t="inlineStr">
        <is>
          <t>visit 2 of 6</t>
        </is>
      </c>
      <c r="E1709" t="inlineStr">
        <is>
          <t>「おれも、人をアゴで使える人間になりてーぜ」</t>
        </is>
      </c>
      <c r="F1709">
        <f>LEN(E1709)</f>
        <v/>
      </c>
      <c r="H1709">
        <f>LEN(G1709)</f>
        <v/>
      </c>
      <c r="J1709" t="inlineStr">
        <is>
          <t>06BLK02I.SCN</t>
        </is>
      </c>
      <c r="K1709" t="inlineStr">
        <is>
          <t>0x003ee</t>
        </is>
      </c>
    </row>
    <row r="1710">
      <c r="A1710" s="9" t="inlineStr">
        <is>
          <t>Capital City Walkreuz</t>
        </is>
      </c>
      <c r="B1710" s="9" t="inlineStr">
        <is>
          <t>06BLK02I #7</t>
        </is>
      </c>
      <c r="C1710" s="9" t="inlineStr"/>
      <c r="D1710" s="9" t="inlineStr">
        <is>
          <t>visit 2 of 6</t>
        </is>
      </c>
      <c r="E1710" s="9" t="inlineStr">
        <is>
          <t>「まあ！　凛々しいお方ですこと・・・</t>
        </is>
      </c>
      <c r="F1710" s="9">
        <f>LEN(E1710)</f>
        <v/>
      </c>
      <c r="H1710" s="9">
        <f>LEN(G1710)</f>
        <v/>
      </c>
      <c r="I1710" s="9" t="n"/>
      <c r="J1710" s="9" t="inlineStr">
        <is>
          <t>06BLK02I.SCN</t>
        </is>
      </c>
      <c r="K1710" s="9" t="inlineStr">
        <is>
          <t>0x00425</t>
        </is>
      </c>
    </row>
    <row r="1711">
      <c r="A1711" s="9" t="inlineStr">
        <is>
          <t>Capital City Walkreuz</t>
        </is>
      </c>
      <c r="B1711" s="9" t="inlineStr">
        <is>
          <t>06BLK02I #7</t>
        </is>
      </c>
      <c r="C1711" s="9" t="inlineStr"/>
      <c r="D1711" s="9" t="inlineStr">
        <is>
          <t>visit 2 of 6</t>
        </is>
      </c>
      <c r="E1711" s="9" t="inlineStr">
        <is>
          <t>どうぞ、ご用をおっしゃってください」</t>
        </is>
      </c>
      <c r="F1711" s="9">
        <f>LEN(E1711)</f>
        <v/>
      </c>
      <c r="H1711" s="9">
        <f>LEN(G1711)</f>
        <v/>
      </c>
      <c r="I1711" s="9" t="n"/>
      <c r="J1711" s="9" t="inlineStr">
        <is>
          <t>06BLK02I.SCN</t>
        </is>
      </c>
      <c r="K1711" s="9" t="inlineStr">
        <is>
          <t>0x00450</t>
        </is>
      </c>
    </row>
    <row r="1712">
      <c r="A1712" t="inlineStr">
        <is>
          <t>Capital City Walkreuz</t>
        </is>
      </c>
      <c r="B1712" t="inlineStr">
        <is>
          <t>06BLK02I #8</t>
        </is>
      </c>
      <c r="C1712" t="inlineStr"/>
      <c r="D1712" t="inlineStr">
        <is>
          <t>visit 2 of 6</t>
        </is>
      </c>
      <c r="E1712" t="inlineStr">
        <is>
          <t>「この家では、領主様のお考えに反対する不穏分子ども</t>
        </is>
      </c>
      <c r="F1712">
        <f>LEN(E1712)</f>
        <v/>
      </c>
      <c r="H1712">
        <f>LEN(G1712)</f>
        <v/>
      </c>
      <c r="J1712" t="inlineStr">
        <is>
          <t>06BLK02I.SCN</t>
        </is>
      </c>
      <c r="K1712" t="inlineStr">
        <is>
          <t>0x0047f</t>
        </is>
      </c>
    </row>
    <row r="1713">
      <c r="A1713" t="inlineStr">
        <is>
          <t>Capital City Walkreuz</t>
        </is>
      </c>
      <c r="B1713" t="inlineStr">
        <is>
          <t>06BLK02I #8</t>
        </is>
      </c>
      <c r="C1713" t="inlineStr"/>
      <c r="D1713" t="inlineStr">
        <is>
          <t>visit 2 of 6</t>
        </is>
      </c>
      <c r="E1713" t="inlineStr">
        <is>
          <t>が密会を重ねてたのだ」</t>
        </is>
      </c>
      <c r="F1713">
        <f>LEN(E1713)</f>
        <v/>
      </c>
      <c r="H1713">
        <f>LEN(G1713)</f>
        <v/>
      </c>
      <c r="J1713" t="inlineStr">
        <is>
          <t>06BLK02I.SCN</t>
        </is>
      </c>
      <c r="K1713" t="inlineStr">
        <is>
          <t>0x004b8</t>
        </is>
      </c>
    </row>
    <row r="1714">
      <c r="A1714" s="9" t="inlineStr">
        <is>
          <t>Capital City Walkreuz</t>
        </is>
      </c>
      <c r="B1714" s="9" t="inlineStr">
        <is>
          <t>06BLK02I #9</t>
        </is>
      </c>
      <c r="C1714" s="9" t="inlineStr"/>
      <c r="D1714" s="9" t="inlineStr">
        <is>
          <t>visit 2 of 6</t>
        </is>
      </c>
      <c r="E1714" s="9" t="inlineStr">
        <is>
          <t>「ここにいた連中は、すでに拘禁された」</t>
        </is>
      </c>
      <c r="F1714" s="9">
        <f>LEN(E1714)</f>
        <v/>
      </c>
      <c r="H1714" s="9">
        <f>LEN(G1714)</f>
        <v/>
      </c>
      <c r="I1714" s="9" t="n"/>
      <c r="J1714" s="9" t="inlineStr">
        <is>
          <t>06BLK02I.SCN</t>
        </is>
      </c>
      <c r="K1714" s="9" t="inlineStr">
        <is>
          <t>0x004d9</t>
        </is>
      </c>
    </row>
    <row r="1715">
      <c r="A1715" t="inlineStr">
        <is>
          <t>Capital City Walkreuz</t>
        </is>
      </c>
      <c r="B1715" t="inlineStr">
        <is>
          <t>06BLK02I #10</t>
        </is>
      </c>
      <c r="C1715" t="inlineStr"/>
      <c r="D1715" t="inlineStr">
        <is>
          <t>visit 2 of 6</t>
        </is>
      </c>
      <c r="E1715" t="inlineStr">
        <is>
          <t>「いらっしゃいませ〜！　おひとついかがですか？」</t>
        </is>
      </c>
      <c r="F1715">
        <f>LEN(E1715)</f>
        <v/>
      </c>
      <c r="G1715" s="10" t="n"/>
      <c r="H1715">
        <f>LEN(G1715)</f>
        <v/>
      </c>
      <c r="J1715" t="inlineStr">
        <is>
          <t>06BLK02I.SCN</t>
        </is>
      </c>
      <c r="K1715" t="inlineStr">
        <is>
          <t>0x0050a</t>
        </is>
      </c>
    </row>
    <row r="1716">
      <c r="A1716" s="9" t="inlineStr">
        <is>
          <t>Capital City Walkreuz</t>
        </is>
      </c>
      <c r="B1716" s="9" t="inlineStr">
        <is>
          <t>06BLK02I #11</t>
        </is>
      </c>
      <c r="C1716" s="9" t="inlineStr"/>
      <c r="D1716" s="9" t="inlineStr">
        <is>
          <t>visit 2 of 6; first time only</t>
        </is>
      </c>
      <c r="E1716" s="9" t="inlineStr">
        <is>
          <t>「・・・ううむ、信じられん話だが、もしそれが事実と</t>
        </is>
      </c>
      <c r="F1716" s="9">
        <f>LEN(E1716)</f>
        <v/>
      </c>
      <c r="H1716" s="9">
        <f>LEN(G1716)</f>
        <v/>
      </c>
      <c r="I1716" s="9" t="n"/>
      <c r="J1716" s="9" t="inlineStr">
        <is>
          <t>06BLK02I.SCN</t>
        </is>
      </c>
      <c r="K1716" s="9" t="inlineStr">
        <is>
          <t>0x00551</t>
        </is>
      </c>
    </row>
    <row r="1717">
      <c r="A1717" s="9" t="inlineStr">
        <is>
          <t>Capital City Walkreuz</t>
        </is>
      </c>
      <c r="B1717" s="9" t="inlineStr">
        <is>
          <t>06BLK02I #11</t>
        </is>
      </c>
      <c r="C1717" s="9" t="inlineStr"/>
      <c r="D1717" s="9" t="inlineStr">
        <is>
          <t>visit 2 of 6; first time only</t>
        </is>
      </c>
      <c r="E1717" s="9" t="inlineStr">
        <is>
          <t>しても、はたして今の時代、あの装備を求める者など</t>
        </is>
      </c>
      <c r="F1717" s="9">
        <f>LEN(E1717)</f>
        <v/>
      </c>
      <c r="H1717" s="9">
        <f>LEN(G1717)</f>
        <v/>
      </c>
      <c r="I1717" s="9" t="n"/>
      <c r="J1717" s="9" t="inlineStr">
        <is>
          <t>06BLK02I.SCN</t>
        </is>
      </c>
      <c r="K1717" s="9" t="inlineStr">
        <is>
          <t>0x0058a</t>
        </is>
      </c>
    </row>
    <row r="1718">
      <c r="A1718" s="9" t="inlineStr">
        <is>
          <t>Capital City Walkreuz</t>
        </is>
      </c>
      <c r="B1718" s="9" t="inlineStr">
        <is>
          <t>06BLK02I #11</t>
        </is>
      </c>
      <c r="C1718" s="9" t="inlineStr"/>
      <c r="D1718" s="9" t="inlineStr">
        <is>
          <t>visit 2 of 6; first time only</t>
        </is>
      </c>
      <c r="E1718" s="9" t="inlineStr">
        <is>
          <t>おるのかね？　売れなきゃ話にならんよ。</t>
        </is>
      </c>
      <c r="F1718" s="9">
        <f>LEN(E1718)</f>
        <v/>
      </c>
      <c r="H1718" s="9">
        <f>LEN(G1718)</f>
        <v/>
      </c>
      <c r="I1718" s="9" t="n"/>
      <c r="J1718" s="9" t="inlineStr">
        <is>
          <t>06BLK02I.SCN</t>
        </is>
      </c>
      <c r="K1718" s="9" t="inlineStr">
        <is>
          <t>0x005c1</t>
        </is>
      </c>
    </row>
    <row r="1719">
      <c r="A1719" s="9" t="inlineStr">
        <is>
          <t>Capital City Walkreuz</t>
        </is>
      </c>
      <c r="B1719" s="9" t="inlineStr">
        <is>
          <t>06BLK02I #11</t>
        </is>
      </c>
      <c r="C1719" s="9" t="inlineStr"/>
      <c r="D1719" s="9" t="inlineStr">
        <is>
          <t>visit 2 of 6; first time only</t>
        </is>
      </c>
      <c r="E1719" s="9" t="inlineStr">
        <is>
          <t>んむ？</t>
        </is>
      </c>
      <c r="F1719" s="9">
        <f>LEN(E1719)</f>
        <v/>
      </c>
      <c r="H1719" s="9">
        <f>LEN(G1719)</f>
        <v/>
      </c>
      <c r="I1719" s="9" t="n"/>
      <c r="J1719" s="9" t="inlineStr">
        <is>
          <t>06BLK02I.SCN</t>
        </is>
      </c>
      <c r="K1719" s="9" t="inlineStr">
        <is>
          <t>0x005f5</t>
        </is>
      </c>
    </row>
    <row r="1720">
      <c r="A1720" s="9" t="inlineStr">
        <is>
          <t>Capital City Walkreuz</t>
        </is>
      </c>
      <c r="B1720" s="9" t="inlineStr">
        <is>
          <t>06BLK02I #11</t>
        </is>
      </c>
      <c r="C1720" s="9" t="inlineStr"/>
      <c r="D1720" s="9" t="inlineStr">
        <is>
          <t>visit 2 of 6; first time only</t>
        </is>
      </c>
      <c r="E1720" s="9" t="inlineStr">
        <is>
          <t>な、なんですか、あんたは？</t>
        </is>
      </c>
      <c r="F1720" s="9">
        <f>LEN(E1720)</f>
        <v/>
      </c>
      <c r="H1720" s="9">
        <f>LEN(G1720)</f>
        <v/>
      </c>
      <c r="I1720" s="9" t="n"/>
      <c r="J1720" s="9" t="inlineStr">
        <is>
          <t>06BLK02I.SCN</t>
        </is>
      </c>
      <c r="K1720" s="9" t="inlineStr">
        <is>
          <t>0x00608</t>
        </is>
      </c>
    </row>
    <row r="1721">
      <c r="A1721" s="9" t="inlineStr">
        <is>
          <t>Capital City Walkreuz</t>
        </is>
      </c>
      <c r="B1721" s="9" t="inlineStr">
        <is>
          <t>06BLK02I #11</t>
        </is>
      </c>
      <c r="C1721" s="9" t="inlineStr"/>
      <c r="D1721" s="9" t="inlineStr">
        <is>
          <t>visit 2 of 6; first time only</t>
        </is>
      </c>
      <c r="E1721" s="9" t="inlineStr">
        <is>
          <t>お客さんなら、下の階に行ってくださいよ」</t>
        </is>
      </c>
      <c r="F1721" s="9">
        <f>LEN(E1721)</f>
        <v/>
      </c>
      <c r="H1721" s="9">
        <f>LEN(G1721)</f>
        <v/>
      </c>
      <c r="I1721" s="9" t="n"/>
      <c r="J1721" s="9" t="inlineStr">
        <is>
          <t>06BLK02I.SCN</t>
        </is>
      </c>
      <c r="K1721" s="9" t="inlineStr">
        <is>
          <t>0x00629</t>
        </is>
      </c>
    </row>
    <row r="1722">
      <c r="A1722" s="9" t="inlineStr">
        <is>
          <t>Capital City Walkreuz</t>
        </is>
      </c>
      <c r="B1722" s="9" t="inlineStr">
        <is>
          <t>06BLK02I #11</t>
        </is>
      </c>
      <c r="C1722" s="9" t="inlineStr"/>
      <c r="D1722" s="9" t="inlineStr">
        <is>
          <t>visit 2 of 6</t>
        </is>
      </c>
      <c r="E1722" s="9" t="inlineStr">
        <is>
          <t>「店は下でやってますから」</t>
        </is>
      </c>
      <c r="F1722" s="9">
        <f>LEN(E1722)</f>
        <v/>
      </c>
      <c r="H1722" s="9">
        <f>LEN(G1722)</f>
        <v/>
      </c>
      <c r="I1722" s="9" t="n"/>
      <c r="J1722" s="9" t="inlineStr">
        <is>
          <t>06BLK02I.SCN</t>
        </is>
      </c>
      <c r="K1722" s="9" t="inlineStr">
        <is>
          <t>0x00659</t>
        </is>
      </c>
    </row>
    <row r="1723">
      <c r="A1723" t="inlineStr">
        <is>
          <t>Capital City Walkreuz</t>
        </is>
      </c>
      <c r="B1723" t="inlineStr">
        <is>
          <t>06BLK02I #12</t>
        </is>
      </c>
      <c r="C1723" t="inlineStr"/>
      <c r="D1723" t="inlineStr">
        <is>
          <t>visit 2 of 6; first time only</t>
        </is>
      </c>
      <c r="E1723" t="inlineStr">
        <is>
          <t>「覇者の装備の・・・を継承した、ただひとりの・・・</t>
        </is>
      </c>
      <c r="F1723">
        <f>LEN(E1723)</f>
        <v/>
      </c>
      <c r="H1723">
        <f>LEN(G1723)</f>
        <v/>
      </c>
      <c r="J1723" t="inlineStr">
        <is>
          <t>06BLK02I.SCN</t>
        </is>
      </c>
      <c r="K1723" t="inlineStr">
        <is>
          <t>0x0068a</t>
        </is>
      </c>
    </row>
    <row r="1724">
      <c r="A1724" t="inlineStr">
        <is>
          <t>Capital City Walkreuz</t>
        </is>
      </c>
      <c r="B1724" t="inlineStr">
        <is>
          <t>06BLK02I #12</t>
        </is>
      </c>
      <c r="C1724" t="inlineStr"/>
      <c r="D1724" t="inlineStr">
        <is>
          <t>visit 2 of 6; first time only</t>
        </is>
      </c>
      <c r="E1724" t="inlineStr">
        <is>
          <t>しかし、奥地であいつらと・・・</t>
        </is>
      </c>
      <c r="F1724">
        <f>LEN(E1724)</f>
        <v/>
      </c>
      <c r="H1724">
        <f>LEN(G1724)</f>
        <v/>
      </c>
      <c r="J1724" t="inlineStr">
        <is>
          <t>06BLK02I.SCN</t>
        </is>
      </c>
      <c r="K1724" t="inlineStr">
        <is>
          <t>0x006c3</t>
        </is>
      </c>
    </row>
    <row r="1725">
      <c r="A1725" t="inlineStr">
        <is>
          <t>Capital City Walkreuz</t>
        </is>
      </c>
      <c r="B1725" t="inlineStr">
        <is>
          <t>06BLK02I #12</t>
        </is>
      </c>
      <c r="C1725" t="inlineStr"/>
      <c r="D1725" t="inlineStr">
        <is>
          <t>visit 2 of 6; first time only</t>
        </is>
      </c>
      <c r="E1725" t="inlineStr">
        <is>
          <t>・・・にある名もない小さな村に・・・</t>
        </is>
      </c>
      <c r="F1725">
        <f>LEN(E1725)</f>
        <v/>
      </c>
      <c r="H1725">
        <f>LEN(G1725)</f>
        <v/>
      </c>
      <c r="J1725" t="inlineStr">
        <is>
          <t>06BLK02I.SCN</t>
        </is>
      </c>
      <c r="K1725" t="inlineStr">
        <is>
          <t>0x006e8</t>
        </is>
      </c>
    </row>
    <row r="1726">
      <c r="A1726" t="inlineStr">
        <is>
          <t>Capital City Walkreuz</t>
        </is>
      </c>
      <c r="B1726" t="inlineStr">
        <is>
          <t>06BLK02I #12</t>
        </is>
      </c>
      <c r="C1726" t="inlineStr"/>
      <c r="D1726" t="inlineStr">
        <is>
          <t>visit 2 of 6; first time only</t>
        </is>
      </c>
      <c r="E1726" t="inlineStr">
        <is>
          <t>・・・さえ、公開してくれたら。ん？</t>
        </is>
      </c>
      <c r="F1726">
        <f>LEN(E1726)</f>
        <v/>
      </c>
      <c r="H1726">
        <f>LEN(G1726)</f>
        <v/>
      </c>
      <c r="J1726" t="inlineStr">
        <is>
          <t>06BLK02I.SCN</t>
        </is>
      </c>
      <c r="K1726" t="inlineStr">
        <is>
          <t>0x00713</t>
        </is>
      </c>
    </row>
    <row r="1727">
      <c r="A1727" t="inlineStr">
        <is>
          <t>Capital City Walkreuz</t>
        </is>
      </c>
      <c r="B1727" t="inlineStr">
        <is>
          <t>06BLK02I #12</t>
        </is>
      </c>
      <c r="C1727" t="inlineStr"/>
      <c r="D1727" t="inlineStr">
        <is>
          <t>visit 2 of 6; first time only</t>
        </is>
      </c>
      <c r="E1727" t="inlineStr">
        <is>
          <t>おっと！　あぶねーあぶねー」</t>
        </is>
      </c>
      <c r="F1727">
        <f>LEN(E1727)</f>
        <v/>
      </c>
      <c r="H1727">
        <f>LEN(G1727)</f>
        <v/>
      </c>
      <c r="J1727" t="inlineStr">
        <is>
          <t>06BLK02I.SCN</t>
        </is>
      </c>
      <c r="K1727" t="inlineStr">
        <is>
          <t>0x00742</t>
        </is>
      </c>
    </row>
    <row r="1728">
      <c r="A1728" t="inlineStr">
        <is>
          <t>Capital City Walkreuz</t>
        </is>
      </c>
      <c r="B1728" t="inlineStr">
        <is>
          <t>06BLK02I #12</t>
        </is>
      </c>
      <c r="C1728" t="inlineStr"/>
      <c r="D1728" t="inlineStr">
        <is>
          <t>visit 2 of 6</t>
        </is>
      </c>
      <c r="E1728" t="inlineStr">
        <is>
          <t>「悪いな、あんたにゃ関係ないことだけど、商売がたき</t>
        </is>
      </c>
      <c r="F1728">
        <f>LEN(E1728)</f>
        <v/>
      </c>
      <c r="H1728">
        <f>LEN(G1728)</f>
        <v/>
      </c>
      <c r="J1728" t="inlineStr">
        <is>
          <t>06BLK02I.SCN</t>
        </is>
      </c>
      <c r="K1728" t="inlineStr">
        <is>
          <t>0x00766</t>
        </is>
      </c>
    </row>
    <row r="1729">
      <c r="A1729" t="inlineStr">
        <is>
          <t>Capital City Walkreuz</t>
        </is>
      </c>
      <c r="B1729" t="inlineStr">
        <is>
          <t>06BLK02I #12</t>
        </is>
      </c>
      <c r="C1729" t="inlineStr"/>
      <c r="D1729" t="inlineStr">
        <is>
          <t>visit 2 of 6</t>
        </is>
      </c>
      <c r="E1729" t="inlineStr">
        <is>
          <t>に漏れちゃまずい話なんでね」</t>
        </is>
      </c>
      <c r="F1729">
        <f>LEN(E1729)</f>
        <v/>
      </c>
      <c r="H1729">
        <f>LEN(G1729)</f>
        <v/>
      </c>
      <c r="J1729" t="inlineStr">
        <is>
          <t>06BLK02I.SCN</t>
        </is>
      </c>
      <c r="K1729" t="inlineStr">
        <is>
          <t>0x0079f</t>
        </is>
      </c>
    </row>
    <row r="1730">
      <c r="A1730" s="9" t="inlineStr">
        <is>
          <t>Capital City Walkreuz</t>
        </is>
      </c>
      <c r="B1730" s="9" t="inlineStr">
        <is>
          <t>06BLK02I #13</t>
        </is>
      </c>
      <c r="C1730" s="9" t="inlineStr"/>
      <c r="D1730" s="9" t="inlineStr">
        <is>
          <t>visit 2 of 6</t>
        </is>
      </c>
      <c r="E1730" s="9" t="inlineStr">
        <is>
          <t>「黒い髪の毛のお姉ちゃんがいたんだ。ホントだよ。</t>
        </is>
      </c>
      <c r="F1730" s="9">
        <f>LEN(E1730)</f>
        <v/>
      </c>
      <c r="H1730" s="9">
        <f>LEN(G1730)</f>
        <v/>
      </c>
      <c r="I1730" s="9" t="n"/>
      <c r="J1730" s="9" t="inlineStr">
        <is>
          <t>06BLK02I.SCN</t>
        </is>
      </c>
      <c r="K1730" s="9" t="inlineStr">
        <is>
          <t>0x007c6</t>
        </is>
      </c>
    </row>
    <row r="1731">
      <c r="A1731" s="9" t="inlineStr">
        <is>
          <t>Capital City Walkreuz</t>
        </is>
      </c>
      <c r="B1731" s="9" t="inlineStr">
        <is>
          <t>06BLK02I #13</t>
        </is>
      </c>
      <c r="C1731" s="9" t="inlineStr"/>
      <c r="D1731" s="9" t="inlineStr">
        <is>
          <t>visit 2 of 6</t>
        </is>
      </c>
      <c r="E1731" s="9" t="inlineStr">
        <is>
          <t>・・・・お話ししたかったんだけど、びっくりして、</t>
        </is>
      </c>
      <c r="F1731" s="9">
        <f>LEN(E1731)</f>
        <v/>
      </c>
      <c r="H1731" s="9">
        <f>LEN(G1731)</f>
        <v/>
      </c>
      <c r="I1731" s="9" t="n"/>
      <c r="J1731" s="9" t="inlineStr">
        <is>
          <t>06BLK02I.SCN</t>
        </is>
      </c>
      <c r="K1731" s="9" t="inlineStr">
        <is>
          <t>0x007fd</t>
        </is>
      </c>
    </row>
    <row r="1732">
      <c r="A1732" s="9" t="inlineStr">
        <is>
          <t>Capital City Walkreuz</t>
        </is>
      </c>
      <c r="B1732" s="9" t="inlineStr">
        <is>
          <t>06BLK02I #13</t>
        </is>
      </c>
      <c r="C1732" s="9" t="inlineStr"/>
      <c r="D1732" s="9" t="inlineStr">
        <is>
          <t>visit 2 of 6</t>
        </is>
      </c>
      <c r="E1732" s="9" t="inlineStr">
        <is>
          <t>しゃべれなくなっちゃったんだ」</t>
        </is>
      </c>
      <c r="F1732" s="9">
        <f>LEN(E1732)</f>
        <v/>
      </c>
      <c r="H1732" s="9">
        <f>LEN(G1732)</f>
        <v/>
      </c>
      <c r="I1732" s="9" t="n"/>
      <c r="J1732" s="9" t="inlineStr">
        <is>
          <t>06BLK02I.SCN</t>
        </is>
      </c>
      <c r="K1732" s="9" t="inlineStr">
        <is>
          <t>0x00834</t>
        </is>
      </c>
    </row>
    <row r="1733">
      <c r="A1733" t="inlineStr">
        <is>
          <t>Capital City Walkreuz</t>
        </is>
      </c>
      <c r="B1733" t="inlineStr">
        <is>
          <t>06BLK02I #14</t>
        </is>
      </c>
      <c r="C1733" t="inlineStr"/>
      <c r="D1733" t="inlineStr">
        <is>
          <t>visit 2 of 6</t>
        </is>
      </c>
      <c r="E1733" t="inlineStr">
        <is>
          <t>「おにいちゃんのマネしただけなの」</t>
        </is>
      </c>
      <c r="F1733">
        <f>LEN(E1733)</f>
        <v/>
      </c>
      <c r="H1733">
        <f>LEN(G1733)</f>
        <v/>
      </c>
      <c r="J1733" t="inlineStr">
        <is>
          <t>06BLK02I.SCN</t>
        </is>
      </c>
      <c r="K1733" t="inlineStr">
        <is>
          <t>0x0085d</t>
        </is>
      </c>
    </row>
    <row r="1734">
      <c r="A1734" s="9" t="inlineStr">
        <is>
          <t>Capital City Walkreuz</t>
        </is>
      </c>
      <c r="B1734" s="9" t="inlineStr">
        <is>
          <t>06BLK02I #15</t>
        </is>
      </c>
      <c r="C1734" s="9" t="inlineStr"/>
      <c r="D1734" s="9" t="inlineStr">
        <is>
          <t>visit 2 of 6</t>
        </is>
      </c>
      <c r="E1734" s="9" t="inlineStr">
        <is>
          <t>「もうちょっと、広い家に住みたいものよねェ」</t>
        </is>
      </c>
      <c r="F1734" s="9">
        <f>LEN(E1734)</f>
        <v/>
      </c>
      <c r="H1734" s="9">
        <f>LEN(G1734)</f>
        <v/>
      </c>
      <c r="I1734" s="9" t="n"/>
      <c r="J1734" s="9" t="inlineStr">
        <is>
          <t>06BLK02I.SCN</t>
        </is>
      </c>
      <c r="K1734" s="9" t="inlineStr">
        <is>
          <t>0x0088a</t>
        </is>
      </c>
    </row>
    <row r="1735">
      <c r="A1735" t="inlineStr">
        <is>
          <t>Capital City Walkreuz</t>
        </is>
      </c>
      <c r="B1735" t="inlineStr">
        <is>
          <t>06BLK02I #16</t>
        </is>
      </c>
      <c r="C1735" t="inlineStr"/>
      <c r="D1735" t="inlineStr">
        <is>
          <t>visit 2 of 6</t>
        </is>
      </c>
      <c r="E1735" t="inlineStr">
        <is>
          <t>「なんということじゃ！　しばらく留守にしてたら、わ</t>
        </is>
      </c>
      <c r="F1735">
        <f>LEN(E1735)</f>
        <v/>
      </c>
      <c r="H1735">
        <f>LEN(G1735)</f>
        <v/>
      </c>
      <c r="J1735" t="inlineStr">
        <is>
          <t>06BLK02I.SCN</t>
        </is>
      </c>
      <c r="K1735" t="inlineStr">
        <is>
          <t>0x008c1</t>
        </is>
      </c>
    </row>
    <row r="1736">
      <c r="A1736" t="inlineStr">
        <is>
          <t>Capital City Walkreuz</t>
        </is>
      </c>
      <c r="B1736" t="inlineStr">
        <is>
          <t>06BLK02I #16</t>
        </is>
      </c>
      <c r="C1736" t="inlineStr"/>
      <c r="D1736" t="inlineStr">
        <is>
          <t>visit 2 of 6</t>
        </is>
      </c>
      <c r="E1736" t="inlineStr">
        <is>
          <t>しのヘソクリがなくなっとる！</t>
        </is>
      </c>
      <c r="F1736">
        <f>LEN(E1736)</f>
        <v/>
      </c>
      <c r="H1736">
        <f>LEN(G1736)</f>
        <v/>
      </c>
      <c r="J1736" t="inlineStr">
        <is>
          <t>06BLK02I.SCN</t>
        </is>
      </c>
      <c r="K1736" t="inlineStr">
        <is>
          <t>0x008fa</t>
        </is>
      </c>
    </row>
    <row r="1737">
      <c r="A1737" t="inlineStr">
        <is>
          <t>Capital City Walkreuz</t>
        </is>
      </c>
      <c r="B1737" t="inlineStr">
        <is>
          <t>06BLK02I #16</t>
        </is>
      </c>
      <c r="C1737" t="inlineStr"/>
      <c r="D1737" t="inlineStr">
        <is>
          <t>visit 2 of 6</t>
        </is>
      </c>
      <c r="E1737" t="inlineStr">
        <is>
          <t>空き巣じゃ！　わしゃ、空き巣に狙われたんじゃ！」</t>
        </is>
      </c>
      <c r="F1737">
        <f>LEN(E1737)</f>
        <v/>
      </c>
      <c r="H1737">
        <f>LEN(G1737)</f>
        <v/>
      </c>
      <c r="J1737" t="inlineStr">
        <is>
          <t>06BLK02I.SCN</t>
        </is>
      </c>
      <c r="K1737" t="inlineStr">
        <is>
          <t>0x0091d</t>
        </is>
      </c>
    </row>
    <row r="1738">
      <c r="A1738" s="9" t="inlineStr">
        <is>
          <t>Capital City Walkreuz</t>
        </is>
      </c>
      <c r="B1738" s="9" t="inlineStr">
        <is>
          <t>06BLK02I #17</t>
        </is>
      </c>
      <c r="C1738" s="9" t="inlineStr"/>
      <c r="D1738" s="9" t="inlineStr">
        <is>
          <t>visit 2 of 6</t>
        </is>
      </c>
      <c r="E1738" s="9" t="inlineStr">
        <is>
          <t>「ゥゥわん！　ゥわん！」</t>
        </is>
      </c>
      <c r="F1738" s="9">
        <f>LEN(E1738)</f>
        <v/>
      </c>
      <c r="H1738" s="9">
        <f>LEN(G1738)</f>
        <v/>
      </c>
      <c r="I1738" s="9" t="n"/>
      <c r="J1738" s="9" t="inlineStr">
        <is>
          <t>06BLK02I.SCN</t>
        </is>
      </c>
      <c r="K1738" s="9" t="inlineStr">
        <is>
          <t>0x00958</t>
        </is>
      </c>
    </row>
    <row r="1739">
      <c r="A1739" t="inlineStr">
        <is>
          <t>Capital City Walkreuz</t>
        </is>
      </c>
      <c r="B1739" t="inlineStr">
        <is>
          <t>06BLK02I #18</t>
        </is>
      </c>
      <c r="C1739" t="inlineStr"/>
      <c r="D1739" t="inlineStr">
        <is>
          <t>visit 2 of 6</t>
        </is>
      </c>
      <c r="E1739" t="inlineStr">
        <is>
          <t>「ここは市長のお住いです。</t>
        </is>
      </c>
      <c r="F1739">
        <f>LEN(E1739)</f>
        <v/>
      </c>
      <c r="G1739" s="10" t="n"/>
      <c r="H1739">
        <f>LEN(G1739)</f>
        <v/>
      </c>
      <c r="J1739" t="inlineStr">
        <is>
          <t>06BLK02I.SCN</t>
        </is>
      </c>
      <c r="K1739" t="inlineStr">
        <is>
          <t>0x0097b</t>
        </is>
      </c>
    </row>
    <row r="1740">
      <c r="A1740" t="inlineStr">
        <is>
          <t>Capital City Walkreuz</t>
        </is>
      </c>
      <c r="B1740" t="inlineStr">
        <is>
          <t>06BLK02I #18</t>
        </is>
      </c>
      <c r="C1740" t="inlineStr"/>
      <c r="D1740" t="inlineStr">
        <is>
          <t>visit 2 of 6</t>
        </is>
      </c>
      <c r="E1740" t="inlineStr">
        <is>
          <t>何か御用ですか？」</t>
        </is>
      </c>
      <c r="F1740">
        <f>LEN(E1740)</f>
        <v/>
      </c>
      <c r="G1740" s="10" t="n"/>
      <c r="H1740">
        <f>LEN(G1740)</f>
        <v/>
      </c>
      <c r="J1740" t="inlineStr">
        <is>
          <t>06BLK02I.SCN</t>
        </is>
      </c>
      <c r="K1740" t="inlineStr">
        <is>
          <t>0x0099c</t>
        </is>
      </c>
    </row>
    <row r="1741">
      <c r="A1741" s="9" t="inlineStr">
        <is>
          <t>Capital City Walkreuz</t>
        </is>
      </c>
      <c r="B1741" s="9" t="inlineStr">
        <is>
          <t>06BLK02I #20</t>
        </is>
      </c>
      <c r="C1741" s="9" t="inlineStr"/>
      <c r="D1741" s="9" t="inlineStr">
        <is>
          <t>visit 2 of 6</t>
        </is>
      </c>
      <c r="E1741" s="9" t="inlineStr">
        <is>
          <t>「何だねキミは？</t>
        </is>
      </c>
      <c r="F1741" s="9">
        <f>LEN(E1741)</f>
        <v/>
      </c>
      <c r="G1741" s="10" t="n"/>
      <c r="H1741" s="9">
        <f>LEN(G1741)</f>
        <v/>
      </c>
      <c r="I1741" s="9" t="n"/>
      <c r="J1741" s="9" t="inlineStr">
        <is>
          <t>06BLK02I.SCN</t>
        </is>
      </c>
      <c r="K1741" s="9" t="inlineStr">
        <is>
          <t>0x00d82</t>
        </is>
      </c>
    </row>
    <row r="1742">
      <c r="A1742" s="9" t="inlineStr">
        <is>
          <t>Capital City Walkreuz</t>
        </is>
      </c>
      <c r="B1742" s="9" t="inlineStr">
        <is>
          <t>06BLK02I #20</t>
        </is>
      </c>
      <c r="C1742" s="9" t="inlineStr"/>
      <c r="D1742" s="9" t="inlineStr">
        <is>
          <t>visit 2 of 6</t>
        </is>
      </c>
      <c r="E1742" s="9" t="inlineStr">
        <is>
          <t>傭兵の志願だったら他所へ行きたまえ！」</t>
        </is>
      </c>
      <c r="F1742" s="9">
        <f>LEN(E1742)</f>
        <v/>
      </c>
      <c r="H1742" s="9">
        <f>LEN(G1742)</f>
        <v/>
      </c>
      <c r="I1742" s="9" t="n"/>
      <c r="J1742" s="9" t="inlineStr">
        <is>
          <t>06BLK02I.SCN</t>
        </is>
      </c>
      <c r="K1742" s="9" t="inlineStr">
        <is>
          <t>0x00d99</t>
        </is>
      </c>
    </row>
    <row r="1743">
      <c r="A1743" t="inlineStr">
        <is>
          <t>Capital City Walkreuz</t>
        </is>
      </c>
      <c r="B1743" t="inlineStr">
        <is>
          <t>06BLK02I #21</t>
        </is>
      </c>
      <c r="C1743" t="inlineStr"/>
      <c r="D1743" t="inlineStr">
        <is>
          <t>visit 2 of 6</t>
        </is>
      </c>
      <c r="E1743" t="inlineStr">
        <is>
          <t>「あら、ちょっとイイ男じゃない？</t>
        </is>
      </c>
      <c r="F1743">
        <f>LEN(E1743)</f>
        <v/>
      </c>
      <c r="H1743">
        <f>LEN(G1743)</f>
        <v/>
      </c>
      <c r="J1743" t="inlineStr">
        <is>
          <t>06BLK02I.SCN</t>
        </is>
      </c>
      <c r="K1743" t="inlineStr">
        <is>
          <t>0x00dca</t>
        </is>
      </c>
    </row>
    <row r="1744">
      <c r="A1744" t="inlineStr">
        <is>
          <t>Capital City Walkreuz</t>
        </is>
      </c>
      <c r="B1744" t="inlineStr">
        <is>
          <t>06BLK02I #21</t>
        </is>
      </c>
      <c r="C1744" t="inlineStr"/>
      <c r="D1744" t="inlineStr">
        <is>
          <t>visit 2 of 6</t>
        </is>
      </c>
      <c r="E1744" t="inlineStr">
        <is>
          <t>・・・でも、身分が卑しいみたいね。</t>
        </is>
      </c>
      <c r="F1744">
        <f>LEN(E1744)</f>
        <v/>
      </c>
      <c r="H1744">
        <f>LEN(G1744)</f>
        <v/>
      </c>
      <c r="J1744" t="inlineStr">
        <is>
          <t>06BLK02I.SCN</t>
        </is>
      </c>
      <c r="K1744" t="inlineStr">
        <is>
          <t>0x00df8</t>
        </is>
      </c>
    </row>
    <row r="1745">
      <c r="A1745" t="inlineStr">
        <is>
          <t>Capital City Walkreuz</t>
        </is>
      </c>
      <c r="B1745" t="inlineStr">
        <is>
          <t>06BLK02I #21</t>
        </is>
      </c>
      <c r="C1745" t="inlineStr"/>
      <c r="D1745" t="inlineStr">
        <is>
          <t>visit 2 of 6</t>
        </is>
      </c>
      <c r="E1745" t="inlineStr">
        <is>
          <t>あ〜あ、ガッカリ・・・」</t>
        </is>
      </c>
      <c r="F1745">
        <f>LEN(E1745)</f>
        <v/>
      </c>
      <c r="H1745">
        <f>LEN(G1745)</f>
        <v/>
      </c>
      <c r="J1745" t="inlineStr">
        <is>
          <t>06BLK02I.SCN</t>
        </is>
      </c>
      <c r="K1745" t="inlineStr">
        <is>
          <t>0x00e21</t>
        </is>
      </c>
    </row>
    <row r="1746">
      <c r="A1746" s="9" t="inlineStr">
        <is>
          <t>Capital City Walkreuz</t>
        </is>
      </c>
      <c r="B1746" s="9" t="inlineStr">
        <is>
          <t>06BLK02I #22</t>
        </is>
      </c>
      <c r="C1746" s="9" t="inlineStr"/>
      <c r="D1746" s="9" t="inlineStr">
        <is>
          <t>visit 2 of 6</t>
        </is>
      </c>
      <c r="E1746" s="9" t="inlineStr">
        <is>
          <t>「おかしい・・・こんなバカな・・・</t>
        </is>
      </c>
      <c r="F1746" s="9">
        <f>LEN(E1746)</f>
        <v/>
      </c>
      <c r="H1746" s="9">
        <f>LEN(G1746)</f>
        <v/>
      </c>
      <c r="I1746" s="9" t="n"/>
      <c r="J1746" s="9" t="inlineStr">
        <is>
          <t>06BLK02I.SCN</t>
        </is>
      </c>
      <c r="K1746" s="9" t="inlineStr">
        <is>
          <t>0x00e5d</t>
        </is>
      </c>
    </row>
    <row r="1747">
      <c r="A1747" s="9" t="inlineStr">
        <is>
          <t>Capital City Walkreuz</t>
        </is>
      </c>
      <c r="B1747" s="9" t="inlineStr">
        <is>
          <t>06BLK02I #22</t>
        </is>
      </c>
      <c r="C1747" s="9" t="inlineStr"/>
      <c r="D1747" s="9" t="inlineStr">
        <is>
          <t>visit 2 of 6</t>
        </is>
      </c>
      <c r="E1747" s="9" t="inlineStr">
        <is>
          <t>城ではいったい、何が起こってるのだ・・・」</t>
        </is>
      </c>
      <c r="F1747" s="9">
        <f>LEN(E1747)</f>
        <v/>
      </c>
      <c r="H1747" s="9">
        <f>LEN(G1747)</f>
        <v/>
      </c>
      <c r="I1747" s="9" t="n"/>
      <c r="J1747" s="9" t="inlineStr">
        <is>
          <t>06BLK02I.SCN</t>
        </is>
      </c>
      <c r="K1747" s="9" t="inlineStr">
        <is>
          <t>0x00e86</t>
        </is>
      </c>
    </row>
    <row r="1748">
      <c r="A1748" t="inlineStr">
        <is>
          <t>Capital City Walkreuz</t>
        </is>
      </c>
      <c r="B1748" t="inlineStr">
        <is>
          <t>06BLK02I #23</t>
        </is>
      </c>
      <c r="C1748" t="inlineStr"/>
      <c r="D1748" t="inlineStr">
        <is>
          <t>visit 2 of 6</t>
        </is>
      </c>
      <c r="E1748" t="inlineStr">
        <is>
          <t>「こんなことは今まで、一度も・・・」</t>
        </is>
      </c>
      <c r="F1748">
        <f>LEN(E1748)</f>
        <v/>
      </c>
      <c r="H1748">
        <f>LEN(G1748)</f>
        <v/>
      </c>
      <c r="J1748" t="inlineStr">
        <is>
          <t>06BLK02I.SCN</t>
        </is>
      </c>
      <c r="K1748" t="inlineStr">
        <is>
          <t>0x00ebb</t>
        </is>
      </c>
    </row>
    <row r="1749">
      <c r="A1749" s="9" t="inlineStr">
        <is>
          <t>Capital City Walkreuz</t>
        </is>
      </c>
      <c r="B1749" s="9" t="inlineStr">
        <is>
          <t>06BLK02I #24</t>
        </is>
      </c>
      <c r="C1749" s="9" t="inlineStr"/>
      <c r="D1749" s="9" t="inlineStr">
        <is>
          <t>visit 2 of 6</t>
        </is>
      </c>
      <c r="E1749" s="9" t="inlineStr">
        <is>
          <t>「ううむ・・・」</t>
        </is>
      </c>
      <c r="F1749" s="9">
        <f>LEN(E1749)</f>
        <v/>
      </c>
      <c r="H1749" s="9">
        <f>LEN(G1749)</f>
        <v/>
      </c>
      <c r="I1749" s="9" t="n"/>
      <c r="J1749" s="9" t="inlineStr">
        <is>
          <t>06BLK02I.SCN</t>
        </is>
      </c>
      <c r="K1749" s="9" t="inlineStr">
        <is>
          <t>0x00eea</t>
        </is>
      </c>
    </row>
    <row r="1750">
      <c r="A1750" t="inlineStr">
        <is>
          <t>Capital City Walkreuz</t>
        </is>
      </c>
      <c r="B1750" t="inlineStr">
        <is>
          <t>06BLK02I #25</t>
        </is>
      </c>
      <c r="C1750" t="inlineStr"/>
      <c r="D1750" t="inlineStr">
        <is>
          <t>visit 2 of 6</t>
        </is>
      </c>
      <c r="E1750" t="inlineStr">
        <is>
          <t>「・・・・・・・・・」</t>
        </is>
      </c>
      <c r="F1750">
        <f>LEN(E1750)</f>
        <v/>
      </c>
      <c r="G1750" s="10" t="inlineStr">
        <is>
          <t>...</t>
        </is>
      </c>
      <c r="H1750">
        <f>LEN(G1750)</f>
        <v/>
      </c>
      <c r="J1750" t="inlineStr">
        <is>
          <t>06BLK02I.SCN</t>
        </is>
      </c>
      <c r="K1750" t="inlineStr">
        <is>
          <t>0x00f05</t>
        </is>
      </c>
    </row>
    <row r="1751">
      <c r="A1751" s="9" t="inlineStr">
        <is>
          <t>Capital City Walkreuz</t>
        </is>
      </c>
      <c r="B1751" s="9" t="inlineStr">
        <is>
          <t>06BLK02I #26</t>
        </is>
      </c>
      <c r="C1751" s="9" t="inlineStr"/>
      <c r="D1751" s="9" t="inlineStr">
        <is>
          <t>visit 2 of 6</t>
        </is>
      </c>
      <c r="E1751" s="9" t="inlineStr">
        <is>
          <t>「うお！？　だ、誰だ！？</t>
        </is>
      </c>
      <c r="F1751" s="9">
        <f>LEN(E1751)</f>
        <v/>
      </c>
      <c r="H1751" s="9">
        <f>LEN(G1751)</f>
        <v/>
      </c>
      <c r="I1751" s="9" t="n"/>
      <c r="J1751" s="9" t="inlineStr">
        <is>
          <t>06BLK02I.SCN</t>
        </is>
      </c>
      <c r="K1751" s="9" t="inlineStr">
        <is>
          <t>0x00f26</t>
        </is>
      </c>
    </row>
    <row r="1752">
      <c r="A1752" s="9" t="inlineStr">
        <is>
          <t>Capital City Walkreuz</t>
        </is>
      </c>
      <c r="B1752" s="9" t="inlineStr">
        <is>
          <t>06BLK02I #26</t>
        </is>
      </c>
      <c r="C1752" s="9" t="inlineStr"/>
      <c r="D1752" s="9" t="inlineStr">
        <is>
          <t>visit 2 of 6</t>
        </is>
      </c>
      <c r="E1752" s="9" t="inlineStr">
        <is>
          <t>いつからそこにいた？</t>
        </is>
      </c>
      <c r="F1752" s="9">
        <f>LEN(E1752)</f>
        <v/>
      </c>
      <c r="H1752" s="9">
        <f>LEN(G1752)</f>
        <v/>
      </c>
      <c r="I1752" s="9" t="n"/>
      <c r="J1752" s="9" t="inlineStr">
        <is>
          <t>06BLK02I.SCN</t>
        </is>
      </c>
      <c r="K1752" s="9" t="inlineStr">
        <is>
          <t>0x00f45</t>
        </is>
      </c>
    </row>
    <row r="1753">
      <c r="A1753" s="9" t="inlineStr">
        <is>
          <t>Capital City Walkreuz</t>
        </is>
      </c>
      <c r="B1753" s="9" t="inlineStr">
        <is>
          <t>06BLK02I #26</t>
        </is>
      </c>
      <c r="C1753" s="9" t="inlineStr"/>
      <c r="D1753" s="9" t="inlineStr">
        <is>
          <t>visit 2 of 6</t>
        </is>
      </c>
      <c r="E1753" s="9" t="inlineStr">
        <is>
          <t>ええい！　考えごとに夢中で、気づかなかったわッ！</t>
        </is>
      </c>
      <c r="F1753" s="9">
        <f>LEN(E1753)</f>
        <v/>
      </c>
      <c r="H1753" s="9">
        <f>LEN(G1753)</f>
        <v/>
      </c>
      <c r="I1753" s="9" t="n"/>
      <c r="J1753" s="9" t="inlineStr">
        <is>
          <t>06BLK02I.SCN</t>
        </is>
      </c>
      <c r="K1753" s="9" t="inlineStr">
        <is>
          <t>0x00f61</t>
        </is>
      </c>
    </row>
    <row r="1754">
      <c r="A1754" s="9" t="inlineStr">
        <is>
          <t>Capital City Walkreuz</t>
        </is>
      </c>
      <c r="B1754" s="9" t="inlineStr">
        <is>
          <t>06BLK02I #26</t>
        </is>
      </c>
      <c r="C1754" s="9" t="inlineStr"/>
      <c r="D1754" s="9" t="inlineStr">
        <is>
          <t>visit 2 of 6</t>
        </is>
      </c>
      <c r="E1754" s="9" t="inlineStr">
        <is>
          <t>いまいましい・・・</t>
        </is>
      </c>
      <c r="F1754" s="9">
        <f>LEN(E1754)</f>
        <v/>
      </c>
      <c r="H1754" s="9">
        <f>LEN(G1754)</f>
        <v/>
      </c>
      <c r="I1754" s="9" t="n"/>
      <c r="J1754" s="9" t="inlineStr">
        <is>
          <t>06BLK02I.SCN</t>
        </is>
      </c>
      <c r="K1754" s="9" t="inlineStr">
        <is>
          <t>0x00f98</t>
        </is>
      </c>
    </row>
    <row r="1755">
      <c r="A1755" s="9" t="inlineStr">
        <is>
          <t>Capital City Walkreuz</t>
        </is>
      </c>
      <c r="B1755" s="9" t="inlineStr">
        <is>
          <t>06BLK02I #26</t>
        </is>
      </c>
      <c r="C1755" s="9" t="inlineStr"/>
      <c r="D1755" s="9" t="inlineStr">
        <is>
          <t>visit 2 of 6</t>
        </is>
      </c>
      <c r="E1755" s="9" t="inlineStr">
        <is>
          <t>出てけ出てけ！　お前には関係ないことだ！」</t>
        </is>
      </c>
      <c r="F1755" s="9">
        <f>LEN(E1755)</f>
        <v/>
      </c>
      <c r="H1755" s="9">
        <f>LEN(G1755)</f>
        <v/>
      </c>
      <c r="I1755" s="9" t="n"/>
      <c r="J1755" s="9" t="inlineStr">
        <is>
          <t>06BLK02I.SCN</t>
        </is>
      </c>
      <c r="K1755" s="9" t="inlineStr">
        <is>
          <t>0x00fb1</t>
        </is>
      </c>
    </row>
    <row r="1756">
      <c r="A1756" t="inlineStr">
        <is>
          <t>Capital City Walkreuz</t>
        </is>
      </c>
      <c r="B1756" t="inlineStr">
        <is>
          <t>06BLK02I #19</t>
        </is>
      </c>
      <c r="C1756" t="inlineStr">
        <is>
          <t>市長</t>
        </is>
      </c>
      <c r="D1756" t="inlineStr">
        <is>
          <t>visit 2 of 6</t>
        </is>
      </c>
      <c r="E1756" t="inlineStr">
        <is>
          <t>市長</t>
        </is>
      </c>
      <c r="F1756">
        <f>LEN(E1756)</f>
        <v/>
      </c>
      <c r="G1756" s="10" t="n"/>
      <c r="H1756">
        <f>LEN(G1756)</f>
        <v/>
      </c>
      <c r="J1756" t="inlineStr">
        <is>
          <t>06BLK02I.SCN</t>
        </is>
      </c>
      <c r="K1756" t="inlineStr">
        <is>
          <t>0x009c5</t>
        </is>
      </c>
    </row>
    <row r="1757">
      <c r="A1757" t="inlineStr">
        <is>
          <t>Capital City Walkreuz</t>
        </is>
      </c>
      <c r="B1757" t="inlineStr">
        <is>
          <t>06BLK02I #19</t>
        </is>
      </c>
      <c r="C1757" t="inlineStr">
        <is>
          <t>市長</t>
        </is>
      </c>
      <c r="D1757" t="inlineStr">
        <is>
          <t>visit 2 of 6</t>
        </is>
      </c>
      <c r="E1757" t="inlineStr">
        <is>
          <t>「ほほう？　旅のお方ですか。</t>
        </is>
      </c>
      <c r="F1757">
        <f>LEN(E1757)</f>
        <v/>
      </c>
      <c r="G1757" s="10" t="n"/>
      <c r="H1757">
        <f>LEN(G1757)</f>
        <v/>
      </c>
      <c r="J1757" t="inlineStr">
        <is>
          <t>06BLK02I.SCN</t>
        </is>
      </c>
      <c r="K1757" t="inlineStr">
        <is>
          <t>0x009ce</t>
        </is>
      </c>
    </row>
    <row r="1758">
      <c r="A1758" t="inlineStr">
        <is>
          <t>Capital City Walkreuz</t>
        </is>
      </c>
      <c r="B1758" t="inlineStr">
        <is>
          <t>06BLK02I #19</t>
        </is>
      </c>
      <c r="C1758" t="inlineStr">
        <is>
          <t>市長</t>
        </is>
      </c>
      <c r="D1758" t="inlineStr">
        <is>
          <t>visit 2 of 6</t>
        </is>
      </c>
      <c r="E1758" t="inlineStr">
        <is>
          <t>それはそれは・・・</t>
        </is>
      </c>
      <c r="F1758">
        <f>LEN(E1758)</f>
        <v/>
      </c>
      <c r="G1758" s="10" t="n"/>
      <c r="H1758">
        <f>LEN(G1758)</f>
        <v/>
      </c>
      <c r="J1758" t="inlineStr">
        <is>
          <t>06BLK02I.SCN</t>
        </is>
      </c>
      <c r="K1758" t="inlineStr">
        <is>
          <t>0x009f1</t>
        </is>
      </c>
    </row>
    <row r="1759">
      <c r="A1759" t="inlineStr">
        <is>
          <t>Capital City Walkreuz</t>
        </is>
      </c>
      <c r="B1759" t="inlineStr">
        <is>
          <t>06BLK02I #19</t>
        </is>
      </c>
      <c r="C1759" t="inlineStr">
        <is>
          <t>市長</t>
        </is>
      </c>
      <c r="D1759" t="inlineStr">
        <is>
          <t>visit 2 of 6</t>
        </is>
      </c>
      <c r="E1759" t="inlineStr">
        <is>
          <t>大変、ご迷惑をおかけしまして、申し訳ない。</t>
        </is>
      </c>
      <c r="F1759">
        <f>LEN(E1759)</f>
        <v/>
      </c>
      <c r="H1759">
        <f>LEN(G1759)</f>
        <v/>
      </c>
      <c r="J1759" t="inlineStr">
        <is>
          <t>06BLK02I.SCN</t>
        </is>
      </c>
      <c r="K1759" t="inlineStr">
        <is>
          <t>0x00a0a</t>
        </is>
      </c>
    </row>
    <row r="1760">
      <c r="A1760" t="inlineStr">
        <is>
          <t>Capital City Walkreuz</t>
        </is>
      </c>
      <c r="B1760" t="inlineStr">
        <is>
          <t>06BLK02I #19</t>
        </is>
      </c>
      <c r="C1760" t="inlineStr">
        <is>
          <t>市長</t>
        </is>
      </c>
      <c r="D1760" t="inlineStr">
        <is>
          <t>visit 2 of 6</t>
        </is>
      </c>
      <c r="E1760" t="inlineStr">
        <is>
          <t>すでにご承知の通り、我が街には外出禁止令が出され</t>
        </is>
      </c>
      <c r="F1760">
        <f>LEN(E1760)</f>
        <v/>
      </c>
      <c r="H1760">
        <f>LEN(G1760)</f>
        <v/>
      </c>
      <c r="J1760" t="inlineStr">
        <is>
          <t>06BLK02I.SCN</t>
        </is>
      </c>
      <c r="K1760" t="inlineStr">
        <is>
          <t>0x00a3c</t>
        </is>
      </c>
    </row>
    <row r="1761">
      <c r="A1761" t="inlineStr">
        <is>
          <t>Capital City Walkreuz</t>
        </is>
      </c>
      <c r="B1761" t="inlineStr">
        <is>
          <t>06BLK02I #19</t>
        </is>
      </c>
      <c r="C1761" t="inlineStr">
        <is>
          <t>市長</t>
        </is>
      </c>
      <c r="D1761" t="inlineStr">
        <is>
          <t>visit 2 of 6</t>
        </is>
      </c>
      <c r="E1761" t="inlineStr">
        <is>
          <t>ております。何かとご不便でしょうが、領主様の決定</t>
        </is>
      </c>
      <c r="F1761">
        <f>LEN(E1761)</f>
        <v/>
      </c>
      <c r="H1761">
        <f>LEN(G1761)</f>
        <v/>
      </c>
      <c r="J1761" t="inlineStr">
        <is>
          <t>06BLK02I.SCN</t>
        </is>
      </c>
      <c r="K1761" t="inlineStr">
        <is>
          <t>0x00a73</t>
        </is>
      </c>
    </row>
    <row r="1762">
      <c r="A1762" t="inlineStr">
        <is>
          <t>Capital City Walkreuz</t>
        </is>
      </c>
      <c r="B1762" t="inlineStr">
        <is>
          <t>06BLK02I #19</t>
        </is>
      </c>
      <c r="C1762" t="inlineStr">
        <is>
          <t>市長</t>
        </is>
      </c>
      <c r="D1762" t="inlineStr">
        <is>
          <t>visit 2 of 6</t>
        </is>
      </c>
      <c r="E1762" t="inlineStr">
        <is>
          <t>とあっては、あきらめていただくしかないでしょう。</t>
        </is>
      </c>
      <c r="F1762">
        <f>LEN(E1762)</f>
        <v/>
      </c>
      <c r="H1762">
        <f>LEN(G1762)</f>
        <v/>
      </c>
      <c r="J1762" t="inlineStr">
        <is>
          <t>06BLK02I.SCN</t>
        </is>
      </c>
      <c r="K1762" t="inlineStr">
        <is>
          <t>0x00aaa</t>
        </is>
      </c>
    </row>
    <row r="1763">
      <c r="A1763" t="inlineStr">
        <is>
          <t>Capital City Walkreuz</t>
        </is>
      </c>
      <c r="B1763" t="inlineStr">
        <is>
          <t>06BLK02I #19</t>
        </is>
      </c>
      <c r="C1763" t="inlineStr">
        <is>
          <t>市長</t>
        </is>
      </c>
      <c r="D1763" t="inlineStr">
        <is>
          <t>visit 2 of 6</t>
        </is>
      </c>
      <c r="E1763" t="inlineStr">
        <is>
          <t>・・・ん？　なぜ、そうなったか・・・ですと？</t>
        </is>
      </c>
      <c r="F1763">
        <f>LEN(E1763)</f>
        <v/>
      </c>
      <c r="H1763">
        <f>LEN(G1763)</f>
        <v/>
      </c>
      <c r="J1763" t="inlineStr">
        <is>
          <t>06BLK02I.SCN</t>
        </is>
      </c>
      <c r="K1763" t="inlineStr">
        <is>
          <t>0x00ae2</t>
        </is>
      </c>
    </row>
    <row r="1764">
      <c r="A1764" t="inlineStr">
        <is>
          <t>Capital City Walkreuz</t>
        </is>
      </c>
      <c r="B1764" t="inlineStr">
        <is>
          <t>06BLK02I #19</t>
        </is>
      </c>
      <c r="C1764" t="inlineStr">
        <is>
          <t>市長</t>
        </is>
      </c>
      <c r="D1764" t="inlineStr">
        <is>
          <t>visit 2 of 6</t>
        </is>
      </c>
      <c r="E1764" t="inlineStr">
        <is>
          <t>これはこれは、異なことをおっしゃる。</t>
        </is>
      </c>
      <c r="F1764">
        <f>LEN(E1764)</f>
        <v/>
      </c>
      <c r="H1764">
        <f>LEN(G1764)</f>
        <v/>
      </c>
      <c r="J1764" t="inlineStr">
        <is>
          <t>06BLK02I.SCN</t>
        </is>
      </c>
      <c r="K1764" t="inlineStr">
        <is>
          <t>0x00b15</t>
        </is>
      </c>
    </row>
    <row r="1765">
      <c r="A1765" t="inlineStr">
        <is>
          <t>Capital City Walkreuz</t>
        </is>
      </c>
      <c r="B1765" t="inlineStr">
        <is>
          <t>06BLK02I #19</t>
        </is>
      </c>
      <c r="C1765" t="inlineStr">
        <is>
          <t>市長</t>
        </is>
      </c>
      <c r="D1765" t="inlineStr">
        <is>
          <t>visit 2 of 6</t>
        </is>
      </c>
      <c r="E1765" t="inlineStr">
        <is>
          <t>領主様が決められたからです！</t>
        </is>
      </c>
      <c r="F1765">
        <f>LEN(E1765)</f>
        <v/>
      </c>
      <c r="H1765">
        <f>LEN(G1765)</f>
        <v/>
      </c>
      <c r="J1765" t="inlineStr">
        <is>
          <t>06BLK02I.SCN</t>
        </is>
      </c>
      <c r="K1765" t="inlineStr">
        <is>
          <t>0x00b41</t>
        </is>
      </c>
    </row>
    <row r="1766">
      <c r="A1766" t="inlineStr">
        <is>
          <t>Capital City Walkreuz</t>
        </is>
      </c>
      <c r="B1766" t="inlineStr">
        <is>
          <t>06BLK02I #19</t>
        </is>
      </c>
      <c r="C1766" t="inlineStr">
        <is>
          <t>市長</t>
        </is>
      </c>
      <c r="D1766" t="inlineStr">
        <is>
          <t>visit 2 of 6</t>
        </is>
      </c>
      <c r="E1766" t="inlineStr">
        <is>
          <t>これ以上の理由がございますかな？</t>
        </is>
      </c>
      <c r="F1766">
        <f>LEN(E1766)</f>
        <v/>
      </c>
      <c r="H1766">
        <f>LEN(G1766)</f>
        <v/>
      </c>
      <c r="J1766" t="inlineStr">
        <is>
          <t>06BLK02I.SCN</t>
        </is>
      </c>
      <c r="K1766" t="inlineStr">
        <is>
          <t>0x00b64</t>
        </is>
      </c>
    </row>
    <row r="1767">
      <c r="A1767" t="inlineStr">
        <is>
          <t>Capital City Walkreuz</t>
        </is>
      </c>
      <c r="B1767" t="inlineStr">
        <is>
          <t>06BLK02I #19</t>
        </is>
      </c>
      <c r="C1767" t="inlineStr">
        <is>
          <t>市長</t>
        </is>
      </c>
      <c r="D1767" t="inlineStr">
        <is>
          <t>visit 2 of 6</t>
        </is>
      </c>
      <c r="E1767" t="inlineStr">
        <is>
          <t>ま、少々、理に走った言い方が許されるのなら、それ</t>
        </is>
      </c>
      <c r="F1767">
        <f>LEN(E1767)</f>
        <v/>
      </c>
      <c r="H1767">
        <f>LEN(G1767)</f>
        <v/>
      </c>
      <c r="J1767" t="inlineStr">
        <is>
          <t>06BLK02I.SCN</t>
        </is>
      </c>
      <c r="K1767" t="inlineStr">
        <is>
          <t>0x00b8c</t>
        </is>
      </c>
    </row>
    <row r="1768">
      <c r="A1768" t="inlineStr">
        <is>
          <t>Capital City Walkreuz</t>
        </is>
      </c>
      <c r="B1768" t="inlineStr">
        <is>
          <t>06BLK02I #19</t>
        </is>
      </c>
      <c r="C1768" t="inlineStr">
        <is>
          <t>市長</t>
        </is>
      </c>
      <c r="D1768" t="inlineStr">
        <is>
          <t>visit 2 of 6</t>
        </is>
      </c>
      <c r="E1768" t="inlineStr">
        <is>
          <t>が絶対王制という政治形態なのですよ。</t>
        </is>
      </c>
      <c r="F1768">
        <f>LEN(E1768)</f>
        <v/>
      </c>
      <c r="H1768">
        <f>LEN(G1768)</f>
        <v/>
      </c>
      <c r="J1768" t="inlineStr">
        <is>
          <t>06BLK02I.SCN</t>
        </is>
      </c>
      <c r="K1768" t="inlineStr">
        <is>
          <t>0x00bc3</t>
        </is>
      </c>
    </row>
    <row r="1769">
      <c r="A1769" t="inlineStr">
        <is>
          <t>Capital City Walkreuz</t>
        </is>
      </c>
      <c r="B1769" t="inlineStr">
        <is>
          <t>06BLK02I #19</t>
        </is>
      </c>
      <c r="C1769" t="inlineStr">
        <is>
          <t>市長</t>
        </is>
      </c>
      <c r="D1769" t="inlineStr">
        <is>
          <t>visit 2 of 6</t>
        </is>
      </c>
      <c r="E1769" t="inlineStr">
        <is>
          <t>・・・おっと、言うまでもないことをえらそうに言っ</t>
        </is>
      </c>
      <c r="F1769">
        <f>LEN(E1769)</f>
        <v/>
      </c>
      <c r="H1769">
        <f>LEN(G1769)</f>
        <v/>
      </c>
      <c r="J1769" t="inlineStr">
        <is>
          <t>06BLK02I.SCN</t>
        </is>
      </c>
      <c r="K1769" t="inlineStr">
        <is>
          <t>0x00bef</t>
        </is>
      </c>
    </row>
    <row r="1770">
      <c r="A1770" t="inlineStr">
        <is>
          <t>Capital City Walkreuz</t>
        </is>
      </c>
      <c r="B1770" t="inlineStr">
        <is>
          <t>06BLK02I #19</t>
        </is>
      </c>
      <c r="C1770" t="inlineStr">
        <is>
          <t>市長</t>
        </is>
      </c>
      <c r="D1770" t="inlineStr">
        <is>
          <t>visit 2 of 6</t>
        </is>
      </c>
      <c r="E1770" t="inlineStr">
        <is>
          <t>てしまいましたか。失礼の段、お許しください」</t>
        </is>
      </c>
      <c r="F1770">
        <f>LEN(E1770)</f>
        <v/>
      </c>
      <c r="H1770">
        <f>LEN(G1770)</f>
        <v/>
      </c>
      <c r="J1770" t="inlineStr">
        <is>
          <t>06BLK02I.SCN</t>
        </is>
      </c>
      <c r="K1770" t="inlineStr">
        <is>
          <t>0x00c26</t>
        </is>
      </c>
    </row>
    <row r="1771">
      <c r="A1771" t="inlineStr">
        <is>
          <t>Capital City Walkreuz</t>
        </is>
      </c>
      <c r="B1771" t="inlineStr">
        <is>
          <t>06BLK02I #19</t>
        </is>
      </c>
      <c r="C1771" t="inlineStr">
        <is>
          <t>市長</t>
        </is>
      </c>
      <c r="D1771" t="inlineStr">
        <is>
          <t>visit 2 of 6</t>
        </is>
      </c>
      <c r="E1771" t="inlineStr">
        <is>
          <t>市長</t>
        </is>
      </c>
      <c r="F1771">
        <f>LEN(E1771)</f>
        <v/>
      </c>
      <c r="G1771" s="10" t="n"/>
      <c r="H1771">
        <f>LEN(G1771)</f>
        <v/>
      </c>
      <c r="J1771" t="inlineStr">
        <is>
          <t>06BLK02I.SCN</t>
        </is>
      </c>
      <c r="K1771" t="inlineStr">
        <is>
          <t>0x00c66</t>
        </is>
      </c>
    </row>
    <row r="1772">
      <c r="A1772" t="inlineStr">
        <is>
          <t>Capital City Walkreuz</t>
        </is>
      </c>
      <c r="B1772" t="inlineStr">
        <is>
          <t>06BLK02I #19</t>
        </is>
      </c>
      <c r="C1772" t="inlineStr">
        <is>
          <t>市長</t>
        </is>
      </c>
      <c r="D1772" t="inlineStr">
        <is>
          <t>visit 2 of 6</t>
        </is>
      </c>
      <c r="E1772" t="inlineStr">
        <is>
          <t>「おや、まだ何か？</t>
        </is>
      </c>
      <c r="F1772">
        <f>LEN(E1772)</f>
        <v/>
      </c>
      <c r="H1772">
        <f>LEN(G1772)</f>
        <v/>
      </c>
      <c r="J1772" t="inlineStr">
        <is>
          <t>06BLK02I.SCN</t>
        </is>
      </c>
      <c r="K1772" t="inlineStr">
        <is>
          <t>0x00c6f</t>
        </is>
      </c>
    </row>
    <row r="1773">
      <c r="A1773" t="inlineStr">
        <is>
          <t>Capital City Walkreuz</t>
        </is>
      </c>
      <c r="B1773" t="inlineStr">
        <is>
          <t>06BLK02I #19</t>
        </is>
      </c>
      <c r="C1773" t="inlineStr">
        <is>
          <t>市長</t>
        </is>
      </c>
      <c r="D1773" t="inlineStr">
        <is>
          <t>visit 2 of 6</t>
        </is>
      </c>
      <c r="E1773" t="inlineStr">
        <is>
          <t>・・・ほほう、黒髪の？　異国の女魔法使いとな？</t>
        </is>
      </c>
      <c r="F1773">
        <f>LEN(E1773)</f>
        <v/>
      </c>
      <c r="H1773">
        <f>LEN(G1773)</f>
        <v/>
      </c>
      <c r="J1773" t="inlineStr">
        <is>
          <t>06BLK02I.SCN</t>
        </is>
      </c>
      <c r="K1773" t="inlineStr">
        <is>
          <t>0x00c8e</t>
        </is>
      </c>
    </row>
    <row r="1774">
      <c r="A1774" t="inlineStr">
        <is>
          <t>Capital City Walkreuz</t>
        </is>
      </c>
      <c r="B1774" t="inlineStr">
        <is>
          <t>06BLK02I #19</t>
        </is>
      </c>
      <c r="C1774" t="inlineStr">
        <is>
          <t>市長</t>
        </is>
      </c>
      <c r="D1774" t="inlineStr">
        <is>
          <t>visit 2 of 6</t>
        </is>
      </c>
      <c r="E1774" t="inlineStr">
        <is>
          <t>ええ、あの方なら、よく覚えていますとも。</t>
        </is>
      </c>
      <c r="F1774">
        <f>LEN(E1774)</f>
        <v/>
      </c>
      <c r="H1774">
        <f>LEN(G1774)</f>
        <v/>
      </c>
      <c r="J1774" t="inlineStr">
        <is>
          <t>06BLK02I.SCN</t>
        </is>
      </c>
      <c r="K1774" t="inlineStr">
        <is>
          <t>0x00cc4</t>
        </is>
      </c>
    </row>
    <row r="1775">
      <c r="A1775" t="inlineStr">
        <is>
          <t>Capital City Walkreuz</t>
        </is>
      </c>
      <c r="B1775" t="inlineStr">
        <is>
          <t>06BLK02I #19</t>
        </is>
      </c>
      <c r="C1775" t="inlineStr">
        <is>
          <t>市長</t>
        </is>
      </c>
      <c r="D1775" t="inlineStr">
        <is>
          <t>visit 2 of 6</t>
        </is>
      </c>
      <c r="E1775" t="inlineStr">
        <is>
          <t>剣士を捜してるとのことでしたので、酒場へ行ったら</t>
        </is>
      </c>
      <c r="F1775">
        <f>LEN(E1775)</f>
        <v/>
      </c>
      <c r="H1775">
        <f>LEN(G1775)</f>
        <v/>
      </c>
      <c r="J1775" t="inlineStr">
        <is>
          <t>06BLK02I.SCN</t>
        </is>
      </c>
      <c r="K1775" t="inlineStr">
        <is>
          <t>0x00cf3</t>
        </is>
      </c>
    </row>
    <row r="1776">
      <c r="A1776" t="inlineStr">
        <is>
          <t>Capital City Walkreuz</t>
        </is>
      </c>
      <c r="B1776" t="inlineStr">
        <is>
          <t>06BLK02I #19</t>
        </is>
      </c>
      <c r="C1776" t="inlineStr">
        <is>
          <t>市長</t>
        </is>
      </c>
      <c r="D1776" t="inlineStr">
        <is>
          <t>visit 2 of 6</t>
        </is>
      </c>
      <c r="E1776" t="inlineStr">
        <is>
          <t>どうかと進めておきましたよ」</t>
        </is>
      </c>
      <c r="F1776">
        <f>LEN(E1776)</f>
        <v/>
      </c>
      <c r="H1776">
        <f>LEN(G1776)</f>
        <v/>
      </c>
      <c r="J1776" t="inlineStr">
        <is>
          <t>06BLK02I.SCN</t>
        </is>
      </c>
      <c r="K1776" t="inlineStr">
        <is>
          <t>0x00d2a</t>
        </is>
      </c>
    </row>
    <row r="1777">
      <c r="A1777" t="inlineStr">
        <is>
          <t>Capital City Walkreuz</t>
        </is>
      </c>
      <c r="B1777" t="inlineStr">
        <is>
          <t>06BLK02I #19</t>
        </is>
      </c>
      <c r="C1777" t="inlineStr">
        <is>
          <t>市長</t>
        </is>
      </c>
      <c r="D1777" t="inlineStr">
        <is>
          <t>visit 2 of 6</t>
        </is>
      </c>
      <c r="E1777" t="inlineStr">
        <is>
          <t>市長</t>
        </is>
      </c>
      <c r="F1777">
        <f>LEN(E1777)</f>
        <v/>
      </c>
      <c r="G1777" s="10" t="n"/>
      <c r="H1777">
        <f>LEN(G1777)</f>
        <v/>
      </c>
      <c r="J1777" t="inlineStr">
        <is>
          <t>06BLK02I.SCN</t>
        </is>
      </c>
      <c r="K1777" t="inlineStr">
        <is>
          <t>0x00d4e</t>
        </is>
      </c>
    </row>
    <row r="1778">
      <c r="A1778" t="inlineStr">
        <is>
          <t>Capital City Walkreuz</t>
        </is>
      </c>
      <c r="B1778" t="inlineStr">
        <is>
          <t>06BLK02I #19</t>
        </is>
      </c>
      <c r="C1778" t="inlineStr">
        <is>
          <t>市長</t>
        </is>
      </c>
      <c r="D1778" t="inlineStr">
        <is>
          <t>visit 2 of 6</t>
        </is>
      </c>
      <c r="E1778" t="inlineStr">
        <is>
          <t>「酒場へは、行ってみましたか？」</t>
        </is>
      </c>
      <c r="F1778">
        <f>LEN(E1778)</f>
        <v/>
      </c>
      <c r="G1778" s="10" t="n"/>
      <c r="H1778">
        <f>LEN(G1778)</f>
        <v/>
      </c>
      <c r="J1778" t="inlineStr">
        <is>
          <t>06BLK02I.SCN</t>
        </is>
      </c>
      <c r="K1778" t="inlineStr">
        <is>
          <t>0x00d57</t>
        </is>
      </c>
    </row>
    <row r="1779">
      <c r="A1779" s="9" t="inlineStr">
        <is>
          <t>Capital City Walkreuz</t>
        </is>
      </c>
      <c r="B1779" s="9" t="inlineStr">
        <is>
          <t>06BLK02I #27</t>
        </is>
      </c>
      <c r="C1779" s="9" t="inlineStr"/>
      <c r="D1779" s="9" t="inlineStr">
        <is>
          <t>visit 2 of 6</t>
        </is>
      </c>
      <c r="E1779" s="9" t="inlineStr">
        <is>
          <t>「何してる、早く出てけ！」</t>
        </is>
      </c>
      <c r="F1779" s="9">
        <f>LEN(E1779)</f>
        <v/>
      </c>
      <c r="H1779" s="9">
        <f>LEN(G1779)</f>
        <v/>
      </c>
      <c r="I1779" s="9" t="n"/>
      <c r="J1779" s="9" t="inlineStr">
        <is>
          <t>06BLK02I.SCN</t>
        </is>
      </c>
      <c r="K1779" s="9" t="inlineStr">
        <is>
          <t>0x00fe3</t>
        </is>
      </c>
    </row>
    <row r="1780">
      <c r="A1780" t="inlineStr">
        <is>
          <t>Port Albein</t>
        </is>
      </c>
      <c r="B1780" t="inlineStr">
        <is>
          <t>02OLB02A #5</t>
        </is>
      </c>
      <c r="C1780" t="inlineStr">
        <is>
          <t>sprite 8 @58,53</t>
        </is>
      </c>
      <c r="D1780" t="inlineStr">
        <is>
          <t>visit 3 of 7; first time only</t>
        </is>
      </c>
      <c r="E1780" t="inlineStr">
        <is>
          <t>「ザリガニを倒してくれたんですね！？</t>
        </is>
      </c>
      <c r="F1780">
        <f>LEN(E1780)</f>
        <v/>
      </c>
      <c r="G1780" t="inlineStr">
        <is>
          <t>You killed that terrible crayfish monster?</t>
        </is>
      </c>
      <c r="H1780">
        <f>LEN(G1780)</f>
        <v/>
      </c>
      <c r="J1780" t="inlineStr">
        <is>
          <t>02OLB02A.SCN</t>
        </is>
      </c>
      <c r="K1780" t="inlineStr">
        <is>
          <t>0x00289</t>
        </is>
      </c>
    </row>
    <row r="1781">
      <c r="A1781" t="inlineStr">
        <is>
          <t>Port Albein</t>
        </is>
      </c>
      <c r="B1781" t="inlineStr">
        <is>
          <t>02OLB02A #5</t>
        </is>
      </c>
      <c r="C1781" t="inlineStr">
        <is>
          <t>sprite 8 @58,53</t>
        </is>
      </c>
      <c r="D1781" t="inlineStr">
        <is>
          <t>visit 3 of 7; first time only</t>
        </is>
      </c>
      <c r="E1781" t="inlineStr">
        <is>
          <t xml:space="preserve">　ありがとうございます！　奴のおかげで湿原に出られ</t>
        </is>
      </c>
      <c r="F1781">
        <f>LEN(E1781)</f>
        <v/>
      </c>
      <c r="G1781" t="inlineStr">
        <is>
          <t>Thank goodness! I was at my wits end!</t>
        </is>
      </c>
      <c r="H1781">
        <f>LEN(G1781)</f>
        <v/>
      </c>
      <c r="J1781" t="inlineStr">
        <is>
          <t>02OLB02A.SCN</t>
        </is>
      </c>
      <c r="K1781" t="inlineStr">
        <is>
          <t>0x002b2</t>
        </is>
      </c>
    </row>
    <row r="1782">
      <c r="A1782" t="inlineStr">
        <is>
          <t>Port Albein</t>
        </is>
      </c>
      <c r="B1782" t="inlineStr">
        <is>
          <t>02OLB02A #5</t>
        </is>
      </c>
      <c r="C1782" t="inlineStr">
        <is>
          <t>sprite 8 @58,53</t>
        </is>
      </c>
      <c r="D1782" t="inlineStr">
        <is>
          <t>visit 3 of 7; first time only</t>
        </is>
      </c>
      <c r="E1782" t="inlineStr">
        <is>
          <t xml:space="preserve">　ず、頭をかかえてたとこだったんですよ」</t>
        </is>
      </c>
      <c r="F1782">
        <f>LEN(E1782)</f>
        <v/>
      </c>
      <c r="G1782" t="inlineStr">
        <is>
          <t>Thanks to you, we can go to the marshlands again.</t>
        </is>
      </c>
      <c r="H1782">
        <f>LEN(G1782)</f>
        <v/>
      </c>
      <c r="J1782" t="inlineStr">
        <is>
          <t>02OLB02A.SCN</t>
        </is>
      </c>
      <c r="K1782" t="inlineStr">
        <is>
          <t>0x002e9</t>
        </is>
      </c>
    </row>
    <row r="1783">
      <c r="A1783" t="inlineStr">
        <is>
          <t>Port Albein</t>
        </is>
      </c>
      <c r="B1783" t="inlineStr">
        <is>
          <t>02OLB02A #5</t>
        </is>
      </c>
      <c r="C1783" t="inlineStr">
        <is>
          <t>sprite 8 @58,53</t>
        </is>
      </c>
      <c r="D1783" t="inlineStr">
        <is>
          <t>visit 3 of 7</t>
        </is>
      </c>
      <c r="E1783" t="inlineStr">
        <is>
          <t>「これで調査に出発することができます」</t>
        </is>
      </c>
      <c r="F1783">
        <f>LEN(E1783)</f>
        <v/>
      </c>
      <c r="G1783" t="inlineStr">
        <is>
          <t>Now you can start out on your investigation.</t>
        </is>
      </c>
      <c r="H1783">
        <f>LEN(G1783)</f>
        <v/>
      </c>
      <c r="J1783" t="inlineStr">
        <is>
          <t>02OLB02A.SCN</t>
        </is>
      </c>
      <c r="K1783" t="inlineStr">
        <is>
          <t>0x00319</t>
        </is>
      </c>
    </row>
    <row r="1784">
      <c r="A1784" t="inlineStr">
        <is>
          <t>Port Albein</t>
        </is>
      </c>
      <c r="B1784" t="inlineStr">
        <is>
          <t>02OLB02A #5</t>
        </is>
      </c>
      <c r="C1784" t="inlineStr">
        <is>
          <t>sprite 8 @58,53</t>
        </is>
      </c>
      <c r="D1784" t="inlineStr">
        <is>
          <t>visit 3 of 7</t>
        </is>
      </c>
      <c r="E1784" t="inlineStr">
        <is>
          <t>「森の島へ行ってた学者たちは、全員引き上げて、今、</t>
        </is>
      </c>
      <c r="F1784">
        <f>LEN(E1784)</f>
        <v/>
      </c>
      <c r="G1784" t="inlineStr">
        <is>
          <t>The researchers who went to Wildwood Isle</t>
        </is>
      </c>
      <c r="H1784">
        <f>LEN(G1784)</f>
        <v/>
      </c>
      <c r="J1784" t="inlineStr">
        <is>
          <t>02OLB02A.SCN</t>
        </is>
      </c>
      <c r="K1784" t="inlineStr">
        <is>
          <t>0x0034e</t>
        </is>
      </c>
    </row>
    <row r="1785">
      <c r="A1785" t="inlineStr">
        <is>
          <t>Port Albein</t>
        </is>
      </c>
      <c r="B1785" t="inlineStr">
        <is>
          <t>02OLB02A #5</t>
        </is>
      </c>
      <c r="C1785" t="inlineStr">
        <is>
          <t>sprite 8 @58,53</t>
        </is>
      </c>
      <c r="D1785" t="inlineStr">
        <is>
          <t>visit 3 of 7</t>
        </is>
      </c>
      <c r="E1785" t="inlineStr">
        <is>
          <t xml:space="preserve">　宿屋で休んでます」</t>
        </is>
      </c>
      <c r="F1785">
        <f>LEN(E1785)</f>
        <v/>
      </c>
      <c r="G1785" t="inlineStr">
        <is>
          <t>all gave up and are now resting at the inn.</t>
        </is>
      </c>
      <c r="H1785">
        <f>LEN(G1785)</f>
        <v/>
      </c>
      <c r="J1785" t="inlineStr">
        <is>
          <t>02OLB02A.SCN</t>
        </is>
      </c>
      <c r="K1785" t="inlineStr">
        <is>
          <t>0x00385</t>
        </is>
      </c>
    </row>
    <row r="1786">
      <c r="A1786" s="9" t="inlineStr">
        <is>
          <t>Port Albein</t>
        </is>
      </c>
      <c r="B1786" s="9" t="inlineStr">
        <is>
          <t>02OLB02A #10</t>
        </is>
      </c>
      <c r="C1786" s="9" t="inlineStr">
        <is>
          <t>sprite 3 @99,35</t>
        </is>
      </c>
      <c r="D1786" s="9" t="inlineStr">
        <is>
          <t>visit 3 of 7; first time only</t>
        </is>
      </c>
      <c r="E1786" s="9" t="inlineStr">
        <is>
          <t>「北の門を出ると湿原に行けるんだが、</t>
        </is>
      </c>
      <c r="F1786" s="9">
        <f>LEN(E1786)</f>
        <v/>
      </c>
      <c r="G1786" s="10" t="inlineStr">
        <is>
          <t>There's a marsh just past the North Gate,</t>
        </is>
      </c>
      <c r="H1786" s="9">
        <f>LEN(G1786)</f>
        <v/>
      </c>
      <c r="I1786" s="9" t="n"/>
      <c r="J1786" s="9" t="inlineStr">
        <is>
          <t>02OLB02A.SCN</t>
        </is>
      </c>
      <c r="K1786" s="9" t="inlineStr">
        <is>
          <t>0x004a4</t>
        </is>
      </c>
    </row>
    <row r="1787">
      <c r="A1787" s="9" t="inlineStr">
        <is>
          <t>Port Albein</t>
        </is>
      </c>
      <c r="B1787" s="9" t="inlineStr">
        <is>
          <t>02OLB02A #10</t>
        </is>
      </c>
      <c r="C1787" s="9" t="inlineStr">
        <is>
          <t>sprite 3 @99,35</t>
        </is>
      </c>
      <c r="D1787" s="9" t="inlineStr">
        <is>
          <t>visit 3 of 7; first time only</t>
        </is>
      </c>
      <c r="E1787" s="9" t="inlineStr">
        <is>
          <t xml:space="preserve">　ザリガニの化け物のせいで閉鎖されてんだ。</t>
        </is>
      </c>
      <c r="F1787" s="9">
        <f>LEN(E1787)</f>
        <v/>
      </c>
      <c r="G1787" t="inlineStr">
        <is>
          <t>however it was sealed off because of a giant crayfish monster.</t>
        </is>
      </c>
      <c r="H1787" s="9">
        <f>LEN(G1787)</f>
        <v/>
      </c>
      <c r="I1787" s="9" t="n"/>
      <c r="J1787" s="9" t="inlineStr">
        <is>
          <t>02OLB02A.SCN</t>
        </is>
      </c>
      <c r="K1787" s="9" t="inlineStr">
        <is>
          <t>0x004cd</t>
        </is>
      </c>
    </row>
    <row r="1788">
      <c r="A1788" s="9" t="inlineStr">
        <is>
          <t>Port Albein</t>
        </is>
      </c>
      <c r="B1788" s="9" t="inlineStr">
        <is>
          <t>02OLB02A #10</t>
        </is>
      </c>
      <c r="C1788" s="9" t="inlineStr">
        <is>
          <t>sprite 3 @99,35</t>
        </is>
      </c>
      <c r="D1788" s="9" t="inlineStr">
        <is>
          <t>visit 3 of 7; first time only</t>
        </is>
      </c>
      <c r="E1788" s="9" t="inlineStr">
        <is>
          <t xml:space="preserve">　・・・え？</t>
        </is>
      </c>
      <c r="F1788" s="9">
        <f>LEN(E1788)</f>
        <v/>
      </c>
      <c r="G1788" t="inlineStr">
        <is>
          <t>...wait, what?</t>
        </is>
      </c>
      <c r="H1788" s="9">
        <f>LEN(G1788)</f>
        <v/>
      </c>
      <c r="I1788" s="9" t="n"/>
      <c r="J1788" s="9" t="inlineStr">
        <is>
          <t>02OLB02A.SCN</t>
        </is>
      </c>
      <c r="K1788" s="9" t="inlineStr">
        <is>
          <t>0x004fd</t>
        </is>
      </c>
    </row>
    <row r="1789">
      <c r="A1789" s="9" t="inlineStr">
        <is>
          <t>Port Albein</t>
        </is>
      </c>
      <c r="B1789" s="9" t="inlineStr">
        <is>
          <t>02OLB02A #10</t>
        </is>
      </c>
      <c r="C1789" s="9" t="inlineStr">
        <is>
          <t>sprite 3 @99,35</t>
        </is>
      </c>
      <c r="D1789" s="9" t="inlineStr">
        <is>
          <t>visit 3 of 7; first time only</t>
        </is>
      </c>
      <c r="E1789" s="9" t="inlineStr">
        <is>
          <t xml:space="preserve">　そいつはもう、かたずけた？</t>
        </is>
      </c>
      <c r="F1789" s="9">
        <f>LEN(E1789)</f>
        <v/>
      </c>
      <c r="G1789" t="inlineStr">
        <is>
          <t>You've already killed it?</t>
        </is>
      </c>
      <c r="H1789" s="9">
        <f>LEN(G1789)</f>
        <v/>
      </c>
      <c r="I1789" s="9" t="n"/>
      <c r="J1789" s="9" t="inlineStr">
        <is>
          <t>02OLB02A.SCN</t>
        </is>
      </c>
      <c r="K1789" s="9" t="inlineStr">
        <is>
          <t>0x0050e</t>
        </is>
      </c>
    </row>
    <row r="1790">
      <c r="A1790" s="9" t="inlineStr">
        <is>
          <t>Port Albein</t>
        </is>
      </c>
      <c r="B1790" s="9" t="inlineStr">
        <is>
          <t>02OLB02A #10</t>
        </is>
      </c>
      <c r="C1790" s="9" t="inlineStr">
        <is>
          <t>sprite 3 @99,35</t>
        </is>
      </c>
      <c r="D1790" s="9" t="inlineStr">
        <is>
          <t>visit 3 of 7; first time only</t>
        </is>
      </c>
      <c r="E1790" s="9" t="inlineStr">
        <is>
          <t xml:space="preserve">　うぞッ！？」</t>
        </is>
      </c>
      <c r="F1790" s="9">
        <f>LEN(E1790)</f>
        <v/>
      </c>
      <c r="G1790" t="inlineStr">
        <is>
          <t>No way!</t>
        </is>
      </c>
      <c r="H1790" s="9">
        <f>LEN(G1790)</f>
        <v/>
      </c>
      <c r="I1790" s="9" t="n"/>
      <c r="J1790" s="9" t="inlineStr">
        <is>
          <t>02OLB02A.SCN</t>
        </is>
      </c>
      <c r="K1790" s="9" t="inlineStr">
        <is>
          <t>0x00536</t>
        </is>
      </c>
    </row>
    <row r="1791">
      <c r="A1791" s="9" t="inlineStr">
        <is>
          <t>Port Albein</t>
        </is>
      </c>
      <c r="B1791" s="9" t="inlineStr">
        <is>
          <t>02OLB02A #10</t>
        </is>
      </c>
      <c r="C1791" s="9" t="inlineStr">
        <is>
          <t>sprite 3 @99,35</t>
        </is>
      </c>
      <c r="D1791" s="9" t="inlineStr">
        <is>
          <t>visit 3 of 7</t>
        </is>
      </c>
      <c r="E1791" s="9" t="inlineStr">
        <is>
          <t>「あんた、強いんだね〜」</t>
        </is>
      </c>
      <c r="F1791" s="9">
        <f>LEN(E1791)</f>
        <v/>
      </c>
      <c r="G1791" t="inlineStr">
        <is>
          <t>Wow, you're really strong!</t>
        </is>
      </c>
      <c r="H1791" s="9">
        <f>LEN(G1791)</f>
        <v/>
      </c>
      <c r="I1791" s="9" t="n"/>
      <c r="J1791" s="9" t="inlineStr">
        <is>
          <t>02OLB02A.SCN</t>
        </is>
      </c>
      <c r="K1791" s="9" t="inlineStr">
        <is>
          <t>0x0054c</t>
        </is>
      </c>
    </row>
    <row r="1792">
      <c r="A1792" t="inlineStr">
        <is>
          <t>Port Albein</t>
        </is>
      </c>
      <c r="B1792" t="inlineStr">
        <is>
          <t>02OLB02A #12</t>
        </is>
      </c>
      <c r="C1792" t="inlineStr">
        <is>
          <t>sprite 8 @105,108</t>
        </is>
      </c>
      <c r="D1792" t="inlineStr">
        <is>
          <t>visit 3 of 7; first time only</t>
        </is>
      </c>
      <c r="E1792" t="inlineStr">
        <is>
          <t>「こんなかっこうをしてますが、実は私、学者じゃない</t>
        </is>
      </c>
      <c r="F1792">
        <f>LEN(E1792)</f>
        <v/>
      </c>
      <c r="G1792" t="inlineStr">
        <is>
          <t>Shh... I'm working here, but I'm not actually a scholar...</t>
        </is>
      </c>
      <c r="H1792">
        <f>LEN(G1792)</f>
        <v/>
      </c>
      <c r="J1792" t="inlineStr">
        <is>
          <t>02OLB02A.SCN</t>
        </is>
      </c>
      <c r="K1792" t="inlineStr">
        <is>
          <t>0x0059f</t>
        </is>
      </c>
    </row>
    <row r="1793">
      <c r="A1793" t="inlineStr">
        <is>
          <t>Port Albein</t>
        </is>
      </c>
      <c r="B1793" t="inlineStr">
        <is>
          <t>02OLB02A #12</t>
        </is>
      </c>
      <c r="C1793" t="inlineStr">
        <is>
          <t>sprite 8 @105,108</t>
        </is>
      </c>
      <c r="D1793" t="inlineStr">
        <is>
          <t>visit 3 of 7; first time only</t>
        </is>
      </c>
      <c r="E1793" t="inlineStr">
        <is>
          <t xml:space="preserve">　んです。</t>
        </is>
      </c>
      <c r="F1793">
        <f>LEN(E1793)</f>
        <v/>
      </c>
      <c r="G1793" t="inlineStr">
        <is>
          <t>You're not likely to do this, but...</t>
        </is>
      </c>
      <c r="H1793">
        <f>LEN(G1793)</f>
        <v/>
      </c>
      <c r="J1793" t="inlineStr">
        <is>
          <t>02OLB02A.SCN</t>
        </is>
      </c>
      <c r="K1793" t="inlineStr">
        <is>
          <t>0x005d6</t>
        </is>
      </c>
    </row>
    <row r="1794">
      <c r="A1794" t="inlineStr">
        <is>
          <t>Port Albein</t>
        </is>
      </c>
      <c r="B1794" t="inlineStr">
        <is>
          <t>02OLB02A #12</t>
        </is>
      </c>
      <c r="C1794" t="inlineStr">
        <is>
          <t>sprite 8 @105,108</t>
        </is>
      </c>
      <c r="D1794" t="inlineStr">
        <is>
          <t>visit 3 of 7; first time only</t>
        </is>
      </c>
      <c r="E1794" t="inlineStr">
        <is>
          <t xml:space="preserve">　こうでもしないと、森の島へ潜り込めそうにないんで</t>
        </is>
      </c>
      <c r="F1794">
        <f>LEN(E1794)</f>
        <v/>
      </c>
      <c r="G1794" t="inlineStr">
        <is>
          <t>Well, if you were to go deep into Wildwood Isle...</t>
        </is>
      </c>
      <c r="H1794">
        <f>LEN(G1794)</f>
        <v/>
      </c>
      <c r="J1794" t="inlineStr">
        <is>
          <t>02OLB02A.SCN</t>
        </is>
      </c>
      <c r="K1794" t="inlineStr">
        <is>
          <t>0x005e5</t>
        </is>
      </c>
    </row>
    <row r="1795">
      <c r="A1795" t="inlineStr">
        <is>
          <t>Port Albein</t>
        </is>
      </c>
      <c r="B1795" t="inlineStr">
        <is>
          <t>02OLB02A #12</t>
        </is>
      </c>
      <c r="C1795" t="inlineStr">
        <is>
          <t>sprite 8 @105,108</t>
        </is>
      </c>
      <c r="D1795" t="inlineStr">
        <is>
          <t>visit 3 of 7; first time only</t>
        </is>
      </c>
      <c r="E1795" t="inlineStr">
        <is>
          <t xml:space="preserve">　ね。あそこは貴族の直轄領ですから。</t>
        </is>
      </c>
      <c r="F1795">
        <f>LEN(E1795)</f>
        <v/>
      </c>
      <c r="G1795" t="inlineStr">
        <is>
          <t>Only you can't, because the nobility regulate entry. But...</t>
        </is>
      </c>
      <c r="H1795">
        <f>LEN(G1795)</f>
        <v/>
      </c>
      <c r="J1795" t="inlineStr">
        <is>
          <t>02OLB02A.SCN</t>
        </is>
      </c>
      <c r="K1795" t="inlineStr">
        <is>
          <t>0x0061c</t>
        </is>
      </c>
    </row>
    <row r="1796">
      <c r="A1796" t="inlineStr">
        <is>
          <t>Port Albein</t>
        </is>
      </c>
      <c r="B1796" t="inlineStr">
        <is>
          <t>02OLB02A #12</t>
        </is>
      </c>
      <c r="C1796" t="inlineStr">
        <is>
          <t>sprite 8 @105,108</t>
        </is>
      </c>
      <c r="D1796" t="inlineStr">
        <is>
          <t>visit 3 of 7; first time only</t>
        </is>
      </c>
      <c r="E1796" t="inlineStr">
        <is>
          <t xml:space="preserve">　森の島には海の底へ通じる洞窟があります。</t>
        </is>
      </c>
      <c r="F1796">
        <f>LEN(E1796)</f>
        <v/>
      </c>
      <c r="G1796" t="inlineStr">
        <is>
          <t>There's a cave on Wildwood Isle that goes all the way</t>
        </is>
      </c>
      <c r="H1796">
        <f>LEN(G1796)</f>
        <v/>
      </c>
      <c r="J1796" t="inlineStr">
        <is>
          <t>02OLB02A.SCN</t>
        </is>
      </c>
      <c r="K1796" t="inlineStr">
        <is>
          <t>0x00646</t>
        </is>
      </c>
    </row>
    <row r="1797">
      <c r="A1797" t="inlineStr">
        <is>
          <t>Port Albein</t>
        </is>
      </c>
      <c r="B1797" t="inlineStr">
        <is>
          <t>02OLB02A #12</t>
        </is>
      </c>
      <c r="C1797" t="inlineStr">
        <is>
          <t>sprite 8 @105,108</t>
        </is>
      </c>
      <c r="D1797" t="inlineStr">
        <is>
          <t>visit 3 of 7; first time only</t>
        </is>
      </c>
      <c r="E1797" t="inlineStr">
        <is>
          <t xml:space="preserve">　昔、近隣を治めていたこの地の小領主が、騎士たち、</t>
        </is>
      </c>
      <c r="F1797">
        <f>LEN(E1797)</f>
        <v/>
      </c>
      <c r="G1797" t="inlineStr">
        <is>
          <t>to the bottom of the sea. There's a legend that a king</t>
        </is>
      </c>
      <c r="H1797">
        <f>LEN(G1797)</f>
        <v/>
      </c>
      <c r="J1797" t="inlineStr">
        <is>
          <t>02OLB02A.SCN</t>
        </is>
      </c>
      <c r="K1797" t="inlineStr">
        <is>
          <t>0x00675</t>
        </is>
      </c>
    </row>
    <row r="1798">
      <c r="A1798" t="inlineStr">
        <is>
          <t>Port Albein</t>
        </is>
      </c>
      <c r="B1798" t="inlineStr">
        <is>
          <t>02OLB02A #12</t>
        </is>
      </c>
      <c r="C1798" t="inlineStr">
        <is>
          <t>sprite 8 @105,108</t>
        </is>
      </c>
      <c r="D1798" t="inlineStr">
        <is>
          <t>visit 3 of 7; first time only</t>
        </is>
      </c>
      <c r="E1798" t="inlineStr">
        <is>
          <t xml:space="preserve">　つまり、貴族の先祖たちに敗れて隠れ住んだ場所だと</t>
        </is>
      </c>
      <c r="F1798">
        <f>LEN(E1798)</f>
        <v/>
      </c>
      <c r="G1798" t="inlineStr">
        <is>
          <t>once ruled this area, and that his knights, who are the</t>
        </is>
      </c>
      <c r="H1798">
        <f>LEN(G1798)</f>
        <v/>
      </c>
      <c r="J1798" t="inlineStr">
        <is>
          <t>02OLB02A.SCN</t>
        </is>
      </c>
      <c r="K1798" t="inlineStr">
        <is>
          <t>0x006ac</t>
        </is>
      </c>
    </row>
    <row r="1799">
      <c r="A1799" t="inlineStr">
        <is>
          <t>Port Albein</t>
        </is>
      </c>
      <c r="B1799" t="inlineStr">
        <is>
          <t>02OLB02A #12</t>
        </is>
      </c>
      <c r="C1799" t="inlineStr">
        <is>
          <t>sprite 8 @105,108</t>
        </is>
      </c>
      <c r="D1799" t="inlineStr">
        <is>
          <t>visit 3 of 7; first time only</t>
        </is>
      </c>
      <c r="E1799" t="inlineStr">
        <is>
          <t xml:space="preserve">　聞きます。</t>
        </is>
      </c>
      <c r="F1799">
        <f>LEN(E1799)</f>
        <v/>
      </c>
      <c r="G1799" t="inlineStr">
        <is>
          <t>ancestors of the nobles, lost their lives there.</t>
        </is>
      </c>
      <c r="H1799">
        <f>LEN(G1799)</f>
        <v/>
      </c>
      <c r="J1799" t="inlineStr">
        <is>
          <t>02OLB02A.SCN</t>
        </is>
      </c>
      <c r="K1799" t="inlineStr">
        <is>
          <t>0x006e3</t>
        </is>
      </c>
    </row>
    <row r="1800">
      <c r="A1800" t="inlineStr">
        <is>
          <t>Port Albein</t>
        </is>
      </c>
      <c r="B1800" t="inlineStr">
        <is>
          <t>02OLB02A #12</t>
        </is>
      </c>
      <c r="C1800" t="inlineStr">
        <is>
          <t>sprite 8 @105,108</t>
        </is>
      </c>
      <c r="D1800" t="inlineStr">
        <is>
          <t>visit 3 of 7; first time only</t>
        </is>
      </c>
      <c r="E1800" t="inlineStr">
        <is>
          <t xml:space="preserve">　ま、くわしいことは私には分かりませんが、噂では、</t>
        </is>
      </c>
      <c r="F1800">
        <f>LEN(E1800)</f>
        <v/>
      </c>
      <c r="G1800" t="inlineStr">
        <is>
          <t>I don't know the details, but rumor is that there's</t>
        </is>
      </c>
      <c r="H1800">
        <f>LEN(G1800)</f>
        <v/>
      </c>
      <c r="J1800" t="inlineStr">
        <is>
          <t>02OLB02A.SCN</t>
        </is>
      </c>
      <c r="K1800" t="inlineStr">
        <is>
          <t>0x006f5</t>
        </is>
      </c>
    </row>
    <row r="1801">
      <c r="A1801" t="inlineStr">
        <is>
          <t>Port Albein</t>
        </is>
      </c>
      <c r="B1801" t="inlineStr">
        <is>
          <t>02OLB02A #12</t>
        </is>
      </c>
      <c r="C1801" t="inlineStr">
        <is>
          <t>sprite 8 @105,108</t>
        </is>
      </c>
      <c r="D1801" t="inlineStr">
        <is>
          <t>visit 3 of 7; first time only</t>
        </is>
      </c>
      <c r="E1801" t="inlineStr">
        <is>
          <t xml:space="preserve">　洞窟にはまだ、未発見の財宝が・・・おっと！</t>
        </is>
      </c>
      <c r="F1801">
        <f>LEN(E1801)</f>
        <v/>
      </c>
      <c r="G1801" t="inlineStr">
        <is>
          <t>some ancient treasure still lying in those depths.</t>
        </is>
      </c>
      <c r="H1801">
        <f>LEN(G1801)</f>
        <v/>
      </c>
      <c r="J1801" t="inlineStr">
        <is>
          <t>02OLB02A.SCN</t>
        </is>
      </c>
      <c r="K1801" t="inlineStr">
        <is>
          <t>0x0072c</t>
        </is>
      </c>
    </row>
    <row r="1802">
      <c r="A1802" t="inlineStr">
        <is>
          <t>Port Albein</t>
        </is>
      </c>
      <c r="B1802" t="inlineStr">
        <is>
          <t>02OLB02A #12</t>
        </is>
      </c>
      <c r="C1802" t="inlineStr">
        <is>
          <t>sprite 8 @105,108</t>
        </is>
      </c>
      <c r="D1802" t="inlineStr">
        <is>
          <t>visit 3 of 7; first time only</t>
        </is>
      </c>
      <c r="E1802" t="inlineStr">
        <is>
          <t xml:space="preserve">　いかん。どうも、私は口が軽いな」</t>
        </is>
      </c>
      <c r="F1802">
        <f>LEN(E1802)</f>
        <v/>
      </c>
      <c r="G1802" t="inlineStr">
        <is>
          <t>But... you didn't hear any of that from me.</t>
        </is>
      </c>
      <c r="H1802">
        <f>LEN(G1802)</f>
        <v/>
      </c>
      <c r="J1802" t="inlineStr">
        <is>
          <t>02OLB02A.SCN</t>
        </is>
      </c>
      <c r="K1802" t="inlineStr">
        <is>
          <t>0x0075d</t>
        </is>
      </c>
    </row>
    <row r="1803">
      <c r="A1803" t="inlineStr">
        <is>
          <t>Port Albein</t>
        </is>
      </c>
      <c r="B1803" t="inlineStr">
        <is>
          <t>02OLB02A #12</t>
        </is>
      </c>
      <c r="C1803" t="inlineStr">
        <is>
          <t>sprite 8 @105,108</t>
        </is>
      </c>
      <c r="D1803" t="inlineStr">
        <is>
          <t>visit 3 of 7</t>
        </is>
      </c>
      <c r="E1803" t="inlineStr">
        <is>
          <t>「まあ、埋蔵金探しみたいなもんですから、あまり、気</t>
        </is>
      </c>
      <c r="F1803">
        <f>LEN(E1803)</f>
        <v/>
      </c>
      <c r="G1803" s="15" t="inlineStr">
        <is>
          <t>Well it's just another treasure hunting tale,</t>
        </is>
      </c>
      <c r="H1803">
        <f>LEN(G1803)</f>
        <v/>
      </c>
      <c r="J1803" t="inlineStr">
        <is>
          <t>02OLB02A.SCN</t>
        </is>
      </c>
      <c r="K1803" t="inlineStr">
        <is>
          <t>0x00787</t>
        </is>
      </c>
    </row>
    <row r="1804">
      <c r="A1804" t="inlineStr">
        <is>
          <t>Port Albein</t>
        </is>
      </c>
      <c r="B1804" t="inlineStr">
        <is>
          <t>02OLB02A #12</t>
        </is>
      </c>
      <c r="C1804" t="inlineStr">
        <is>
          <t>sprite 8 @105,108</t>
        </is>
      </c>
      <c r="D1804" t="inlineStr">
        <is>
          <t>visit 3 of 7</t>
        </is>
      </c>
      <c r="E1804" t="inlineStr">
        <is>
          <t xml:space="preserve">　に止めないでくださいよ」</t>
        </is>
      </c>
      <c r="F1804">
        <f>LEN(E1804)</f>
        <v/>
      </c>
      <c r="G1804" s="15" t="inlineStr">
        <is>
          <t>I wouldn't pay much attention to it.</t>
        </is>
      </c>
      <c r="H1804">
        <f>LEN(G1804)</f>
        <v/>
      </c>
      <c r="J1804" t="inlineStr">
        <is>
          <t>02OLB02A.SCN</t>
        </is>
      </c>
      <c r="K1804" t="inlineStr">
        <is>
          <t>0x007be</t>
        </is>
      </c>
    </row>
    <row r="1805">
      <c r="A1805" t="inlineStr">
        <is>
          <t>Port Albein</t>
        </is>
      </c>
      <c r="B1805" t="inlineStr">
        <is>
          <t>02OLB02A #12</t>
        </is>
      </c>
      <c r="C1805" t="inlineStr">
        <is>
          <t>sprite 8 @105,108</t>
        </is>
      </c>
      <c r="D1805" t="inlineStr">
        <is>
          <t>visit 3 of 7</t>
        </is>
      </c>
      <c r="E1805" t="inlineStr">
        <is>
          <t>「結局、洞窟の入り口は見つけられませんでした・・・</t>
        </is>
      </c>
      <c r="F1805">
        <f>LEN(E1805)</f>
        <v/>
      </c>
      <c r="G1805" t="inlineStr">
        <is>
          <t>After all that work, I couldn't even find the entrance</t>
        </is>
      </c>
      <c r="H1805">
        <f>LEN(G1805)</f>
        <v/>
      </c>
      <c r="J1805" t="inlineStr">
        <is>
          <t>02OLB02A.SCN</t>
        </is>
      </c>
      <c r="K1805" t="inlineStr">
        <is>
          <t>0x007e7</t>
        </is>
      </c>
    </row>
    <row r="1806">
      <c r="A1806" t="inlineStr">
        <is>
          <t>Port Albein</t>
        </is>
      </c>
      <c r="B1806" t="inlineStr">
        <is>
          <t>02OLB02A #12</t>
        </is>
      </c>
      <c r="C1806" t="inlineStr">
        <is>
          <t>sprite 8 @105,108</t>
        </is>
      </c>
      <c r="D1806" t="inlineStr">
        <is>
          <t>visit 3 of 7</t>
        </is>
      </c>
      <c r="E1806" t="inlineStr">
        <is>
          <t xml:space="preserve">　がっかりです」</t>
        </is>
      </c>
      <c r="F1806">
        <f>LEN(E1806)</f>
        <v/>
      </c>
      <c r="G1806" t="inlineStr">
        <is>
          <t>to the cave... What a disappointment.</t>
        </is>
      </c>
      <c r="H1806">
        <f>LEN(G1806)</f>
        <v/>
      </c>
      <c r="J1806" t="inlineStr">
        <is>
          <t>02OLB02A.SCN</t>
        </is>
      </c>
      <c r="K1806" t="inlineStr">
        <is>
          <t>0x0081e</t>
        </is>
      </c>
    </row>
    <row r="1807">
      <c r="A1807" s="9" t="inlineStr">
        <is>
          <t>Port Albein</t>
        </is>
      </c>
      <c r="B1807" s="9" t="inlineStr">
        <is>
          <t>02OLB02A #13</t>
        </is>
      </c>
      <c r="C1807" s="9" t="inlineStr">
        <is>
          <t>sprite 6 @85,105</t>
        </is>
      </c>
      <c r="D1807" s="9" t="inlineStr">
        <is>
          <t>visit 3 of 7</t>
        </is>
      </c>
      <c r="E1807" s="9" t="inlineStr">
        <is>
          <t>「楽あれば苦あり。</t>
        </is>
      </c>
      <c r="F1807" s="9">
        <f>LEN(E1807)</f>
        <v/>
      </c>
      <c r="G1807" t="inlineStr">
        <is>
          <t>Have you heard "There's pleasure in pain?"</t>
        </is>
      </c>
      <c r="H1807" s="9">
        <f>LEN(G1807)</f>
        <v/>
      </c>
      <c r="I1807" s="9" t="n"/>
      <c r="J1807" s="9" t="inlineStr">
        <is>
          <t>02OLB02A.SCN</t>
        </is>
      </c>
      <c r="K1807" s="9" t="inlineStr">
        <is>
          <t>0x00839</t>
        </is>
      </c>
    </row>
    <row r="1808">
      <c r="A1808" s="9" t="inlineStr">
        <is>
          <t>Port Albein</t>
        </is>
      </c>
      <c r="B1808" s="9" t="inlineStr">
        <is>
          <t>02OLB02A #13</t>
        </is>
      </c>
      <c r="C1808" s="9" t="inlineStr">
        <is>
          <t>sprite 6 @85,105</t>
        </is>
      </c>
      <c r="D1808" s="9" t="inlineStr">
        <is>
          <t>visit 3 of 7</t>
        </is>
      </c>
      <c r="E1808" s="9" t="inlineStr">
        <is>
          <t xml:space="preserve">　人生万事塞翁が馬。</t>
        </is>
      </c>
      <c r="F1808" s="9">
        <f>LEN(E1808)</f>
        <v/>
      </c>
      <c r="G1808" t="inlineStr">
        <is>
          <t>"Life is like a box of chocolates?"</t>
        </is>
      </c>
      <c r="H1808" s="9">
        <f>LEN(G1808)</f>
        <v/>
      </c>
      <c r="I1808" s="9" t="n"/>
      <c r="J1808" s="9" t="inlineStr">
        <is>
          <t>02OLB02A.SCN</t>
        </is>
      </c>
      <c r="K1808" s="9" t="inlineStr">
        <is>
          <t>0x00851</t>
        </is>
      </c>
    </row>
    <row r="1809">
      <c r="A1809" s="9" t="inlineStr">
        <is>
          <t>Port Albein</t>
        </is>
      </c>
      <c r="B1809" s="9" t="inlineStr">
        <is>
          <t>02OLB02A #13</t>
        </is>
      </c>
      <c r="C1809" s="9" t="inlineStr">
        <is>
          <t>sprite 6 @85,105</t>
        </is>
      </c>
      <c r="D1809" s="9" t="inlineStr">
        <is>
          <t>visit 3 of 7</t>
        </is>
      </c>
      <c r="E1809" s="9" t="inlineStr">
        <is>
          <t xml:space="preserve">　船がダメなら、陸で暮らしゃァいいってもんよ」</t>
        </is>
      </c>
      <c r="F1809" s="9">
        <f>LEN(E1809)</f>
        <v/>
      </c>
      <c r="G1809" t="inlineStr">
        <is>
          <t>How about "If your boat's crap, stay on land?"</t>
        </is>
      </c>
      <c r="H1809" s="9">
        <f>LEN(G1809)</f>
        <v/>
      </c>
      <c r="I1809" s="9" t="n"/>
      <c r="J1809" s="9" t="inlineStr">
        <is>
          <t>02OLB02A.SCN</t>
        </is>
      </c>
      <c r="K1809" s="9" t="inlineStr">
        <is>
          <t>0x0086b</t>
        </is>
      </c>
    </row>
    <row r="1810">
      <c r="A1810" t="inlineStr">
        <is>
          <t>Port Albein</t>
        </is>
      </c>
      <c r="B1810" t="inlineStr">
        <is>
          <t>02OLB02 #3</t>
        </is>
      </c>
      <c r="C1810" t="inlineStr"/>
      <c r="D1810" t="inlineStr">
        <is>
          <t>visit 4 of 7</t>
        </is>
      </c>
      <c r="E1810" t="inlineStr">
        <is>
          <t>「いらっしゃい。店はシケてるけど酒は旨いよ」</t>
        </is>
      </c>
      <c r="F1810">
        <f>LEN(E1810)</f>
        <v/>
      </c>
      <c r="G1810" t="inlineStr">
        <is>
          <t>Come in! Times are tough, seas are rough, but the booze is smooth!</t>
        </is>
      </c>
      <c r="H1810">
        <f>LEN(G1810)</f>
        <v/>
      </c>
      <c r="J1810" t="inlineStr">
        <is>
          <t>02OLB02.SCN</t>
        </is>
      </c>
      <c r="K1810" t="inlineStr">
        <is>
          <t>0x006ce</t>
        </is>
      </c>
    </row>
    <row r="1811">
      <c r="A1811" s="9" t="inlineStr">
        <is>
          <t>Port Albein</t>
        </is>
      </c>
      <c r="B1811" s="9" t="inlineStr">
        <is>
          <t>02OLB02A #17</t>
        </is>
      </c>
      <c r="C1811" s="9" t="inlineStr">
        <is>
          <t>sprite 6 @111,117</t>
        </is>
      </c>
      <c r="D1811" s="9" t="inlineStr">
        <is>
          <t>visit 3 of 7; first time only</t>
        </is>
      </c>
      <c r="E1811" s="9" t="inlineStr">
        <is>
          <t>「このあいだ、ここで黒髪の異国の女を見かけたな。</t>
        </is>
      </c>
      <c r="F1811" s="9">
        <f>LEN(E1811)</f>
        <v/>
      </c>
      <c r="G1811" t="inlineStr">
        <is>
          <t>I saw this woman with black hair a while ago, you know.</t>
        </is>
      </c>
      <c r="H1811" s="9">
        <f>LEN(G1811)</f>
        <v/>
      </c>
      <c r="I1811" s="9" t="n"/>
      <c r="J1811" s="9" t="inlineStr">
        <is>
          <t>02OLB02A.SCN</t>
        </is>
      </c>
      <c r="K1811" s="9" t="inlineStr">
        <is>
          <t>0x0095b</t>
        </is>
      </c>
    </row>
    <row r="1812">
      <c r="A1812" s="9" t="inlineStr">
        <is>
          <t>Port Albein</t>
        </is>
      </c>
      <c r="B1812" s="9" t="inlineStr">
        <is>
          <t>02OLB02A #17</t>
        </is>
      </c>
      <c r="C1812" s="9" t="inlineStr">
        <is>
          <t>sprite 6 @111,117</t>
        </is>
      </c>
      <c r="D1812" s="9" t="inlineStr">
        <is>
          <t>visit 3 of 7; first time only</t>
        </is>
      </c>
      <c r="E1812" s="9" t="inlineStr">
        <is>
          <t xml:space="preserve">　・・・うん、ありゃァいい女だったぞ。</t>
        </is>
      </c>
      <c r="F1812" s="9">
        <f>LEN(E1812)</f>
        <v/>
      </c>
      <c r="G1812" t="inlineStr">
        <is>
          <t>Man... she was quite the fine woman, let me tell ya!</t>
        </is>
      </c>
      <c r="H1812" s="9">
        <f>LEN(G1812)</f>
        <v/>
      </c>
      <c r="I1812" s="9" t="n"/>
      <c r="J1812" s="9" t="inlineStr">
        <is>
          <t>02OLB02A.SCN</t>
        </is>
      </c>
      <c r="K1812" s="9" t="inlineStr">
        <is>
          <t>0x00990</t>
        </is>
      </c>
    </row>
    <row r="1813">
      <c r="A1813" s="9" t="inlineStr">
        <is>
          <t>Port Albein</t>
        </is>
      </c>
      <c r="B1813" s="9" t="inlineStr">
        <is>
          <t>02OLB02A #17</t>
        </is>
      </c>
      <c r="C1813" s="9" t="inlineStr">
        <is>
          <t>sprite 6 @111,117</t>
        </is>
      </c>
      <c r="D1813" s="9" t="inlineStr">
        <is>
          <t>visit 3 of 7; first time only</t>
        </is>
      </c>
      <c r="E1813" s="9" t="inlineStr">
        <is>
          <t xml:space="preserve">　べろべろに酔ってなきゃ、口説いてたのにな・・・</t>
        </is>
      </c>
      <c r="F1813" s="9">
        <f>LEN(E1813)</f>
        <v/>
      </c>
      <c r="G1813" t="inlineStr">
        <is>
          <t>And I was so drunk at the time, I... well...</t>
        </is>
      </c>
      <c r="H1813" s="9">
        <f>LEN(G1813)</f>
        <v/>
      </c>
      <c r="I1813" s="9" t="n"/>
      <c r="J1813" s="9" t="inlineStr">
        <is>
          <t>02OLB02A.SCN</t>
        </is>
      </c>
      <c r="K1813" s="9" t="inlineStr">
        <is>
          <t>0x009bc</t>
        </is>
      </c>
    </row>
    <row r="1814">
      <c r="A1814" s="9" t="inlineStr">
        <is>
          <t>Port Albein</t>
        </is>
      </c>
      <c r="B1814" s="9" t="inlineStr">
        <is>
          <t>02OLB02A #17</t>
        </is>
      </c>
      <c r="C1814" s="9" t="inlineStr">
        <is>
          <t>sprite 6 @111,117</t>
        </is>
      </c>
      <c r="D1814" s="9" t="inlineStr">
        <is>
          <t>visit 3 of 7; first time only</t>
        </is>
      </c>
      <c r="E1814" s="9" t="inlineStr">
        <is>
          <t xml:space="preserve">　惜しいことしたぜ。</t>
        </is>
      </c>
      <c r="F1814" s="9">
        <f>LEN(E1814)</f>
        <v/>
      </c>
      <c r="G1814" t="inlineStr">
        <is>
          <t>It's a shame, for sure.</t>
        </is>
      </c>
      <c r="H1814" s="9">
        <f>LEN(G1814)</f>
        <v/>
      </c>
      <c r="I1814" s="9" t="n"/>
      <c r="J1814" s="9" t="inlineStr">
        <is>
          <t>02OLB02A.SCN</t>
        </is>
      </c>
      <c r="K1814" s="9" t="inlineStr">
        <is>
          <t>0x009f1</t>
        </is>
      </c>
    </row>
    <row r="1815">
      <c r="A1815" s="9" t="inlineStr">
        <is>
          <t>Port Albein</t>
        </is>
      </c>
      <c r="B1815" s="9" t="inlineStr">
        <is>
          <t>02OLB02A #17</t>
        </is>
      </c>
      <c r="C1815" s="9" t="inlineStr">
        <is>
          <t>sprite 6 @111,117</t>
        </is>
      </c>
      <c r="D1815" s="9" t="inlineStr">
        <is>
          <t>visit 3 of 7; first time only</t>
        </is>
      </c>
      <c r="E1815" s="9" t="inlineStr">
        <is>
          <t xml:space="preserve">　・・・そういえば、あの女、バルクルーサへ行くとか</t>
        </is>
      </c>
      <c r="F1815" s="9">
        <f>LEN(E1815)</f>
        <v/>
      </c>
      <c r="G1815" t="inlineStr">
        <is>
          <t>Speaking of which, she was going to Walkreuz, so did she get</t>
        </is>
      </c>
      <c r="H1815" s="9">
        <f>LEN(G1815)</f>
        <v/>
      </c>
      <c r="I1815" s="9" t="n"/>
      <c r="J1815" s="9" t="inlineStr">
        <is>
          <t>02OLB02A.SCN</t>
        </is>
      </c>
      <c r="K1815" s="9" t="inlineStr">
        <is>
          <t>0x00a0b</t>
        </is>
      </c>
    </row>
    <row r="1816">
      <c r="A1816" s="9" t="inlineStr">
        <is>
          <t>Port Albein</t>
        </is>
      </c>
      <c r="B1816" s="9" t="inlineStr">
        <is>
          <t>02OLB02A #17</t>
        </is>
      </c>
      <c r="C1816" s="9" t="inlineStr">
        <is>
          <t>sprite 6 @111,117</t>
        </is>
      </c>
      <c r="D1816" s="9" t="inlineStr">
        <is>
          <t>visit 3 of 7; first time only</t>
        </is>
      </c>
      <c r="E1816" s="9" t="inlineStr">
        <is>
          <t xml:space="preserve">　言ってたが、通行証はもらえたのかな？</t>
        </is>
      </c>
      <c r="F1816" s="9">
        <f>LEN(E1816)</f>
        <v/>
      </c>
      <c r="G1816" t="inlineStr">
        <is>
          <t>one of them Kreitzen Multi-Pass things?</t>
        </is>
      </c>
      <c r="H1816" s="9">
        <f>LEN(G1816)</f>
        <v/>
      </c>
      <c r="I1816" s="9" t="n"/>
      <c r="J1816" s="9" t="inlineStr">
        <is>
          <t>02OLB02A.SCN</t>
        </is>
      </c>
      <c r="K1816" s="9" t="inlineStr">
        <is>
          <t>0x00a42</t>
        </is>
      </c>
    </row>
    <row r="1817">
      <c r="A1817" s="9" t="inlineStr">
        <is>
          <t>Port Albein</t>
        </is>
      </c>
      <c r="B1817" s="9" t="inlineStr">
        <is>
          <t>02OLB02A #17</t>
        </is>
      </c>
      <c r="C1817" s="9" t="inlineStr">
        <is>
          <t>sprite 6 @111,117</t>
        </is>
      </c>
      <c r="D1817" s="9" t="inlineStr">
        <is>
          <t>visit 3 of 7; first time only</t>
        </is>
      </c>
      <c r="E1817" s="9" t="inlineStr">
        <is>
          <t xml:space="preserve">　あれは、町長が発行してるはずだが・・・」</t>
        </is>
      </c>
      <c r="F1817" s="9">
        <f>LEN(E1817)</f>
        <v/>
      </c>
      <c r="G1817" t="inlineStr">
        <is>
          <t>Must have got it from the Mayor I'm guessin'...</t>
        </is>
      </c>
      <c r="H1817" s="9">
        <f>LEN(G1817)</f>
        <v/>
      </c>
      <c r="I1817" s="9" t="n"/>
      <c r="J1817" s="9" t="inlineStr">
        <is>
          <t>02OLB02A.SCN</t>
        </is>
      </c>
      <c r="K1817" s="9" t="inlineStr">
        <is>
          <t>0x00a6d</t>
        </is>
      </c>
    </row>
    <row r="1818">
      <c r="A1818" s="9" t="inlineStr">
        <is>
          <t>Port Albein</t>
        </is>
      </c>
      <c r="B1818" s="9" t="inlineStr">
        <is>
          <t>02OLB02A #17</t>
        </is>
      </c>
      <c r="C1818" s="9" t="inlineStr">
        <is>
          <t>sprite 6 @111,117</t>
        </is>
      </c>
      <c r="D1818" s="9" t="inlineStr">
        <is>
          <t>visit 3 of 7</t>
        </is>
      </c>
      <c r="E1818" s="9" t="inlineStr">
        <is>
          <t>「あんたも通行証が欲しいのかい？</t>
        </is>
      </c>
      <c r="F1818" s="9">
        <f>LEN(E1818)</f>
        <v/>
      </c>
      <c r="G1818" t="inlineStr">
        <is>
          <t>Are you also hopin' to get a Multi-Pass?</t>
        </is>
      </c>
      <c r="H1818" s="9">
        <f>LEN(G1818)</f>
        <v/>
      </c>
      <c r="I1818" s="9" t="n"/>
      <c r="J1818" s="9" t="inlineStr">
        <is>
          <t>02OLB02A.SCN</t>
        </is>
      </c>
      <c r="K1818" s="9" t="inlineStr">
        <is>
          <t>0x00a9f</t>
        </is>
      </c>
    </row>
    <row r="1819">
      <c r="A1819" s="9" t="inlineStr">
        <is>
          <t>Port Albein</t>
        </is>
      </c>
      <c r="B1819" s="9" t="inlineStr">
        <is>
          <t>02OLB02A #17</t>
        </is>
      </c>
      <c r="C1819" s="9" t="inlineStr">
        <is>
          <t>sprite 6 @111,117</t>
        </is>
      </c>
      <c r="D1819" s="9" t="inlineStr">
        <is>
          <t>visit 3 of 7</t>
        </is>
      </c>
      <c r="E1819" s="9" t="inlineStr">
        <is>
          <t xml:space="preserve">　だったら、町長のとこに行きな」</t>
        </is>
      </c>
      <c r="F1819" s="9">
        <f>LEN(E1819)</f>
        <v/>
      </c>
      <c r="G1819" t="inlineStr">
        <is>
          <t>If so, I can tell ya' the Mayor won't be much help.</t>
        </is>
      </c>
      <c r="H1819" s="9">
        <f>LEN(G1819)</f>
        <v/>
      </c>
      <c r="I1819" s="9" t="n"/>
      <c r="J1819" s="9" t="inlineStr">
        <is>
          <t>02OLB02A.SCN</t>
        </is>
      </c>
      <c r="K1819" s="9" t="inlineStr">
        <is>
          <t>0x00ac4</t>
        </is>
      </c>
    </row>
    <row r="1820">
      <c r="A1820" s="9" t="inlineStr">
        <is>
          <t>Port Albein</t>
        </is>
      </c>
      <c r="B1820" s="9" t="inlineStr">
        <is>
          <t>02OLB02A #17</t>
        </is>
      </c>
      <c r="C1820" s="9" t="inlineStr">
        <is>
          <t>sprite 6 @111,117</t>
        </is>
      </c>
      <c r="D1820" s="9" t="inlineStr">
        <is>
          <t>visit 3 of 7</t>
        </is>
      </c>
      <c r="E1820" s="9" t="inlineStr">
        <is>
          <t>「・・・うおっぷ！</t>
        </is>
      </c>
      <c r="F1820" s="9">
        <f>LEN(E1820)</f>
        <v/>
      </c>
      <c r="G1820" t="inlineStr">
        <is>
          <t>*hic*</t>
        </is>
      </c>
      <c r="H1820" s="9">
        <f>LEN(G1820)</f>
        <v/>
      </c>
      <c r="I1820" s="9" t="n"/>
      <c r="J1820" s="9" t="inlineStr">
        <is>
          <t>02OLB02A.SCN</t>
        </is>
      </c>
      <c r="K1820" s="9" t="inlineStr">
        <is>
          <t>0x00aec</t>
        </is>
      </c>
    </row>
    <row r="1821">
      <c r="A1821" s="9" t="inlineStr">
        <is>
          <t>Port Albein</t>
        </is>
      </c>
      <c r="B1821" s="9" t="inlineStr">
        <is>
          <t>02OLB02A #17</t>
        </is>
      </c>
      <c r="C1821" s="9" t="inlineStr">
        <is>
          <t>sprite 6 @111,117</t>
        </is>
      </c>
      <c r="D1821" s="9" t="inlineStr">
        <is>
          <t>visit 3 of 7</t>
        </is>
      </c>
      <c r="E1821" s="9" t="inlineStr">
        <is>
          <t xml:space="preserve">　え？　なんだって？</t>
        </is>
      </c>
      <c r="F1821" s="9">
        <f>LEN(E1821)</f>
        <v/>
      </c>
      <c r="G1821" t="inlineStr">
        <is>
          <t>Eh? Whad'chya sayin'?</t>
        </is>
      </c>
      <c r="H1821" s="9">
        <f>LEN(G1821)</f>
        <v/>
      </c>
      <c r="I1821" s="9" t="n"/>
      <c r="J1821" s="9" t="inlineStr">
        <is>
          <t>02OLB02A.SCN</t>
        </is>
      </c>
      <c r="K1821" s="9" t="inlineStr">
        <is>
          <t>0x00b04</t>
        </is>
      </c>
    </row>
    <row r="1822">
      <c r="A1822" s="9" t="inlineStr">
        <is>
          <t>Port Albein</t>
        </is>
      </c>
      <c r="B1822" s="9" t="inlineStr">
        <is>
          <t>02OLB02A #17</t>
        </is>
      </c>
      <c r="C1822" s="9" t="inlineStr">
        <is>
          <t>sprite 6 @111,117</t>
        </is>
      </c>
      <c r="D1822" s="9" t="inlineStr">
        <is>
          <t>visit 3 of 7</t>
        </is>
      </c>
      <c r="E1822" s="9" t="inlineStr">
        <is>
          <t xml:space="preserve">　おいら、酔っ払っちゃってんだよ。</t>
        </is>
      </c>
      <c r="F1822" s="9">
        <f>LEN(E1822)</f>
        <v/>
      </c>
      <c r="G1822" t="inlineStr">
        <is>
          <t>Ey look, I'm a drunk son of a mother.</t>
        </is>
      </c>
      <c r="H1822" s="9">
        <f>LEN(G1822)</f>
        <v/>
      </c>
      <c r="I1822" s="9" t="n"/>
      <c r="J1822" s="9" t="inlineStr">
        <is>
          <t>02OLB02A.SCN</t>
        </is>
      </c>
      <c r="K1822" s="9" t="inlineStr">
        <is>
          <t>0x00b1d</t>
        </is>
      </c>
    </row>
    <row r="1823">
      <c r="A1823" s="9" t="inlineStr">
        <is>
          <t>Port Albein</t>
        </is>
      </c>
      <c r="B1823" s="9" t="inlineStr">
        <is>
          <t>02OLB02A #17</t>
        </is>
      </c>
      <c r="C1823" s="9" t="inlineStr">
        <is>
          <t>sprite 6 @111,117</t>
        </is>
      </c>
      <c r="D1823" s="9" t="inlineStr">
        <is>
          <t>visit 3 of 7</t>
        </is>
      </c>
      <c r="E1823" s="9" t="inlineStr">
        <is>
          <t xml:space="preserve">　もう、わけわかんね〜」</t>
        </is>
      </c>
      <c r="F1823" s="9">
        <f>LEN(E1823)</f>
        <v/>
      </c>
      <c r="G1823" t="inlineStr">
        <is>
          <t>I dun know nuthin' 'bout nuthin'.</t>
        </is>
      </c>
      <c r="H1823" s="9">
        <f>LEN(G1823)</f>
        <v/>
      </c>
      <c r="I1823" s="9" t="n"/>
      <c r="J1823" s="9" t="inlineStr">
        <is>
          <t>02OLB02A.SCN</t>
        </is>
      </c>
      <c r="K1823" s="9" t="inlineStr">
        <is>
          <t>0x00b44</t>
        </is>
      </c>
    </row>
    <row r="1824">
      <c r="A1824" t="inlineStr">
        <is>
          <t>Nobles' Manor</t>
        </is>
      </c>
      <c r="B1824" t="inlineStr">
        <is>
          <t>03YSK01B #2</t>
        </is>
      </c>
      <c r="C1824" t="inlineStr"/>
      <c r="D1824" t="inlineStr">
        <is>
          <t>visit 2 of 7</t>
        </is>
      </c>
      <c r="E1824" t="inlineStr">
        <is>
          <t>「何か用か？」</t>
        </is>
      </c>
      <c r="F1824">
        <f>LEN(E1824)</f>
        <v/>
      </c>
      <c r="G1824" t="inlineStr">
        <is>
          <t>What's your business here?</t>
        </is>
      </c>
      <c r="H1824">
        <f>LEN(G1824)</f>
        <v/>
      </c>
      <c r="I1824" t="inlineStr">
        <is>
          <t>What's your business here?</t>
        </is>
      </c>
      <c r="J1824" t="inlineStr">
        <is>
          <t>03YSK01B.SCN</t>
        </is>
      </c>
      <c r="K1824" t="inlineStr">
        <is>
          <t>0x001aa</t>
        </is>
      </c>
    </row>
    <row r="1825">
      <c r="A1825" s="9" t="inlineStr">
        <is>
          <t>Nobles' Manor</t>
        </is>
      </c>
      <c r="B1825" s="9" t="inlineStr">
        <is>
          <t>03YSK01B #3</t>
        </is>
      </c>
      <c r="C1825" s="9" t="inlineStr"/>
      <c r="D1825" s="9" t="inlineStr">
        <is>
          <t>visit 2 of 7</t>
        </is>
      </c>
      <c r="E1825" s="9" t="inlineStr">
        <is>
          <t>「用がなければ帰れ！」</t>
        </is>
      </c>
      <c r="F1825" s="9">
        <f>LEN(E1825)</f>
        <v/>
      </c>
      <c r="G1825" s="11" t="inlineStr">
        <is>
          <t>If you've got no business here, beat it punk!</t>
        </is>
      </c>
      <c r="H1825" s="9">
        <f>LEN(G1825)</f>
        <v/>
      </c>
      <c r="I1825" s="9" t="inlineStr">
        <is>
          <t>"Punk" works only if they're talking to Keiuss | If you've got no business here, beat it punk!</t>
        </is>
      </c>
      <c r="J1825" s="9" t="inlineStr">
        <is>
          <t>03YSK01B.SCN</t>
        </is>
      </c>
      <c r="K1825" s="9" t="inlineStr">
        <is>
          <t>0x001e3</t>
        </is>
      </c>
    </row>
    <row r="1826">
      <c r="A1826" t="inlineStr">
        <is>
          <t>Nobles' Manor</t>
        </is>
      </c>
      <c r="B1826" t="inlineStr">
        <is>
          <t>03YSK01B #7</t>
        </is>
      </c>
      <c r="C1826" t="inlineStr"/>
      <c r="D1826" t="inlineStr">
        <is>
          <t>visit 2 of 7</t>
        </is>
      </c>
      <c r="E1826" t="inlineStr">
        <is>
          <t>「いつのまにか宝石がすり変わってたなんて・・・</t>
        </is>
      </c>
      <c r="F1826">
        <f>LEN(E1826)</f>
        <v/>
      </c>
      <c r="G1826" t="inlineStr">
        <is>
          <t>You're telling me our jewels just got swapped</t>
        </is>
      </c>
      <c r="H1826">
        <f>LEN(G1826)</f>
        <v/>
      </c>
      <c r="J1826" t="inlineStr">
        <is>
          <t>03YSK01B.SCN</t>
        </is>
      </c>
      <c r="K1826" t="inlineStr">
        <is>
          <t>0x00d59</t>
        </is>
      </c>
    </row>
    <row r="1827">
      <c r="A1827" t="inlineStr">
        <is>
          <t>Nobles' Manor</t>
        </is>
      </c>
      <c r="B1827" t="inlineStr">
        <is>
          <t>03YSK01B #7</t>
        </is>
      </c>
      <c r="C1827" t="inlineStr"/>
      <c r="D1827" t="inlineStr">
        <is>
          <t>visit 2 of 7</t>
        </is>
      </c>
      <c r="E1827" t="inlineStr">
        <is>
          <t>うっそ！！</t>
        </is>
      </c>
      <c r="F1827">
        <f>LEN(E1827)</f>
        <v/>
      </c>
      <c r="G1827" t="inlineStr">
        <is>
          <t>completely unseen by anyone???</t>
        </is>
      </c>
      <c r="H1827">
        <f>LEN(G1827)</f>
        <v/>
      </c>
      <c r="J1827" t="inlineStr">
        <is>
          <t>03YSK01B.SCN</t>
        </is>
      </c>
      <c r="K1827" t="inlineStr">
        <is>
          <t>0x00d89</t>
        </is>
      </c>
    </row>
    <row r="1828">
      <c r="A1828" t="inlineStr">
        <is>
          <t>Nobles' Manor</t>
        </is>
      </c>
      <c r="B1828" t="inlineStr">
        <is>
          <t>03YSK01B #7</t>
        </is>
      </c>
      <c r="C1828" t="inlineStr"/>
      <c r="D1828" t="inlineStr">
        <is>
          <t>visit 2 of 7</t>
        </is>
      </c>
      <c r="E1828" t="inlineStr">
        <is>
          <t>・・・って感じ」</t>
        </is>
      </c>
      <c r="F1828">
        <f>LEN(E1828)</f>
        <v/>
      </c>
      <c r="G1828" t="inlineStr">
        <is>
          <t>Lies!</t>
        </is>
      </c>
      <c r="H1828">
        <f>LEN(G1828)</f>
        <v/>
      </c>
      <c r="J1828" t="inlineStr">
        <is>
          <t>03YSK01B.SCN</t>
        </is>
      </c>
      <c r="K1828" t="inlineStr">
        <is>
          <t>0x00d99</t>
        </is>
      </c>
    </row>
    <row r="1829">
      <c r="A1829" s="9" t="inlineStr">
        <is>
          <t>Nobles' Manor</t>
        </is>
      </c>
      <c r="B1829" s="9" t="inlineStr">
        <is>
          <t>03YSK01B #6</t>
        </is>
      </c>
      <c r="C1829" s="9" t="inlineStr">
        <is>
          <t>Snotty aristocrat -&gt; Mayor / Mayor</t>
        </is>
      </c>
      <c r="D1829" s="9" t="inlineStr">
        <is>
          <t>visit 2 of 7</t>
        </is>
      </c>
      <c r="E1829" s="9" t="inlineStr">
        <is>
          <t>「剣など振り回して、得意になってる輩は好みません。</t>
        </is>
      </c>
      <c r="F1829" s="9">
        <f>LEN(E1829)</f>
        <v/>
      </c>
      <c r="G1829" t="inlineStr">
        <is>
          <t>I despise the presence of filthy sword-swingers.</t>
        </is>
      </c>
      <c r="H1829" s="9">
        <f>LEN(G1829)</f>
        <v/>
      </c>
      <c r="I1829" s="9" t="inlineStr">
        <is>
          <t>Snotty aristocrat</t>
        </is>
      </c>
      <c r="J1829" s="9" t="inlineStr">
        <is>
          <t>03YSK01B.SCN</t>
        </is>
      </c>
      <c r="K1829" s="9" t="inlineStr">
        <is>
          <t>0x00cd1</t>
        </is>
      </c>
    </row>
    <row r="1830">
      <c r="A1830" s="9" t="inlineStr">
        <is>
          <t>Nobles' Manor</t>
        </is>
      </c>
      <c r="B1830" s="9" t="inlineStr">
        <is>
          <t>03YSK01B #6</t>
        </is>
      </c>
      <c r="C1830" s="9" t="inlineStr">
        <is>
          <t>Snotty aristocrat -&gt; Mayor / Mayor</t>
        </is>
      </c>
      <c r="D1830" s="9" t="inlineStr">
        <is>
          <t>visit 2 of 7</t>
        </is>
      </c>
      <c r="E1830" s="9" t="inlineStr">
        <is>
          <t>出ていってください」</t>
        </is>
      </c>
      <c r="F1830" s="9">
        <f>LEN(E1830)</f>
        <v/>
      </c>
      <c r="G1830" t="inlineStr">
        <is>
          <t>Kindly remove yourself from my presence.</t>
        </is>
      </c>
      <c r="H1830" s="9">
        <f>LEN(G1830)</f>
        <v/>
      </c>
      <c r="I1830" s="9" t="n"/>
      <c r="J1830" s="9" t="inlineStr">
        <is>
          <t>03YSK01B.SCN</t>
        </is>
      </c>
      <c r="K1830" s="9" t="inlineStr">
        <is>
          <t>0x00d05</t>
        </is>
      </c>
    </row>
    <row r="1831">
      <c r="A1831" t="inlineStr">
        <is>
          <t>Nobles' Manor</t>
        </is>
      </c>
      <c r="B1831" t="inlineStr">
        <is>
          <t>03YSK01B #8</t>
        </is>
      </c>
      <c r="C1831" t="inlineStr"/>
      <c r="D1831" t="inlineStr">
        <is>
          <t>visit 2 of 7</t>
        </is>
      </c>
      <c r="E1831" t="inlineStr">
        <is>
          <t>「みんな、あの黒髪の人を泥棒の一味みたいに言ってる</t>
        </is>
      </c>
      <c r="F1831">
        <f>LEN(E1831)</f>
        <v/>
      </c>
      <c r="G1831" t="inlineStr">
        <is>
          <t>Everybody's saying that black-haired girl must</t>
        </is>
      </c>
      <c r="H1831">
        <f>LEN(G1831)</f>
        <v/>
      </c>
      <c r="J1831" t="inlineStr">
        <is>
          <t>03YSK01B.SCN</t>
        </is>
      </c>
      <c r="K1831" t="inlineStr">
        <is>
          <t>0x00de9</t>
        </is>
      </c>
    </row>
    <row r="1832">
      <c r="A1832" t="inlineStr">
        <is>
          <t>Nobles' Manor</t>
        </is>
      </c>
      <c r="B1832" t="inlineStr">
        <is>
          <t>03YSK01B #8</t>
        </is>
      </c>
      <c r="C1832" t="inlineStr"/>
      <c r="D1832" t="inlineStr">
        <is>
          <t>visit 2 of 7</t>
        </is>
      </c>
      <c r="E1832" t="inlineStr">
        <is>
          <t>けど、わたしにはそう思えません。</t>
        </is>
      </c>
      <c r="F1832">
        <f>LEN(E1832)</f>
        <v/>
      </c>
      <c r="G1832" t="inlineStr">
        <is>
          <t>be in with that gang of thieves,</t>
        </is>
      </c>
      <c r="H1832">
        <f>LEN(G1832)</f>
        <v/>
      </c>
      <c r="J1832" t="inlineStr">
        <is>
          <t>03YSK01B.SCN</t>
        </is>
      </c>
      <c r="K1832" t="inlineStr">
        <is>
          <t>0x00e1d</t>
        </is>
      </c>
    </row>
    <row r="1833">
      <c r="A1833" t="inlineStr">
        <is>
          <t>Nobles' Manor</t>
        </is>
      </c>
      <c r="B1833" t="inlineStr">
        <is>
          <t>03YSK01B #8</t>
        </is>
      </c>
      <c r="C1833" t="inlineStr"/>
      <c r="D1833" t="inlineStr">
        <is>
          <t>visit 2 of 7</t>
        </is>
      </c>
      <c r="E1833" t="inlineStr">
        <is>
          <t>だって、とっても澄んできれいな目をした人だったん</t>
        </is>
      </c>
      <c r="F1833">
        <f>LEN(E1833)</f>
        <v/>
      </c>
      <c r="G1833" t="inlineStr">
        <is>
          <t>but personally, I'm not buying it.</t>
        </is>
      </c>
      <c r="H1833">
        <f>LEN(G1833)</f>
        <v/>
      </c>
      <c r="J1833" t="inlineStr">
        <is>
          <t>03YSK01B.SCN</t>
        </is>
      </c>
      <c r="K1833" t="inlineStr">
        <is>
          <t>0x00e3f</t>
        </is>
      </c>
    </row>
    <row r="1834">
      <c r="A1834" t="inlineStr">
        <is>
          <t>Nobles' Manor</t>
        </is>
      </c>
      <c r="B1834" t="inlineStr">
        <is>
          <t>03YSK01B #8</t>
        </is>
      </c>
      <c r="C1834" t="inlineStr"/>
      <c r="D1834" t="inlineStr">
        <is>
          <t>visit 2 of 7</t>
        </is>
      </c>
      <c r="E1834" t="inlineStr">
        <is>
          <t>ですもの・・・」</t>
        </is>
      </c>
      <c r="F1834">
        <f>LEN(E1834)</f>
        <v/>
      </c>
      <c r="G1834" t="inlineStr">
        <is>
          <t>Her eyes were beautifully pure...</t>
        </is>
      </c>
      <c r="H1834">
        <f>LEN(G1834)</f>
        <v/>
      </c>
      <c r="J1834" t="inlineStr">
        <is>
          <t>03YSK01B.SCN</t>
        </is>
      </c>
      <c r="K1834" t="inlineStr">
        <is>
          <t>0x00e71</t>
        </is>
      </c>
    </row>
    <row r="1835">
      <c r="A1835" s="9" t="inlineStr">
        <is>
          <t>Nobles' Manor</t>
        </is>
      </c>
      <c r="B1835" s="9" t="inlineStr">
        <is>
          <t>03YSK01B #11</t>
        </is>
      </c>
      <c r="C1835" s="9" t="inlineStr"/>
      <c r="D1835" s="9" t="inlineStr">
        <is>
          <t>visit 2 of 7</t>
        </is>
      </c>
      <c r="E1835" s="9" t="inlineStr">
        <is>
          <t>「隣の部屋にいた用心棒・・・</t>
        </is>
      </c>
      <c r="F1835" s="9">
        <f>LEN(E1835)</f>
        <v/>
      </c>
      <c r="G1835" t="inlineStr">
        <is>
          <t>Whew... sure am glad that damn mercenary</t>
        </is>
      </c>
      <c r="H1835" s="9">
        <f>LEN(G1835)</f>
        <v/>
      </c>
      <c r="I1835" s="9" t="n"/>
      <c r="J1835" s="9" t="inlineStr">
        <is>
          <t>03YSK01B.SCN</t>
        </is>
      </c>
      <c r="K1835" s="9" t="inlineStr">
        <is>
          <t>0x0101b</t>
        </is>
      </c>
    </row>
    <row r="1836">
      <c r="A1836" s="9" t="inlineStr">
        <is>
          <t>Nobles' Manor</t>
        </is>
      </c>
      <c r="B1836" s="9" t="inlineStr">
        <is>
          <t>03YSK01B #11</t>
        </is>
      </c>
      <c r="C1836" s="9" t="inlineStr"/>
      <c r="D1836" s="9" t="inlineStr">
        <is>
          <t>visit 2 of 7</t>
        </is>
      </c>
      <c r="E1836" s="9" t="inlineStr">
        <is>
          <t>あいつがいなくなってホッとしたよ。</t>
        </is>
      </c>
      <c r="F1836" s="9">
        <f>LEN(E1836)</f>
        <v/>
      </c>
      <c r="G1836" t="inlineStr">
        <is>
          <t>guy is long gone... It felt like being next door</t>
        </is>
      </c>
      <c r="H1836" s="9">
        <f>LEN(G1836)</f>
        <v/>
      </c>
      <c r="I1836" s="9" t="n"/>
      <c r="J1836" s="9" t="inlineStr">
        <is>
          <t>03YSK01B.SCN</t>
        </is>
      </c>
      <c r="K1836" s="9" t="inlineStr">
        <is>
          <t>0x01039</t>
        </is>
      </c>
    </row>
    <row r="1837">
      <c r="A1837" s="9" t="inlineStr">
        <is>
          <t>Nobles' Manor</t>
        </is>
      </c>
      <c r="B1837" s="9" t="inlineStr">
        <is>
          <t>03YSK01B #11</t>
        </is>
      </c>
      <c r="C1837" s="9" t="inlineStr"/>
      <c r="D1837" s="9" t="inlineStr">
        <is>
          <t>visit 2 of 7</t>
        </is>
      </c>
      <c r="E1837" s="9" t="inlineStr">
        <is>
          <t>・・・死に神と暮らしてる気分だったからな」</t>
        </is>
      </c>
      <c r="F1837" s="9">
        <f>LEN(E1837)</f>
        <v/>
      </c>
      <c r="G1837" t="inlineStr">
        <is>
          <t>neighbors with the God of Death!</t>
        </is>
      </c>
      <c r="H1837" s="9">
        <f>LEN(G1837)</f>
        <v/>
      </c>
      <c r="I1837" s="9" t="n"/>
      <c r="J1837" s="9" t="inlineStr">
        <is>
          <t>03YSK01B.SCN</t>
        </is>
      </c>
      <c r="K1837" s="9" t="inlineStr">
        <is>
          <t>0x01061</t>
        </is>
      </c>
    </row>
    <row r="1838">
      <c r="A1838" t="inlineStr">
        <is>
          <t>Nobles' Manor</t>
        </is>
      </c>
      <c r="B1838" t="inlineStr">
        <is>
          <t>03YSK01B #10</t>
        </is>
      </c>
      <c r="C1838" t="inlineStr"/>
      <c r="D1838" t="inlineStr">
        <is>
          <t>visit 2 of 7</t>
        </is>
      </c>
      <c r="E1838" t="inlineStr">
        <is>
          <t>「ここの地下には、高価で貴重な宝石が保管されていた</t>
        </is>
      </c>
      <c r="F1838">
        <f>LEN(E1838)</f>
        <v/>
      </c>
      <c r="G1838" t="inlineStr">
        <is>
          <t>We used to store our most precious jewels</t>
        </is>
      </c>
      <c r="H1838">
        <f>LEN(G1838)</f>
        <v/>
      </c>
      <c r="J1838" t="inlineStr">
        <is>
          <t>03YSK01B.SCN</t>
        </is>
      </c>
      <c r="K1838" t="inlineStr">
        <is>
          <t>0x00f65</t>
        </is>
      </c>
    </row>
    <row r="1839">
      <c r="A1839" t="inlineStr">
        <is>
          <t>Nobles' Manor</t>
        </is>
      </c>
      <c r="B1839" t="inlineStr">
        <is>
          <t>03YSK01B #10</t>
        </is>
      </c>
      <c r="C1839" t="inlineStr"/>
      <c r="D1839" t="inlineStr">
        <is>
          <t>visit 2 of 7</t>
        </is>
      </c>
      <c r="E1839" t="inlineStr">
        <is>
          <t>しかし、それがいつの間にか、ニセモノにすり替えら</t>
        </is>
      </c>
      <c r="F1839">
        <f>LEN(E1839)</f>
        <v/>
      </c>
      <c r="G1839" t="inlineStr">
        <is>
          <t>in the basement's royal storehouse... that is</t>
        </is>
      </c>
      <c r="H1839">
        <f>LEN(G1839)</f>
        <v/>
      </c>
      <c r="J1839" t="inlineStr">
        <is>
          <t>03YSK01B.SCN</t>
        </is>
      </c>
      <c r="K1839" t="inlineStr">
        <is>
          <t>0x00f99</t>
        </is>
      </c>
    </row>
    <row r="1840">
      <c r="A1840" t="inlineStr">
        <is>
          <t>Nobles' Manor</t>
        </is>
      </c>
      <c r="B1840" t="inlineStr">
        <is>
          <t>03YSK01B #10</t>
        </is>
      </c>
      <c r="C1840" t="inlineStr"/>
      <c r="D1840" t="inlineStr">
        <is>
          <t>visit 2 of 7</t>
        </is>
      </c>
      <c r="E1840" t="inlineStr">
        <is>
          <t>れてしまったのだ」</t>
        </is>
      </c>
      <c r="F1840">
        <f>LEN(E1840)</f>
        <v/>
      </c>
      <c r="G1840" t="inlineStr">
        <is>
          <t>until someone swapped them with fakes without our noticing!</t>
        </is>
      </c>
      <c r="H1840">
        <f>LEN(G1840)</f>
        <v/>
      </c>
      <c r="J1840" t="inlineStr">
        <is>
          <t>03YSK01B.SCN</t>
        </is>
      </c>
      <c r="K1840" t="inlineStr">
        <is>
          <t>0x00fcb</t>
        </is>
      </c>
    </row>
    <row r="1841">
      <c r="A1841" s="9" t="inlineStr">
        <is>
          <t>Nobles' Manor</t>
        </is>
      </c>
      <c r="B1841" s="9" t="inlineStr">
        <is>
          <t>03YSK01B #9</t>
        </is>
      </c>
      <c r="C1841" s="9" t="inlineStr">
        <is>
          <t>Security Commander</t>
        </is>
      </c>
      <c r="D1841" s="9" t="inlineStr">
        <is>
          <t>visit 2 of 7</t>
        </is>
      </c>
      <c r="E1841" s="9" t="inlineStr">
        <is>
          <t>警備隊長</t>
        </is>
      </c>
      <c r="F1841" s="9">
        <f>LEN(E1841)</f>
        <v/>
      </c>
      <c r="G1841" s="10" t="inlineStr">
        <is>
          <t>Security Commander</t>
        </is>
      </c>
      <c r="H1841" s="9">
        <f>LEN(G1841)</f>
        <v/>
      </c>
      <c r="I1841" s="9" t="n"/>
      <c r="J1841" s="9" t="inlineStr">
        <is>
          <t>03YSK01B.SCN</t>
        </is>
      </c>
      <c r="K1841" s="9" t="inlineStr">
        <is>
          <t>0x00eac</t>
        </is>
      </c>
    </row>
    <row r="1842">
      <c r="A1842" s="9" t="inlineStr">
        <is>
          <t>Nobles' Manor</t>
        </is>
      </c>
      <c r="B1842" s="9" t="inlineStr">
        <is>
          <t>03YSK01B #9</t>
        </is>
      </c>
      <c r="C1842" s="9" t="inlineStr">
        <is>
          <t>Security Commander</t>
        </is>
      </c>
      <c r="D1842" s="9" t="inlineStr">
        <is>
          <t>visit 2 of 7</t>
        </is>
      </c>
      <c r="E1842" s="9" t="inlineStr">
        <is>
          <t>「用心棒は、不審な娘を取り逃がしたのでクビにしてや</t>
        </is>
      </c>
      <c r="F1842" s="9">
        <f>LEN(E1842)</f>
        <v/>
      </c>
      <c r="G1842" t="inlineStr">
        <is>
          <t>The damn mercenary let that suspicious woman</t>
        </is>
      </c>
      <c r="H1842" s="9">
        <f>LEN(G1842)</f>
        <v/>
      </c>
      <c r="I1842" s="9" t="n"/>
      <c r="J1842" s="9" t="inlineStr">
        <is>
          <t>03YSK01B.SCN</t>
        </is>
      </c>
      <c r="K1842" s="9" t="inlineStr">
        <is>
          <t>0x00eb9</t>
        </is>
      </c>
    </row>
    <row r="1843">
      <c r="A1843" s="9" t="inlineStr">
        <is>
          <t>Nobles' Manor</t>
        </is>
      </c>
      <c r="B1843" s="9" t="inlineStr">
        <is>
          <t>03YSK01B #9</t>
        </is>
      </c>
      <c r="C1843" s="9" t="inlineStr">
        <is>
          <t>Security Commander</t>
        </is>
      </c>
      <c r="D1843" s="9" t="inlineStr">
        <is>
          <t>visit 2 of 7</t>
        </is>
      </c>
      <c r="E1843" s="9" t="inlineStr">
        <is>
          <t xml:space="preserve">　った。</t>
        </is>
      </c>
      <c r="F1843" s="9">
        <f>LEN(E1843)</f>
        <v/>
      </c>
      <c r="G1843" t="inlineStr">
        <is>
          <t>give him the slip, so we gave him the pink slip.</t>
        </is>
      </c>
      <c r="H1843" s="9">
        <f>LEN(G1843)</f>
        <v/>
      </c>
      <c r="I1843" s="9" t="n"/>
      <c r="J1843" s="9" t="inlineStr">
        <is>
          <t>03YSK01B.SCN</t>
        </is>
      </c>
      <c r="K1843" s="9" t="inlineStr">
        <is>
          <t>0x00ef0</t>
        </is>
      </c>
    </row>
    <row r="1844">
      <c r="A1844" s="9" t="inlineStr">
        <is>
          <t>Nobles' Manor</t>
        </is>
      </c>
      <c r="B1844" s="9" t="inlineStr">
        <is>
          <t>03YSK01B #9</t>
        </is>
      </c>
      <c r="C1844" s="9" t="inlineStr">
        <is>
          <t>Security Commander</t>
        </is>
      </c>
      <c r="D1844" s="9" t="inlineStr">
        <is>
          <t>visit 2 of 7</t>
        </is>
      </c>
      <c r="E1844" s="9" t="inlineStr">
        <is>
          <t xml:space="preserve">　その後、どこへ流れて行ったかは知らん」</t>
        </is>
      </c>
      <c r="F1844" s="9">
        <f>LEN(E1844)</f>
        <v/>
      </c>
      <c r="G1844" t="inlineStr">
        <is>
          <t>Don't know where he slank off to after that.</t>
        </is>
      </c>
      <c r="H1844" s="9">
        <f>LEN(G1844)</f>
        <v/>
      </c>
      <c r="I1844" s="9" t="n"/>
      <c r="J1844" s="9" t="inlineStr">
        <is>
          <t>03YSK01B.SCN</t>
        </is>
      </c>
      <c r="K1844" s="9" t="inlineStr">
        <is>
          <t>0x00efd</t>
        </is>
      </c>
    </row>
    <row r="1845">
      <c r="A1845" t="inlineStr">
        <is>
          <t>Walkreuz Castle</t>
        </is>
      </c>
      <c r="B1845" t="inlineStr">
        <is>
          <t>07CSL02A #14</t>
        </is>
      </c>
      <c r="C1845">
        <f>'Names + Places'!C3 -&gt; 魔導師</f>
        <v/>
      </c>
      <c r="D1845" t="inlineStr">
        <is>
          <t>visit 2 of 8</t>
        </is>
      </c>
      <c r="E1845" t="inlineStr">
        <is>
          <t>カイエス</t>
        </is>
      </c>
      <c r="F1845">
        <f>LEN(E1845)</f>
        <v/>
      </c>
      <c r="G1845" s="10">
        <f>'Names + Places'!C3</f>
        <v/>
      </c>
      <c r="H1845">
        <f>LEN(G1845)</f>
        <v/>
      </c>
      <c r="J1845" t="inlineStr">
        <is>
          <t>07CSL02A.SCN</t>
        </is>
      </c>
      <c r="K1845" t="inlineStr">
        <is>
          <t>0x004a1</t>
        </is>
      </c>
    </row>
    <row r="1846">
      <c r="A1846" t="inlineStr">
        <is>
          <t>Walkreuz Castle</t>
        </is>
      </c>
      <c r="B1846" t="inlineStr">
        <is>
          <t>07CSL02A #14</t>
        </is>
      </c>
      <c r="C1846">
        <f>'Names + Places'!C3 -&gt; 魔導師</f>
        <v/>
      </c>
      <c r="D1846" t="inlineStr">
        <is>
          <t>visit 2 of 8</t>
        </is>
      </c>
      <c r="E1846" t="inlineStr">
        <is>
          <t>「・・・・・・</t>
        </is>
      </c>
      <c r="F1846">
        <f>LEN(E1846)</f>
        <v/>
      </c>
      <c r="G1846" s="10" t="n"/>
      <c r="H1846">
        <f>LEN(G1846)</f>
        <v/>
      </c>
      <c r="J1846" t="inlineStr">
        <is>
          <t>07CSL02A.SCN</t>
        </is>
      </c>
      <c r="K1846" t="inlineStr">
        <is>
          <t>0x004ae</t>
        </is>
      </c>
    </row>
    <row r="1847">
      <c r="A1847" t="inlineStr">
        <is>
          <t>Walkreuz Castle</t>
        </is>
      </c>
      <c r="B1847" t="inlineStr">
        <is>
          <t>07CSL02A #14</t>
        </is>
      </c>
      <c r="C1847">
        <f>'Names + Places'!C3 -&gt; 魔導師</f>
        <v/>
      </c>
      <c r="D1847" t="inlineStr">
        <is>
          <t>visit 2 of 8</t>
        </is>
      </c>
      <c r="E1847" t="inlineStr">
        <is>
          <t>何者だ？　この城の者ではあるまい？」</t>
        </is>
      </c>
      <c r="F1847">
        <f>LEN(E1847)</f>
        <v/>
      </c>
      <c r="H1847">
        <f>LEN(G1847)</f>
        <v/>
      </c>
      <c r="J1847" t="inlineStr">
        <is>
          <t>07CSL02A.SCN</t>
        </is>
      </c>
      <c r="K1847" t="inlineStr">
        <is>
          <t>0x004c3</t>
        </is>
      </c>
    </row>
    <row r="1848">
      <c r="A1848" t="inlineStr">
        <is>
          <t>Walkreuz Castle</t>
        </is>
      </c>
      <c r="B1848" t="inlineStr">
        <is>
          <t>07CSL02A #14</t>
        </is>
      </c>
      <c r="C1848" t="inlineStr">
        <is>
          <t>魔導師 -&gt; ='Names + Places'!C3</t>
        </is>
      </c>
      <c r="D1848" t="inlineStr">
        <is>
          <t>visit 2 of 8</t>
        </is>
      </c>
      <c r="E1848" t="inlineStr">
        <is>
          <t>魔導師</t>
        </is>
      </c>
      <c r="F1848">
        <f>LEN(E1848)</f>
        <v/>
      </c>
      <c r="G1848" s="10" t="n"/>
      <c r="H1848">
        <f>LEN(G1848)</f>
        <v/>
      </c>
      <c r="J1848" t="inlineStr">
        <is>
          <t>07CSL02A.SCN</t>
        </is>
      </c>
      <c r="K1848" t="inlineStr">
        <is>
          <t>0x004f1</t>
        </is>
      </c>
    </row>
    <row r="1849">
      <c r="A1849" t="inlineStr">
        <is>
          <t>Walkreuz Castle</t>
        </is>
      </c>
      <c r="B1849" t="inlineStr">
        <is>
          <t>07CSL02A #14</t>
        </is>
      </c>
      <c r="C1849" t="inlineStr">
        <is>
          <t>魔導師 -&gt; ='Names + Places'!C3</t>
        </is>
      </c>
      <c r="D1849" t="inlineStr">
        <is>
          <t>visit 2 of 8</t>
        </is>
      </c>
      <c r="E1849" t="inlineStr">
        <is>
          <t>「我ら《三使徒》・・・」</t>
        </is>
      </c>
      <c r="F1849">
        <f>LEN(E1849)</f>
        <v/>
      </c>
      <c r="H1849">
        <f>LEN(G1849)</f>
        <v/>
      </c>
      <c r="J1849" t="inlineStr">
        <is>
          <t>07CSL02A.SCN</t>
        </is>
      </c>
      <c r="K1849" t="inlineStr">
        <is>
          <t>0x004fc</t>
        </is>
      </c>
    </row>
    <row r="1850">
      <c r="A1850" t="inlineStr">
        <is>
          <t>Walkreuz Castle</t>
        </is>
      </c>
      <c r="B1850" t="inlineStr">
        <is>
          <t>07CSL02A #14</t>
        </is>
      </c>
      <c r="C1850" t="inlineStr">
        <is>
          <t>魔導師 -&gt; ='Names + Places'!C3</t>
        </is>
      </c>
      <c r="D1850" t="inlineStr">
        <is>
          <t>visit 2 of 8</t>
        </is>
      </c>
      <c r="E1850" t="inlineStr">
        <is>
          <t>魔導師</t>
        </is>
      </c>
      <c r="F1850">
        <f>LEN(E1850)</f>
        <v/>
      </c>
      <c r="G1850" s="10" t="n"/>
      <c r="H1850">
        <f>LEN(G1850)</f>
        <v/>
      </c>
      <c r="J1850" t="inlineStr">
        <is>
          <t>07CSL02A.SCN</t>
        </is>
      </c>
      <c r="K1850" t="inlineStr">
        <is>
          <t>0x0051e</t>
        </is>
      </c>
    </row>
    <row r="1851">
      <c r="A1851" t="inlineStr">
        <is>
          <t>Walkreuz Castle</t>
        </is>
      </c>
      <c r="B1851" t="inlineStr">
        <is>
          <t>07CSL02A #14</t>
        </is>
      </c>
      <c r="C1851" t="inlineStr">
        <is>
          <t>魔導師 -&gt; ='Names + Places'!C3</t>
        </is>
      </c>
      <c r="D1851" t="inlineStr">
        <is>
          <t>visit 2 of 8</t>
        </is>
      </c>
      <c r="E1851" t="inlineStr">
        <is>
          <t>「我らは大いなる破壊を司る者が使徒・・・」</t>
        </is>
      </c>
      <c r="F1851">
        <f>LEN(E1851)</f>
        <v/>
      </c>
      <c r="H1851">
        <f>LEN(G1851)</f>
        <v/>
      </c>
      <c r="J1851" t="inlineStr">
        <is>
          <t>07CSL02A.SCN</t>
        </is>
      </c>
      <c r="K1851" t="inlineStr">
        <is>
          <t>0x00529</t>
        </is>
      </c>
    </row>
    <row r="1852">
      <c r="A1852" t="inlineStr">
        <is>
          <t>Walkreuz Castle</t>
        </is>
      </c>
      <c r="B1852" t="inlineStr">
        <is>
          <t>07CSL02A #14</t>
        </is>
      </c>
      <c r="C1852" t="inlineStr">
        <is>
          <t>魔導師 -&gt; ='Names + Places'!C3</t>
        </is>
      </c>
      <c r="D1852" t="inlineStr">
        <is>
          <t>visit 2 of 8</t>
        </is>
      </c>
      <c r="E1852" t="inlineStr">
        <is>
          <t>魔導師</t>
        </is>
      </c>
      <c r="F1852">
        <f>LEN(E1852)</f>
        <v/>
      </c>
      <c r="G1852" s="10" t="n"/>
      <c r="H1852">
        <f>LEN(G1852)</f>
        <v/>
      </c>
      <c r="J1852" t="inlineStr">
        <is>
          <t>07CSL02A.SCN</t>
        </is>
      </c>
      <c r="K1852" t="inlineStr">
        <is>
          <t>0x0055d</t>
        </is>
      </c>
    </row>
    <row r="1853">
      <c r="A1853" t="inlineStr">
        <is>
          <t>Walkreuz Castle</t>
        </is>
      </c>
      <c r="B1853" t="inlineStr">
        <is>
          <t>07CSL02A #14</t>
        </is>
      </c>
      <c r="C1853" t="inlineStr">
        <is>
          <t>魔導師 -&gt; ='Names + Places'!C3</t>
        </is>
      </c>
      <c r="D1853" t="inlineStr">
        <is>
          <t>visit 2 of 8</t>
        </is>
      </c>
      <c r="E1853" t="inlineStr">
        <is>
          <t>「これ以上、嗅ぎまわることは許さぬ、去れ」</t>
        </is>
      </c>
      <c r="F1853">
        <f>LEN(E1853)</f>
        <v/>
      </c>
      <c r="H1853">
        <f>LEN(G1853)</f>
        <v/>
      </c>
      <c r="J1853" t="inlineStr">
        <is>
          <t>07CSL02A.SCN</t>
        </is>
      </c>
      <c r="K1853" t="inlineStr">
        <is>
          <t>0x00568</t>
        </is>
      </c>
    </row>
    <row r="1854">
      <c r="A1854" t="inlineStr">
        <is>
          <t>Walkreuz Castle</t>
        </is>
      </c>
      <c r="B1854" t="inlineStr">
        <is>
          <t>07CSL02A #14</t>
        </is>
      </c>
      <c r="C1854">
        <f>'Names + Places'!C3 -&gt; 魔導師</f>
        <v/>
      </c>
      <c r="D1854" t="inlineStr">
        <is>
          <t>visit 2 of 8</t>
        </is>
      </c>
      <c r="E1854" t="inlineStr">
        <is>
          <t>カイエス</t>
        </is>
      </c>
      <c r="F1854">
        <f>LEN(E1854)</f>
        <v/>
      </c>
      <c r="G1854" s="10">
        <f>'Names + Places'!C3</f>
        <v/>
      </c>
      <c r="H1854">
        <f>LEN(G1854)</f>
        <v/>
      </c>
      <c r="J1854" t="inlineStr">
        <is>
          <t>07CSL02A.SCN</t>
        </is>
      </c>
      <c r="K1854" t="inlineStr">
        <is>
          <t>0x0059c</t>
        </is>
      </c>
    </row>
    <row r="1855">
      <c r="A1855" t="inlineStr">
        <is>
          <t>Walkreuz Castle</t>
        </is>
      </c>
      <c r="B1855" t="inlineStr">
        <is>
          <t>07CSL02A #14</t>
        </is>
      </c>
      <c r="C1855">
        <f>'Names + Places'!C3 -&gt; 魔導師</f>
        <v/>
      </c>
      <c r="D1855" t="inlineStr">
        <is>
          <t>visit 2 of 8</t>
        </is>
      </c>
      <c r="E1855" t="inlineStr">
        <is>
          <t>「そうはいかん。</t>
        </is>
      </c>
      <c r="F1855">
        <f>LEN(E1855)</f>
        <v/>
      </c>
      <c r="H1855">
        <f>LEN(G1855)</f>
        <v/>
      </c>
      <c r="J1855" t="inlineStr">
        <is>
          <t>07CSL02A.SCN</t>
        </is>
      </c>
      <c r="K1855" t="inlineStr">
        <is>
          <t>0x005a9</t>
        </is>
      </c>
    </row>
    <row r="1856">
      <c r="A1856" t="inlineStr">
        <is>
          <t>Walkreuz Castle</t>
        </is>
      </c>
      <c r="B1856" t="inlineStr">
        <is>
          <t>07CSL02A #14</t>
        </is>
      </c>
      <c r="C1856">
        <f>'Names + Places'!C3 -&gt; 魔導師</f>
        <v/>
      </c>
      <c r="D1856" t="inlineStr">
        <is>
          <t>visit 2 of 8</t>
        </is>
      </c>
      <c r="E1856" t="inlineStr">
        <is>
          <t>まず、この状況を説明してもらおう」</t>
        </is>
      </c>
      <c r="F1856">
        <f>LEN(E1856)</f>
        <v/>
      </c>
      <c r="H1856">
        <f>LEN(G1856)</f>
        <v/>
      </c>
      <c r="J1856" t="inlineStr">
        <is>
          <t>07CSL02A.SCN</t>
        </is>
      </c>
      <c r="K1856" t="inlineStr">
        <is>
          <t>0x005c0</t>
        </is>
      </c>
    </row>
    <row r="1857">
      <c r="A1857" t="inlineStr">
        <is>
          <t>Walkreuz Castle</t>
        </is>
      </c>
      <c r="B1857" t="inlineStr">
        <is>
          <t>07CSL02A #14</t>
        </is>
      </c>
      <c r="C1857" t="inlineStr">
        <is>
          <t>魔導師 -&gt; ='Names + Places'!C3</t>
        </is>
      </c>
      <c r="D1857" t="inlineStr">
        <is>
          <t>visit 2 of 8</t>
        </is>
      </c>
      <c r="E1857" t="inlineStr">
        <is>
          <t>魔導師</t>
        </is>
      </c>
      <c r="F1857">
        <f>LEN(E1857)</f>
        <v/>
      </c>
      <c r="G1857" s="10" t="n"/>
      <c r="H1857">
        <f>LEN(G1857)</f>
        <v/>
      </c>
      <c r="J1857" t="inlineStr">
        <is>
          <t>07CSL02A.SCN</t>
        </is>
      </c>
      <c r="K1857" t="inlineStr">
        <is>
          <t>0x005ec</t>
        </is>
      </c>
    </row>
    <row r="1858">
      <c r="A1858" t="inlineStr">
        <is>
          <t>Walkreuz Castle</t>
        </is>
      </c>
      <c r="B1858" t="inlineStr">
        <is>
          <t>07CSL02A #14</t>
        </is>
      </c>
      <c r="C1858" t="inlineStr">
        <is>
          <t>魔導師 -&gt; ='Names + Places'!C3</t>
        </is>
      </c>
      <c r="D1858" t="inlineStr">
        <is>
          <t>visit 2 of 8</t>
        </is>
      </c>
      <c r="E1858" t="inlineStr">
        <is>
          <t>「きさまに話すことなどない。</t>
        </is>
      </c>
      <c r="F1858">
        <f>LEN(E1858)</f>
        <v/>
      </c>
      <c r="H1858">
        <f>LEN(G1858)</f>
        <v/>
      </c>
      <c r="J1858" t="inlineStr">
        <is>
          <t>07CSL02A.SCN</t>
        </is>
      </c>
      <c r="K1858" t="inlineStr">
        <is>
          <t>0x005f7</t>
        </is>
      </c>
    </row>
    <row r="1859">
      <c r="A1859" t="inlineStr">
        <is>
          <t>Walkreuz Castle</t>
        </is>
      </c>
      <c r="B1859" t="inlineStr">
        <is>
          <t>07CSL02A #14</t>
        </is>
      </c>
      <c r="C1859" t="inlineStr">
        <is>
          <t>魔導師 -&gt; ='Names + Places'!C3</t>
        </is>
      </c>
      <c r="D1859" t="inlineStr">
        <is>
          <t>visit 2 of 8</t>
        </is>
      </c>
      <c r="E1859" t="inlineStr">
        <is>
          <t>去らぬとあれば、この城の者どもの様になるだけだ」</t>
        </is>
      </c>
      <c r="F1859">
        <f>LEN(E1859)</f>
        <v/>
      </c>
      <c r="H1859">
        <f>LEN(G1859)</f>
        <v/>
      </c>
      <c r="J1859" t="inlineStr">
        <is>
          <t>07CSL02A.SCN</t>
        </is>
      </c>
      <c r="K1859" t="inlineStr">
        <is>
          <t>0x0061a</t>
        </is>
      </c>
    </row>
    <row r="1860">
      <c r="A1860" t="inlineStr">
        <is>
          <t>Walkreuz Castle</t>
        </is>
      </c>
      <c r="B1860" t="inlineStr">
        <is>
          <t>07CSL02A #14</t>
        </is>
      </c>
      <c r="C1860">
        <f>'Names + Places'!C3 -&gt; 魔導師</f>
        <v/>
      </c>
      <c r="D1860" t="inlineStr">
        <is>
          <t>visit 2 of 8</t>
        </is>
      </c>
      <c r="E1860" t="inlineStr">
        <is>
          <t>カイエス</t>
        </is>
      </c>
      <c r="F1860">
        <f>LEN(E1860)</f>
        <v/>
      </c>
      <c r="G1860" s="10">
        <f>'Names + Places'!C3</f>
        <v/>
      </c>
      <c r="H1860">
        <f>LEN(G1860)</f>
        <v/>
      </c>
      <c r="J1860" t="inlineStr">
        <is>
          <t>07CSL02A.SCN</t>
        </is>
      </c>
      <c r="K1860" t="inlineStr">
        <is>
          <t>0x00654</t>
        </is>
      </c>
    </row>
    <row r="1861">
      <c r="A1861" t="inlineStr">
        <is>
          <t>Walkreuz Castle</t>
        </is>
      </c>
      <c r="B1861" t="inlineStr">
        <is>
          <t>07CSL02A #14</t>
        </is>
      </c>
      <c r="C1861">
        <f>'Names + Places'!C3 -&gt; 魔導師</f>
        <v/>
      </c>
      <c r="D1861" t="inlineStr">
        <is>
          <t>visit 2 of 8</t>
        </is>
      </c>
      <c r="E1861" t="inlineStr">
        <is>
          <t>「彼らに何をした？」</t>
        </is>
      </c>
      <c r="F1861">
        <f>LEN(E1861)</f>
        <v/>
      </c>
      <c r="H1861">
        <f>LEN(G1861)</f>
        <v/>
      </c>
      <c r="J1861" t="inlineStr">
        <is>
          <t>07CSL02A.SCN</t>
        </is>
      </c>
      <c r="K1861" t="inlineStr">
        <is>
          <t>0x00661</t>
        </is>
      </c>
    </row>
    <row r="1862">
      <c r="A1862" t="inlineStr">
        <is>
          <t>Walkreuz Castle</t>
        </is>
      </c>
      <c r="B1862" t="inlineStr">
        <is>
          <t>07CSL02A #14</t>
        </is>
      </c>
      <c r="C1862" t="inlineStr">
        <is>
          <t>魔導師 -&gt; ='Names + Places'!C3</t>
        </is>
      </c>
      <c r="D1862" t="inlineStr">
        <is>
          <t>visit 2 of 8</t>
        </is>
      </c>
      <c r="E1862" t="inlineStr">
        <is>
          <t>魔導師</t>
        </is>
      </c>
      <c r="F1862">
        <f>LEN(E1862)</f>
        <v/>
      </c>
      <c r="G1862" s="10" t="n"/>
      <c r="H1862">
        <f>LEN(G1862)</f>
        <v/>
      </c>
      <c r="J1862" t="inlineStr">
        <is>
          <t>07CSL02A.SCN</t>
        </is>
      </c>
      <c r="K1862" t="inlineStr">
        <is>
          <t>0x0067f</t>
        </is>
      </c>
    </row>
    <row r="1863">
      <c r="A1863" t="inlineStr">
        <is>
          <t>Walkreuz Castle</t>
        </is>
      </c>
      <c r="B1863" t="inlineStr">
        <is>
          <t>07CSL02A #14</t>
        </is>
      </c>
      <c r="C1863" t="inlineStr">
        <is>
          <t>魔導師 -&gt; ='Names + Places'!C3</t>
        </is>
      </c>
      <c r="D1863" t="inlineStr">
        <is>
          <t>visit 2 of 8</t>
        </is>
      </c>
      <c r="E1863" t="inlineStr">
        <is>
          <t>「夢を喰われたのよ、このようにしてな・・・</t>
        </is>
      </c>
      <c r="F1863">
        <f>LEN(E1863)</f>
        <v/>
      </c>
      <c r="H1863">
        <f>LEN(G1863)</f>
        <v/>
      </c>
      <c r="J1863" t="inlineStr">
        <is>
          <t>07CSL02A.SCN</t>
        </is>
      </c>
      <c r="K1863" t="inlineStr">
        <is>
          <t>0x0068a</t>
        </is>
      </c>
    </row>
    <row r="1864">
      <c r="A1864" t="inlineStr">
        <is>
          <t>Walkreuz Castle</t>
        </is>
      </c>
      <c r="B1864" t="inlineStr">
        <is>
          <t>07CSL02A #14</t>
        </is>
      </c>
      <c r="C1864" t="inlineStr">
        <is>
          <t>魔導師 -&gt; ='Names + Places'!C3</t>
        </is>
      </c>
      <c r="D1864" t="inlineStr">
        <is>
          <t>visit 2 of 8</t>
        </is>
      </c>
      <c r="E1864" t="inlineStr">
        <is>
          <t>雷獣よ来たれ！」</t>
        </is>
      </c>
      <c r="F1864">
        <f>LEN(E1864)</f>
        <v/>
      </c>
      <c r="H1864">
        <f>LEN(G1864)</f>
        <v/>
      </c>
      <c r="J1864" t="inlineStr">
        <is>
          <t>07CSL02A.SCN</t>
        </is>
      </c>
      <c r="K1864" t="inlineStr">
        <is>
          <t>0x006bb</t>
        </is>
      </c>
    </row>
    <row r="1865">
      <c r="A1865" t="inlineStr">
        <is>
          <t>Walkreuz Castle</t>
        </is>
      </c>
      <c r="B1865" t="inlineStr">
        <is>
          <t>07CSL02A #14</t>
        </is>
      </c>
      <c r="C1865" t="inlineStr">
        <is>
          <t>魔導師 -&gt; ='Names + Places'!C3</t>
        </is>
      </c>
      <c r="D1865" t="inlineStr">
        <is>
          <t>visit 2 of 8</t>
        </is>
      </c>
      <c r="E1865" t="inlineStr">
        <is>
          <t>魔導師</t>
        </is>
      </c>
      <c r="F1865">
        <f>LEN(E1865)</f>
        <v/>
      </c>
      <c r="G1865" s="10" t="n"/>
      <c r="H1865">
        <f>LEN(G1865)</f>
        <v/>
      </c>
      <c r="J1865" t="inlineStr">
        <is>
          <t>07CSL02A.SCN</t>
        </is>
      </c>
      <c r="K1865" t="inlineStr">
        <is>
          <t>0x006e1</t>
        </is>
      </c>
    </row>
    <row r="1866">
      <c r="A1866" t="inlineStr">
        <is>
          <t>Walkreuz Castle</t>
        </is>
      </c>
      <c r="B1866" t="inlineStr">
        <is>
          <t>07CSL02A #14</t>
        </is>
      </c>
      <c r="C1866" t="inlineStr">
        <is>
          <t>魔導師 -&gt; ='Names + Places'!C3</t>
        </is>
      </c>
      <c r="D1866" t="inlineStr">
        <is>
          <t>visit 2 of 8</t>
        </is>
      </c>
      <c r="E1866" t="inlineStr">
        <is>
          <t>「雷獣を倒すとは・・・」</t>
        </is>
      </c>
      <c r="F1866">
        <f>LEN(E1866)</f>
        <v/>
      </c>
      <c r="H1866">
        <f>LEN(G1866)</f>
        <v/>
      </c>
      <c r="J1866" t="inlineStr">
        <is>
          <t>07CSL02A.SCN</t>
        </is>
      </c>
      <c r="K1866" t="inlineStr">
        <is>
          <t>0x006ec</t>
        </is>
      </c>
    </row>
    <row r="1867">
      <c r="A1867" t="inlineStr">
        <is>
          <t>Walkreuz Castle</t>
        </is>
      </c>
      <c r="B1867" t="inlineStr">
        <is>
          <t>07CSL02A #14</t>
        </is>
      </c>
      <c r="C1867" t="inlineStr">
        <is>
          <t>魔導師 -&gt; ='Names + Places'!C3</t>
        </is>
      </c>
      <c r="D1867" t="inlineStr">
        <is>
          <t>visit 2 of 8</t>
        </is>
      </c>
      <c r="E1867" t="inlineStr">
        <is>
          <t>魔導師</t>
        </is>
      </c>
      <c r="F1867">
        <f>LEN(E1867)</f>
        <v/>
      </c>
      <c r="G1867" s="10" t="n"/>
      <c r="H1867">
        <f>LEN(G1867)</f>
        <v/>
      </c>
      <c r="J1867" t="inlineStr">
        <is>
          <t>07CSL02A.SCN</t>
        </is>
      </c>
      <c r="K1867" t="inlineStr">
        <is>
          <t>0x0070e</t>
        </is>
      </c>
    </row>
    <row r="1868">
      <c r="A1868" t="inlineStr">
        <is>
          <t>Walkreuz Castle</t>
        </is>
      </c>
      <c r="B1868" t="inlineStr">
        <is>
          <t>07CSL02A #14</t>
        </is>
      </c>
      <c r="C1868" t="inlineStr">
        <is>
          <t>魔導師 -&gt; ='Names + Places'!C3</t>
        </is>
      </c>
      <c r="D1868" t="inlineStr">
        <is>
          <t>visit 2 of 8</t>
        </is>
      </c>
      <c r="E1868" t="inlineStr">
        <is>
          <t>「・・・わたしがやろう」</t>
        </is>
      </c>
      <c r="F1868">
        <f>LEN(E1868)</f>
        <v/>
      </c>
      <c r="H1868">
        <f>LEN(G1868)</f>
        <v/>
      </c>
      <c r="J1868" t="inlineStr">
        <is>
          <t>07CSL02A.SCN</t>
        </is>
      </c>
      <c r="K1868" t="inlineStr">
        <is>
          <t>0x00719</t>
        </is>
      </c>
    </row>
    <row r="1869">
      <c r="A1869" t="inlineStr">
        <is>
          <t>Walkreuz Castle</t>
        </is>
      </c>
      <c r="B1869" t="inlineStr">
        <is>
          <t>07CSL02A #14</t>
        </is>
      </c>
      <c r="C1869" t="inlineStr">
        <is>
          <t>魔導師 -&gt; ='Names + Places'!C3</t>
        </is>
      </c>
      <c r="D1869" t="inlineStr">
        <is>
          <t>visit 2 of 8</t>
        </is>
      </c>
      <c r="E1869" t="inlineStr">
        <is>
          <t>魔導師</t>
        </is>
      </c>
      <c r="F1869">
        <f>LEN(E1869)</f>
        <v/>
      </c>
      <c r="G1869" s="10" t="n"/>
      <c r="H1869">
        <f>LEN(G1869)</f>
        <v/>
      </c>
      <c r="J1869" t="inlineStr">
        <is>
          <t>07CSL02A.SCN</t>
        </is>
      </c>
      <c r="K1869" t="inlineStr">
        <is>
          <t>0x0073b</t>
        </is>
      </c>
    </row>
    <row r="1870">
      <c r="A1870" t="inlineStr">
        <is>
          <t>Walkreuz Castle</t>
        </is>
      </c>
      <c r="B1870" t="inlineStr">
        <is>
          <t>07CSL02A #14</t>
        </is>
      </c>
      <c r="C1870" t="inlineStr">
        <is>
          <t>魔導師 -&gt; ='Names + Places'!C3</t>
        </is>
      </c>
      <c r="D1870" t="inlineStr">
        <is>
          <t>visit 2 of 8</t>
        </is>
      </c>
      <c r="E1870" t="inlineStr">
        <is>
          <t>「待て！</t>
        </is>
      </c>
      <c r="F1870">
        <f>LEN(E1870)</f>
        <v/>
      </c>
      <c r="H1870">
        <f>LEN(G1870)</f>
        <v/>
      </c>
      <c r="J1870" t="inlineStr">
        <is>
          <t>07CSL02A.SCN</t>
        </is>
      </c>
      <c r="K1870" t="inlineStr">
        <is>
          <t>0x00746</t>
        </is>
      </c>
    </row>
    <row r="1871">
      <c r="A1871" t="inlineStr">
        <is>
          <t>Walkreuz Castle</t>
        </is>
      </c>
      <c r="B1871" t="inlineStr">
        <is>
          <t>07CSL02A #14</t>
        </is>
      </c>
      <c r="C1871" t="inlineStr">
        <is>
          <t>魔導師 -&gt; ='Names + Places'!C3</t>
        </is>
      </c>
      <c r="D1871" t="inlineStr">
        <is>
          <t>visit 2 of 8</t>
        </is>
      </c>
      <c r="E1871" t="inlineStr">
        <is>
          <t>・・・これほどの男、使えるかもしれん・・・」</t>
        </is>
      </c>
      <c r="F1871">
        <f>LEN(E1871)</f>
        <v/>
      </c>
      <c r="H1871">
        <f>LEN(G1871)</f>
        <v/>
      </c>
      <c r="J1871" t="inlineStr">
        <is>
          <t>07CSL02A.SCN</t>
        </is>
      </c>
      <c r="K1871" t="inlineStr">
        <is>
          <t>0x00755</t>
        </is>
      </c>
    </row>
    <row r="1872">
      <c r="A1872" t="inlineStr">
        <is>
          <t>Walkreuz Castle</t>
        </is>
      </c>
      <c r="B1872" t="inlineStr">
        <is>
          <t>07CSL02A #14</t>
        </is>
      </c>
      <c r="C1872" t="inlineStr">
        <is>
          <t>魔導師 -&gt; ='Names + Places'!C3</t>
        </is>
      </c>
      <c r="D1872" t="inlineStr">
        <is>
          <t>visit 2 of 8</t>
        </is>
      </c>
      <c r="E1872" t="inlineStr">
        <is>
          <t>魔導師</t>
        </is>
      </c>
      <c r="F1872">
        <f>LEN(E1872)</f>
        <v/>
      </c>
      <c r="G1872" s="10" t="n"/>
      <c r="H1872">
        <f>LEN(G1872)</f>
        <v/>
      </c>
      <c r="J1872" t="inlineStr">
        <is>
          <t>07CSL02A.SCN</t>
        </is>
      </c>
      <c r="K1872" t="inlineStr">
        <is>
          <t>0x0078b</t>
        </is>
      </c>
    </row>
    <row r="1873">
      <c r="A1873" t="inlineStr">
        <is>
          <t>Walkreuz Castle</t>
        </is>
      </c>
      <c r="B1873" t="inlineStr">
        <is>
          <t>07CSL02A #14</t>
        </is>
      </c>
      <c r="C1873" t="inlineStr">
        <is>
          <t>魔導師 -&gt; ='Names + Places'!C3</t>
        </is>
      </c>
      <c r="D1873" t="inlineStr">
        <is>
          <t>visit 2 of 8</t>
        </is>
      </c>
      <c r="E1873" t="inlineStr">
        <is>
          <t>「継承者に、か？」</t>
        </is>
      </c>
      <c r="F1873">
        <f>LEN(E1873)</f>
        <v/>
      </c>
      <c r="H1873">
        <f>LEN(G1873)</f>
        <v/>
      </c>
      <c r="J1873" t="inlineStr">
        <is>
          <t>07CSL02A.SCN</t>
        </is>
      </c>
      <c r="K1873" t="inlineStr">
        <is>
          <t>0x00796</t>
        </is>
      </c>
    </row>
    <row r="1874">
      <c r="A1874" t="inlineStr">
        <is>
          <t>Walkreuz Castle</t>
        </is>
      </c>
      <c r="B1874" t="inlineStr">
        <is>
          <t>07CSL02A #14</t>
        </is>
      </c>
      <c r="C1874" t="inlineStr">
        <is>
          <t>魔導師 -&gt; ='Names + Places'!C3</t>
        </is>
      </c>
      <c r="D1874" t="inlineStr">
        <is>
          <t>visit 2 of 8</t>
        </is>
      </c>
      <c r="E1874" t="inlineStr">
        <is>
          <t>魔導師</t>
        </is>
      </c>
      <c r="F1874">
        <f>LEN(E1874)</f>
        <v/>
      </c>
      <c r="G1874" s="10" t="n"/>
      <c r="H1874">
        <f>LEN(G1874)</f>
        <v/>
      </c>
      <c r="J1874" t="inlineStr">
        <is>
          <t>07CSL02A.SCN</t>
        </is>
      </c>
      <c r="K1874" t="inlineStr">
        <is>
          <t>0x007b2</t>
        </is>
      </c>
    </row>
    <row r="1875">
      <c r="A1875" t="inlineStr">
        <is>
          <t>Walkreuz Castle</t>
        </is>
      </c>
      <c r="B1875" t="inlineStr">
        <is>
          <t>07CSL02A #14</t>
        </is>
      </c>
      <c r="C1875" t="inlineStr">
        <is>
          <t>魔導師 -&gt; ='Names + Places'!C3</t>
        </is>
      </c>
      <c r="D1875" t="inlineStr">
        <is>
          <t>visit 2 of 8</t>
        </is>
      </c>
      <c r="E1875" t="inlineStr">
        <is>
          <t>「ふむ・・・」</t>
        </is>
      </c>
      <c r="F1875">
        <f>LEN(E1875)</f>
        <v/>
      </c>
      <c r="H1875">
        <f>LEN(G1875)</f>
        <v/>
      </c>
      <c r="J1875" t="inlineStr">
        <is>
          <t>07CSL02A.SCN</t>
        </is>
      </c>
      <c r="K1875" t="inlineStr">
        <is>
          <t>0x007bd</t>
        </is>
      </c>
    </row>
    <row r="1876">
      <c r="A1876" t="inlineStr">
        <is>
          <t>Walkreuz Castle</t>
        </is>
      </c>
      <c r="B1876" t="inlineStr">
        <is>
          <t>07CSL02A #14</t>
        </is>
      </c>
      <c r="C1876">
        <f>'Names + Places'!C3 -&gt; 魔導師</f>
        <v/>
      </c>
      <c r="D1876" t="inlineStr">
        <is>
          <t>visit 2 of 8</t>
        </is>
      </c>
      <c r="E1876" t="inlineStr">
        <is>
          <t>カイエス</t>
        </is>
      </c>
      <c r="F1876">
        <f>LEN(E1876)</f>
        <v/>
      </c>
      <c r="G1876" s="10">
        <f>'Names + Places'!C3</f>
        <v/>
      </c>
      <c r="H1876">
        <f>LEN(G1876)</f>
        <v/>
      </c>
      <c r="J1876" t="inlineStr">
        <is>
          <t>07CSL02A.SCN</t>
        </is>
      </c>
      <c r="K1876" t="inlineStr">
        <is>
          <t>0x007d5</t>
        </is>
      </c>
    </row>
    <row r="1877">
      <c r="A1877" t="inlineStr">
        <is>
          <t>Walkreuz Castle</t>
        </is>
      </c>
      <c r="B1877" t="inlineStr">
        <is>
          <t>07CSL02A #14</t>
        </is>
      </c>
      <c r="C1877">
        <f>'Names + Places'!C3 -&gt; 魔導師</f>
        <v/>
      </c>
      <c r="D1877" t="inlineStr">
        <is>
          <t>visit 2 of 8</t>
        </is>
      </c>
      <c r="E1877" t="inlineStr">
        <is>
          <t>「どうした？</t>
        </is>
      </c>
      <c r="F1877">
        <f>LEN(E1877)</f>
        <v/>
      </c>
      <c r="H1877">
        <f>LEN(G1877)</f>
        <v/>
      </c>
      <c r="J1877" t="inlineStr">
        <is>
          <t>07CSL02A.SCN</t>
        </is>
      </c>
      <c r="K1877" t="inlineStr">
        <is>
          <t>0x007e2</t>
        </is>
      </c>
    </row>
    <row r="1878">
      <c r="A1878" t="inlineStr">
        <is>
          <t>Walkreuz Castle</t>
        </is>
      </c>
      <c r="B1878" t="inlineStr">
        <is>
          <t>07CSL02A #14</t>
        </is>
      </c>
      <c r="C1878">
        <f>'Names + Places'!C3 -&gt; 魔導師</f>
        <v/>
      </c>
      <c r="D1878" t="inlineStr">
        <is>
          <t>visit 2 of 8</t>
        </is>
      </c>
      <c r="E1878" t="inlineStr">
        <is>
          <t>次はお前らが闘ってみるか？」</t>
        </is>
      </c>
      <c r="F1878">
        <f>LEN(E1878)</f>
        <v/>
      </c>
      <c r="H1878">
        <f>LEN(G1878)</f>
        <v/>
      </c>
      <c r="J1878" t="inlineStr">
        <is>
          <t>07CSL02A.SCN</t>
        </is>
      </c>
      <c r="K1878" t="inlineStr">
        <is>
          <t>0x007f5</t>
        </is>
      </c>
    </row>
    <row r="1879">
      <c r="A1879" t="inlineStr">
        <is>
          <t>Walkreuz Castle</t>
        </is>
      </c>
      <c r="B1879" t="inlineStr">
        <is>
          <t>07CSL02A #14</t>
        </is>
      </c>
      <c r="C1879" t="inlineStr">
        <is>
          <t>魔導師 -&gt; ='Names + Places'!C3</t>
        </is>
      </c>
      <c r="D1879" t="inlineStr">
        <is>
          <t>visit 2 of 8</t>
        </is>
      </c>
      <c r="E1879" t="inlineStr">
        <is>
          <t>魔導師</t>
        </is>
      </c>
      <c r="F1879">
        <f>LEN(E1879)</f>
        <v/>
      </c>
      <c r="G1879" s="10" t="n"/>
      <c r="H1879">
        <f>LEN(G1879)</f>
        <v/>
      </c>
      <c r="J1879" t="inlineStr">
        <is>
          <t>07CSL02A.SCN</t>
        </is>
      </c>
      <c r="K1879" t="inlineStr">
        <is>
          <t>0x0081b</t>
        </is>
      </c>
    </row>
    <row r="1880">
      <c r="A1880" t="inlineStr">
        <is>
          <t>Walkreuz Castle</t>
        </is>
      </c>
      <c r="B1880" t="inlineStr">
        <is>
          <t>07CSL02A #14</t>
        </is>
      </c>
      <c r="C1880" t="inlineStr">
        <is>
          <t>魔導師 -&gt; ='Names + Places'!C3</t>
        </is>
      </c>
      <c r="D1880" t="inlineStr">
        <is>
          <t>visit 2 of 8</t>
        </is>
      </c>
      <c r="E1880" t="inlineStr">
        <is>
          <t>「お前の名は？」</t>
        </is>
      </c>
      <c r="F1880">
        <f>LEN(E1880)</f>
        <v/>
      </c>
      <c r="H1880">
        <f>LEN(G1880)</f>
        <v/>
      </c>
      <c r="J1880" t="inlineStr">
        <is>
          <t>07CSL02A.SCN</t>
        </is>
      </c>
      <c r="K1880" t="inlineStr">
        <is>
          <t>0x00826</t>
        </is>
      </c>
    </row>
    <row r="1881">
      <c r="A1881" t="inlineStr">
        <is>
          <t>Walkreuz Castle</t>
        </is>
      </c>
      <c r="B1881" t="inlineStr">
        <is>
          <t>07CSL02A #14</t>
        </is>
      </c>
      <c r="C1881">
        <f>'Names + Places'!C3 -&gt; 魔導師</f>
        <v/>
      </c>
      <c r="D1881" t="inlineStr">
        <is>
          <t>visit 2 of 8</t>
        </is>
      </c>
      <c r="E1881" t="inlineStr">
        <is>
          <t>カイエス</t>
        </is>
      </c>
      <c r="F1881">
        <f>LEN(E1881)</f>
        <v/>
      </c>
      <c r="G1881" s="10">
        <f>'Names + Places'!C3</f>
        <v/>
      </c>
      <c r="H1881">
        <f>LEN(G1881)</f>
        <v/>
      </c>
      <c r="J1881" t="inlineStr">
        <is>
          <t>07CSL02A.SCN</t>
        </is>
      </c>
      <c r="K1881" t="inlineStr">
        <is>
          <t>0x00840</t>
        </is>
      </c>
    </row>
    <row r="1882">
      <c r="A1882" t="inlineStr">
        <is>
          <t>Walkreuz Castle</t>
        </is>
      </c>
      <c r="B1882" t="inlineStr">
        <is>
          <t>07CSL02A #14</t>
        </is>
      </c>
      <c r="C1882">
        <f>'Names + Places'!C3 -&gt; 魔導師</f>
        <v/>
      </c>
      <c r="D1882" t="inlineStr">
        <is>
          <t>visit 2 of 8</t>
        </is>
      </c>
      <c r="E1882" t="inlineStr">
        <is>
          <t>「カイエス・ナインターク」</t>
        </is>
      </c>
      <c r="F1882">
        <f>LEN(E1882)</f>
        <v/>
      </c>
      <c r="G1882" s="10" t="n"/>
      <c r="H1882">
        <f>LEN(G1882)</f>
        <v/>
      </c>
      <c r="J1882" t="inlineStr">
        <is>
          <t>07CSL02A.SCN</t>
        </is>
      </c>
      <c r="K1882" t="inlineStr">
        <is>
          <t>0x0084d</t>
        </is>
      </c>
    </row>
    <row r="1883">
      <c r="A1883" t="inlineStr">
        <is>
          <t>Walkreuz Castle</t>
        </is>
      </c>
      <c r="B1883" t="inlineStr">
        <is>
          <t>07CSL02A #14</t>
        </is>
      </c>
      <c r="C1883" t="inlineStr">
        <is>
          <t>魔導師 -&gt; ='Names + Places'!C3</t>
        </is>
      </c>
      <c r="D1883" t="inlineStr">
        <is>
          <t>visit 2 of 8</t>
        </is>
      </c>
      <c r="E1883" t="inlineStr">
        <is>
          <t>魔導師</t>
        </is>
      </c>
      <c r="F1883">
        <f>LEN(E1883)</f>
        <v/>
      </c>
      <c r="G1883" s="10" t="n"/>
      <c r="H1883">
        <f>LEN(G1883)</f>
        <v/>
      </c>
      <c r="J1883" t="inlineStr">
        <is>
          <t>07CSL02A.SCN</t>
        </is>
      </c>
      <c r="K1883" t="inlineStr">
        <is>
          <t>0x00871</t>
        </is>
      </c>
    </row>
    <row r="1884">
      <c r="A1884" t="inlineStr">
        <is>
          <t>Walkreuz Castle</t>
        </is>
      </c>
      <c r="B1884" t="inlineStr">
        <is>
          <t>07CSL02A #14</t>
        </is>
      </c>
      <c r="C1884" t="inlineStr">
        <is>
          <t>魔導師 -&gt; ='Names + Places'!C3</t>
        </is>
      </c>
      <c r="D1884" t="inlineStr">
        <is>
          <t>visit 2 of 8</t>
        </is>
      </c>
      <c r="E1884" t="inlineStr">
        <is>
          <t>「剣士カイエスよ、この先へ進み、漆黒の髪と瞳を持ち</t>
        </is>
      </c>
      <c r="F1884">
        <f>LEN(E1884)</f>
        <v/>
      </c>
      <c r="H1884">
        <f>LEN(G1884)</f>
        <v/>
      </c>
      <c r="J1884" t="inlineStr">
        <is>
          <t>07CSL02A.SCN</t>
        </is>
      </c>
      <c r="K1884" t="inlineStr">
        <is>
          <t>0x0087c</t>
        </is>
      </c>
    </row>
    <row r="1885">
      <c r="A1885" t="inlineStr">
        <is>
          <t>Walkreuz Castle</t>
        </is>
      </c>
      <c r="B1885" t="inlineStr">
        <is>
          <t>07CSL02A #14</t>
        </is>
      </c>
      <c r="C1885" t="inlineStr">
        <is>
          <t>魔導師 -&gt; ='Names + Places'!C3</t>
        </is>
      </c>
      <c r="D1885" t="inlineStr">
        <is>
          <t>visit 2 of 8</t>
        </is>
      </c>
      <c r="E1885" t="inlineStr">
        <is>
          <t>し者に会え」</t>
        </is>
      </c>
      <c r="F1885">
        <f>LEN(E1885)</f>
        <v/>
      </c>
      <c r="H1885">
        <f>LEN(G1885)</f>
        <v/>
      </c>
      <c r="J1885" t="inlineStr">
        <is>
          <t>07CSL02A.SCN</t>
        </is>
      </c>
      <c r="K1885" t="inlineStr">
        <is>
          <t>0x008b5</t>
        </is>
      </c>
    </row>
    <row r="1886">
      <c r="A1886" t="inlineStr">
        <is>
          <t>Walkreuz Castle</t>
        </is>
      </c>
      <c r="B1886" t="inlineStr">
        <is>
          <t>07CSL02A #14</t>
        </is>
      </c>
      <c r="C1886" t="inlineStr">
        <is>
          <t>魔導師 -&gt; ='Names + Places'!C3</t>
        </is>
      </c>
      <c r="D1886" t="inlineStr">
        <is>
          <t>visit 2 of 8</t>
        </is>
      </c>
      <c r="E1886" t="inlineStr">
        <is>
          <t>魔導師</t>
        </is>
      </c>
      <c r="F1886">
        <f>LEN(E1886)</f>
        <v/>
      </c>
      <c r="G1886" s="10" t="n"/>
      <c r="H1886">
        <f>LEN(G1886)</f>
        <v/>
      </c>
      <c r="J1886" t="inlineStr">
        <is>
          <t>07CSL02A.SCN</t>
        </is>
      </c>
      <c r="K1886" t="inlineStr">
        <is>
          <t>0x008d7</t>
        </is>
      </c>
    </row>
    <row r="1887">
      <c r="A1887" t="inlineStr">
        <is>
          <t>Walkreuz Castle</t>
        </is>
      </c>
      <c r="B1887" t="inlineStr">
        <is>
          <t>07CSL02A #14</t>
        </is>
      </c>
      <c r="C1887" t="inlineStr">
        <is>
          <t>魔導師 -&gt; ='Names + Places'!C3</t>
        </is>
      </c>
      <c r="D1887" t="inlineStr">
        <is>
          <t>visit 2 of 8</t>
        </is>
      </c>
      <c r="E1887" t="inlineStr">
        <is>
          <t>「お前が真の継承者か否か、その時、わかるであろう」</t>
        </is>
      </c>
      <c r="F1887">
        <f>LEN(E1887)</f>
        <v/>
      </c>
      <c r="H1887">
        <f>LEN(G1887)</f>
        <v/>
      </c>
      <c r="J1887" t="inlineStr">
        <is>
          <t>07CSL02A.SCN</t>
        </is>
      </c>
      <c r="K1887" t="inlineStr">
        <is>
          <t>0x008e2</t>
        </is>
      </c>
    </row>
    <row r="1888">
      <c r="A1888" t="inlineStr">
        <is>
          <t>Walkreuz Castle</t>
        </is>
      </c>
      <c r="B1888" t="inlineStr">
        <is>
          <t>07CSL02A #14</t>
        </is>
      </c>
      <c r="C1888">
        <f>'Names + Places'!C3 -&gt; 魔導師</f>
        <v/>
      </c>
      <c r="D1888" t="inlineStr">
        <is>
          <t>visit 2 of 8</t>
        </is>
      </c>
      <c r="E1888" t="inlineStr">
        <is>
          <t>カイエス</t>
        </is>
      </c>
      <c r="F1888">
        <f>LEN(E1888)</f>
        <v/>
      </c>
      <c r="G1888" s="10">
        <f>'Names + Places'!C3</f>
        <v/>
      </c>
      <c r="H1888">
        <f>LEN(G1888)</f>
        <v/>
      </c>
      <c r="J1888" t="inlineStr">
        <is>
          <t>07CSL02A.SCN</t>
        </is>
      </c>
      <c r="K1888" t="inlineStr">
        <is>
          <t>0x00927</t>
        </is>
      </c>
    </row>
    <row r="1889">
      <c r="A1889" t="inlineStr">
        <is>
          <t>Walkreuz Castle</t>
        </is>
      </c>
      <c r="B1889" t="inlineStr">
        <is>
          <t>07CSL02A #14</t>
        </is>
      </c>
      <c r="C1889">
        <f>'Names + Places'!C3 -&gt; 魔導師</f>
        <v/>
      </c>
      <c r="D1889" t="inlineStr">
        <is>
          <t>visit 2 of 8</t>
        </is>
      </c>
      <c r="E1889" t="inlineStr">
        <is>
          <t>「何を言ってる？」</t>
        </is>
      </c>
      <c r="F1889">
        <f>LEN(E1889)</f>
        <v/>
      </c>
      <c r="H1889">
        <f>LEN(G1889)</f>
        <v/>
      </c>
      <c r="J1889" t="inlineStr">
        <is>
          <t>07CSL02A.SCN</t>
        </is>
      </c>
      <c r="K1889" t="inlineStr">
        <is>
          <t>0x00934</t>
        </is>
      </c>
    </row>
    <row r="1890">
      <c r="A1890" t="inlineStr">
        <is>
          <t>Walkreuz Castle</t>
        </is>
      </c>
      <c r="B1890" t="inlineStr">
        <is>
          <t>07CSL02A #14</t>
        </is>
      </c>
      <c r="C1890">
        <f>'Names + Places'!C3 -&gt; 魔導師</f>
        <v/>
      </c>
      <c r="D1890" t="inlineStr">
        <is>
          <t>visit 2 of 8</t>
        </is>
      </c>
      <c r="E1890" t="inlineStr">
        <is>
          <t>カイエス</t>
        </is>
      </c>
      <c r="F1890">
        <f>LEN(E1890)</f>
        <v/>
      </c>
      <c r="G1890" s="10">
        <f>'Names + Places'!C3</f>
        <v/>
      </c>
      <c r="H1890">
        <f>LEN(G1890)</f>
        <v/>
      </c>
      <c r="J1890" t="inlineStr">
        <is>
          <t>07CSL02A.SCN</t>
        </is>
      </c>
      <c r="K1890" t="inlineStr">
        <is>
          <t>0x0095c</t>
        </is>
      </c>
    </row>
    <row r="1891">
      <c r="A1891" t="inlineStr">
        <is>
          <t>Walkreuz Castle</t>
        </is>
      </c>
      <c r="B1891" t="inlineStr">
        <is>
          <t>07CSL02A #14</t>
        </is>
      </c>
      <c r="C1891">
        <f>'Names + Places'!C3 -&gt; 魔導師</f>
        <v/>
      </c>
      <c r="D1891" t="inlineStr">
        <is>
          <t>visit 2 of 8</t>
        </is>
      </c>
      <c r="E1891" t="inlineStr">
        <is>
          <t>「お前ら、何をたくらんでるんだ！」</t>
        </is>
      </c>
      <c r="F1891">
        <f>LEN(E1891)</f>
        <v/>
      </c>
      <c r="H1891">
        <f>LEN(G1891)</f>
        <v/>
      </c>
      <c r="J1891" t="inlineStr">
        <is>
          <t>07CSL02A.SCN</t>
        </is>
      </c>
      <c r="K1891" t="inlineStr">
        <is>
          <t>0x00969</t>
        </is>
      </c>
    </row>
    <row r="1892">
      <c r="A1892" t="inlineStr">
        <is>
          <t>Walkreuz Castle</t>
        </is>
      </c>
      <c r="B1892" t="inlineStr">
        <is>
          <t>07CSL02A #14</t>
        </is>
      </c>
      <c r="C1892" t="inlineStr">
        <is>
          <t>魔導師 -&gt; ='Names + Places'!C3</t>
        </is>
      </c>
      <c r="D1892" t="inlineStr">
        <is>
          <t>visit 2 of 8</t>
        </is>
      </c>
      <c r="E1892" t="inlineStr">
        <is>
          <t>魔導師</t>
        </is>
      </c>
      <c r="F1892">
        <f>LEN(E1892)</f>
        <v/>
      </c>
      <c r="G1892" s="10" t="n"/>
      <c r="H1892">
        <f>LEN(G1892)</f>
        <v/>
      </c>
      <c r="J1892" t="inlineStr">
        <is>
          <t>07CSL02A.SCN</t>
        </is>
      </c>
      <c r="K1892" t="inlineStr">
        <is>
          <t>0x00995</t>
        </is>
      </c>
    </row>
    <row r="1893">
      <c r="A1893" t="inlineStr">
        <is>
          <t>Walkreuz Castle</t>
        </is>
      </c>
      <c r="B1893" t="inlineStr">
        <is>
          <t>07CSL02A #14</t>
        </is>
      </c>
      <c r="C1893" t="inlineStr">
        <is>
          <t>魔導師 -&gt; ='Names + Places'!C3</t>
        </is>
      </c>
      <c r="D1893" t="inlineStr">
        <is>
          <t>visit 2 of 8</t>
        </is>
      </c>
      <c r="E1893" t="inlineStr">
        <is>
          <t>「・・・進め。</t>
        </is>
      </c>
      <c r="F1893">
        <f>LEN(E1893)</f>
        <v/>
      </c>
      <c r="H1893">
        <f>LEN(G1893)</f>
        <v/>
      </c>
      <c r="J1893" t="inlineStr">
        <is>
          <t>07CSL02A.SCN</t>
        </is>
      </c>
      <c r="K1893" t="inlineStr">
        <is>
          <t>0x009a0</t>
        </is>
      </c>
    </row>
    <row r="1894">
      <c r="A1894" t="inlineStr">
        <is>
          <t>Walkreuz Castle</t>
        </is>
      </c>
      <c r="B1894" t="inlineStr">
        <is>
          <t>07CSL02A #14</t>
        </is>
      </c>
      <c r="C1894" t="inlineStr">
        <is>
          <t>魔導師 -&gt; ='Names + Places'!C3</t>
        </is>
      </c>
      <c r="D1894" t="inlineStr">
        <is>
          <t>visit 2 of 8</t>
        </is>
      </c>
      <c r="E1894" t="inlineStr">
        <is>
          <t>そして、漆黒の髪と瞳を持ちし者に会え」</t>
        </is>
      </c>
      <c r="F1894">
        <f>LEN(E1894)</f>
        <v/>
      </c>
      <c r="H1894">
        <f>LEN(G1894)</f>
        <v/>
      </c>
      <c r="J1894" t="inlineStr">
        <is>
          <t>07CSL02A.SCN</t>
        </is>
      </c>
      <c r="K1894" t="inlineStr">
        <is>
          <t>0x009b5</t>
        </is>
      </c>
    </row>
    <row r="1895">
      <c r="A1895" s="9" t="inlineStr">
        <is>
          <t>Valley Ruins</t>
        </is>
      </c>
      <c r="B1895" s="9" t="inlineStr">
        <is>
          <t>10TNI #1</t>
        </is>
      </c>
      <c r="C1895" s="9" t="inlineStr"/>
      <c r="D1895" s="9" t="inlineStr"/>
      <c r="E1895" s="9" t="inlineStr">
        <is>
          <t xml:space="preserve">　　　　谷間の遺跡</t>
        </is>
      </c>
      <c r="F1895" s="9">
        <f>LEN(E1895)</f>
        <v/>
      </c>
      <c r="H1895" s="9">
        <f>LEN(G1895)</f>
        <v/>
      </c>
      <c r="I1895" s="9" t="n"/>
      <c r="J1895" s="9" t="inlineStr">
        <is>
          <t>10TNI.SCN</t>
        </is>
      </c>
      <c r="K1895" s="9" t="inlineStr">
        <is>
          <t>0x0013b</t>
        </is>
      </c>
    </row>
    <row r="1896">
      <c r="A1896" t="inlineStr">
        <is>
          <t>Cave of the Ancient Book</t>
        </is>
      </c>
      <c r="B1896" t="inlineStr">
        <is>
          <t>04OLD01C #1</t>
        </is>
      </c>
      <c r="C1896">
        <f>'Names + Places'!C3 / ='Names + Places'!C2</f>
        <v/>
      </c>
      <c r="D1896" t="inlineStr">
        <is>
          <t>visit 3 of 4</t>
        </is>
      </c>
      <c r="E1896" t="inlineStr">
        <is>
          <t>トロッコの下に、土に埋もれた石盤がある。</t>
        </is>
      </c>
      <c r="F1896">
        <f>LEN(E1896)</f>
        <v/>
      </c>
      <c r="G1896" s="10" t="n"/>
      <c r="H1896">
        <f>LEN(G1896)</f>
        <v/>
      </c>
      <c r="J1896" t="inlineStr">
        <is>
          <t>04OLD01C.SCN</t>
        </is>
      </c>
      <c r="K1896" t="inlineStr">
        <is>
          <t>0x000b3</t>
        </is>
      </c>
    </row>
    <row r="1897">
      <c r="A1897" t="inlineStr">
        <is>
          <t>Cave of the Ancient Book</t>
        </is>
      </c>
      <c r="B1897" t="inlineStr">
        <is>
          <t>04OLD01C #1</t>
        </is>
      </c>
      <c r="C1897">
        <f>'Names + Places'!C3 -&gt; ='Names + Places'!C2</f>
        <v/>
      </c>
      <c r="D1897" t="inlineStr">
        <is>
          <t>visit 3 of 4</t>
        </is>
      </c>
      <c r="E1897" t="inlineStr">
        <is>
          <t>カイエス</t>
        </is>
      </c>
      <c r="F1897">
        <f>LEN(E1897)</f>
        <v/>
      </c>
      <c r="G1897" s="10">
        <f>'Names + Places'!C3</f>
        <v/>
      </c>
      <c r="H1897">
        <f>LEN(G1897)</f>
        <v/>
      </c>
      <c r="J1897" t="inlineStr">
        <is>
          <t>04OLD01C.SCN</t>
        </is>
      </c>
      <c r="K1897" t="inlineStr">
        <is>
          <t>0x000e8</t>
        </is>
      </c>
    </row>
    <row r="1898">
      <c r="A1898" t="inlineStr">
        <is>
          <t>Cave of the Ancient Book</t>
        </is>
      </c>
      <c r="B1898" t="inlineStr">
        <is>
          <t>04OLD01C #1</t>
        </is>
      </c>
      <c r="C1898">
        <f>'Names + Places'!C3 -&gt; ='Names + Places'!C2</f>
        <v/>
      </c>
      <c r="D1898" t="inlineStr">
        <is>
          <t>visit 3 of 4</t>
        </is>
      </c>
      <c r="E1898" t="inlineStr">
        <is>
          <t>「なんて複雑な文字だ・・・</t>
        </is>
      </c>
      <c r="F1898">
        <f>LEN(E1898)</f>
        <v/>
      </c>
      <c r="G1898" s="10" t="n"/>
      <c r="H1898">
        <f>LEN(G1898)</f>
        <v/>
      </c>
      <c r="J1898" t="inlineStr">
        <is>
          <t>04OLD01C.SCN</t>
        </is>
      </c>
      <c r="K1898" t="inlineStr">
        <is>
          <t>0x000f5</t>
        </is>
      </c>
    </row>
    <row r="1899">
      <c r="A1899" t="inlineStr">
        <is>
          <t>Cave of the Ancient Book</t>
        </is>
      </c>
      <c r="B1899" t="inlineStr">
        <is>
          <t>04OLD01C #1</t>
        </is>
      </c>
      <c r="C1899">
        <f>'Names + Places'!C3 -&gt; ='Names + Places'!C2</f>
        <v/>
      </c>
      <c r="D1899" t="inlineStr">
        <is>
          <t>visit 3 of 4</t>
        </is>
      </c>
      <c r="E1899" t="inlineStr">
        <is>
          <t>さっぱり読めんぞ！」</t>
        </is>
      </c>
      <c r="F1899">
        <f>LEN(E1899)</f>
        <v/>
      </c>
      <c r="G1899" s="10" t="n"/>
      <c r="H1899">
        <f>LEN(G1899)</f>
        <v/>
      </c>
      <c r="J1899" t="inlineStr">
        <is>
          <t>04OLD01C.SCN</t>
        </is>
      </c>
      <c r="K1899" t="inlineStr">
        <is>
          <t>0x00111</t>
        </is>
      </c>
    </row>
    <row r="1900">
      <c r="A1900" t="inlineStr">
        <is>
          <t>Cave of the Ancient Book</t>
        </is>
      </c>
      <c r="B1900" t="inlineStr">
        <is>
          <t>04OLD01C #1</t>
        </is>
      </c>
      <c r="C1900">
        <f>'Names + Places'!C2 -&gt; ='Names + Places'!C3</f>
        <v/>
      </c>
      <c r="D1900" t="inlineStr">
        <is>
          <t>visit 3 of 4</t>
        </is>
      </c>
      <c r="E1900" t="inlineStr">
        <is>
          <t>シノブ</t>
        </is>
      </c>
      <c r="F1900">
        <f>LEN(E1900)</f>
        <v/>
      </c>
      <c r="G1900" s="10">
        <f>'Names + Places'!C2</f>
        <v/>
      </c>
      <c r="H1900">
        <f>LEN(G1900)</f>
        <v/>
      </c>
      <c r="J1900" t="inlineStr">
        <is>
          <t>04OLD01C.SCN</t>
        </is>
      </c>
      <c r="K1900" t="inlineStr">
        <is>
          <t>0x00132</t>
        </is>
      </c>
    </row>
    <row r="1901">
      <c r="A1901" t="inlineStr">
        <is>
          <t>Cave of the Ancient Book</t>
        </is>
      </c>
      <c r="B1901" t="inlineStr">
        <is>
          <t>04OLD01C #1</t>
        </is>
      </c>
      <c r="C1901">
        <f>'Names + Places'!C2 -&gt; ='Names + Places'!C3</f>
        <v/>
      </c>
      <c r="D1901" t="inlineStr">
        <is>
          <t>visit 3 of 4</t>
        </is>
      </c>
      <c r="E1901" t="inlineStr">
        <is>
          <t>「慣れれば読めるよ」</t>
        </is>
      </c>
      <c r="F1901">
        <f>LEN(E1901)</f>
        <v/>
      </c>
      <c r="H1901">
        <f>LEN(G1901)</f>
        <v/>
      </c>
      <c r="J1901" t="inlineStr">
        <is>
          <t>04OLD01C.SCN</t>
        </is>
      </c>
      <c r="K1901" t="inlineStr">
        <is>
          <t>0x0013d</t>
        </is>
      </c>
    </row>
    <row r="1902">
      <c r="A1902" t="inlineStr">
        <is>
          <t>Cave of the Ancient Book</t>
        </is>
      </c>
      <c r="B1902" t="inlineStr">
        <is>
          <t>04OLD01C #1</t>
        </is>
      </c>
      <c r="C1902">
        <f>'Names + Places'!C2 -&gt; ='Names + Places'!C3</f>
        <v/>
      </c>
      <c r="D1902" t="inlineStr">
        <is>
          <t>visit 3 of 4</t>
        </is>
      </c>
      <c r="E1902" t="inlineStr">
        <is>
          <t>「あんたたちも金目の物を探しに来たのかい？</t>
        </is>
      </c>
      <c r="F1902">
        <f>LEN(E1902)</f>
        <v/>
      </c>
      <c r="H1902">
        <f>LEN(G1902)</f>
        <v/>
      </c>
      <c r="J1902" t="inlineStr">
        <is>
          <t>04OLD01C.SCN</t>
        </is>
      </c>
      <c r="K1902" t="inlineStr">
        <is>
          <t>0x0018e</t>
        </is>
      </c>
    </row>
    <row r="1903">
      <c r="A1903" t="inlineStr">
        <is>
          <t>Cave of the Ancient Book</t>
        </is>
      </c>
      <c r="B1903" t="inlineStr">
        <is>
          <t>04OLD01C #1</t>
        </is>
      </c>
      <c r="C1903">
        <f>'Names + Places'!C2 -&gt; ='Names + Places'!C3</f>
        <v/>
      </c>
      <c r="D1903" t="inlineStr">
        <is>
          <t>visit 3 of 4</t>
        </is>
      </c>
      <c r="E1903" t="inlineStr">
        <is>
          <t>残念だけど、ここにはもう、何も落ちてないよ」</t>
        </is>
      </c>
      <c r="F1903">
        <f>LEN(E1903)</f>
        <v/>
      </c>
      <c r="G1903" s="10" t="n"/>
      <c r="H1903">
        <f>LEN(G1903)</f>
        <v/>
      </c>
      <c r="J1903" t="inlineStr">
        <is>
          <t>04OLD01C.SCN</t>
        </is>
      </c>
      <c r="K1903" t="inlineStr">
        <is>
          <t>0x001ba</t>
        </is>
      </c>
    </row>
    <row r="1904">
      <c r="A1904" t="inlineStr">
        <is>
          <t>Cave of the Ancient Book</t>
        </is>
      </c>
      <c r="B1904" t="inlineStr">
        <is>
          <t>04OLD01C #1</t>
        </is>
      </c>
      <c r="C1904">
        <f>'Names + Places'!C2 -&gt; ='Names + Places'!C3</f>
        <v/>
      </c>
      <c r="D1904" t="inlineStr">
        <is>
          <t>visit 3 of 4</t>
        </is>
      </c>
      <c r="E1904" t="inlineStr">
        <is>
          <t>「遺物を目当てにうろついてた連中も帰って行ったし、</t>
        </is>
      </c>
      <c r="F1904">
        <f>LEN(E1904)</f>
        <v/>
      </c>
      <c r="G1904" s="10" t="n"/>
      <c r="H1904">
        <f>LEN(G1904)</f>
        <v/>
      </c>
      <c r="J1904" t="inlineStr">
        <is>
          <t>04OLD01C.SCN</t>
        </is>
      </c>
      <c r="K1904" t="inlineStr">
        <is>
          <t>0x00223</t>
        </is>
      </c>
    </row>
    <row r="1905">
      <c r="A1905" t="inlineStr">
        <is>
          <t>Cave of the Ancient Book</t>
        </is>
      </c>
      <c r="B1905" t="inlineStr">
        <is>
          <t>04OLD01C #1</t>
        </is>
      </c>
      <c r="C1905">
        <f>'Names + Places'!C2 -&gt; ='Names + Places'!C3</f>
        <v/>
      </c>
      <c r="D1905" t="inlineStr">
        <is>
          <t>visit 3 of 4</t>
        </is>
      </c>
      <c r="E1905" t="inlineStr">
        <is>
          <t>我々も、そろそろ引き上げようと思ってるんだ」</t>
        </is>
      </c>
      <c r="F1905">
        <f>LEN(E1905)</f>
        <v/>
      </c>
      <c r="G1905" s="10" t="n"/>
      <c r="H1905">
        <f>LEN(G1905)</f>
        <v/>
      </c>
      <c r="J1905" t="inlineStr">
        <is>
          <t>04OLD01C.SCN</t>
        </is>
      </c>
      <c r="K1905" t="inlineStr">
        <is>
          <t>0x00257</t>
        </is>
      </c>
    </row>
    <row r="1906">
      <c r="A1906" s="9" t="inlineStr">
        <is>
          <t>Capital City Walkreuz</t>
        </is>
      </c>
      <c r="B1906" s="9" t="inlineStr">
        <is>
          <t>06BLK03I #2</t>
        </is>
      </c>
      <c r="C1906" s="9" t="inlineStr"/>
      <c r="D1906" s="9" t="inlineStr">
        <is>
          <t>visit 3 of 6</t>
        </is>
      </c>
      <c r="E1906" s="9" t="inlineStr">
        <is>
          <t>「こう、街中が物騒だと、商売あがったりだねぇ。</t>
        </is>
      </c>
      <c r="F1906" s="9">
        <f>LEN(E1906)</f>
        <v/>
      </c>
      <c r="H1906" s="9">
        <f>LEN(G1906)</f>
        <v/>
      </c>
      <c r="I1906" s="9" t="n"/>
      <c r="J1906" s="9" t="inlineStr">
        <is>
          <t>06BLK03I.SCN</t>
        </is>
      </c>
      <c r="K1906" s="9" t="inlineStr">
        <is>
          <t>0x0009b</t>
        </is>
      </c>
    </row>
    <row r="1907">
      <c r="A1907" s="9" t="inlineStr">
        <is>
          <t>Capital City Walkreuz</t>
        </is>
      </c>
      <c r="B1907" s="9" t="inlineStr">
        <is>
          <t>06BLK03I #2</t>
        </is>
      </c>
      <c r="C1907" s="9" t="inlineStr"/>
      <c r="D1907" s="9" t="inlineStr">
        <is>
          <t>visit 3 of 6</t>
        </is>
      </c>
      <c r="E1907" s="9" t="inlineStr">
        <is>
          <t>・・・で、何が欲しいんだい？」</t>
        </is>
      </c>
      <c r="F1907" s="9">
        <f>LEN(E1907)</f>
        <v/>
      </c>
      <c r="H1907" s="9">
        <f>LEN(G1907)</f>
        <v/>
      </c>
      <c r="I1907" s="9" t="n"/>
      <c r="J1907" s="9" t="inlineStr">
        <is>
          <t>06BLK03I.SCN</t>
        </is>
      </c>
      <c r="K1907" s="9" t="inlineStr">
        <is>
          <t>0x000d0</t>
        </is>
      </c>
    </row>
    <row r="1908">
      <c r="A1908" t="inlineStr">
        <is>
          <t>Capital City Walkreuz</t>
        </is>
      </c>
      <c r="B1908" t="inlineStr">
        <is>
          <t>06BLK03I #3</t>
        </is>
      </c>
      <c r="C1908" t="inlineStr"/>
      <c r="D1908" t="inlineStr">
        <is>
          <t>visit 3 of 6; first time only</t>
        </is>
      </c>
      <c r="E1908" t="inlineStr">
        <is>
          <t>「街の中に兵士がわんさか！いて驚いたろ？</t>
        </is>
      </c>
      <c r="F1908">
        <f>LEN(E1908)</f>
        <v/>
      </c>
      <c r="G1908" s="10" t="n"/>
      <c r="H1908">
        <f>LEN(G1908)</f>
        <v/>
      </c>
      <c r="J1908" t="inlineStr">
        <is>
          <t>06BLK03I.SCN</t>
        </is>
      </c>
      <c r="K1908" t="inlineStr">
        <is>
          <t>0x00101</t>
        </is>
      </c>
    </row>
    <row r="1909">
      <c r="A1909" t="inlineStr">
        <is>
          <t>Capital City Walkreuz</t>
        </is>
      </c>
      <c r="B1909" t="inlineStr">
        <is>
          <t>06BLK03I #3</t>
        </is>
      </c>
      <c r="C1909" t="inlineStr"/>
      <c r="D1909" t="inlineStr">
        <is>
          <t>visit 3 of 6; first time only</t>
        </is>
      </c>
      <c r="E1909" t="inlineStr">
        <is>
          <t>領主様の命令で、突然、外出が禁止されたんだよ。</t>
        </is>
      </c>
      <c r="F1909">
        <f>LEN(E1909)</f>
        <v/>
      </c>
      <c r="G1909" s="10" t="n"/>
      <c r="H1909">
        <f>LEN(G1909)</f>
        <v/>
      </c>
      <c r="J1909" t="inlineStr">
        <is>
          <t>06BLK03I.SCN</t>
        </is>
      </c>
      <c r="K1909" t="inlineStr">
        <is>
          <t>0x00130</t>
        </is>
      </c>
    </row>
    <row r="1910">
      <c r="A1910" t="inlineStr">
        <is>
          <t>Capital City Walkreuz</t>
        </is>
      </c>
      <c r="B1910" t="inlineStr">
        <is>
          <t>06BLK03I #3</t>
        </is>
      </c>
      <c r="C1910" t="inlineStr"/>
      <c r="D1910" t="inlineStr">
        <is>
          <t>visit 3 of 6; first time only</t>
        </is>
      </c>
      <c r="E1910" t="inlineStr">
        <is>
          <t>奴ら、それを監視するために、出ばってきたんだ。</t>
        </is>
      </c>
      <c r="F1910">
        <f>LEN(E1910)</f>
        <v/>
      </c>
      <c r="G1910" s="10" t="n"/>
      <c r="H1910">
        <f>LEN(G1910)</f>
        <v/>
      </c>
      <c r="J1910" t="inlineStr">
        <is>
          <t>06BLK03I.SCN</t>
        </is>
      </c>
      <c r="K1910" t="inlineStr">
        <is>
          <t>0x00165</t>
        </is>
      </c>
    </row>
    <row r="1911">
      <c r="A1911" t="inlineStr">
        <is>
          <t>Capital City Walkreuz</t>
        </is>
      </c>
      <c r="B1911" t="inlineStr">
        <is>
          <t>06BLK03I #3</t>
        </is>
      </c>
      <c r="C1911" t="inlineStr"/>
      <c r="D1911" t="inlineStr">
        <is>
          <t>visit 3 of 6; first time only</t>
        </is>
      </c>
      <c r="E1911" t="inlineStr">
        <is>
          <t>理由？</t>
        </is>
      </c>
      <c r="F1911">
        <f>LEN(E1911)</f>
        <v/>
      </c>
      <c r="G1911" s="10" t="n"/>
      <c r="H1911">
        <f>LEN(G1911)</f>
        <v/>
      </c>
      <c r="J1911" t="inlineStr">
        <is>
          <t>06BLK03I.SCN</t>
        </is>
      </c>
      <c r="K1911" t="inlineStr">
        <is>
          <t>0x0019b</t>
        </is>
      </c>
    </row>
    <row r="1912">
      <c r="A1912" t="inlineStr">
        <is>
          <t>Capital City Walkreuz</t>
        </is>
      </c>
      <c r="B1912" t="inlineStr">
        <is>
          <t>06BLK03I #3</t>
        </is>
      </c>
      <c r="C1912" t="inlineStr"/>
      <c r="D1912" t="inlineStr">
        <is>
          <t>visit 3 of 6; first time only</t>
        </is>
      </c>
      <c r="E1912" t="inlineStr">
        <is>
          <t>そんなもん、知るかい！</t>
        </is>
      </c>
      <c r="F1912">
        <f>LEN(E1912)</f>
        <v/>
      </c>
      <c r="G1912" s="10" t="n"/>
      <c r="H1912">
        <f>LEN(G1912)</f>
        <v/>
      </c>
      <c r="J1912" t="inlineStr">
        <is>
          <t>06BLK03I.SCN</t>
        </is>
      </c>
      <c r="K1912" t="inlineStr">
        <is>
          <t>0x001a8</t>
        </is>
      </c>
    </row>
    <row r="1913">
      <c r="A1913" t="inlineStr">
        <is>
          <t>Capital City Walkreuz</t>
        </is>
      </c>
      <c r="B1913" t="inlineStr">
        <is>
          <t>06BLK03I #3</t>
        </is>
      </c>
      <c r="C1913" t="inlineStr"/>
      <c r="D1913" t="inlineStr">
        <is>
          <t>visit 3 of 6; first time only</t>
        </is>
      </c>
      <c r="E1913" t="inlineStr">
        <is>
          <t>分かってんのは、ひとつだけだ。</t>
        </is>
      </c>
      <c r="F1913">
        <f>LEN(E1913)</f>
        <v/>
      </c>
      <c r="G1913" s="10" t="n"/>
      <c r="H1913">
        <f>LEN(G1913)</f>
        <v/>
      </c>
      <c r="J1913" t="inlineStr">
        <is>
          <t>06BLK03I.SCN</t>
        </is>
      </c>
      <c r="K1913" t="inlineStr">
        <is>
          <t>0x001c5</t>
        </is>
      </c>
    </row>
    <row r="1914">
      <c r="A1914" t="inlineStr">
        <is>
          <t>Capital City Walkreuz</t>
        </is>
      </c>
      <c r="B1914" t="inlineStr">
        <is>
          <t>06BLK03I #3</t>
        </is>
      </c>
      <c r="C1914" t="inlineStr"/>
      <c r="D1914" t="inlineStr">
        <is>
          <t>visit 3 of 6; first time only</t>
        </is>
      </c>
      <c r="E1914" t="inlineStr">
        <is>
          <t>それは・・・</t>
        </is>
      </c>
      <c r="F1914">
        <f>LEN(E1914)</f>
        <v/>
      </c>
      <c r="G1914" s="10" t="n"/>
      <c r="H1914">
        <f>LEN(G1914)</f>
        <v/>
      </c>
      <c r="J1914" t="inlineStr">
        <is>
          <t>06BLK03I.SCN</t>
        </is>
      </c>
      <c r="K1914" t="inlineStr">
        <is>
          <t>0x001ea</t>
        </is>
      </c>
    </row>
    <row r="1915">
      <c r="A1915" t="inlineStr">
        <is>
          <t>Capital City Walkreuz</t>
        </is>
      </c>
      <c r="B1915" t="inlineStr">
        <is>
          <t>06BLK03I #3</t>
        </is>
      </c>
      <c r="C1915" t="inlineStr"/>
      <c r="D1915" t="inlineStr">
        <is>
          <t>visit 3 of 6; first time only</t>
        </is>
      </c>
      <c r="E1915" t="inlineStr">
        <is>
          <t>貴族の連中は、何を考えてんのか分かんねーってこと</t>
        </is>
      </c>
      <c r="F1915">
        <f>LEN(E1915)</f>
        <v/>
      </c>
      <c r="G1915" s="10" t="n"/>
      <c r="H1915">
        <f>LEN(G1915)</f>
        <v/>
      </c>
      <c r="J1915" t="inlineStr">
        <is>
          <t>06BLK03I.SCN</t>
        </is>
      </c>
      <c r="K1915" t="inlineStr">
        <is>
          <t>0x001fe</t>
        </is>
      </c>
    </row>
    <row r="1916">
      <c r="A1916" t="inlineStr">
        <is>
          <t>Capital City Walkreuz</t>
        </is>
      </c>
      <c r="B1916" t="inlineStr">
        <is>
          <t>06BLK03I #3</t>
        </is>
      </c>
      <c r="C1916" t="inlineStr"/>
      <c r="D1916" t="inlineStr">
        <is>
          <t>visit 3 of 6; first time only</t>
        </is>
      </c>
      <c r="E1916" t="inlineStr">
        <is>
          <t>さ！」</t>
        </is>
      </c>
      <c r="F1916">
        <f>LEN(E1916)</f>
        <v/>
      </c>
      <c r="G1916" s="10" t="n"/>
      <c r="H1916">
        <f>LEN(G1916)</f>
        <v/>
      </c>
      <c r="J1916" t="inlineStr">
        <is>
          <t>06BLK03I.SCN</t>
        </is>
      </c>
      <c r="K1916" t="inlineStr">
        <is>
          <t>0x00235</t>
        </is>
      </c>
    </row>
    <row r="1917">
      <c r="A1917" t="inlineStr">
        <is>
          <t>Capital City Walkreuz</t>
        </is>
      </c>
      <c r="B1917" t="inlineStr">
        <is>
          <t>06BLK03I #3</t>
        </is>
      </c>
      <c r="C1917" t="inlineStr"/>
      <c r="D1917" t="inlineStr">
        <is>
          <t>visit 3 of 6</t>
        </is>
      </c>
      <c r="E1917" t="inlineStr">
        <is>
          <t>「おれも、人をアゴで使える人間になりてーぜ」</t>
        </is>
      </c>
      <c r="F1917">
        <f>LEN(E1917)</f>
        <v/>
      </c>
      <c r="G1917" s="10" t="n"/>
      <c r="H1917">
        <f>LEN(G1917)</f>
        <v/>
      </c>
      <c r="J1917" t="inlineStr">
        <is>
          <t>06BLK03I.SCN</t>
        </is>
      </c>
      <c r="K1917" t="inlineStr">
        <is>
          <t>0x00243</t>
        </is>
      </c>
    </row>
    <row r="1918">
      <c r="A1918" s="9" t="inlineStr">
        <is>
          <t>Capital City Walkreuz</t>
        </is>
      </c>
      <c r="B1918" s="9" t="inlineStr">
        <is>
          <t>06BLK03I #4</t>
        </is>
      </c>
      <c r="C1918" s="9" t="inlineStr"/>
      <c r="D1918" s="9" t="inlineStr">
        <is>
          <t>visit 3 of 6</t>
        </is>
      </c>
      <c r="E1918" s="9" t="inlineStr">
        <is>
          <t>「あら、またお会いしましたわね」</t>
        </is>
      </c>
      <c r="F1918" s="9">
        <f>LEN(E1918)</f>
        <v/>
      </c>
      <c r="H1918" s="9">
        <f>LEN(G1918)</f>
        <v/>
      </c>
      <c r="I1918" s="9" t="n"/>
      <c r="J1918" s="9" t="inlineStr">
        <is>
          <t>06BLK03I.SCN</t>
        </is>
      </c>
      <c r="K1918" s="9" t="inlineStr">
        <is>
          <t>0x0027a</t>
        </is>
      </c>
    </row>
    <row r="1919">
      <c r="A1919" t="inlineStr">
        <is>
          <t>Capital City Walkreuz</t>
        </is>
      </c>
      <c r="B1919" t="inlineStr">
        <is>
          <t>06BLK03I #5</t>
        </is>
      </c>
      <c r="C1919" t="inlineStr"/>
      <c r="D1919" t="inlineStr">
        <is>
          <t>visit 3 of 6</t>
        </is>
      </c>
      <c r="E1919" t="inlineStr">
        <is>
          <t>「この家では、領主様のお考えに反対する不穏分子ども</t>
        </is>
      </c>
      <c r="F1919">
        <f>LEN(E1919)</f>
        <v/>
      </c>
      <c r="G1919" s="10" t="n"/>
      <c r="H1919">
        <f>LEN(G1919)</f>
        <v/>
      </c>
      <c r="J1919" t="inlineStr">
        <is>
          <t>06BLK03I.SCN</t>
        </is>
      </c>
      <c r="K1919" t="inlineStr">
        <is>
          <t>0x002a5</t>
        </is>
      </c>
    </row>
    <row r="1920">
      <c r="A1920" t="inlineStr">
        <is>
          <t>Capital City Walkreuz</t>
        </is>
      </c>
      <c r="B1920" t="inlineStr">
        <is>
          <t>06BLK03I #5</t>
        </is>
      </c>
      <c r="C1920" t="inlineStr"/>
      <c r="D1920" t="inlineStr">
        <is>
          <t>visit 3 of 6</t>
        </is>
      </c>
      <c r="E1920" t="inlineStr">
        <is>
          <t>が密会を重ねてたのだ」</t>
        </is>
      </c>
      <c r="F1920">
        <f>LEN(E1920)</f>
        <v/>
      </c>
      <c r="G1920" s="10" t="n"/>
      <c r="H1920">
        <f>LEN(G1920)</f>
        <v/>
      </c>
      <c r="J1920" t="inlineStr">
        <is>
          <t>06BLK03I.SCN</t>
        </is>
      </c>
      <c r="K1920" t="inlineStr">
        <is>
          <t>0x002de</t>
        </is>
      </c>
    </row>
    <row r="1921">
      <c r="A1921" s="9" t="inlineStr">
        <is>
          <t>Capital City Walkreuz</t>
        </is>
      </c>
      <c r="B1921" s="9" t="inlineStr">
        <is>
          <t>06BLK03I #6</t>
        </is>
      </c>
      <c r="C1921" s="9" t="inlineStr"/>
      <c r="D1921" s="9" t="inlineStr">
        <is>
          <t>visit 3 of 6</t>
        </is>
      </c>
      <c r="E1921" s="9" t="inlineStr">
        <is>
          <t>「ここにいた連中は、すでに拘禁された」</t>
        </is>
      </c>
      <c r="F1921" s="9">
        <f>LEN(E1921)</f>
        <v/>
      </c>
      <c r="G1921" s="10" t="n"/>
      <c r="H1921" s="9">
        <f>LEN(G1921)</f>
        <v/>
      </c>
      <c r="I1921" s="9" t="n"/>
      <c r="J1921" s="9" t="inlineStr">
        <is>
          <t>06BLK03I.SCN</t>
        </is>
      </c>
      <c r="K1921" s="9" t="inlineStr">
        <is>
          <t>0x002ff</t>
        </is>
      </c>
    </row>
    <row r="1922">
      <c r="A1922" t="inlineStr">
        <is>
          <t>Capital City Walkreuz</t>
        </is>
      </c>
      <c r="B1922" t="inlineStr">
        <is>
          <t>06BLK03I #7</t>
        </is>
      </c>
      <c r="C1922" t="inlineStr"/>
      <c r="D1922" t="inlineStr">
        <is>
          <t>visit 3 of 6</t>
        </is>
      </c>
      <c r="E1922" t="inlineStr">
        <is>
          <t>「いらっしゃいませ〜！　おひとついかがですか？」</t>
        </is>
      </c>
      <c r="F1922">
        <f>LEN(E1922)</f>
        <v/>
      </c>
      <c r="G1922" s="10" t="n"/>
      <c r="H1922">
        <f>LEN(G1922)</f>
        <v/>
      </c>
      <c r="J1922" t="inlineStr">
        <is>
          <t>06BLK03I.SCN</t>
        </is>
      </c>
      <c r="K1922" t="inlineStr">
        <is>
          <t>0x00330</t>
        </is>
      </c>
    </row>
    <row r="1923">
      <c r="A1923" s="9" t="inlineStr">
        <is>
          <t>Capital City Walkreuz</t>
        </is>
      </c>
      <c r="B1923" s="9" t="inlineStr">
        <is>
          <t>06BLK03I #8</t>
        </is>
      </c>
      <c r="C1923" s="9" t="inlineStr"/>
      <c r="D1923" s="9" t="inlineStr">
        <is>
          <t>visit 3 of 6; first time only</t>
        </is>
      </c>
      <c r="E1923" s="9" t="inlineStr">
        <is>
          <t>「・・・ううむ、信じられん話だが、もしそれが事実と</t>
        </is>
      </c>
      <c r="F1923" s="9">
        <f>LEN(E1923)</f>
        <v/>
      </c>
      <c r="G1923" s="10" t="n"/>
      <c r="H1923" s="9">
        <f>LEN(G1923)</f>
        <v/>
      </c>
      <c r="I1923" s="9" t="n"/>
      <c r="J1923" s="9" t="inlineStr">
        <is>
          <t>06BLK03I.SCN</t>
        </is>
      </c>
      <c r="K1923" s="9" t="inlineStr">
        <is>
          <t>0x00377</t>
        </is>
      </c>
    </row>
    <row r="1924">
      <c r="A1924" s="9" t="inlineStr">
        <is>
          <t>Capital City Walkreuz</t>
        </is>
      </c>
      <c r="B1924" s="9" t="inlineStr">
        <is>
          <t>06BLK03I #8</t>
        </is>
      </c>
      <c r="C1924" s="9" t="inlineStr"/>
      <c r="D1924" s="9" t="inlineStr">
        <is>
          <t>visit 3 of 6; first time only</t>
        </is>
      </c>
      <c r="E1924" s="9" t="inlineStr">
        <is>
          <t>しても、はたして今の時代、あの装備を求める者など</t>
        </is>
      </c>
      <c r="F1924" s="9">
        <f>LEN(E1924)</f>
        <v/>
      </c>
      <c r="G1924" s="10" t="n"/>
      <c r="H1924" s="9">
        <f>LEN(G1924)</f>
        <v/>
      </c>
      <c r="I1924" s="9" t="n"/>
      <c r="J1924" s="9" t="inlineStr">
        <is>
          <t>06BLK03I.SCN</t>
        </is>
      </c>
      <c r="K1924" s="9" t="inlineStr">
        <is>
          <t>0x003b0</t>
        </is>
      </c>
    </row>
    <row r="1925">
      <c r="A1925" s="9" t="inlineStr">
        <is>
          <t>Capital City Walkreuz</t>
        </is>
      </c>
      <c r="B1925" s="9" t="inlineStr">
        <is>
          <t>06BLK03I #8</t>
        </is>
      </c>
      <c r="C1925" s="9" t="inlineStr"/>
      <c r="D1925" s="9" t="inlineStr">
        <is>
          <t>visit 3 of 6; first time only</t>
        </is>
      </c>
      <c r="E1925" s="9" t="inlineStr">
        <is>
          <t>おるのかね？　売れなきゃ話にならんよ。</t>
        </is>
      </c>
      <c r="F1925" s="9">
        <f>LEN(E1925)</f>
        <v/>
      </c>
      <c r="G1925" s="10" t="n"/>
      <c r="H1925" s="9">
        <f>LEN(G1925)</f>
        <v/>
      </c>
      <c r="I1925" s="9" t="n"/>
      <c r="J1925" s="9" t="inlineStr">
        <is>
          <t>06BLK03I.SCN</t>
        </is>
      </c>
      <c r="K1925" s="9" t="inlineStr">
        <is>
          <t>0x003e7</t>
        </is>
      </c>
    </row>
    <row r="1926">
      <c r="A1926" s="9" t="inlineStr">
        <is>
          <t>Capital City Walkreuz</t>
        </is>
      </c>
      <c r="B1926" s="9" t="inlineStr">
        <is>
          <t>06BLK03I #8</t>
        </is>
      </c>
      <c r="C1926" s="9" t="inlineStr"/>
      <c r="D1926" s="9" t="inlineStr">
        <is>
          <t>visit 3 of 6; first time only</t>
        </is>
      </c>
      <c r="E1926" s="9" t="inlineStr">
        <is>
          <t>んむ？</t>
        </is>
      </c>
      <c r="F1926" s="9">
        <f>LEN(E1926)</f>
        <v/>
      </c>
      <c r="G1926" s="10" t="n"/>
      <c r="H1926" s="9">
        <f>LEN(G1926)</f>
        <v/>
      </c>
      <c r="I1926" s="9" t="n"/>
      <c r="J1926" s="9" t="inlineStr">
        <is>
          <t>06BLK03I.SCN</t>
        </is>
      </c>
      <c r="K1926" s="9" t="inlineStr">
        <is>
          <t>0x0041b</t>
        </is>
      </c>
    </row>
    <row r="1927">
      <c r="A1927" s="9" t="inlineStr">
        <is>
          <t>Capital City Walkreuz</t>
        </is>
      </c>
      <c r="B1927" s="9" t="inlineStr">
        <is>
          <t>06BLK03I #8</t>
        </is>
      </c>
      <c r="C1927" s="9" t="inlineStr"/>
      <c r="D1927" s="9" t="inlineStr">
        <is>
          <t>visit 3 of 6; first time only</t>
        </is>
      </c>
      <c r="E1927" s="9" t="inlineStr">
        <is>
          <t>な、なんですか、あんたは？</t>
        </is>
      </c>
      <c r="F1927" s="9">
        <f>LEN(E1927)</f>
        <v/>
      </c>
      <c r="G1927" s="10" t="n"/>
      <c r="H1927" s="9">
        <f>LEN(G1927)</f>
        <v/>
      </c>
      <c r="I1927" s="9" t="n"/>
      <c r="J1927" s="9" t="inlineStr">
        <is>
          <t>06BLK03I.SCN</t>
        </is>
      </c>
      <c r="K1927" s="9" t="inlineStr">
        <is>
          <t>0x0042e</t>
        </is>
      </c>
    </row>
    <row r="1928">
      <c r="A1928" s="9" t="inlineStr">
        <is>
          <t>Capital City Walkreuz</t>
        </is>
      </c>
      <c r="B1928" s="9" t="inlineStr">
        <is>
          <t>06BLK03I #8</t>
        </is>
      </c>
      <c r="C1928" s="9" t="inlineStr"/>
      <c r="D1928" s="9" t="inlineStr">
        <is>
          <t>visit 3 of 6; first time only</t>
        </is>
      </c>
      <c r="E1928" s="9" t="inlineStr">
        <is>
          <t>お客さんなら、下の階に行ってくださいよ」</t>
        </is>
      </c>
      <c r="F1928" s="9">
        <f>LEN(E1928)</f>
        <v/>
      </c>
      <c r="G1928" s="10" t="n"/>
      <c r="H1928" s="9">
        <f>LEN(G1928)</f>
        <v/>
      </c>
      <c r="I1928" s="9" t="n"/>
      <c r="J1928" s="9" t="inlineStr">
        <is>
          <t>06BLK03I.SCN</t>
        </is>
      </c>
      <c r="K1928" s="9" t="inlineStr">
        <is>
          <t>0x0044f</t>
        </is>
      </c>
    </row>
    <row r="1929">
      <c r="A1929" s="9" t="inlineStr">
        <is>
          <t>Capital City Walkreuz</t>
        </is>
      </c>
      <c r="B1929" s="9" t="inlineStr">
        <is>
          <t>06BLK03I #8</t>
        </is>
      </c>
      <c r="C1929" s="9" t="inlineStr"/>
      <c r="D1929" s="9" t="inlineStr">
        <is>
          <t>visit 3 of 6</t>
        </is>
      </c>
      <c r="E1929" s="9" t="inlineStr">
        <is>
          <t>「店は下でやってますから」</t>
        </is>
      </c>
      <c r="F1929" s="9">
        <f>LEN(E1929)</f>
        <v/>
      </c>
      <c r="G1929" s="10" t="n"/>
      <c r="H1929" s="9">
        <f>LEN(G1929)</f>
        <v/>
      </c>
      <c r="I1929" s="9" t="n"/>
      <c r="J1929" s="9" t="inlineStr">
        <is>
          <t>06BLK03I.SCN</t>
        </is>
      </c>
      <c r="K1929" s="9" t="inlineStr">
        <is>
          <t>0x0047f</t>
        </is>
      </c>
    </row>
    <row r="1930">
      <c r="A1930" t="inlineStr">
        <is>
          <t>Capital City Walkreuz</t>
        </is>
      </c>
      <c r="B1930" t="inlineStr">
        <is>
          <t>06BLK03I #9</t>
        </is>
      </c>
      <c r="C1930" t="inlineStr"/>
      <c r="D1930" t="inlineStr">
        <is>
          <t>visit 3 of 6; first time only</t>
        </is>
      </c>
      <c r="E1930" t="inlineStr">
        <is>
          <t>「覇者の装備の・・・を継承した、ただひとりの・・・</t>
        </is>
      </c>
      <c r="F1930">
        <f>LEN(E1930)</f>
        <v/>
      </c>
      <c r="G1930" s="10" t="n"/>
      <c r="H1930">
        <f>LEN(G1930)</f>
        <v/>
      </c>
      <c r="J1930" t="inlineStr">
        <is>
          <t>06BLK03I.SCN</t>
        </is>
      </c>
      <c r="K1930" t="inlineStr">
        <is>
          <t>0x004b0</t>
        </is>
      </c>
    </row>
    <row r="1931">
      <c r="A1931" t="inlineStr">
        <is>
          <t>Capital City Walkreuz</t>
        </is>
      </c>
      <c r="B1931" t="inlineStr">
        <is>
          <t>06BLK03I #9</t>
        </is>
      </c>
      <c r="C1931" t="inlineStr"/>
      <c r="D1931" t="inlineStr">
        <is>
          <t>visit 3 of 6; first time only</t>
        </is>
      </c>
      <c r="E1931" t="inlineStr">
        <is>
          <t>しかし、奥地であいつらと・・・</t>
        </is>
      </c>
      <c r="F1931">
        <f>LEN(E1931)</f>
        <v/>
      </c>
      <c r="G1931" s="10" t="n"/>
      <c r="H1931">
        <f>LEN(G1931)</f>
        <v/>
      </c>
      <c r="J1931" t="inlineStr">
        <is>
          <t>06BLK03I.SCN</t>
        </is>
      </c>
      <c r="K1931" t="inlineStr">
        <is>
          <t>0x004e9</t>
        </is>
      </c>
    </row>
    <row r="1932">
      <c r="A1932" t="inlineStr">
        <is>
          <t>Capital City Walkreuz</t>
        </is>
      </c>
      <c r="B1932" t="inlineStr">
        <is>
          <t>06BLK03I #9</t>
        </is>
      </c>
      <c r="C1932" t="inlineStr"/>
      <c r="D1932" t="inlineStr">
        <is>
          <t>visit 3 of 6; first time only</t>
        </is>
      </c>
      <c r="E1932" t="inlineStr">
        <is>
          <t>・・・にある名もない小さな村に・・・</t>
        </is>
      </c>
      <c r="F1932">
        <f>LEN(E1932)</f>
        <v/>
      </c>
      <c r="G1932" s="10" t="n"/>
      <c r="H1932">
        <f>LEN(G1932)</f>
        <v/>
      </c>
      <c r="J1932" t="inlineStr">
        <is>
          <t>06BLK03I.SCN</t>
        </is>
      </c>
      <c r="K1932" t="inlineStr">
        <is>
          <t>0x0050e</t>
        </is>
      </c>
    </row>
    <row r="1933">
      <c r="A1933" t="inlineStr">
        <is>
          <t>Capital City Walkreuz</t>
        </is>
      </c>
      <c r="B1933" t="inlineStr">
        <is>
          <t>06BLK03I #9</t>
        </is>
      </c>
      <c r="C1933" t="inlineStr"/>
      <c r="D1933" t="inlineStr">
        <is>
          <t>visit 3 of 6; first time only</t>
        </is>
      </c>
      <c r="E1933" t="inlineStr">
        <is>
          <t>・・・さえ、公開してくれたら。ん？</t>
        </is>
      </c>
      <c r="F1933">
        <f>LEN(E1933)</f>
        <v/>
      </c>
      <c r="G1933" s="10" t="n"/>
      <c r="H1933">
        <f>LEN(G1933)</f>
        <v/>
      </c>
      <c r="J1933" t="inlineStr">
        <is>
          <t>06BLK03I.SCN</t>
        </is>
      </c>
      <c r="K1933" t="inlineStr">
        <is>
          <t>0x00539</t>
        </is>
      </c>
    </row>
    <row r="1934">
      <c r="A1934" t="inlineStr">
        <is>
          <t>Capital City Walkreuz</t>
        </is>
      </c>
      <c r="B1934" t="inlineStr">
        <is>
          <t>06BLK03I #9</t>
        </is>
      </c>
      <c r="C1934" t="inlineStr"/>
      <c r="D1934" t="inlineStr">
        <is>
          <t>visit 3 of 6; first time only</t>
        </is>
      </c>
      <c r="E1934" t="inlineStr">
        <is>
          <t>おっと！　あぶねーあぶねー」</t>
        </is>
      </c>
      <c r="F1934">
        <f>LEN(E1934)</f>
        <v/>
      </c>
      <c r="G1934" s="10" t="n"/>
      <c r="H1934">
        <f>LEN(G1934)</f>
        <v/>
      </c>
      <c r="J1934" t="inlineStr">
        <is>
          <t>06BLK03I.SCN</t>
        </is>
      </c>
      <c r="K1934" t="inlineStr">
        <is>
          <t>0x00568</t>
        </is>
      </c>
    </row>
    <row r="1935">
      <c r="A1935" t="inlineStr">
        <is>
          <t>Capital City Walkreuz</t>
        </is>
      </c>
      <c r="B1935" t="inlineStr">
        <is>
          <t>06BLK03I #9</t>
        </is>
      </c>
      <c r="C1935" t="inlineStr"/>
      <c r="D1935" t="inlineStr">
        <is>
          <t>visit 3 of 6</t>
        </is>
      </c>
      <c r="E1935" t="inlineStr">
        <is>
          <t>「悪いな、あんたにゃ関係ないことだけど、商売がたき</t>
        </is>
      </c>
      <c r="F1935">
        <f>LEN(E1935)</f>
        <v/>
      </c>
      <c r="G1935" s="10" t="n"/>
      <c r="H1935">
        <f>LEN(G1935)</f>
        <v/>
      </c>
      <c r="J1935" t="inlineStr">
        <is>
          <t>06BLK03I.SCN</t>
        </is>
      </c>
      <c r="K1935" t="inlineStr">
        <is>
          <t>0x0058c</t>
        </is>
      </c>
    </row>
    <row r="1936">
      <c r="A1936" t="inlineStr">
        <is>
          <t>Capital City Walkreuz</t>
        </is>
      </c>
      <c r="B1936" t="inlineStr">
        <is>
          <t>06BLK03I #9</t>
        </is>
      </c>
      <c r="C1936" t="inlineStr"/>
      <c r="D1936" t="inlineStr">
        <is>
          <t>visit 3 of 6</t>
        </is>
      </c>
      <c r="E1936" t="inlineStr">
        <is>
          <t>に漏れちゃまずい話なんでね」</t>
        </is>
      </c>
      <c r="F1936">
        <f>LEN(E1936)</f>
        <v/>
      </c>
      <c r="G1936" s="10" t="n"/>
      <c r="H1936">
        <f>LEN(G1936)</f>
        <v/>
      </c>
      <c r="J1936" t="inlineStr">
        <is>
          <t>06BLK03I.SCN</t>
        </is>
      </c>
      <c r="K1936" t="inlineStr">
        <is>
          <t>0x005c5</t>
        </is>
      </c>
    </row>
    <row r="1937">
      <c r="A1937" s="9" t="inlineStr">
        <is>
          <t>Capital City Walkreuz</t>
        </is>
      </c>
      <c r="B1937" s="9" t="inlineStr">
        <is>
          <t>06BLK03I #10</t>
        </is>
      </c>
      <c r="C1937" s="9" t="inlineStr"/>
      <c r="D1937" s="9" t="inlineStr">
        <is>
          <t>visit 3 of 6</t>
        </is>
      </c>
      <c r="E1937" s="9" t="inlineStr">
        <is>
          <t>「黒い髪の毛のお姉ちゃんがいたんだ・・・</t>
        </is>
      </c>
      <c r="F1937" s="9">
        <f>LEN(E1937)</f>
        <v/>
      </c>
      <c r="H1937" s="9">
        <f>LEN(G1937)</f>
        <v/>
      </c>
      <c r="I1937" s="9" t="n"/>
      <c r="J1937" s="9" t="inlineStr">
        <is>
          <t>06BLK03I.SCN</t>
        </is>
      </c>
      <c r="K1937" s="9" t="inlineStr">
        <is>
          <t>0x005ec</t>
        </is>
      </c>
    </row>
    <row r="1938">
      <c r="A1938" s="9" t="inlineStr">
        <is>
          <t>Capital City Walkreuz</t>
        </is>
      </c>
      <c r="B1938" s="9" t="inlineStr">
        <is>
          <t>06BLK03I #10</t>
        </is>
      </c>
      <c r="C1938" s="9" t="inlineStr"/>
      <c r="D1938" s="9" t="inlineStr">
        <is>
          <t>visit 3 of 6</t>
        </is>
      </c>
      <c r="E1938" s="9" t="inlineStr">
        <is>
          <t>あっ！　このヒト、このヒト！」</t>
        </is>
      </c>
      <c r="F1938" s="9">
        <f>LEN(E1938)</f>
        <v/>
      </c>
      <c r="H1938" s="9">
        <f>LEN(G1938)</f>
        <v/>
      </c>
      <c r="I1938" s="9" t="n"/>
      <c r="J1938" s="9" t="inlineStr">
        <is>
          <t>06BLK03I.SCN</t>
        </is>
      </c>
      <c r="K1938" s="9" t="inlineStr">
        <is>
          <t>0x0061b</t>
        </is>
      </c>
    </row>
    <row r="1939">
      <c r="A1939" t="inlineStr">
        <is>
          <t>Capital City Walkreuz</t>
        </is>
      </c>
      <c r="B1939" t="inlineStr">
        <is>
          <t>06BLK03I #11</t>
        </is>
      </c>
      <c r="C1939" t="inlineStr"/>
      <c r="D1939" t="inlineStr">
        <is>
          <t>visit 3 of 6</t>
        </is>
      </c>
      <c r="E1939" t="inlineStr">
        <is>
          <t>「このヒト、このヒト！」</t>
        </is>
      </c>
      <c r="F1939">
        <f>LEN(E1939)</f>
        <v/>
      </c>
      <c r="H1939">
        <f>LEN(G1939)</f>
        <v/>
      </c>
      <c r="J1939" t="inlineStr">
        <is>
          <t>06BLK03I.SCN</t>
        </is>
      </c>
      <c r="K1939" t="inlineStr">
        <is>
          <t>0x00644</t>
        </is>
      </c>
    </row>
    <row r="1940">
      <c r="A1940" s="9" t="inlineStr">
        <is>
          <t>Capital City Walkreuz</t>
        </is>
      </c>
      <c r="B1940" s="9" t="inlineStr">
        <is>
          <t>06BLK03I #12</t>
        </is>
      </c>
      <c r="C1940" s="9" t="inlineStr"/>
      <c r="D1940" s="9" t="inlineStr">
        <is>
          <t>visit 3 of 6</t>
        </is>
      </c>
      <c r="E1940" s="9" t="inlineStr">
        <is>
          <t>「どこかに安くて広い家はないもんかねェ」</t>
        </is>
      </c>
      <c r="F1940" s="9">
        <f>LEN(E1940)</f>
        <v/>
      </c>
      <c r="H1940" s="9">
        <f>LEN(G1940)</f>
        <v/>
      </c>
      <c r="I1940" s="9" t="n"/>
      <c r="J1940" s="9" t="inlineStr">
        <is>
          <t>06BLK03I.SCN</t>
        </is>
      </c>
      <c r="K1940" s="9" t="inlineStr">
        <is>
          <t>0x00667</t>
        </is>
      </c>
    </row>
    <row r="1941">
      <c r="A1941" t="inlineStr">
        <is>
          <t>Capital City Walkreuz</t>
        </is>
      </c>
      <c r="B1941" t="inlineStr">
        <is>
          <t>06BLK03I #13</t>
        </is>
      </c>
      <c r="C1941" t="inlineStr"/>
      <c r="D1941" t="inlineStr">
        <is>
          <t>visit 3 of 6</t>
        </is>
      </c>
      <c r="E1941" t="inlineStr">
        <is>
          <t>「狭いながらも楽しい我が家ってね、ガハハ！」</t>
        </is>
      </c>
      <c r="F1941">
        <f>LEN(E1941)</f>
        <v/>
      </c>
      <c r="H1941">
        <f>LEN(G1941)</f>
        <v/>
      </c>
      <c r="J1941" t="inlineStr">
        <is>
          <t>06BLK03I.SCN</t>
        </is>
      </c>
      <c r="K1941" t="inlineStr">
        <is>
          <t>0x0069a</t>
        </is>
      </c>
    </row>
    <row r="1942">
      <c r="A1942" s="9" t="inlineStr">
        <is>
          <t>Capital City Walkreuz</t>
        </is>
      </c>
      <c r="B1942" s="9" t="inlineStr">
        <is>
          <t>06BLK03I #14</t>
        </is>
      </c>
      <c r="C1942" s="9" t="inlineStr"/>
      <c r="D1942" s="16" t="inlineStr">
        <is>
          <t>visit 3 of 6; before 06BLK01B #15 or 06BLK02O #6, ...</t>
        </is>
      </c>
      <c r="E1942" s="9" t="inlineStr">
        <is>
          <t>本棚の中に、へそくりを見つけた。</t>
        </is>
      </c>
      <c r="F1942" s="9">
        <f>LEN(E1942)</f>
        <v/>
      </c>
      <c r="H1942" s="9">
        <f>LEN(G1942)</f>
        <v/>
      </c>
      <c r="I1942" s="9" t="n"/>
      <c r="J1942" s="9" t="inlineStr">
        <is>
          <t>06BLK03I.SCN</t>
        </is>
      </c>
      <c r="K1942" s="9" t="inlineStr">
        <is>
          <t>0x006d6</t>
        </is>
      </c>
    </row>
    <row r="1943">
      <c r="A1943" s="9" t="inlineStr">
        <is>
          <t>Capital City Walkreuz</t>
        </is>
      </c>
      <c r="B1943" s="9" t="inlineStr">
        <is>
          <t>06BLK03I #14</t>
        </is>
      </c>
      <c r="C1943" s="9" t="inlineStr"/>
      <c r="D1943" s="16" t="inlineStr">
        <is>
          <t>visit 3 of 6; before 06BLK01B #15 or 06BLK02O #6, ...</t>
        </is>
      </c>
      <c r="E1943" s="9" t="inlineStr">
        <is>
          <t>頂戴しますか？</t>
        </is>
      </c>
      <c r="F1943" s="9">
        <f>LEN(E1943)</f>
        <v/>
      </c>
      <c r="H1943" s="9">
        <f>LEN(G1943)</f>
        <v/>
      </c>
      <c r="I1943" s="9" t="n"/>
      <c r="J1943" s="9" t="inlineStr">
        <is>
          <t>06BLK03I.SCN</t>
        </is>
      </c>
      <c r="K1943" s="9" t="inlineStr">
        <is>
          <t>0x006fc</t>
        </is>
      </c>
    </row>
    <row r="1944">
      <c r="A1944" s="9" t="inlineStr">
        <is>
          <t>Capital City Walkreuz</t>
        </is>
      </c>
      <c r="B1944" s="9" t="inlineStr">
        <is>
          <t>06BLK03I #14</t>
        </is>
      </c>
      <c r="C1944" s="9" t="inlineStr"/>
      <c r="D1944" s="16" t="inlineStr">
        <is>
          <t>visit 3 of 6; before 06BLK01B #15 or 06BLK02O #6, ...</t>
        </is>
      </c>
      <c r="E1944" s="9" t="inlineStr">
        <is>
          <t>これ以上のお金は持てない</t>
        </is>
      </c>
      <c r="F1944" s="9">
        <f>LEN(E1944)</f>
        <v/>
      </c>
      <c r="H1944" s="9">
        <f>LEN(G1944)</f>
        <v/>
      </c>
      <c r="I1944" s="9" t="n"/>
      <c r="J1944" s="9" t="inlineStr">
        <is>
          <t>06BLK03I.SCN</t>
        </is>
      </c>
      <c r="K1944" s="9" t="inlineStr">
        <is>
          <t>0x0073d</t>
        </is>
      </c>
    </row>
    <row r="1945">
      <c r="A1945" s="9" t="inlineStr">
        <is>
          <t>Capital City Walkreuz</t>
        </is>
      </c>
      <c r="B1945" s="9" t="inlineStr">
        <is>
          <t>06BLK03I #14</t>
        </is>
      </c>
      <c r="C1945" s="9" t="inlineStr"/>
      <c r="D1945" s="16" t="inlineStr">
        <is>
          <t>visit 3 of 6; before 06BLK01B #15 or 06BLK02O #6, ...</t>
        </is>
      </c>
      <c r="E1945" s="9" t="inlineStr">
        <is>
          <t>１０００Ｇを手に入れた。</t>
        </is>
      </c>
      <c r="F1945" s="9">
        <f>LEN(E1945)</f>
        <v/>
      </c>
      <c r="H1945" s="9">
        <f>LEN(G1945)</f>
        <v/>
      </c>
      <c r="I1945" s="9" t="n"/>
      <c r="J1945" s="9" t="inlineStr">
        <is>
          <t>06BLK03I.SCN</t>
        </is>
      </c>
      <c r="K1945" s="9" t="inlineStr">
        <is>
          <t>0x00779</t>
        </is>
      </c>
    </row>
    <row r="1946">
      <c r="A1946" s="9" t="inlineStr">
        <is>
          <t>Capital City Walkreuz</t>
        </is>
      </c>
      <c r="B1946" s="9" t="inlineStr">
        <is>
          <t>06BLK03I #14</t>
        </is>
      </c>
      <c r="C1946" s="9" t="inlineStr"/>
      <c r="D1946" s="16" t="inlineStr">
        <is>
          <t>visit 3 of 6; before 06BLK01B #15 or 06BLK02O #6, ...</t>
        </is>
      </c>
      <c r="E1946" s="9" t="inlineStr">
        <is>
          <t>考え直した。</t>
        </is>
      </c>
      <c r="F1946" s="9">
        <f>LEN(E1946)</f>
        <v/>
      </c>
      <c r="G1946" s="10" t="n"/>
      <c r="H1946" s="9">
        <f>LEN(G1946)</f>
        <v/>
      </c>
      <c r="I1946" s="9" t="n"/>
      <c r="J1946" s="9" t="inlineStr">
        <is>
          <t>06BLK03I.SCN</t>
        </is>
      </c>
      <c r="K1946" s="9" t="inlineStr">
        <is>
          <t>0x0079d</t>
        </is>
      </c>
    </row>
    <row r="1947">
      <c r="A1947" t="inlineStr">
        <is>
          <t>Capital City Walkreuz</t>
        </is>
      </c>
      <c r="B1947" t="inlineStr">
        <is>
          <t>06BLK03I #15</t>
        </is>
      </c>
      <c r="C1947" t="inlineStr"/>
      <c r="D1947" t="inlineStr">
        <is>
          <t>visit 3 of 6</t>
        </is>
      </c>
      <c r="E1947" t="inlineStr">
        <is>
          <t>「ここは市長のお住いです。</t>
        </is>
      </c>
      <c r="F1947">
        <f>LEN(E1947)</f>
        <v/>
      </c>
      <c r="G1947" s="10" t="n"/>
      <c r="H1947">
        <f>LEN(G1947)</f>
        <v/>
      </c>
      <c r="J1947" t="inlineStr">
        <is>
          <t>06BLK03I.SCN</t>
        </is>
      </c>
      <c r="K1947" t="inlineStr">
        <is>
          <t>0x007b5</t>
        </is>
      </c>
    </row>
    <row r="1948">
      <c r="A1948" t="inlineStr">
        <is>
          <t>Capital City Walkreuz</t>
        </is>
      </c>
      <c r="B1948" t="inlineStr">
        <is>
          <t>06BLK03I #15</t>
        </is>
      </c>
      <c r="C1948" t="inlineStr"/>
      <c r="D1948" t="inlineStr">
        <is>
          <t>visit 3 of 6</t>
        </is>
      </c>
      <c r="E1948" t="inlineStr">
        <is>
          <t>何か御用ですか？」</t>
        </is>
      </c>
      <c r="F1948">
        <f>LEN(E1948)</f>
        <v/>
      </c>
      <c r="G1948" s="10" t="n"/>
      <c r="H1948">
        <f>LEN(G1948)</f>
        <v/>
      </c>
      <c r="J1948" t="inlineStr">
        <is>
          <t>06BLK03I.SCN</t>
        </is>
      </c>
      <c r="K1948" t="inlineStr">
        <is>
          <t>0x007d6</t>
        </is>
      </c>
    </row>
    <row r="1949">
      <c r="A1949" s="9" t="inlineStr">
        <is>
          <t>Capital City Walkreuz</t>
        </is>
      </c>
      <c r="B1949" s="9" t="inlineStr">
        <is>
          <t>06BLK03I #16</t>
        </is>
      </c>
      <c r="C1949" s="9" t="inlineStr">
        <is>
          <t>市長</t>
        </is>
      </c>
      <c r="D1949" s="16" t="inlineStr">
        <is>
          <t>visit 3 of 6; before 06BLK02A #1</t>
        </is>
      </c>
      <c r="E1949" s="9" t="inlineStr">
        <is>
          <t>市長</t>
        </is>
      </c>
      <c r="F1949" s="9">
        <f>LEN(E1949)</f>
        <v/>
      </c>
      <c r="G1949" s="10" t="n"/>
      <c r="H1949" s="9">
        <f>LEN(G1949)</f>
        <v/>
      </c>
      <c r="I1949" s="9" t="n"/>
      <c r="J1949" s="9" t="inlineStr">
        <is>
          <t>06BLK03I.SCN</t>
        </is>
      </c>
      <c r="K1949" s="9" t="inlineStr">
        <is>
          <t>0x007f8</t>
        </is>
      </c>
    </row>
    <row r="1950">
      <c r="A1950" s="9" t="inlineStr">
        <is>
          <t>Capital City Walkreuz</t>
        </is>
      </c>
      <c r="B1950" s="9" t="inlineStr">
        <is>
          <t>06BLK03I #16</t>
        </is>
      </c>
      <c r="C1950" s="9" t="inlineStr">
        <is>
          <t>市長</t>
        </is>
      </c>
      <c r="D1950" s="16" t="inlineStr">
        <is>
          <t>visit 3 of 6; before 06BLK02A #1</t>
        </is>
      </c>
      <c r="E1950" s="9" t="inlineStr">
        <is>
          <t>「通行証の発行？</t>
        </is>
      </c>
      <c r="F1950" s="9">
        <f>LEN(E1950)</f>
        <v/>
      </c>
      <c r="H1950" s="9">
        <f>LEN(G1950)</f>
        <v/>
      </c>
      <c r="I1950" s="9" t="n"/>
      <c r="J1950" s="9" t="inlineStr">
        <is>
          <t>06BLK03I.SCN</t>
        </is>
      </c>
      <c r="K1950" s="9" t="inlineStr">
        <is>
          <t>0x00801</t>
        </is>
      </c>
    </row>
    <row r="1951">
      <c r="A1951" s="9" t="inlineStr">
        <is>
          <t>Capital City Walkreuz</t>
        </is>
      </c>
      <c r="B1951" s="9" t="inlineStr">
        <is>
          <t>06BLK03I #16</t>
        </is>
      </c>
      <c r="C1951" s="9" t="inlineStr">
        <is>
          <t>市長</t>
        </is>
      </c>
      <c r="D1951" s="16" t="inlineStr">
        <is>
          <t>visit 3 of 6; before 06BLK02A #1</t>
        </is>
      </c>
      <c r="E1951" s="9" t="inlineStr">
        <is>
          <t>確かにそれは私の受け持ちですが・・・</t>
        </is>
      </c>
      <c r="F1951" s="9">
        <f>LEN(E1951)</f>
        <v/>
      </c>
      <c r="H1951" s="9">
        <f>LEN(G1951)</f>
        <v/>
      </c>
      <c r="I1951" s="9" t="n"/>
      <c r="J1951" s="9" t="inlineStr">
        <is>
          <t>06BLK03I.SCN</t>
        </is>
      </c>
      <c r="K1951" s="9" t="inlineStr">
        <is>
          <t>0x00818</t>
        </is>
      </c>
    </row>
    <row r="1952">
      <c r="A1952" s="9" t="inlineStr">
        <is>
          <t>Capital City Walkreuz</t>
        </is>
      </c>
      <c r="B1952" s="9" t="inlineStr">
        <is>
          <t>06BLK03I #16</t>
        </is>
      </c>
      <c r="C1952" s="9" t="inlineStr">
        <is>
          <t>市長</t>
        </is>
      </c>
      <c r="D1952" s="16" t="inlineStr">
        <is>
          <t>visit 3 of 6; before 06BLK02A #1</t>
        </is>
      </c>
      <c r="E1952" s="9" t="inlineStr">
        <is>
          <t>残念ながら、上のほうから、発行の差し止めを言い渡</t>
        </is>
      </c>
      <c r="F1952" s="9">
        <f>LEN(E1952)</f>
        <v/>
      </c>
      <c r="H1952" s="9">
        <f>LEN(G1952)</f>
        <v/>
      </c>
      <c r="I1952" s="9" t="n"/>
      <c r="J1952" s="9" t="inlineStr">
        <is>
          <t>06BLK03I.SCN</t>
        </is>
      </c>
      <c r="K1952" s="9" t="inlineStr">
        <is>
          <t>0x00844</t>
        </is>
      </c>
    </row>
    <row r="1953">
      <c r="A1953" s="9" t="inlineStr">
        <is>
          <t>Capital City Walkreuz</t>
        </is>
      </c>
      <c r="B1953" s="9" t="inlineStr">
        <is>
          <t>06BLK03I #16</t>
        </is>
      </c>
      <c r="C1953" s="9" t="inlineStr">
        <is>
          <t>市長</t>
        </is>
      </c>
      <c r="D1953" s="16" t="inlineStr">
        <is>
          <t>visit 3 of 6; before 06BLK02A #1</t>
        </is>
      </c>
      <c r="E1953" s="9" t="inlineStr">
        <is>
          <t>されてましてな。申し訳ありません」</t>
        </is>
      </c>
      <c r="F1953" s="9">
        <f>LEN(E1953)</f>
        <v/>
      </c>
      <c r="H1953" s="9">
        <f>LEN(G1953)</f>
        <v/>
      </c>
      <c r="I1953" s="9" t="n"/>
      <c r="J1953" s="9" t="inlineStr">
        <is>
          <t>06BLK03I.SCN</t>
        </is>
      </c>
      <c r="K1953" s="9" t="inlineStr">
        <is>
          <t>0x0087b</t>
        </is>
      </c>
    </row>
    <row r="1954">
      <c r="A1954" s="9" t="inlineStr">
        <is>
          <t>Capital City Walkreuz</t>
        </is>
      </c>
      <c r="B1954" s="9" t="inlineStr">
        <is>
          <t>06BLK03I #16</t>
        </is>
      </c>
      <c r="C1954" s="9" t="inlineStr">
        <is>
          <t>市長</t>
        </is>
      </c>
      <c r="D1954" s="9" t="inlineStr">
        <is>
          <t>visit 3 of 6</t>
        </is>
      </c>
      <c r="E1954" s="9" t="inlineStr">
        <is>
          <t>市長</t>
        </is>
      </c>
      <c r="F1954" s="9">
        <f>LEN(E1954)</f>
        <v/>
      </c>
      <c r="G1954" s="10" t="n"/>
      <c r="H1954" s="9">
        <f>LEN(G1954)</f>
        <v/>
      </c>
      <c r="I1954" s="9" t="n"/>
      <c r="J1954" s="9" t="inlineStr">
        <is>
          <t>06BLK03I.SCN</t>
        </is>
      </c>
      <c r="K1954" s="9" t="inlineStr">
        <is>
          <t>0x008a5</t>
        </is>
      </c>
    </row>
    <row r="1955">
      <c r="A1955" s="9" t="inlineStr">
        <is>
          <t>Capital City Walkreuz</t>
        </is>
      </c>
      <c r="B1955" s="9" t="inlineStr">
        <is>
          <t>06BLK03I #16</t>
        </is>
      </c>
      <c r="C1955" s="9" t="inlineStr">
        <is>
          <t>市長</t>
        </is>
      </c>
      <c r="D1955" s="9" t="inlineStr">
        <is>
          <t>visit 3 of 6</t>
        </is>
      </c>
      <c r="E1955" s="9" t="inlineStr">
        <is>
          <t>「旅のお方々・・・これは親切で申し上げるのですが、</t>
        </is>
      </c>
      <c r="F1955" s="9">
        <f>LEN(E1955)</f>
        <v/>
      </c>
      <c r="H1955" s="9">
        <f>LEN(G1955)</f>
        <v/>
      </c>
      <c r="I1955" s="9" t="n"/>
      <c r="J1955" s="9" t="inlineStr">
        <is>
          <t>06BLK03I.SCN</t>
        </is>
      </c>
      <c r="K1955" s="9" t="inlineStr">
        <is>
          <t>0x008ae</t>
        </is>
      </c>
    </row>
    <row r="1956">
      <c r="A1956" s="9" t="inlineStr">
        <is>
          <t>Capital City Walkreuz</t>
        </is>
      </c>
      <c r="B1956" s="9" t="inlineStr">
        <is>
          <t>06BLK03I #16</t>
        </is>
      </c>
      <c r="C1956" s="9" t="inlineStr">
        <is>
          <t>市長</t>
        </is>
      </c>
      <c r="D1956" s="9" t="inlineStr">
        <is>
          <t>visit 3 of 6</t>
        </is>
      </c>
      <c r="E1956" s="9" t="inlineStr">
        <is>
          <t>早々にこの街を発たれた方がいいですよ。</t>
        </is>
      </c>
      <c r="F1956" s="9">
        <f>LEN(E1956)</f>
        <v/>
      </c>
      <c r="H1956" s="9">
        <f>LEN(G1956)</f>
        <v/>
      </c>
      <c r="I1956" s="9" t="n"/>
      <c r="J1956" s="9" t="inlineStr">
        <is>
          <t>06BLK03I.SCN</t>
        </is>
      </c>
      <c r="K1956" s="9" t="inlineStr">
        <is>
          <t>0x008e7</t>
        </is>
      </c>
    </row>
    <row r="1957">
      <c r="A1957" s="9" t="inlineStr">
        <is>
          <t>Capital City Walkreuz</t>
        </is>
      </c>
      <c r="B1957" s="9" t="inlineStr">
        <is>
          <t>06BLK03I #16</t>
        </is>
      </c>
      <c r="C1957" s="9" t="inlineStr">
        <is>
          <t>市長</t>
        </is>
      </c>
      <c r="D1957" s="9" t="inlineStr">
        <is>
          <t>visit 3 of 6</t>
        </is>
      </c>
      <c r="E1957" s="9" t="inlineStr">
        <is>
          <t>戒厳令が施行されたら、もう、街から出られなくなり</t>
        </is>
      </c>
      <c r="F1957" s="9">
        <f>LEN(E1957)</f>
        <v/>
      </c>
      <c r="H1957" s="9">
        <f>LEN(G1957)</f>
        <v/>
      </c>
      <c r="I1957" s="9" t="n"/>
      <c r="J1957" s="9" t="inlineStr">
        <is>
          <t>06BLK03I.SCN</t>
        </is>
      </c>
      <c r="K1957" s="9" t="inlineStr">
        <is>
          <t>0x00914</t>
        </is>
      </c>
    </row>
    <row r="1958">
      <c r="A1958" s="9" t="inlineStr">
        <is>
          <t>Capital City Walkreuz</t>
        </is>
      </c>
      <c r="B1958" s="9" t="inlineStr">
        <is>
          <t>06BLK03I #16</t>
        </is>
      </c>
      <c r="C1958" s="9" t="inlineStr">
        <is>
          <t>市長</t>
        </is>
      </c>
      <c r="D1958" s="9" t="inlineStr">
        <is>
          <t>visit 3 of 6</t>
        </is>
      </c>
      <c r="E1958" s="9" t="inlineStr">
        <is>
          <t>ますからね」</t>
        </is>
      </c>
      <c r="F1958" s="9">
        <f>LEN(E1958)</f>
        <v/>
      </c>
      <c r="H1958" s="9">
        <f>LEN(G1958)</f>
        <v/>
      </c>
      <c r="I1958" s="9" t="n"/>
      <c r="J1958" s="9" t="inlineStr">
        <is>
          <t>06BLK03I.SCN</t>
        </is>
      </c>
      <c r="K1958" s="9" t="inlineStr">
        <is>
          <t>0x0094b</t>
        </is>
      </c>
    </row>
    <row r="1959">
      <c r="A1959" t="inlineStr">
        <is>
          <t>Capital City Walkreuz</t>
        </is>
      </c>
      <c r="B1959" t="inlineStr">
        <is>
          <t>06BLK03I #17</t>
        </is>
      </c>
      <c r="C1959" t="inlineStr"/>
      <c r="D1959" t="inlineStr">
        <is>
          <t>visit 3 of 6</t>
        </is>
      </c>
      <c r="E1959" t="inlineStr">
        <is>
          <t>「ここの御一家は、ゲンハス様のお屋敷を訪問されてい</t>
        </is>
      </c>
      <c r="F1959">
        <f>LEN(E1959)</f>
        <v/>
      </c>
      <c r="H1959">
        <f>LEN(G1959)</f>
        <v/>
      </c>
      <c r="J1959" t="inlineStr">
        <is>
          <t>06BLK03I.SCN</t>
        </is>
      </c>
      <c r="K1959" t="inlineStr">
        <is>
          <t>0x00962</t>
        </is>
      </c>
    </row>
    <row r="1960">
      <c r="A1960" t="inlineStr">
        <is>
          <t>Capital City Walkreuz</t>
        </is>
      </c>
      <c r="B1960" t="inlineStr">
        <is>
          <t>06BLK03I #17</t>
        </is>
      </c>
      <c r="C1960" t="inlineStr"/>
      <c r="D1960" t="inlineStr">
        <is>
          <t>visit 3 of 6</t>
        </is>
      </c>
      <c r="E1960" t="inlineStr">
        <is>
          <t>ます。急用でしたら、そちらの方へ・・・」</t>
        </is>
      </c>
      <c r="F1960">
        <f>LEN(E1960)</f>
        <v/>
      </c>
      <c r="H1960">
        <f>LEN(G1960)</f>
        <v/>
      </c>
      <c r="J1960" t="inlineStr">
        <is>
          <t>06BLK03I.SCN</t>
        </is>
      </c>
      <c r="K1960" t="inlineStr">
        <is>
          <t>0x0099b</t>
        </is>
      </c>
    </row>
    <row r="1961">
      <c r="A1961" s="9" t="inlineStr">
        <is>
          <t>Capital City Walkreuz</t>
        </is>
      </c>
      <c r="B1961" s="9" t="inlineStr">
        <is>
          <t>06BLK03I #18</t>
        </is>
      </c>
      <c r="C1961" s="9" t="inlineStr">
        <is>
          <t>sprite 11 @272,101</t>
        </is>
      </c>
      <c r="D1961" s="9" t="inlineStr">
        <is>
          <t>visit 3 of 6</t>
        </is>
      </c>
      <c r="E1961" s="9" t="inlineStr">
        <is>
          <t>「すみません。なんでも重要な話をしてるとかで、誰も</t>
        </is>
      </c>
      <c r="F1961" s="9">
        <f>LEN(E1961)</f>
        <v/>
      </c>
      <c r="H1961" s="9">
        <f>LEN(G1961)</f>
        <v/>
      </c>
      <c r="I1961" s="9" t="n"/>
      <c r="J1961" s="9" t="inlineStr">
        <is>
          <t>06BLK03I.SCN</t>
        </is>
      </c>
      <c r="K1961" s="9" t="inlineStr">
        <is>
          <t>0x009ce</t>
        </is>
      </c>
    </row>
    <row r="1962">
      <c r="A1962" s="9" t="inlineStr">
        <is>
          <t>Capital City Walkreuz</t>
        </is>
      </c>
      <c r="B1962" s="9" t="inlineStr">
        <is>
          <t>06BLK03I #18</t>
        </is>
      </c>
      <c r="C1962" s="9" t="inlineStr">
        <is>
          <t>sprite 11 @272,101</t>
        </is>
      </c>
      <c r="D1962" s="9" t="inlineStr">
        <is>
          <t>visit 3 of 6</t>
        </is>
      </c>
      <c r="E1962" s="9" t="inlineStr">
        <is>
          <t>入れるなと言われてるんです」</t>
        </is>
      </c>
      <c r="F1962" s="9">
        <f>LEN(E1962)</f>
        <v/>
      </c>
      <c r="H1962" s="9">
        <f>LEN(G1962)</f>
        <v/>
      </c>
      <c r="I1962" s="9" t="n"/>
      <c r="J1962" s="9" t="inlineStr">
        <is>
          <t>06BLK03I.SCN</t>
        </is>
      </c>
      <c r="K1962" s="9" t="inlineStr">
        <is>
          <t>0x00a05</t>
        </is>
      </c>
    </row>
    <row r="1963">
      <c r="A1963" t="inlineStr">
        <is>
          <t>Capital City Walkreuz</t>
        </is>
      </c>
      <c r="B1963" t="inlineStr">
        <is>
          <t>06BLK03I #19</t>
        </is>
      </c>
      <c r="C1963" t="inlineStr"/>
      <c r="D1963" t="inlineStr">
        <is>
          <t>visit 3 of 6</t>
        </is>
      </c>
      <c r="E1963" t="inlineStr">
        <is>
          <t>「また、仕事が見つかったら声かけるぜ。</t>
        </is>
      </c>
      <c r="F1963">
        <f>LEN(E1963)</f>
        <v/>
      </c>
      <c r="H1963">
        <f>LEN(G1963)</f>
        <v/>
      </c>
      <c r="J1963" t="inlineStr">
        <is>
          <t>06BLK03I.SCN</t>
        </is>
      </c>
      <c r="K1963" t="inlineStr">
        <is>
          <t>0x00a2c</t>
        </is>
      </c>
    </row>
    <row r="1964">
      <c r="A1964" t="inlineStr">
        <is>
          <t>Capital City Walkreuz</t>
        </is>
      </c>
      <c r="B1964" t="inlineStr">
        <is>
          <t>06BLK03I #19</t>
        </is>
      </c>
      <c r="C1964" t="inlineStr"/>
      <c r="D1964" t="inlineStr">
        <is>
          <t>visit 3 of 6</t>
        </is>
      </c>
      <c r="E1964" t="inlineStr">
        <is>
          <t>そん時はよろしくな」</t>
        </is>
      </c>
      <c r="F1964">
        <f>LEN(E1964)</f>
        <v/>
      </c>
      <c r="H1964">
        <f>LEN(G1964)</f>
        <v/>
      </c>
      <c r="J1964" t="inlineStr">
        <is>
          <t>06BLK03I.SCN</t>
        </is>
      </c>
      <c r="K1964" t="inlineStr">
        <is>
          <t>0x00a59</t>
        </is>
      </c>
    </row>
    <row r="1965">
      <c r="A1965" s="9" t="inlineStr">
        <is>
          <t>Capital City Walkreuz</t>
        </is>
      </c>
      <c r="B1965" s="9" t="inlineStr">
        <is>
          <t>06BLK03I #20</t>
        </is>
      </c>
      <c r="C1965" s="9" t="inlineStr"/>
      <c r="D1965" s="9" t="inlineStr">
        <is>
          <t>visit 3 of 6</t>
        </is>
      </c>
      <c r="E1965" s="9" t="inlineStr">
        <is>
          <t>「いらっしゃい、じゃんじゃん飲んでっておくれよ」</t>
        </is>
      </c>
      <c r="F1965" s="9">
        <f>LEN(E1965)</f>
        <v/>
      </c>
      <c r="G1965" s="10" t="n"/>
      <c r="H1965" s="9">
        <f>LEN(G1965)</f>
        <v/>
      </c>
      <c r="I1965" s="9" t="n"/>
      <c r="J1965" s="9" t="inlineStr">
        <is>
          <t>06BLK03I.SCN</t>
        </is>
      </c>
      <c r="K1965" s="9" t="inlineStr">
        <is>
          <t>0x00a78</t>
        </is>
      </c>
    </row>
    <row r="1966">
      <c r="A1966" t="inlineStr">
        <is>
          <t>Capital City Walkreuz</t>
        </is>
      </c>
      <c r="B1966" t="inlineStr">
        <is>
          <t>06BLK03I #21</t>
        </is>
      </c>
      <c r="C1966" t="inlineStr"/>
      <c r="D1966" t="inlineStr">
        <is>
          <t>visit 3 of 6</t>
        </is>
      </c>
      <c r="E1966" t="inlineStr">
        <is>
          <t>「あら、お似合いのお二人ね」</t>
        </is>
      </c>
      <c r="F1966">
        <f>LEN(E1966)</f>
        <v/>
      </c>
      <c r="H1966">
        <f>LEN(G1966)</f>
        <v/>
      </c>
      <c r="J1966" t="inlineStr">
        <is>
          <t>06BLK03I.SCN</t>
        </is>
      </c>
      <c r="K1966" t="inlineStr">
        <is>
          <t>0x00ab3</t>
        </is>
      </c>
    </row>
    <row r="1967">
      <c r="A1967" s="9" t="inlineStr">
        <is>
          <t>Capital City Walkreuz</t>
        </is>
      </c>
      <c r="B1967" s="9" t="inlineStr">
        <is>
          <t>06BLK03I #22</t>
        </is>
      </c>
      <c r="C1967" s="9" t="inlineStr">
        <is>
          <t>sprite 2 @113,256</t>
        </is>
      </c>
      <c r="D1967" s="9" t="inlineStr">
        <is>
          <t>visit 3 of 6</t>
        </is>
      </c>
      <c r="E1967" s="9" t="inlineStr">
        <is>
          <t>「女連れかよ、うらやましいね〜」</t>
        </is>
      </c>
      <c r="F1967" s="9">
        <f>LEN(E1967)</f>
        <v/>
      </c>
      <c r="H1967" s="9">
        <f>LEN(G1967)</f>
        <v/>
      </c>
      <c r="I1967" s="9" t="n"/>
      <c r="J1967" s="9" t="inlineStr">
        <is>
          <t>06BLK03I.SCN</t>
        </is>
      </c>
      <c r="K1967" s="9" t="inlineStr">
        <is>
          <t>0x00ada</t>
        </is>
      </c>
    </row>
    <row r="1968">
      <c r="A1968" t="inlineStr">
        <is>
          <t>Capital City Walkreuz</t>
        </is>
      </c>
      <c r="B1968" t="inlineStr">
        <is>
          <t>06BLK03I #23</t>
        </is>
      </c>
      <c r="C1968" t="inlineStr">
        <is>
          <t>sprite 2 @105,260</t>
        </is>
      </c>
      <c r="D1968" t="inlineStr">
        <is>
          <t>visit 3 of 6</t>
        </is>
      </c>
      <c r="E1968" t="inlineStr">
        <is>
          <t>「後ろのおやじ、さっきから、おれたちの悪口を言って</t>
        </is>
      </c>
      <c r="F1968">
        <f>LEN(E1968)</f>
        <v/>
      </c>
      <c r="H1968">
        <f>LEN(G1968)</f>
        <v/>
      </c>
      <c r="J1968" t="inlineStr">
        <is>
          <t>06BLK03I.SCN</t>
        </is>
      </c>
      <c r="K1968" t="inlineStr">
        <is>
          <t>0x00b05</t>
        </is>
      </c>
    </row>
    <row r="1969">
      <c r="A1969" t="inlineStr">
        <is>
          <t>Capital City Walkreuz</t>
        </is>
      </c>
      <c r="B1969" t="inlineStr">
        <is>
          <t>06BLK03I #23</t>
        </is>
      </c>
      <c r="C1969" t="inlineStr">
        <is>
          <t>sprite 2 @105,260</t>
        </is>
      </c>
      <c r="D1969" t="inlineStr">
        <is>
          <t>visit 3 of 6</t>
        </is>
      </c>
      <c r="E1969" t="inlineStr">
        <is>
          <t>ないか？」</t>
        </is>
      </c>
      <c r="F1969">
        <f>LEN(E1969)</f>
        <v/>
      </c>
      <c r="H1969">
        <f>LEN(G1969)</f>
        <v/>
      </c>
      <c r="J1969" t="inlineStr">
        <is>
          <t>06BLK03I.SCN</t>
        </is>
      </c>
      <c r="K1969" t="inlineStr">
        <is>
          <t>0x00b3e</t>
        </is>
      </c>
    </row>
    <row r="1970">
      <c r="A1970" s="9" t="inlineStr">
        <is>
          <t>Capital City Walkreuz</t>
        </is>
      </c>
      <c r="B1970" s="9" t="inlineStr">
        <is>
          <t>06BLK03I #24</t>
        </is>
      </c>
      <c r="C1970" s="9" t="inlineStr">
        <is>
          <t>sprite 7 @95,257</t>
        </is>
      </c>
      <c r="D1970" s="9" t="inlineStr">
        <is>
          <t>visit 3 of 6</t>
        </is>
      </c>
      <c r="E1970" s="9" t="inlineStr">
        <is>
          <t>「めっそうもありません！　私、陰口は嫌いです」</t>
        </is>
      </c>
      <c r="F1970" s="9">
        <f>LEN(E1970)</f>
        <v/>
      </c>
      <c r="H1970" s="9">
        <f>LEN(G1970)</f>
        <v/>
      </c>
      <c r="I1970" s="9" t="n"/>
      <c r="J1970" s="9" t="inlineStr">
        <is>
          <t>06BLK03I.SCN</t>
        </is>
      </c>
      <c r="K1970" s="9" t="inlineStr">
        <is>
          <t>0x00b53</t>
        </is>
      </c>
    </row>
    <row r="1971">
      <c r="A1971" t="inlineStr">
        <is>
          <t>Capital City Walkreuz</t>
        </is>
      </c>
      <c r="B1971" t="inlineStr">
        <is>
          <t>06BLK03I #25</t>
        </is>
      </c>
      <c r="C1971" t="inlineStr">
        <is>
          <t>sprite 8 @83,259</t>
        </is>
      </c>
      <c r="D1971" t="inlineStr">
        <is>
          <t>visit 3 of 6</t>
        </is>
      </c>
      <c r="E1971" t="inlineStr">
        <is>
          <t>「あ、あんた！　無事だったのか！？</t>
        </is>
      </c>
      <c r="F1971">
        <f>LEN(E1971)</f>
        <v/>
      </c>
      <c r="H1971">
        <f>LEN(G1971)</f>
        <v/>
      </c>
      <c r="J1971" t="inlineStr">
        <is>
          <t>06BLK03I.SCN</t>
        </is>
      </c>
      <c r="K1971" t="inlineStr">
        <is>
          <t>0x00b98</t>
        </is>
      </c>
    </row>
    <row r="1972">
      <c r="A1972" t="inlineStr">
        <is>
          <t>Capital City Walkreuz</t>
        </is>
      </c>
      <c r="B1972" t="inlineStr">
        <is>
          <t>06BLK03I #25</t>
        </is>
      </c>
      <c r="C1972" t="inlineStr">
        <is>
          <t>sprite 8 @83,259</t>
        </is>
      </c>
      <c r="D1972" t="inlineStr">
        <is>
          <t>visit 3 of 6</t>
        </is>
      </c>
      <c r="E1972" t="inlineStr">
        <is>
          <t>・・・なに？　この剣士が助けてくれたって？</t>
        </is>
      </c>
      <c r="F1972">
        <f>LEN(E1972)</f>
        <v/>
      </c>
      <c r="H1972">
        <f>LEN(G1972)</f>
        <v/>
      </c>
      <c r="J1972" t="inlineStr">
        <is>
          <t>06BLK03I.SCN</t>
        </is>
      </c>
      <c r="K1972" t="inlineStr">
        <is>
          <t>0x00bc2</t>
        </is>
      </c>
    </row>
    <row r="1973">
      <c r="A1973" t="inlineStr">
        <is>
          <t>Capital City Walkreuz</t>
        </is>
      </c>
      <c r="B1973" t="inlineStr">
        <is>
          <t>06BLK03I #25</t>
        </is>
      </c>
      <c r="C1973" t="inlineStr">
        <is>
          <t>sprite 8 @83,259</t>
        </is>
      </c>
      <c r="D1973" t="inlineStr">
        <is>
          <t>visit 3 of 6</t>
        </is>
      </c>
      <c r="E1973" t="inlineStr">
        <is>
          <t>・・・そ、そうか・・・それで、一緒に旅を？</t>
        </is>
      </c>
      <c r="F1973">
        <f>LEN(E1973)</f>
        <v/>
      </c>
      <c r="H1973">
        <f>LEN(G1973)</f>
        <v/>
      </c>
      <c r="J1973" t="inlineStr">
        <is>
          <t>06BLK03I.SCN</t>
        </is>
      </c>
      <c r="K1973" t="inlineStr">
        <is>
          <t>0x00bf3</t>
        </is>
      </c>
    </row>
    <row r="1974">
      <c r="A1974" t="inlineStr">
        <is>
          <t>Capital City Walkreuz</t>
        </is>
      </c>
      <c r="B1974" t="inlineStr">
        <is>
          <t>06BLK03I #25</t>
        </is>
      </c>
      <c r="C1974" t="inlineStr">
        <is>
          <t>sprite 8 @83,259</t>
        </is>
      </c>
      <c r="D1974" t="inlineStr">
        <is>
          <t>visit 3 of 6</t>
        </is>
      </c>
      <c r="E1974" t="inlineStr">
        <is>
          <t>そうなのか・・・・くッ・・・・」</t>
        </is>
      </c>
      <c r="F1974">
        <f>LEN(E1974)</f>
        <v/>
      </c>
      <c r="H1974">
        <f>LEN(G1974)</f>
        <v/>
      </c>
      <c r="J1974" t="inlineStr">
        <is>
          <t>06BLK03I.SCN</t>
        </is>
      </c>
      <c r="K1974" t="inlineStr">
        <is>
          <t>0x00c24</t>
        </is>
      </c>
    </row>
    <row r="1975">
      <c r="A1975" t="inlineStr">
        <is>
          <t>Capital City Walkreuz</t>
        </is>
      </c>
      <c r="B1975" t="inlineStr">
        <is>
          <t>06BLK03I #25</t>
        </is>
      </c>
      <c r="C1975" t="inlineStr">
        <is>
          <t>sprite 8 @83,259</t>
        </is>
      </c>
      <c r="D1975" t="inlineStr">
        <is>
          <t>visit 3 of 6</t>
        </is>
      </c>
      <c r="E1975" t="inlineStr">
        <is>
          <t>「・・・いいってことよ、おれにかまわねえでくれ。</t>
        </is>
      </c>
      <c r="F1975">
        <f>LEN(E1975)</f>
        <v/>
      </c>
      <c r="H1975">
        <f>LEN(G1975)</f>
        <v/>
      </c>
      <c r="J1975" t="inlineStr">
        <is>
          <t>06BLK03I.SCN</t>
        </is>
      </c>
      <c r="K1975" t="inlineStr">
        <is>
          <t>0x00c58</t>
        </is>
      </c>
    </row>
    <row r="1976">
      <c r="A1976" t="inlineStr">
        <is>
          <t>Capital City Walkreuz</t>
        </is>
      </c>
      <c r="B1976" t="inlineStr">
        <is>
          <t>06BLK03I #25</t>
        </is>
      </c>
      <c r="C1976" t="inlineStr">
        <is>
          <t>sprite 8 @83,259</t>
        </is>
      </c>
      <c r="D1976" t="inlineStr">
        <is>
          <t>visit 3 of 6</t>
        </is>
      </c>
      <c r="E1976" t="inlineStr">
        <is>
          <t>・・・・・・・・・・</t>
        </is>
      </c>
      <c r="F1976">
        <f>LEN(E1976)</f>
        <v/>
      </c>
      <c r="H1976">
        <f>LEN(G1976)</f>
        <v/>
      </c>
      <c r="J1976" t="inlineStr">
        <is>
          <t>06BLK03I.SCN</t>
        </is>
      </c>
      <c r="K1976" t="inlineStr">
        <is>
          <t>0x00c8f</t>
        </is>
      </c>
    </row>
    <row r="1977">
      <c r="A1977" t="inlineStr">
        <is>
          <t>Capital City Walkreuz</t>
        </is>
      </c>
      <c r="B1977" t="inlineStr">
        <is>
          <t>06BLK03I #25</t>
        </is>
      </c>
      <c r="C1977" t="inlineStr">
        <is>
          <t>sprite 8 @83,259</t>
        </is>
      </c>
      <c r="D1977" t="inlineStr">
        <is>
          <t>visit 3 of 6</t>
        </is>
      </c>
      <c r="E1977" t="inlineStr">
        <is>
          <t>・・・男と女の出会いなんざ、神様が決めるこった」</t>
        </is>
      </c>
      <c r="F1977">
        <f>LEN(E1977)</f>
        <v/>
      </c>
      <c r="H1977">
        <f>LEN(G1977)</f>
        <v/>
      </c>
      <c r="J1977" t="inlineStr">
        <is>
          <t>06BLK03I.SCN</t>
        </is>
      </c>
      <c r="K1977" t="inlineStr">
        <is>
          <t>0x00caa</t>
        </is>
      </c>
    </row>
    <row r="1978">
      <c r="A1978" t="inlineStr">
        <is>
          <t>Capital City Walkreuz</t>
        </is>
      </c>
      <c r="B1978" t="inlineStr">
        <is>
          <t>06BLK03I #25</t>
        </is>
      </c>
      <c r="C1978" t="inlineStr">
        <is>
          <t>sprite 8 @83,259</t>
        </is>
      </c>
      <c r="D1978" t="inlineStr">
        <is>
          <t>visit 3 of 6</t>
        </is>
      </c>
      <c r="E1978" t="inlineStr">
        <is>
          <t>「ええい！　酒だ、酒持ってこーい！」</t>
        </is>
      </c>
      <c r="F1978">
        <f>LEN(E1978)</f>
        <v/>
      </c>
      <c r="H1978">
        <f>LEN(G1978)</f>
        <v/>
      </c>
      <c r="J1978" t="inlineStr">
        <is>
          <t>06BLK03I.SCN</t>
        </is>
      </c>
      <c r="K1978" t="inlineStr">
        <is>
          <t>0x00ce2</t>
        </is>
      </c>
    </row>
    <row r="1979">
      <c r="A1979" s="9" t="inlineStr">
        <is>
          <t>Capital City Walkreuz</t>
        </is>
      </c>
      <c r="B1979" s="9" t="inlineStr">
        <is>
          <t>06BLK03I #26</t>
        </is>
      </c>
      <c r="C1979" s="9" t="inlineStr">
        <is>
          <t>sprite 2 @158,145</t>
        </is>
      </c>
      <c r="D1979" s="9" t="inlineStr">
        <is>
          <t>visit 3 of 6</t>
        </is>
      </c>
      <c r="E1979" s="9" t="inlineStr">
        <is>
          <t>「右へ進むと図書館。</t>
        </is>
      </c>
      <c r="F1979" s="9">
        <f>LEN(E1979)</f>
        <v/>
      </c>
      <c r="G1979" s="10" t="n"/>
      <c r="H1979" s="9">
        <f>LEN(G1979)</f>
        <v/>
      </c>
      <c r="I1979" s="9" t="n"/>
      <c r="J1979" s="9" t="inlineStr">
        <is>
          <t>06BLK03I.SCN</t>
        </is>
      </c>
      <c r="K1979" s="9" t="inlineStr">
        <is>
          <t>0x00d11</t>
        </is>
      </c>
    </row>
    <row r="1980">
      <c r="A1980" s="9" t="inlineStr">
        <is>
          <t>Capital City Walkreuz</t>
        </is>
      </c>
      <c r="B1980" s="9" t="inlineStr">
        <is>
          <t>06BLK03I #26</t>
        </is>
      </c>
      <c r="C1980" s="9" t="inlineStr">
        <is>
          <t>sprite 2 @158,145</t>
        </is>
      </c>
      <c r="D1980" s="9" t="inlineStr">
        <is>
          <t>visit 3 of 6</t>
        </is>
      </c>
      <c r="E1980" s="9" t="inlineStr">
        <is>
          <t>上へ進むとゲンハス様のお屋敷だ。</t>
        </is>
      </c>
      <c r="F1980" s="9">
        <f>LEN(E1980)</f>
        <v/>
      </c>
      <c r="G1980" s="10" t="n"/>
      <c r="H1980" s="9">
        <f>LEN(G1980)</f>
        <v/>
      </c>
      <c r="I1980" s="9" t="n"/>
      <c r="J1980" s="9" t="inlineStr">
        <is>
          <t>06BLK03I.SCN</t>
        </is>
      </c>
      <c r="K1980" s="9" t="inlineStr">
        <is>
          <t>0x00d2c</t>
        </is>
      </c>
    </row>
    <row r="1981">
      <c r="A1981" s="9" t="inlineStr">
        <is>
          <t>Capital City Walkreuz</t>
        </is>
      </c>
      <c r="B1981" s="9" t="inlineStr">
        <is>
          <t>06BLK03I #26</t>
        </is>
      </c>
      <c r="C1981" s="9" t="inlineStr">
        <is>
          <t>sprite 2 @158,145</t>
        </is>
      </c>
      <c r="D1981" s="9" t="inlineStr">
        <is>
          <t>visit 3 of 6</t>
        </is>
      </c>
      <c r="E1981" s="9" t="inlineStr">
        <is>
          <t>もう、覚えたろ？」</t>
        </is>
      </c>
      <c r="F1981" s="9">
        <f>LEN(E1981)</f>
        <v/>
      </c>
      <c r="H1981" s="9">
        <f>LEN(G1981)</f>
        <v/>
      </c>
      <c r="I1981" s="9" t="n"/>
      <c r="J1981" s="9" t="inlineStr">
        <is>
          <t>06BLK03I.SCN</t>
        </is>
      </c>
      <c r="K1981" s="9" t="inlineStr">
        <is>
          <t>0x00d54</t>
        </is>
      </c>
    </row>
    <row r="1982">
      <c r="A1982" t="inlineStr">
        <is>
          <t>Capital City Walkreuz</t>
        </is>
      </c>
      <c r="B1982" t="inlineStr">
        <is>
          <t>06BLK02D #2</t>
        </is>
      </c>
      <c r="C1982">
        <f>'Names + Places'!C6</f>
        <v/>
      </c>
      <c r="D1982" s="17" t="inlineStr">
        <is>
          <t>visit 2 of 6; before 06BLK04K #4; first time only</t>
        </is>
      </c>
      <c r="E1982" t="inlineStr">
        <is>
          <t>ゲンハス</t>
        </is>
      </c>
      <c r="F1982">
        <f>LEN(E1982)</f>
        <v/>
      </c>
      <c r="G1982" s="10">
        <f>'Names + Places'!C6</f>
        <v/>
      </c>
      <c r="H1982">
        <f>LEN(G1982)</f>
        <v/>
      </c>
      <c r="J1982" t="inlineStr">
        <is>
          <t>06BLK02D.SCN</t>
        </is>
      </c>
      <c r="K1982" t="inlineStr">
        <is>
          <t>0x002f9</t>
        </is>
      </c>
    </row>
    <row r="1983">
      <c r="A1983" t="inlineStr">
        <is>
          <t>Capital City Walkreuz</t>
        </is>
      </c>
      <c r="B1983" t="inlineStr">
        <is>
          <t>06BLK02D #2</t>
        </is>
      </c>
      <c r="C1983">
        <f>'Names + Places'!C6</f>
        <v/>
      </c>
      <c r="D1983" s="17" t="inlineStr">
        <is>
          <t>visit 2 of 6; before 06BLK04K #4; first time only</t>
        </is>
      </c>
      <c r="E1983" t="inlineStr">
        <is>
          <t>「お前か、わしに腕を貸してくれる男というのは。</t>
        </is>
      </c>
      <c r="F1983">
        <f>LEN(E1983)</f>
        <v/>
      </c>
      <c r="H1983">
        <f>LEN(G1983)</f>
        <v/>
      </c>
      <c r="J1983" t="inlineStr">
        <is>
          <t>06BLK02D.SCN</t>
        </is>
      </c>
      <c r="K1983" t="inlineStr">
        <is>
          <t>0x00306</t>
        </is>
      </c>
    </row>
    <row r="1984">
      <c r="A1984" t="inlineStr">
        <is>
          <t>Capital City Walkreuz</t>
        </is>
      </c>
      <c r="B1984" t="inlineStr">
        <is>
          <t>06BLK02D #2</t>
        </is>
      </c>
      <c r="C1984">
        <f>'Names + Places'!C6</f>
        <v/>
      </c>
      <c r="D1984" s="17" t="inlineStr">
        <is>
          <t>visit 2 of 6; before 06BLK04K #4; first time only</t>
        </is>
      </c>
      <c r="E1984" t="inlineStr">
        <is>
          <t>なるほど、いい面構えをしておる。</t>
        </is>
      </c>
      <c r="F1984">
        <f>LEN(E1984)</f>
        <v/>
      </c>
      <c r="H1984">
        <f>LEN(G1984)</f>
        <v/>
      </c>
      <c r="J1984" t="inlineStr">
        <is>
          <t>06BLK02D.SCN</t>
        </is>
      </c>
      <c r="K1984" t="inlineStr">
        <is>
          <t>0x0033b</t>
        </is>
      </c>
    </row>
    <row r="1985">
      <c r="A1985" t="inlineStr">
        <is>
          <t>Capital City Walkreuz</t>
        </is>
      </c>
      <c r="B1985" t="inlineStr">
        <is>
          <t>06BLK02D #2</t>
        </is>
      </c>
      <c r="C1985">
        <f>'Names + Places'!C6</f>
        <v/>
      </c>
      <c r="D1985" s="17" t="inlineStr">
        <is>
          <t>visit 2 of 6; before 06BLK04K #4; first time only</t>
        </is>
      </c>
      <c r="E1985" t="inlineStr">
        <is>
          <t>実は、わしは・・・グッ！？</t>
        </is>
      </c>
      <c r="F1985">
        <f>LEN(E1985)</f>
        <v/>
      </c>
      <c r="H1985">
        <f>LEN(G1985)</f>
        <v/>
      </c>
      <c r="J1985" t="inlineStr">
        <is>
          <t>06BLK02D.SCN</t>
        </is>
      </c>
      <c r="K1985" t="inlineStr">
        <is>
          <t>0x00363</t>
        </is>
      </c>
    </row>
    <row r="1986">
      <c r="A1986" t="inlineStr">
        <is>
          <t>Capital City Walkreuz</t>
        </is>
      </c>
      <c r="B1986" t="inlineStr">
        <is>
          <t>06BLK02D #2</t>
        </is>
      </c>
      <c r="C1986">
        <f>'Names + Places'!C6</f>
        <v/>
      </c>
      <c r="D1986" s="17" t="inlineStr">
        <is>
          <t>visit 2 of 6; before 06BLK04K #4; first time only</t>
        </is>
      </c>
      <c r="E1986" t="inlineStr">
        <is>
          <t>ぐががががががが！　がふっ！</t>
        </is>
      </c>
      <c r="F1986">
        <f>LEN(E1986)</f>
        <v/>
      </c>
      <c r="H1986">
        <f>LEN(G1986)</f>
        <v/>
      </c>
      <c r="J1986" t="inlineStr">
        <is>
          <t>06BLK02D.SCN</t>
        </is>
      </c>
      <c r="K1986" t="inlineStr">
        <is>
          <t>0x0038b</t>
        </is>
      </c>
    </row>
    <row r="1987">
      <c r="A1987" t="inlineStr">
        <is>
          <t>Capital City Walkreuz</t>
        </is>
      </c>
      <c r="B1987" t="inlineStr">
        <is>
          <t>06BLK02D #2</t>
        </is>
      </c>
      <c r="C1987">
        <f>'Names + Places'!C6</f>
        <v/>
      </c>
      <c r="D1987" s="17" t="inlineStr">
        <is>
          <t>visit 2 of 6; before 06BLK04K #4; first time only</t>
        </is>
      </c>
      <c r="E1987" t="inlineStr">
        <is>
          <t>げほごほ、げほごほごほごほごほごほごほごほごほッ</t>
        </is>
      </c>
      <c r="F1987">
        <f>LEN(E1987)</f>
        <v/>
      </c>
      <c r="H1987">
        <f>LEN(G1987)</f>
        <v/>
      </c>
      <c r="J1987" t="inlineStr">
        <is>
          <t>06BLK02D.SCN</t>
        </is>
      </c>
      <c r="K1987" t="inlineStr">
        <is>
          <t>0x003af</t>
        </is>
      </c>
    </row>
    <row r="1988">
      <c r="A1988" t="inlineStr">
        <is>
          <t>Capital City Walkreuz</t>
        </is>
      </c>
      <c r="B1988" t="inlineStr">
        <is>
          <t>06BLK02D #2</t>
        </is>
      </c>
      <c r="C1988">
        <f>'Names + Places'!C6</f>
        <v/>
      </c>
      <c r="D1988" s="17" t="inlineStr">
        <is>
          <t>visit 2 of 6; before 06BLK04K #4; first time only</t>
        </is>
      </c>
      <c r="E1988" t="inlineStr">
        <is>
          <t>げほッ！</t>
        </is>
      </c>
      <c r="F1988">
        <f>LEN(E1988)</f>
        <v/>
      </c>
      <c r="H1988">
        <f>LEN(G1988)</f>
        <v/>
      </c>
      <c r="J1988" t="inlineStr">
        <is>
          <t>06BLK02D.SCN</t>
        </is>
      </c>
      <c r="K1988" t="inlineStr">
        <is>
          <t>0x003e6</t>
        </is>
      </c>
    </row>
    <row r="1989">
      <c r="A1989" t="inlineStr">
        <is>
          <t>Capital City Walkreuz</t>
        </is>
      </c>
      <c r="B1989" t="inlineStr">
        <is>
          <t>06BLK02D #2</t>
        </is>
      </c>
      <c r="C1989">
        <f>'Names + Places'!C6</f>
        <v/>
      </c>
      <c r="D1989" s="17" t="inlineStr">
        <is>
          <t>visit 2 of 6; before 06BLK04K #4; first time only</t>
        </is>
      </c>
      <c r="E1989" t="inlineStr">
        <is>
          <t>ふう〜ふ〜ふうううう〜。</t>
        </is>
      </c>
      <c r="F1989">
        <f>LEN(E1989)</f>
        <v/>
      </c>
      <c r="H1989">
        <f>LEN(G1989)</f>
        <v/>
      </c>
      <c r="J1989" t="inlineStr">
        <is>
          <t>06BLK02D.SCN</t>
        </is>
      </c>
      <c r="K1989" t="inlineStr">
        <is>
          <t>0x003fc</t>
        </is>
      </c>
    </row>
    <row r="1990">
      <c r="A1990" t="inlineStr">
        <is>
          <t>Capital City Walkreuz</t>
        </is>
      </c>
      <c r="B1990" t="inlineStr">
        <is>
          <t>06BLK02D #2</t>
        </is>
      </c>
      <c r="C1990">
        <f>'Names + Places'!C6</f>
        <v/>
      </c>
      <c r="D1990" s="17" t="inlineStr">
        <is>
          <t>visit 2 of 6; before 06BLK04K #4; first time only</t>
        </is>
      </c>
      <c r="E1990" t="inlineStr">
        <is>
          <t>み、見ての通り、病に犯されておる。</t>
        </is>
      </c>
      <c r="F1990">
        <f>LEN(E1990)</f>
        <v/>
      </c>
      <c r="H1990">
        <f>LEN(G1990)</f>
        <v/>
      </c>
      <c r="J1990" t="inlineStr">
        <is>
          <t>06BLK02D.SCN</t>
        </is>
      </c>
      <c r="K1990" t="inlineStr">
        <is>
          <t>0x0041c</t>
        </is>
      </c>
    </row>
    <row r="1991">
      <c r="A1991" t="inlineStr">
        <is>
          <t>Capital City Walkreuz</t>
        </is>
      </c>
      <c r="B1991" t="inlineStr">
        <is>
          <t>06BLK02D #2</t>
        </is>
      </c>
      <c r="C1991">
        <f>'Names + Places'!C6</f>
        <v/>
      </c>
      <c r="D1991" s="17" t="inlineStr">
        <is>
          <t>visit 2 of 6; before 06BLK04K #4; first time only</t>
        </is>
      </c>
      <c r="E1991" t="inlineStr">
        <is>
          <t>ヤブ医者どもには解からんようだが、わしにはこの原</t>
        </is>
      </c>
      <c r="F1991">
        <f>LEN(E1991)</f>
        <v/>
      </c>
      <c r="H1991">
        <f>LEN(G1991)</f>
        <v/>
      </c>
      <c r="J1991" t="inlineStr">
        <is>
          <t>06BLK02D.SCN</t>
        </is>
      </c>
      <c r="K1991" t="inlineStr">
        <is>
          <t>0x00445</t>
        </is>
      </c>
    </row>
    <row r="1992">
      <c r="A1992" t="inlineStr">
        <is>
          <t>Capital City Walkreuz</t>
        </is>
      </c>
      <c r="B1992" t="inlineStr">
        <is>
          <t>06BLK02D #2</t>
        </is>
      </c>
      <c r="C1992">
        <f>'Names + Places'!C6</f>
        <v/>
      </c>
      <c r="D1992" s="17" t="inlineStr">
        <is>
          <t>visit 2 of 6; before 06BLK04K #4; first time only</t>
        </is>
      </c>
      <c r="E1992" t="inlineStr">
        <is>
          <t>因がよおおおおおお解る！</t>
        </is>
      </c>
      <c r="F1992">
        <f>LEN(E1992)</f>
        <v/>
      </c>
      <c r="H1992">
        <f>LEN(G1992)</f>
        <v/>
      </c>
      <c r="J1992" t="inlineStr">
        <is>
          <t>06BLK02D.SCN</t>
        </is>
      </c>
      <c r="K1992" t="inlineStr">
        <is>
          <t>0x0047c</t>
        </is>
      </c>
    </row>
    <row r="1993">
      <c r="A1993" t="inlineStr">
        <is>
          <t>Capital City Walkreuz</t>
        </is>
      </c>
      <c r="B1993" t="inlineStr">
        <is>
          <t>06BLK02D #2</t>
        </is>
      </c>
      <c r="C1993">
        <f>'Names + Places'!C6</f>
        <v/>
      </c>
      <c r="D1993" s="17" t="inlineStr">
        <is>
          <t>visit 2 of 6; before 06BLK04K #4; first time only</t>
        </is>
      </c>
      <c r="E1993" t="inlineStr">
        <is>
          <t>呪いだ！</t>
        </is>
      </c>
      <c r="F1993">
        <f>LEN(E1993)</f>
        <v/>
      </c>
      <c r="H1993">
        <f>LEN(G1993)</f>
        <v/>
      </c>
      <c r="J1993" t="inlineStr">
        <is>
          <t>06BLK02D.SCN</t>
        </is>
      </c>
      <c r="K1993" t="inlineStr">
        <is>
          <t>0x0049c</t>
        </is>
      </c>
    </row>
    <row r="1994">
      <c r="A1994" t="inlineStr">
        <is>
          <t>Capital City Walkreuz</t>
        </is>
      </c>
      <c r="B1994" t="inlineStr">
        <is>
          <t>06BLK02D #2</t>
        </is>
      </c>
      <c r="C1994">
        <f>'Names + Places'!C6</f>
        <v/>
      </c>
      <c r="D1994" s="17" t="inlineStr">
        <is>
          <t>visit 2 of 6; before 06BLK04K #4; first time only</t>
        </is>
      </c>
      <c r="E1994" t="inlineStr">
        <is>
          <t>何者かがわしを呪っておるのだ！</t>
        </is>
      </c>
      <c r="F1994">
        <f>LEN(E1994)</f>
        <v/>
      </c>
      <c r="H1994">
        <f>LEN(G1994)</f>
        <v/>
      </c>
      <c r="J1994" t="inlineStr">
        <is>
          <t>06BLK02D.SCN</t>
        </is>
      </c>
      <c r="K1994" t="inlineStr">
        <is>
          <t>0x004ab</t>
        </is>
      </c>
    </row>
    <row r="1995">
      <c r="A1995" t="inlineStr">
        <is>
          <t>Capital City Walkreuz</t>
        </is>
      </c>
      <c r="B1995" t="inlineStr">
        <is>
          <t>06BLK02D #2</t>
        </is>
      </c>
      <c r="C1995">
        <f>'Names + Places'!C6</f>
        <v/>
      </c>
      <c r="D1995" s="17" t="inlineStr">
        <is>
          <t>visit 2 of 6; before 06BLK04K #4; first time only</t>
        </is>
      </c>
      <c r="E1995" t="inlineStr">
        <is>
          <t>病人の妄想などではないぞ、呪いをかけられた当人に</t>
        </is>
      </c>
      <c r="F1995">
        <f>LEN(E1995)</f>
        <v/>
      </c>
      <c r="H1995">
        <f>LEN(G1995)</f>
        <v/>
      </c>
      <c r="J1995" t="inlineStr">
        <is>
          <t>06BLK02D.SCN</t>
        </is>
      </c>
      <c r="K1995" t="inlineStr">
        <is>
          <t>0x004d1</t>
        </is>
      </c>
    </row>
    <row r="1996">
      <c r="A1996" t="inlineStr">
        <is>
          <t>Capital City Walkreuz</t>
        </is>
      </c>
      <c r="B1996" t="inlineStr">
        <is>
          <t>06BLK02D #2</t>
        </is>
      </c>
      <c r="C1996">
        <f>'Names + Places'!C6</f>
        <v/>
      </c>
      <c r="D1996" s="17" t="inlineStr">
        <is>
          <t>visit 2 of 6; before 06BLK04K #4; first time only</t>
        </is>
      </c>
      <c r="E1996" t="inlineStr">
        <is>
          <t>しか分からん感覚というものがあるんだからな。</t>
        </is>
      </c>
      <c r="F1996">
        <f>LEN(E1996)</f>
        <v/>
      </c>
      <c r="H1996">
        <f>LEN(G1996)</f>
        <v/>
      </c>
      <c r="J1996" t="inlineStr">
        <is>
          <t>06BLK02D.SCN</t>
        </is>
      </c>
      <c r="K1996" t="inlineStr">
        <is>
          <t>0x00508</t>
        </is>
      </c>
    </row>
    <row r="1997">
      <c r="A1997" t="inlineStr">
        <is>
          <t>Capital City Walkreuz</t>
        </is>
      </c>
      <c r="B1997" t="inlineStr">
        <is>
          <t>06BLK02D #2</t>
        </is>
      </c>
      <c r="C1997">
        <f>'Names + Places'!C6</f>
        <v/>
      </c>
      <c r="D1997" s="17" t="inlineStr">
        <is>
          <t>visit 2 of 6; before 06BLK04K #4; first time only</t>
        </is>
      </c>
      <c r="E1997" t="inlineStr">
        <is>
          <t>わしの受けているこの感じからすると、呪ってる者は</t>
        </is>
      </c>
      <c r="F1997">
        <f>LEN(E1997)</f>
        <v/>
      </c>
      <c r="H1997">
        <f>LEN(G1997)</f>
        <v/>
      </c>
      <c r="J1997" t="inlineStr">
        <is>
          <t>06BLK02D.SCN</t>
        </is>
      </c>
      <c r="K1997" t="inlineStr">
        <is>
          <t>0x0053b</t>
        </is>
      </c>
    </row>
    <row r="1998">
      <c r="A1998" t="inlineStr">
        <is>
          <t>Capital City Walkreuz</t>
        </is>
      </c>
      <c r="B1998" t="inlineStr">
        <is>
          <t>06BLK02D #2</t>
        </is>
      </c>
      <c r="C1998">
        <f>'Names + Places'!C6</f>
        <v/>
      </c>
      <c r="D1998" s="17" t="inlineStr">
        <is>
          <t>visit 2 of 6; before 06BLK04K #4; first time only</t>
        </is>
      </c>
      <c r="E1998" t="inlineStr">
        <is>
          <t>すぐ近くにおる。おそらく、この街のどこかにおる！</t>
        </is>
      </c>
      <c r="F1998">
        <f>LEN(E1998)</f>
        <v/>
      </c>
      <c r="H1998">
        <f>LEN(G1998)</f>
        <v/>
      </c>
      <c r="J1998" t="inlineStr">
        <is>
          <t>06BLK02D.SCN</t>
        </is>
      </c>
      <c r="K1998" t="inlineStr">
        <is>
          <t>0x00572</t>
        </is>
      </c>
    </row>
    <row r="1999">
      <c r="A1999" t="inlineStr">
        <is>
          <t>Capital City Walkreuz</t>
        </is>
      </c>
      <c r="B1999" t="inlineStr">
        <is>
          <t>06BLK02D #2</t>
        </is>
      </c>
      <c r="C1999">
        <f>'Names + Places'!C6</f>
        <v/>
      </c>
      <c r="D1999" s="17" t="inlineStr">
        <is>
          <t>visit 2 of 6; before 06BLK04K #4; first time only</t>
        </is>
      </c>
      <c r="E1999" t="inlineStr">
        <is>
          <t>お前の仕事は、その者を見つけだし、たたっ斬ること</t>
        </is>
      </c>
      <c r="F1999">
        <f>LEN(E1999)</f>
        <v/>
      </c>
      <c r="H1999">
        <f>LEN(G1999)</f>
        <v/>
      </c>
      <c r="J1999" t="inlineStr">
        <is>
          <t>06BLK02D.SCN</t>
        </is>
      </c>
      <c r="K1999" t="inlineStr">
        <is>
          <t>0x005aa</t>
        </is>
      </c>
    </row>
    <row r="2000">
      <c r="A2000" t="inlineStr">
        <is>
          <t>Capital City Walkreuz</t>
        </is>
      </c>
      <c r="B2000" t="inlineStr">
        <is>
          <t>06BLK02D #2</t>
        </is>
      </c>
      <c r="C2000">
        <f>'Names + Places'!C6</f>
        <v/>
      </c>
      <c r="D2000" s="17" t="inlineStr">
        <is>
          <t>visit 2 of 6; before 06BLK04K #4; first time only</t>
        </is>
      </c>
      <c r="E2000" t="inlineStr">
        <is>
          <t>だ！</t>
        </is>
      </c>
      <c r="F2000">
        <f>LEN(E2000)</f>
        <v/>
      </c>
      <c r="H2000">
        <f>LEN(G2000)</f>
        <v/>
      </c>
      <c r="J2000" t="inlineStr">
        <is>
          <t>06BLK02D.SCN</t>
        </is>
      </c>
      <c r="K2000" t="inlineStr">
        <is>
          <t>0x005e1</t>
        </is>
      </c>
    </row>
    <row r="2001">
      <c r="A2001" t="inlineStr">
        <is>
          <t>Capital City Walkreuz</t>
        </is>
      </c>
      <c r="B2001" t="inlineStr">
        <is>
          <t>06BLK02D #2</t>
        </is>
      </c>
      <c r="C2001">
        <f>'Names + Places'!C6</f>
        <v/>
      </c>
      <c r="D2001" s="17" t="inlineStr">
        <is>
          <t>visit 2 of 6; before 06BLK04K #4; first time only</t>
        </is>
      </c>
      <c r="E2001" t="inlineStr">
        <is>
          <t>報酬ははずむぞ！　ごほごほがほッ！　ごほッ！</t>
        </is>
      </c>
      <c r="F2001">
        <f>LEN(E2001)</f>
        <v/>
      </c>
      <c r="H2001">
        <f>LEN(G2001)</f>
        <v/>
      </c>
      <c r="J2001" t="inlineStr">
        <is>
          <t>06BLK02D.SCN</t>
        </is>
      </c>
      <c r="K2001" t="inlineStr">
        <is>
          <t>0x005ee</t>
        </is>
      </c>
    </row>
    <row r="2002">
      <c r="A2002" t="inlineStr">
        <is>
          <t>Capital City Walkreuz</t>
        </is>
      </c>
      <c r="B2002" t="inlineStr">
        <is>
          <t>06BLK02D #2</t>
        </is>
      </c>
      <c r="C2002">
        <f>'Names + Places'!C6</f>
        <v/>
      </c>
      <c r="D2002" s="17" t="inlineStr">
        <is>
          <t>visit 2 of 6; before 06BLK04K #4; first time only</t>
        </is>
      </c>
      <c r="E2002" t="inlineStr">
        <is>
          <t>ふううう〜ふうう〜」</t>
        </is>
      </c>
      <c r="F2002">
        <f>LEN(E2002)</f>
        <v/>
      </c>
      <c r="H2002">
        <f>LEN(G2002)</f>
        <v/>
      </c>
      <c r="J2002" t="inlineStr">
        <is>
          <t>06BLK02D.SCN</t>
        </is>
      </c>
      <c r="K2002" t="inlineStr">
        <is>
          <t>0x00621</t>
        </is>
      </c>
    </row>
    <row r="2003">
      <c r="A2003" t="inlineStr">
        <is>
          <t>Capital City Walkreuz</t>
        </is>
      </c>
      <c r="B2003" t="inlineStr">
        <is>
          <t>06BLK02D #2</t>
        </is>
      </c>
      <c r="C2003">
        <f>'Names + Places'!C6</f>
        <v/>
      </c>
      <c r="D2003" s="17" t="inlineStr">
        <is>
          <t>visit 2 of 6; before 06BLK04K #4</t>
        </is>
      </c>
      <c r="E2003" t="inlineStr">
        <is>
          <t>ゲンハス</t>
        </is>
      </c>
      <c r="F2003">
        <f>LEN(E2003)</f>
        <v/>
      </c>
      <c r="G2003" s="10">
        <f>'Names + Places'!C6</f>
        <v/>
      </c>
      <c r="H2003">
        <f>LEN(G2003)</f>
        <v/>
      </c>
      <c r="J2003" t="inlineStr">
        <is>
          <t>06BLK02D.SCN</t>
        </is>
      </c>
      <c r="K2003" t="inlineStr">
        <is>
          <t>0x0063d</t>
        </is>
      </c>
    </row>
    <row r="2004">
      <c r="A2004" t="inlineStr">
        <is>
          <t>Capital City Walkreuz</t>
        </is>
      </c>
      <c r="B2004" t="inlineStr">
        <is>
          <t>06BLK02D #2</t>
        </is>
      </c>
      <c r="C2004">
        <f>'Names + Places'!C6</f>
        <v/>
      </c>
      <c r="D2004" s="17" t="inlineStr">
        <is>
          <t>visit 2 of 6; before 06BLK04K #4</t>
        </is>
      </c>
      <c r="E2004" t="inlineStr">
        <is>
          <t>「心当たりだと？</t>
        </is>
      </c>
      <c r="F2004">
        <f>LEN(E2004)</f>
        <v/>
      </c>
      <c r="H2004">
        <f>LEN(G2004)</f>
        <v/>
      </c>
      <c r="J2004" t="inlineStr">
        <is>
          <t>06BLK02D.SCN</t>
        </is>
      </c>
      <c r="K2004" t="inlineStr">
        <is>
          <t>0x0064a</t>
        </is>
      </c>
    </row>
    <row r="2005">
      <c r="A2005" t="inlineStr">
        <is>
          <t>Capital City Walkreuz</t>
        </is>
      </c>
      <c r="B2005" t="inlineStr">
        <is>
          <t>06BLK02D #2</t>
        </is>
      </c>
      <c r="C2005">
        <f>'Names + Places'!C6</f>
        <v/>
      </c>
      <c r="D2005" s="17" t="inlineStr">
        <is>
          <t>visit 2 of 6; before 06BLK04K #4</t>
        </is>
      </c>
      <c r="E2005" t="inlineStr">
        <is>
          <t>そんなもん、ありすぎて分からんわい！」</t>
        </is>
      </c>
      <c r="F2005">
        <f>LEN(E2005)</f>
        <v/>
      </c>
      <c r="H2005">
        <f>LEN(G2005)</f>
        <v/>
      </c>
      <c r="J2005" t="inlineStr">
        <is>
          <t>06BLK02D.SCN</t>
        </is>
      </c>
      <c r="K2005" t="inlineStr">
        <is>
          <t>0x00661</t>
        </is>
      </c>
    </row>
    <row r="2006">
      <c r="A2006" t="inlineStr">
        <is>
          <t>Capital City Walkreuz</t>
        </is>
      </c>
      <c r="B2006" t="inlineStr">
        <is>
          <t>06BLK02D #2</t>
        </is>
      </c>
      <c r="C2006">
        <f>'Names + Places'!C6</f>
        <v/>
      </c>
      <c r="D2006" t="inlineStr">
        <is>
          <t>visit 2 of 6; first time only</t>
        </is>
      </c>
      <c r="E2006" t="inlineStr">
        <is>
          <t>「見ろ！　直ったぞ！</t>
        </is>
      </c>
      <c r="F2006">
        <f>LEN(E2006)</f>
        <v/>
      </c>
      <c r="H2006">
        <f>LEN(G2006)</f>
        <v/>
      </c>
      <c r="J2006" t="inlineStr">
        <is>
          <t>06BLK02D.SCN</t>
        </is>
      </c>
      <c r="K2006" t="inlineStr">
        <is>
          <t>0x00697</t>
        </is>
      </c>
    </row>
    <row r="2007">
      <c r="A2007" t="inlineStr">
        <is>
          <t>Capital City Walkreuz</t>
        </is>
      </c>
      <c r="B2007" t="inlineStr">
        <is>
          <t>06BLK02D #2</t>
        </is>
      </c>
      <c r="C2007">
        <f>'Names + Places'!C6</f>
        <v/>
      </c>
      <c r="D2007" t="inlineStr">
        <is>
          <t>visit 2 of 6; first time only</t>
        </is>
      </c>
      <c r="E2007" t="inlineStr">
        <is>
          <t>あっけないほど、あっさり直った！</t>
        </is>
      </c>
      <c r="F2007">
        <f>LEN(E2007)</f>
        <v/>
      </c>
      <c r="H2007">
        <f>LEN(G2007)</f>
        <v/>
      </c>
      <c r="J2007" t="inlineStr">
        <is>
          <t>06BLK02D.SCN</t>
        </is>
      </c>
      <c r="K2007" t="inlineStr">
        <is>
          <t>0x006b2</t>
        </is>
      </c>
    </row>
    <row r="2008">
      <c r="A2008" t="inlineStr">
        <is>
          <t>Capital City Walkreuz</t>
        </is>
      </c>
      <c r="B2008" t="inlineStr">
        <is>
          <t>06BLK02D #2</t>
        </is>
      </c>
      <c r="C2008">
        <f>'Names + Places'!C6</f>
        <v/>
      </c>
      <c r="D2008" t="inlineStr">
        <is>
          <t>visit 2 of 6; first time only</t>
        </is>
      </c>
      <c r="E2008" t="inlineStr">
        <is>
          <t>しかも、あの呪われてる嫌な感じも消えた。</t>
        </is>
      </c>
      <c r="F2008">
        <f>LEN(E2008)</f>
        <v/>
      </c>
      <c r="H2008">
        <f>LEN(G2008)</f>
        <v/>
      </c>
      <c r="J2008" t="inlineStr">
        <is>
          <t>06BLK02D.SCN</t>
        </is>
      </c>
      <c r="K2008" t="inlineStr">
        <is>
          <t>0x006d9</t>
        </is>
      </c>
    </row>
    <row r="2009">
      <c r="A2009" t="inlineStr">
        <is>
          <t>Capital City Walkreuz</t>
        </is>
      </c>
      <c r="B2009" t="inlineStr">
        <is>
          <t>06BLK02D #2</t>
        </is>
      </c>
      <c r="C2009">
        <f>'Names + Places'!C6</f>
        <v/>
      </c>
      <c r="D2009" t="inlineStr">
        <is>
          <t>visit 2 of 6; first time only</t>
        </is>
      </c>
      <c r="E2009" t="inlineStr">
        <is>
          <t>呪ってた者を斬ってくれたのだな？</t>
        </is>
      </c>
      <c r="F2009">
        <f>LEN(E2009)</f>
        <v/>
      </c>
      <c r="H2009">
        <f>LEN(G2009)</f>
        <v/>
      </c>
      <c r="J2009" t="inlineStr">
        <is>
          <t>06BLK02D.SCN</t>
        </is>
      </c>
      <c r="K2009" t="inlineStr">
        <is>
          <t>0x00709</t>
        </is>
      </c>
    </row>
    <row r="2010">
      <c r="A2010" t="inlineStr">
        <is>
          <t>Capital City Walkreuz</t>
        </is>
      </c>
      <c r="B2010" t="inlineStr">
        <is>
          <t>06BLK02D #2</t>
        </is>
      </c>
      <c r="C2010">
        <f>'Names + Places'!C6</f>
        <v/>
      </c>
      <c r="D2010" t="inlineStr">
        <is>
          <t>visit 2 of 6; first time only</t>
        </is>
      </c>
      <c r="E2010" t="inlineStr">
        <is>
          <t>でかしたぞ！</t>
        </is>
      </c>
      <c r="F2010">
        <f>LEN(E2010)</f>
        <v/>
      </c>
      <c r="H2010">
        <f>LEN(G2010)</f>
        <v/>
      </c>
      <c r="J2010" t="inlineStr">
        <is>
          <t>06BLK02D.SCN</t>
        </is>
      </c>
      <c r="K2010" t="inlineStr">
        <is>
          <t>0x00730</t>
        </is>
      </c>
    </row>
    <row r="2011">
      <c r="A2011" t="inlineStr">
        <is>
          <t>Capital City Walkreuz</t>
        </is>
      </c>
      <c r="B2011" t="inlineStr">
        <is>
          <t>06BLK02D #2</t>
        </is>
      </c>
      <c r="C2011">
        <f>'Names + Places'!C6</f>
        <v/>
      </c>
      <c r="D2011" t="inlineStr">
        <is>
          <t>visit 2 of 6; first time only</t>
        </is>
      </c>
      <c r="E2011" t="inlineStr">
        <is>
          <t>・・・ん？</t>
        </is>
      </c>
      <c r="F2011">
        <f>LEN(E2011)</f>
        <v/>
      </c>
      <c r="G2011" s="10" t="n"/>
      <c r="H2011">
        <f>LEN(G2011)</f>
        <v/>
      </c>
      <c r="J2011" t="inlineStr">
        <is>
          <t>06BLK02D.SCN</t>
        </is>
      </c>
      <c r="K2011" t="inlineStr">
        <is>
          <t>0x00744</t>
        </is>
      </c>
    </row>
    <row r="2012">
      <c r="A2012" t="inlineStr">
        <is>
          <t>Capital City Walkreuz</t>
        </is>
      </c>
      <c r="B2012" t="inlineStr">
        <is>
          <t>06BLK02D #2</t>
        </is>
      </c>
      <c r="C2012">
        <f>'Names + Places'!C6</f>
        <v/>
      </c>
      <c r="D2012" t="inlineStr">
        <is>
          <t>visit 2 of 6; first time only</t>
        </is>
      </c>
      <c r="E2012" t="inlineStr">
        <is>
          <t>・・・なに？</t>
        </is>
      </c>
      <c r="F2012">
        <f>LEN(E2012)</f>
        <v/>
      </c>
      <c r="H2012">
        <f>LEN(G2012)</f>
        <v/>
      </c>
      <c r="J2012" t="inlineStr">
        <is>
          <t>06BLK02D.SCN</t>
        </is>
      </c>
      <c r="K2012" t="inlineStr">
        <is>
          <t>0x0075c</t>
        </is>
      </c>
    </row>
    <row r="2013">
      <c r="A2013" t="inlineStr">
        <is>
          <t>Capital City Walkreuz</t>
        </is>
      </c>
      <c r="B2013" t="inlineStr">
        <is>
          <t>06BLK02D #2</t>
        </is>
      </c>
      <c r="C2013">
        <f>'Names + Places'!C6</f>
        <v/>
      </c>
      <c r="D2013" t="inlineStr">
        <is>
          <t>visit 2 of 6; first time only</t>
        </is>
      </c>
      <c r="E2013" t="inlineStr">
        <is>
          <t>・・・ふむふむ。</t>
        </is>
      </c>
      <c r="F2013">
        <f>LEN(E2013)</f>
        <v/>
      </c>
      <c r="H2013">
        <f>LEN(G2013)</f>
        <v/>
      </c>
      <c r="J2013" t="inlineStr">
        <is>
          <t>06BLK02D.SCN</t>
        </is>
      </c>
      <c r="K2013" t="inlineStr">
        <is>
          <t>0x00776</t>
        </is>
      </c>
    </row>
    <row r="2014">
      <c r="A2014" t="inlineStr">
        <is>
          <t>Capital City Walkreuz</t>
        </is>
      </c>
      <c r="B2014" t="inlineStr">
        <is>
          <t>06BLK02D #2</t>
        </is>
      </c>
      <c r="C2014">
        <f>'Names + Places'!C6</f>
        <v/>
      </c>
      <c r="D2014" t="inlineStr">
        <is>
          <t>visit 2 of 6; first time only</t>
        </is>
      </c>
      <c r="E2014" t="inlineStr">
        <is>
          <t>・・・そうか、そんなことが。</t>
        </is>
      </c>
      <c r="F2014">
        <f>LEN(E2014)</f>
        <v/>
      </c>
      <c r="H2014">
        <f>LEN(G2014)</f>
        <v/>
      </c>
      <c r="J2014" t="inlineStr">
        <is>
          <t>06BLK02D.SCN</t>
        </is>
      </c>
      <c r="K2014" t="inlineStr">
        <is>
          <t>0x0078d</t>
        </is>
      </c>
    </row>
    <row r="2015">
      <c r="A2015" t="inlineStr">
        <is>
          <t>Capital City Walkreuz</t>
        </is>
      </c>
      <c r="B2015" t="inlineStr">
        <is>
          <t>06BLK02D #2</t>
        </is>
      </c>
      <c r="C2015">
        <f>'Names + Places'!C6</f>
        <v/>
      </c>
      <c r="D2015" t="inlineStr">
        <is>
          <t>visit 2 of 6; first time only</t>
        </is>
      </c>
      <c r="E2015" t="inlineStr">
        <is>
          <t>ううむ・・・</t>
        </is>
      </c>
      <c r="F2015">
        <f>LEN(E2015)</f>
        <v/>
      </c>
      <c r="H2015">
        <f>LEN(G2015)</f>
        <v/>
      </c>
      <c r="J2015" t="inlineStr">
        <is>
          <t>06BLK02D.SCN</t>
        </is>
      </c>
      <c r="K2015" t="inlineStr">
        <is>
          <t>0x007b1</t>
        </is>
      </c>
    </row>
    <row r="2016">
      <c r="A2016" t="inlineStr">
        <is>
          <t>Capital City Walkreuz</t>
        </is>
      </c>
      <c r="B2016" t="inlineStr">
        <is>
          <t>06BLK02D #2</t>
        </is>
      </c>
      <c r="C2016">
        <f>'Names + Places'!C6</f>
        <v/>
      </c>
      <c r="D2016" t="inlineStr">
        <is>
          <t>visit 2 of 6; first time only</t>
        </is>
      </c>
      <c r="E2016" t="inlineStr">
        <is>
          <t>そんな怪しげな技を使うとは間違いない！</t>
        </is>
      </c>
      <c r="F2016">
        <f>LEN(E2016)</f>
        <v/>
      </c>
      <c r="H2016">
        <f>LEN(G2016)</f>
        <v/>
      </c>
      <c r="J2016" t="inlineStr">
        <is>
          <t>06BLK02D.SCN</t>
        </is>
      </c>
      <c r="K2016" t="inlineStr">
        <is>
          <t>0x007c4</t>
        </is>
      </c>
    </row>
    <row r="2017">
      <c r="A2017" t="inlineStr">
        <is>
          <t>Capital City Walkreuz</t>
        </is>
      </c>
      <c r="B2017" t="inlineStr">
        <is>
          <t>06BLK02D #2</t>
        </is>
      </c>
      <c r="C2017">
        <f>'Names + Places'!C6</f>
        <v/>
      </c>
      <c r="D2017" t="inlineStr">
        <is>
          <t>visit 2 of 6; first time only</t>
        </is>
      </c>
      <c r="E2017" t="inlineStr">
        <is>
          <t>あいつらだ。あいつらの仕業だ。</t>
        </is>
      </c>
      <c r="F2017">
        <f>LEN(E2017)</f>
        <v/>
      </c>
      <c r="H2017">
        <f>LEN(G2017)</f>
        <v/>
      </c>
      <c r="J2017" t="inlineStr">
        <is>
          <t>06BLK02D.SCN</t>
        </is>
      </c>
      <c r="K2017" t="inlineStr">
        <is>
          <t>0x007f1</t>
        </is>
      </c>
    </row>
    <row r="2018">
      <c r="A2018" t="inlineStr">
        <is>
          <t>Capital City Walkreuz</t>
        </is>
      </c>
      <c r="B2018" t="inlineStr">
        <is>
          <t>06BLK02D #2</t>
        </is>
      </c>
      <c r="C2018">
        <f>'Names + Places'!C6</f>
        <v/>
      </c>
      <c r="D2018" t="inlineStr">
        <is>
          <t>visit 2 of 6; first time only</t>
        </is>
      </c>
      <c r="E2018" t="inlineStr">
        <is>
          <t>おのれ、よくもこのわしをコケにしてくれたな！</t>
        </is>
      </c>
      <c r="F2018">
        <f>LEN(E2018)</f>
        <v/>
      </c>
      <c r="H2018">
        <f>LEN(G2018)</f>
        <v/>
      </c>
      <c r="J2018" t="inlineStr">
        <is>
          <t>06BLK02D.SCN</t>
        </is>
      </c>
      <c r="K2018" t="inlineStr">
        <is>
          <t>0x00816</t>
        </is>
      </c>
    </row>
    <row r="2019">
      <c r="A2019" t="inlineStr">
        <is>
          <t>Capital City Walkreuz</t>
        </is>
      </c>
      <c r="B2019" t="inlineStr">
        <is>
          <t>06BLK02D #2</t>
        </is>
      </c>
      <c r="C2019">
        <f>'Names + Places'!C6</f>
        <v/>
      </c>
      <c r="D2019" t="inlineStr">
        <is>
          <t>visit 2 of 6; first time only</t>
        </is>
      </c>
      <c r="E2019" t="inlineStr">
        <is>
          <t>おとなしく辺境を這いずり回っておればいいものを。</t>
        </is>
      </c>
      <c r="F2019">
        <f>LEN(E2019)</f>
        <v/>
      </c>
      <c r="H2019">
        <f>LEN(G2019)</f>
        <v/>
      </c>
      <c r="J2019" t="inlineStr">
        <is>
          <t>06BLK02D.SCN</t>
        </is>
      </c>
      <c r="K2019" t="inlineStr">
        <is>
          <t>0x0084a</t>
        </is>
      </c>
    </row>
    <row r="2020">
      <c r="A2020" t="inlineStr">
        <is>
          <t>Capital City Walkreuz</t>
        </is>
      </c>
      <c r="B2020" t="inlineStr">
        <is>
          <t>06BLK02D #2</t>
        </is>
      </c>
      <c r="C2020">
        <f>'Names + Places'!C6</f>
        <v/>
      </c>
      <c r="D2020" t="inlineStr">
        <is>
          <t>visit 2 of 6; first time only</t>
        </is>
      </c>
      <c r="E2020" t="inlineStr">
        <is>
          <t>見てろ！　引きずり出して根絶やしにしてくれる！</t>
        </is>
      </c>
      <c r="F2020">
        <f>LEN(E2020)</f>
        <v/>
      </c>
      <c r="H2020">
        <f>LEN(G2020)</f>
        <v/>
      </c>
      <c r="J2020" t="inlineStr">
        <is>
          <t>06BLK02D.SCN</t>
        </is>
      </c>
      <c r="K2020" t="inlineStr">
        <is>
          <t>0x00881</t>
        </is>
      </c>
    </row>
    <row r="2021">
      <c r="A2021" t="inlineStr">
        <is>
          <t>Capital City Walkreuz</t>
        </is>
      </c>
      <c r="B2021" t="inlineStr">
        <is>
          <t>06BLK02D #2</t>
        </is>
      </c>
      <c r="C2021">
        <f>'Names + Places'!C6</f>
        <v/>
      </c>
      <c r="D2021" t="inlineStr">
        <is>
          <t>visit 2 of 6; first time only</t>
        </is>
      </c>
      <c r="E2021" t="inlineStr">
        <is>
          <t>ん？　なんだお前、まだいたのか。</t>
        </is>
      </c>
      <c r="F2021">
        <f>LEN(E2021)</f>
        <v/>
      </c>
      <c r="H2021">
        <f>LEN(G2021)</f>
        <v/>
      </c>
      <c r="J2021" t="inlineStr">
        <is>
          <t>06BLK02D.SCN</t>
        </is>
      </c>
      <c r="K2021" t="inlineStr">
        <is>
          <t>0x008b7</t>
        </is>
      </c>
    </row>
    <row r="2022">
      <c r="A2022" t="inlineStr">
        <is>
          <t>Capital City Walkreuz</t>
        </is>
      </c>
      <c r="B2022" t="inlineStr">
        <is>
          <t>06BLK02D #2</t>
        </is>
      </c>
      <c r="C2022">
        <f>'Names + Places'!C6</f>
        <v/>
      </c>
      <c r="D2022" t="inlineStr">
        <is>
          <t>visit 2 of 6; first time only</t>
        </is>
      </c>
      <c r="E2022" t="inlineStr">
        <is>
          <t>・・・なに、報酬だと？</t>
        </is>
      </c>
      <c r="F2022">
        <f>LEN(E2022)</f>
        <v/>
      </c>
      <c r="H2022">
        <f>LEN(G2022)</f>
        <v/>
      </c>
      <c r="J2022" t="inlineStr">
        <is>
          <t>06BLK02D.SCN</t>
        </is>
      </c>
      <c r="K2022" t="inlineStr">
        <is>
          <t>0x008e5</t>
        </is>
      </c>
    </row>
    <row r="2023">
      <c r="A2023" t="inlineStr">
        <is>
          <t>Capital City Walkreuz</t>
        </is>
      </c>
      <c r="B2023" t="inlineStr">
        <is>
          <t>06BLK02D #2</t>
        </is>
      </c>
      <c r="C2023">
        <f>'Names + Places'!C6</f>
        <v/>
      </c>
      <c r="D2023" t="inlineStr">
        <is>
          <t>visit 2 of 6; first time only</t>
        </is>
      </c>
      <c r="E2023" t="inlineStr">
        <is>
          <t>何を言うか！　お前は妖術使いを斬ったわけではない</t>
        </is>
      </c>
      <c r="F2023">
        <f>LEN(E2023)</f>
        <v/>
      </c>
      <c r="H2023">
        <f>LEN(G2023)</f>
        <v/>
      </c>
      <c r="J2023" t="inlineStr">
        <is>
          <t>06BLK02D.SCN</t>
        </is>
      </c>
      <c r="K2023" t="inlineStr">
        <is>
          <t>0x00903</t>
        </is>
      </c>
    </row>
    <row r="2024">
      <c r="A2024" t="inlineStr">
        <is>
          <t>Capital City Walkreuz</t>
        </is>
      </c>
      <c r="B2024" t="inlineStr">
        <is>
          <t>06BLK02D #2</t>
        </is>
      </c>
      <c r="C2024">
        <f>'Names + Places'!C6</f>
        <v/>
      </c>
      <c r="D2024" t="inlineStr">
        <is>
          <t>visit 2 of 6; first time only</t>
        </is>
      </c>
      <c r="E2024" t="inlineStr">
        <is>
          <t>んだろ？　それでは金は払えんな。</t>
        </is>
      </c>
      <c r="F2024">
        <f>LEN(E2024)</f>
        <v/>
      </c>
      <c r="H2024">
        <f>LEN(G2024)</f>
        <v/>
      </c>
      <c r="J2024" t="inlineStr">
        <is>
          <t>06BLK02D.SCN</t>
        </is>
      </c>
      <c r="K2024" t="inlineStr">
        <is>
          <t>0x0093a</t>
        </is>
      </c>
    </row>
    <row r="2025">
      <c r="A2025" t="inlineStr">
        <is>
          <t>Capital City Walkreuz</t>
        </is>
      </c>
      <c r="B2025" t="inlineStr">
        <is>
          <t>06BLK02D #2</t>
        </is>
      </c>
      <c r="C2025">
        <f>'Names + Places'!C6</f>
        <v/>
      </c>
      <c r="D2025" t="inlineStr">
        <is>
          <t>visit 2 of 6; first time only</t>
        </is>
      </c>
      <c r="E2025" t="inlineStr">
        <is>
          <t>・・・しかし、まあ、手間をかけさせたのは事実だ。</t>
        </is>
      </c>
      <c r="F2025">
        <f>LEN(E2025)</f>
        <v/>
      </c>
      <c r="H2025">
        <f>LEN(G2025)</f>
        <v/>
      </c>
      <c r="J2025" t="inlineStr">
        <is>
          <t>06BLK02D.SCN</t>
        </is>
      </c>
      <c r="K2025" t="inlineStr">
        <is>
          <t>0x00962</t>
        </is>
      </c>
    </row>
    <row r="2026">
      <c r="A2026" t="inlineStr">
        <is>
          <t>Capital City Walkreuz</t>
        </is>
      </c>
      <c r="B2026" t="inlineStr">
        <is>
          <t>06BLK02D #2</t>
        </is>
      </c>
      <c r="C2026">
        <f>'Names + Places'!C6</f>
        <v/>
      </c>
      <c r="D2026" t="inlineStr">
        <is>
          <t>visit 2 of 6; first time only</t>
        </is>
      </c>
      <c r="E2026" t="inlineStr">
        <is>
          <t>聞きたいことでもあれば教えてやる。</t>
        </is>
      </c>
      <c r="F2026">
        <f>LEN(E2026)</f>
        <v/>
      </c>
      <c r="H2026">
        <f>LEN(G2026)</f>
        <v/>
      </c>
      <c r="J2026" t="inlineStr">
        <is>
          <t>06BLK02D.SCN</t>
        </is>
      </c>
      <c r="K2026" t="inlineStr">
        <is>
          <t>0x00999</t>
        </is>
      </c>
    </row>
    <row r="2027">
      <c r="A2027" t="inlineStr">
        <is>
          <t>Capital City Walkreuz</t>
        </is>
      </c>
      <c r="B2027" t="inlineStr">
        <is>
          <t>06BLK02D #2</t>
        </is>
      </c>
      <c r="C2027">
        <f>'Names + Places'!C6</f>
        <v/>
      </c>
      <c r="D2027" t="inlineStr">
        <is>
          <t>visit 2 of 6; first time only</t>
        </is>
      </c>
      <c r="E2027" t="inlineStr">
        <is>
          <t>・・・・・・・・・</t>
        </is>
      </c>
      <c r="F2027">
        <f>LEN(E2027)</f>
        <v/>
      </c>
      <c r="G2027" s="10" t="n"/>
      <c r="H2027">
        <f>LEN(G2027)</f>
        <v/>
      </c>
      <c r="J2027" t="inlineStr">
        <is>
          <t>06BLK02D.SCN</t>
        </is>
      </c>
      <c r="K2027" t="inlineStr">
        <is>
          <t>0x009c3</t>
        </is>
      </c>
    </row>
    <row r="2028">
      <c r="A2028" t="inlineStr">
        <is>
          <t>Capital City Walkreuz</t>
        </is>
      </c>
      <c r="B2028" t="inlineStr">
        <is>
          <t>06BLK02D #2</t>
        </is>
      </c>
      <c r="C2028">
        <f>'Names + Places'!C6</f>
        <v/>
      </c>
      <c r="D2028" t="inlineStr">
        <is>
          <t>visit 2 of 6; first time only</t>
        </is>
      </c>
      <c r="E2028" t="inlineStr">
        <is>
          <t>ほう！？　城へ入る方法だと？</t>
        </is>
      </c>
      <c r="F2028">
        <f>LEN(E2028)</f>
        <v/>
      </c>
      <c r="H2028">
        <f>LEN(G2028)</f>
        <v/>
      </c>
      <c r="J2028" t="inlineStr">
        <is>
          <t>06BLK02D.SCN</t>
        </is>
      </c>
      <c r="K2028" t="inlineStr">
        <is>
          <t>0x009dc</t>
        </is>
      </c>
    </row>
    <row r="2029">
      <c r="A2029" t="inlineStr">
        <is>
          <t>Capital City Walkreuz</t>
        </is>
      </c>
      <c r="B2029" t="inlineStr">
        <is>
          <t>06BLK02D #2</t>
        </is>
      </c>
      <c r="C2029">
        <f>'Names + Places'!C6</f>
        <v/>
      </c>
      <c r="D2029" t="inlineStr">
        <is>
          <t>visit 2 of 6; first time only</t>
        </is>
      </c>
      <c r="E2029" t="inlineStr">
        <is>
          <t>よかろう、よく聞け。</t>
        </is>
      </c>
      <c r="F2029">
        <f>LEN(E2029)</f>
        <v/>
      </c>
      <c r="H2029">
        <f>LEN(G2029)</f>
        <v/>
      </c>
      <c r="J2029" t="inlineStr">
        <is>
          <t>06BLK02D.SCN</t>
        </is>
      </c>
      <c r="K2029" t="inlineStr">
        <is>
          <t>0x009ff</t>
        </is>
      </c>
    </row>
    <row r="2030">
      <c r="A2030" t="inlineStr">
        <is>
          <t>Capital City Walkreuz</t>
        </is>
      </c>
      <c r="B2030" t="inlineStr">
        <is>
          <t>06BLK02D #2</t>
        </is>
      </c>
      <c r="C2030">
        <f>'Names + Places'!C6</f>
        <v/>
      </c>
      <c r="D2030" t="inlineStr">
        <is>
          <t>visit 2 of 6; first time only</t>
        </is>
      </c>
      <c r="E2030" t="inlineStr">
        <is>
          <t>この街の地下には、下水道やら閉鎖された坑道やらが</t>
        </is>
      </c>
      <c r="F2030">
        <f>LEN(E2030)</f>
        <v/>
      </c>
      <c r="H2030">
        <f>LEN(G2030)</f>
        <v/>
      </c>
      <c r="J2030" t="inlineStr">
        <is>
          <t>06BLK02D.SCN</t>
        </is>
      </c>
      <c r="K2030" t="inlineStr">
        <is>
          <t>0x00a1b</t>
        </is>
      </c>
    </row>
    <row r="2031">
      <c r="A2031" t="inlineStr">
        <is>
          <t>Capital City Walkreuz</t>
        </is>
      </c>
      <c r="B2031" t="inlineStr">
        <is>
          <t>06BLK02D #2</t>
        </is>
      </c>
      <c r="C2031">
        <f>'Names + Places'!C6</f>
        <v/>
      </c>
      <c r="D2031" t="inlineStr">
        <is>
          <t>visit 2 of 6; first time only</t>
        </is>
      </c>
      <c r="E2031" t="inlineStr">
        <is>
          <t>縦横に走っている。それらを利用して、非常時に備え</t>
        </is>
      </c>
      <c r="F2031">
        <f>LEN(E2031)</f>
        <v/>
      </c>
      <c r="H2031">
        <f>LEN(G2031)</f>
        <v/>
      </c>
      <c r="J2031" t="inlineStr">
        <is>
          <t>06BLK02D.SCN</t>
        </is>
      </c>
      <c r="K2031" t="inlineStr">
        <is>
          <t>0x00a52</t>
        </is>
      </c>
    </row>
    <row r="2032">
      <c r="A2032" t="inlineStr">
        <is>
          <t>Capital City Walkreuz</t>
        </is>
      </c>
      <c r="B2032" t="inlineStr">
        <is>
          <t>06BLK02D #2</t>
        </is>
      </c>
      <c r="C2032">
        <f>'Names + Places'!C6</f>
        <v/>
      </c>
      <c r="D2032" t="inlineStr">
        <is>
          <t>visit 2 of 6; first time only</t>
        </is>
      </c>
      <c r="E2032" t="inlineStr">
        <is>
          <t>た抜け道も造られてるのだ。</t>
        </is>
      </c>
      <c r="F2032">
        <f>LEN(E2032)</f>
        <v/>
      </c>
      <c r="H2032">
        <f>LEN(G2032)</f>
        <v/>
      </c>
      <c r="J2032" t="inlineStr">
        <is>
          <t>06BLK02D.SCN</t>
        </is>
      </c>
      <c r="K2032" t="inlineStr">
        <is>
          <t>0x00a89</t>
        </is>
      </c>
    </row>
    <row r="2033">
      <c r="A2033" t="inlineStr">
        <is>
          <t>Capital City Walkreuz</t>
        </is>
      </c>
      <c r="B2033" t="inlineStr">
        <is>
          <t>06BLK02D #2</t>
        </is>
      </c>
      <c r="C2033">
        <f>'Names + Places'!C6</f>
        <v/>
      </c>
      <c r="D2033" t="inlineStr">
        <is>
          <t>visit 2 of 6; first time only</t>
        </is>
      </c>
      <c r="E2033" t="inlineStr">
        <is>
          <t>その出口は牢屋の奥だ。</t>
        </is>
      </c>
      <c r="F2033">
        <f>LEN(E2033)</f>
        <v/>
      </c>
      <c r="H2033">
        <f>LEN(G2033)</f>
        <v/>
      </c>
      <c r="J2033" t="inlineStr">
        <is>
          <t>06BLK02D.SCN</t>
        </is>
      </c>
      <c r="K2033" t="inlineStr">
        <is>
          <t>0x00aab</t>
        </is>
      </c>
    </row>
    <row r="2034">
      <c r="A2034" t="inlineStr">
        <is>
          <t>Capital City Walkreuz</t>
        </is>
      </c>
      <c r="B2034" t="inlineStr">
        <is>
          <t>06BLK02D #2</t>
        </is>
      </c>
      <c r="C2034">
        <f>'Names + Places'!C6</f>
        <v/>
      </c>
      <c r="D2034" t="inlineStr">
        <is>
          <t>visit 2 of 6; first time only</t>
        </is>
      </c>
      <c r="E2034" t="inlineStr">
        <is>
          <t>これ以上は軍事機密だから教えられん。あとは自分で</t>
        </is>
      </c>
      <c r="F2034">
        <f>LEN(E2034)</f>
        <v/>
      </c>
      <c r="H2034">
        <f>LEN(G2034)</f>
        <v/>
      </c>
      <c r="J2034" t="inlineStr">
        <is>
          <t>06BLK02D.SCN</t>
        </is>
      </c>
      <c r="K2034" t="inlineStr">
        <is>
          <t>0x00ac8</t>
        </is>
      </c>
    </row>
    <row r="2035">
      <c r="A2035" t="inlineStr">
        <is>
          <t>Capital City Walkreuz</t>
        </is>
      </c>
      <c r="B2035" t="inlineStr">
        <is>
          <t>06BLK02D #2</t>
        </is>
      </c>
      <c r="C2035">
        <f>'Names + Places'!C6</f>
        <v/>
      </c>
      <c r="D2035" t="inlineStr">
        <is>
          <t>visit 2 of 6; first time only</t>
        </is>
      </c>
      <c r="E2035" t="inlineStr">
        <is>
          <t>探せ」</t>
        </is>
      </c>
      <c r="F2035">
        <f>LEN(E2035)</f>
        <v/>
      </c>
      <c r="H2035">
        <f>LEN(G2035)</f>
        <v/>
      </c>
      <c r="J2035" t="inlineStr">
        <is>
          <t>06BLK02D.SCN</t>
        </is>
      </c>
      <c r="K2035" t="inlineStr">
        <is>
          <t>0x00aff</t>
        </is>
      </c>
    </row>
    <row r="2036">
      <c r="A2036" t="inlineStr">
        <is>
          <t>Capital City Walkreuz</t>
        </is>
      </c>
      <c r="B2036" t="inlineStr">
        <is>
          <t>06BLK02D #2</t>
        </is>
      </c>
      <c r="C2036">
        <f>'Names + Places'!C6</f>
        <v/>
      </c>
      <c r="D2036" t="inlineStr">
        <is>
          <t>visit 2 of 6</t>
        </is>
      </c>
      <c r="E2036" t="inlineStr">
        <is>
          <t>ゲンハス</t>
        </is>
      </c>
      <c r="F2036">
        <f>LEN(E2036)</f>
        <v/>
      </c>
      <c r="G2036" s="10">
        <f>'Names + Places'!C6</f>
        <v/>
      </c>
      <c r="H2036">
        <f>LEN(G2036)</f>
        <v/>
      </c>
      <c r="J2036" t="inlineStr">
        <is>
          <t>06BLK02D.SCN</t>
        </is>
      </c>
      <c r="K2036" t="inlineStr">
        <is>
          <t>0x00b0d</t>
        </is>
      </c>
    </row>
    <row r="2037">
      <c r="A2037" t="inlineStr">
        <is>
          <t>Capital City Walkreuz</t>
        </is>
      </c>
      <c r="B2037" t="inlineStr">
        <is>
          <t>06BLK02D #2</t>
        </is>
      </c>
      <c r="C2037">
        <f>'Names + Places'!C6</f>
        <v/>
      </c>
      <c r="D2037" t="inlineStr">
        <is>
          <t>visit 2 of 6</t>
        </is>
      </c>
      <c r="E2037" t="inlineStr">
        <is>
          <t>「もう、用は無いぞ」</t>
        </is>
      </c>
      <c r="F2037">
        <f>LEN(E2037)</f>
        <v/>
      </c>
      <c r="H2037">
        <f>LEN(G2037)</f>
        <v/>
      </c>
      <c r="J2037" t="inlineStr">
        <is>
          <t>06BLK02D.SCN</t>
        </is>
      </c>
      <c r="K2037" t="inlineStr">
        <is>
          <t>0x00b1a</t>
        </is>
      </c>
    </row>
    <row r="2038">
      <c r="A2038" s="9" t="inlineStr">
        <is>
          <t>Capital City Walkreuz</t>
        </is>
      </c>
      <c r="B2038" s="9" t="inlineStr">
        <is>
          <t>06BLK02E #3</t>
        </is>
      </c>
      <c r="C2038" s="9" t="inlineStr">
        <is>
          <t>妖術師 -&gt; ='Names + Places'!C3 / ='Names + Places'!C3</t>
        </is>
      </c>
      <c r="D2038" s="9" t="inlineStr">
        <is>
          <t>visit 2 of 6</t>
        </is>
      </c>
      <c r="E2038" s="9" t="inlineStr">
        <is>
          <t>妖術師</t>
        </is>
      </c>
      <c r="F2038" s="9">
        <f>LEN(E2038)</f>
        <v/>
      </c>
      <c r="G2038" s="10" t="n"/>
      <c r="H2038" s="9">
        <f>LEN(G2038)</f>
        <v/>
      </c>
      <c r="I2038" s="9" t="n"/>
      <c r="J2038" s="9" t="inlineStr">
        <is>
          <t>06BLK02E.SCN</t>
        </is>
      </c>
      <c r="K2038" s="9" t="inlineStr">
        <is>
          <t>0x00765</t>
        </is>
      </c>
    </row>
    <row r="2039">
      <c r="A2039" s="9" t="inlineStr">
        <is>
          <t>Capital City Walkreuz</t>
        </is>
      </c>
      <c r="B2039" s="9" t="inlineStr">
        <is>
          <t>06BLK02E #3</t>
        </is>
      </c>
      <c r="C2039" s="9" t="inlineStr">
        <is>
          <t>妖術師 -&gt; ='Names + Places'!C3 / ='Names + Places'!C3</t>
        </is>
      </c>
      <c r="D2039" s="9" t="inlineStr">
        <is>
          <t>visit 2 of 6</t>
        </is>
      </c>
      <c r="E2039" s="9" t="inlineStr">
        <is>
          <t>「ま、つまり、逃げることにしたわけよ。</t>
        </is>
      </c>
      <c r="F2039" s="9">
        <f>LEN(E2039)</f>
        <v/>
      </c>
      <c r="H2039" s="9">
        <f>LEN(G2039)</f>
        <v/>
      </c>
      <c r="I2039" s="9" t="n"/>
      <c r="J2039" s="9" t="inlineStr">
        <is>
          <t>06BLK02E.SCN</t>
        </is>
      </c>
      <c r="K2039" s="9" t="inlineStr">
        <is>
          <t>0x00770</t>
        </is>
      </c>
    </row>
    <row r="2040">
      <c r="A2040" s="9" t="inlineStr">
        <is>
          <t>Capital City Walkreuz</t>
        </is>
      </c>
      <c r="B2040" s="9" t="inlineStr">
        <is>
          <t>06BLK02E #3</t>
        </is>
      </c>
      <c r="C2040" s="9" t="inlineStr">
        <is>
          <t>妖術師 -&gt; ='Names + Places'!C3 / ='Names + Places'!C3</t>
        </is>
      </c>
      <c r="D2040" s="9" t="inlineStr">
        <is>
          <t>visit 2 of 6</t>
        </is>
      </c>
      <c r="E2040" s="9" t="inlineStr">
        <is>
          <t>おぬしも頭が冷めれば、モノがよく見えてくるじゃろ</t>
        </is>
      </c>
      <c r="F2040" s="9">
        <f>LEN(E2040)</f>
        <v/>
      </c>
      <c r="H2040" s="9">
        <f>LEN(G2040)</f>
        <v/>
      </c>
      <c r="I2040" s="9" t="n"/>
      <c r="J2040" s="9" t="inlineStr">
        <is>
          <t>06BLK02E.SCN</t>
        </is>
      </c>
      <c r="K2040" s="9" t="inlineStr">
        <is>
          <t>0x0079d</t>
        </is>
      </c>
    </row>
    <row r="2041">
      <c r="A2041" s="9" t="inlineStr">
        <is>
          <t>Capital City Walkreuz</t>
        </is>
      </c>
      <c r="B2041" s="9" t="inlineStr">
        <is>
          <t>06BLK02E #3</t>
        </is>
      </c>
      <c r="C2041" s="9" t="inlineStr">
        <is>
          <t>妖術師 -&gt; ='Names + Places'!C3 / ='Names + Places'!C3</t>
        </is>
      </c>
      <c r="D2041" s="9" t="inlineStr">
        <is>
          <t>visit 2 of 6</t>
        </is>
      </c>
      <c r="E2041" s="9" t="inlineStr">
        <is>
          <t>うしな。</t>
        </is>
      </c>
      <c r="F2041" s="9">
        <f>LEN(E2041)</f>
        <v/>
      </c>
      <c r="H2041" s="9">
        <f>LEN(G2041)</f>
        <v/>
      </c>
      <c r="I2041" s="9" t="n"/>
      <c r="J2041" s="9" t="inlineStr">
        <is>
          <t>06BLK02E.SCN</t>
        </is>
      </c>
      <c r="K2041" s="9" t="inlineStr">
        <is>
          <t>0x007d4</t>
        </is>
      </c>
    </row>
    <row r="2042">
      <c r="A2042" s="9" t="inlineStr">
        <is>
          <t>Capital City Walkreuz</t>
        </is>
      </c>
      <c r="B2042" s="9" t="inlineStr">
        <is>
          <t>06BLK02E #3</t>
        </is>
      </c>
      <c r="C2042" s="9" t="inlineStr">
        <is>
          <t>妖術師 -&gt; ='Names + Places'!C3 / ='Names + Places'!C3</t>
        </is>
      </c>
      <c r="D2042" s="9" t="inlineStr">
        <is>
          <t>visit 2 of 6</t>
        </is>
      </c>
      <c r="E2042" s="9" t="inlineStr">
        <is>
          <t>おぬしを雇った貴族ども・・・奴らの上には、いずれ</t>
        </is>
      </c>
      <c r="F2042" s="9">
        <f>LEN(E2042)</f>
        <v/>
      </c>
      <c r="H2042" s="9">
        <f>LEN(G2042)</f>
        <v/>
      </c>
      <c r="I2042" s="9" t="n"/>
      <c r="J2042" s="9" t="inlineStr">
        <is>
          <t>06BLK02E.SCN</t>
        </is>
      </c>
      <c r="K2042" s="9" t="inlineStr">
        <is>
          <t>0x007e4</t>
        </is>
      </c>
    </row>
    <row r="2043">
      <c r="A2043" s="9" t="inlineStr">
        <is>
          <t>Capital City Walkreuz</t>
        </is>
      </c>
      <c r="B2043" s="9" t="inlineStr">
        <is>
          <t>06BLK02E #3</t>
        </is>
      </c>
      <c r="C2043" s="9" t="inlineStr">
        <is>
          <t>妖術師 -&gt; ='Names + Places'!C3 / ='Names + Places'!C3</t>
        </is>
      </c>
      <c r="D2043" s="9" t="inlineStr">
        <is>
          <t>visit 2 of 6</t>
        </is>
      </c>
      <c r="E2043" s="9" t="inlineStr">
        <is>
          <t>大いなる災いが降りかかる。</t>
        </is>
      </c>
      <c r="F2043" s="9">
        <f>LEN(E2043)</f>
        <v/>
      </c>
      <c r="H2043" s="9">
        <f>LEN(G2043)</f>
        <v/>
      </c>
      <c r="I2043" s="9" t="n"/>
      <c r="J2043" s="9" t="inlineStr">
        <is>
          <t>06BLK02E.SCN</t>
        </is>
      </c>
      <c r="K2043" s="9" t="inlineStr">
        <is>
          <t>0x0081b</t>
        </is>
      </c>
    </row>
    <row r="2044">
      <c r="A2044" s="9" t="inlineStr">
        <is>
          <t>Capital City Walkreuz</t>
        </is>
      </c>
      <c r="B2044" s="9" t="inlineStr">
        <is>
          <t>06BLK02E #3</t>
        </is>
      </c>
      <c r="C2044" s="9" t="inlineStr">
        <is>
          <t>妖術師 -&gt; ='Names + Places'!C3 / ='Names + Places'!C3</t>
        </is>
      </c>
      <c r="D2044" s="9" t="inlineStr">
        <is>
          <t>visit 2 of 6</t>
        </is>
      </c>
      <c r="E2044" s="9" t="inlineStr">
        <is>
          <t>そして、おぬしは知るのじゃ、このクライツェンとい</t>
        </is>
      </c>
      <c r="F2044" s="9">
        <f>LEN(E2044)</f>
        <v/>
      </c>
      <c r="H2044" s="9">
        <f>LEN(G2044)</f>
        <v/>
      </c>
      <c r="I2044" s="9" t="n"/>
      <c r="J2044" s="9" t="inlineStr">
        <is>
          <t>06BLK02E.SCN</t>
        </is>
      </c>
      <c r="K2044" s="9" t="inlineStr">
        <is>
          <t>0x0083c</t>
        </is>
      </c>
    </row>
    <row r="2045">
      <c r="A2045" s="9" t="inlineStr">
        <is>
          <t>Capital City Walkreuz</t>
        </is>
      </c>
      <c r="B2045" s="9" t="inlineStr">
        <is>
          <t>06BLK02E #3</t>
        </is>
      </c>
      <c r="C2045" s="9" t="inlineStr">
        <is>
          <t>妖術師 -&gt; ='Names + Places'!C3 / ='Names + Places'!C3</t>
        </is>
      </c>
      <c r="D2045" s="9" t="inlineStr">
        <is>
          <t>visit 2 of 6</t>
        </is>
      </c>
      <c r="E2045" s="9" t="inlineStr">
        <is>
          <t>う国の本当の姿を。</t>
        </is>
      </c>
      <c r="F2045" s="9">
        <f>LEN(E2045)</f>
        <v/>
      </c>
      <c r="H2045" s="9">
        <f>LEN(G2045)</f>
        <v/>
      </c>
      <c r="I2045" s="9" t="n"/>
      <c r="J2045" s="9" t="inlineStr">
        <is>
          <t>06BLK02E.SCN</t>
        </is>
      </c>
      <c r="K2045" s="9" t="inlineStr">
        <is>
          <t>0x00873</t>
        </is>
      </c>
    </row>
    <row r="2046">
      <c r="A2046" s="9" t="inlineStr">
        <is>
          <t>Capital City Walkreuz</t>
        </is>
      </c>
      <c r="B2046" s="9" t="inlineStr">
        <is>
          <t>06BLK02E #3</t>
        </is>
      </c>
      <c r="C2046" s="9" t="inlineStr">
        <is>
          <t>妖術師 -&gt; ='Names + Places'!C3 / ='Names + Places'!C3</t>
        </is>
      </c>
      <c r="D2046" s="9" t="inlineStr">
        <is>
          <t>visit 2 of 6</t>
        </is>
      </c>
      <c r="E2046" s="9" t="inlineStr">
        <is>
          <t>その時が来たら、また、ここを訪れるがよい」</t>
        </is>
      </c>
      <c r="F2046" s="9">
        <f>LEN(E2046)</f>
        <v/>
      </c>
      <c r="H2046" s="9">
        <f>LEN(G2046)</f>
        <v/>
      </c>
      <c r="I2046" s="9" t="n"/>
      <c r="J2046" s="9" t="inlineStr">
        <is>
          <t>06BLK02E.SCN</t>
        </is>
      </c>
      <c r="K2046" s="9" t="inlineStr">
        <is>
          <t>0x0088c</t>
        </is>
      </c>
    </row>
    <row r="2047">
      <c r="A2047" t="inlineStr">
        <is>
          <t>Capital City Walkreuz</t>
        </is>
      </c>
      <c r="B2047" t="inlineStr">
        <is>
          <t>06BLK02E #4</t>
        </is>
      </c>
      <c r="C2047">
        <f>'Names + Places'!C3 -&gt; 妖術師</f>
        <v/>
      </c>
      <c r="D2047" t="inlineStr">
        <is>
          <t>visit 2 of 6</t>
        </is>
      </c>
      <c r="E2047" t="inlineStr">
        <is>
          <t>カイエス</t>
        </is>
      </c>
      <c r="F2047">
        <f>LEN(E2047)</f>
        <v/>
      </c>
      <c r="G2047" s="10">
        <f>'Names + Places'!C3</f>
        <v/>
      </c>
      <c r="H2047">
        <f>LEN(G2047)</f>
        <v/>
      </c>
      <c r="J2047" t="inlineStr">
        <is>
          <t>06BLK02E.SCN</t>
        </is>
      </c>
      <c r="K2047" t="inlineStr">
        <is>
          <t>0x008c1</t>
        </is>
      </c>
    </row>
    <row r="2048">
      <c r="A2048" t="inlineStr">
        <is>
          <t>Capital City Walkreuz</t>
        </is>
      </c>
      <c r="B2048" t="inlineStr">
        <is>
          <t>06BLK02E #4</t>
        </is>
      </c>
      <c r="C2048">
        <f>'Names + Places'!C3 -&gt; 妖術師</f>
        <v/>
      </c>
      <c r="D2048" t="inlineStr">
        <is>
          <t>visit 2 of 6</t>
        </is>
      </c>
      <c r="E2048" t="inlineStr">
        <is>
          <t>「な！？　壁の中に消えた？」</t>
        </is>
      </c>
      <c r="F2048">
        <f>LEN(E2048)</f>
        <v/>
      </c>
      <c r="H2048">
        <f>LEN(G2048)</f>
        <v/>
      </c>
      <c r="J2048" t="inlineStr">
        <is>
          <t>06BLK02E.SCN</t>
        </is>
      </c>
      <c r="K2048" t="inlineStr">
        <is>
          <t>0x008ce</t>
        </is>
      </c>
    </row>
    <row r="2049">
      <c r="A2049" s="9" t="inlineStr">
        <is>
          <t>Dorral Village</t>
        </is>
      </c>
      <c r="B2049" s="9" t="inlineStr">
        <is>
          <t>17DRL #1</t>
        </is>
      </c>
      <c r="C2049" s="9" t="inlineStr"/>
      <c r="D2049" s="9" t="inlineStr">
        <is>
          <t>always</t>
        </is>
      </c>
      <c r="E2049" s="9" t="inlineStr">
        <is>
          <t xml:space="preserve">　　　 ドラールの村</t>
        </is>
      </c>
      <c r="F2049" s="9">
        <f>LEN(E2049)</f>
        <v/>
      </c>
      <c r="H2049" s="9">
        <f>LEN(G2049)</f>
        <v/>
      </c>
      <c r="I2049" s="9" t="n"/>
      <c r="J2049" s="9" t="inlineStr">
        <is>
          <t>17DRL.SCN</t>
        </is>
      </c>
      <c r="K2049" s="9" t="inlineStr">
        <is>
          <t>0x001d6</t>
        </is>
      </c>
    </row>
    <row r="2050">
      <c r="A2050" t="inlineStr">
        <is>
          <t>Dorral Village</t>
        </is>
      </c>
      <c r="B2050" t="inlineStr">
        <is>
          <t>17DRL02A #1</t>
        </is>
      </c>
      <c r="C2050" t="inlineStr"/>
      <c r="D2050" t="inlineStr">
        <is>
          <t>visit 1 of 3</t>
        </is>
      </c>
      <c r="E2050" t="inlineStr">
        <is>
          <t>「薬師のパルマンさんなら、その辺で死んでるよ」</t>
        </is>
      </c>
      <c r="F2050">
        <f>LEN(E2050)</f>
        <v/>
      </c>
      <c r="H2050">
        <f>LEN(G2050)</f>
        <v/>
      </c>
      <c r="J2050" t="inlineStr">
        <is>
          <t>17DRL02A.SCN</t>
        </is>
      </c>
      <c r="K2050" t="inlineStr">
        <is>
          <t>0x00014</t>
        </is>
      </c>
    </row>
    <row r="2051">
      <c r="A2051" s="9" t="inlineStr">
        <is>
          <t>Dorral Village</t>
        </is>
      </c>
      <c r="B2051" s="9" t="inlineStr">
        <is>
          <t>17DRL02A #2</t>
        </is>
      </c>
      <c r="C2051" s="9" t="inlineStr"/>
      <c r="D2051" s="9" t="inlineStr">
        <is>
          <t>visit 1 of 3</t>
        </is>
      </c>
      <c r="E2051" s="9" t="inlineStr">
        <is>
          <t>「ねえ、おとうちゃんが元気になったよ！」</t>
        </is>
      </c>
      <c r="F2051" s="9">
        <f>LEN(E2051)</f>
        <v/>
      </c>
      <c r="H2051" s="9">
        <f>LEN(G2051)</f>
        <v/>
      </c>
      <c r="I2051" s="9" t="n"/>
      <c r="J2051" s="9" t="inlineStr">
        <is>
          <t>17DRL02A.SCN</t>
        </is>
      </c>
      <c r="K2051" s="9" t="inlineStr">
        <is>
          <t>0x0004d</t>
        </is>
      </c>
    </row>
    <row r="2052">
      <c r="A2052" t="inlineStr">
        <is>
          <t>Dorral Village</t>
        </is>
      </c>
      <c r="B2052" t="inlineStr">
        <is>
          <t>17DRL02A #4</t>
        </is>
      </c>
      <c r="C2052" t="inlineStr"/>
      <c r="D2052" t="inlineStr">
        <is>
          <t>visit 1 of 3</t>
        </is>
      </c>
      <c r="E2052" t="inlineStr">
        <is>
          <t>わしゃ別にどうもせん。</t>
        </is>
      </c>
      <c r="F2052">
        <f>LEN(E2052)</f>
        <v/>
      </c>
      <c r="H2052">
        <f>LEN(G2052)</f>
        <v/>
      </c>
      <c r="J2052" t="inlineStr">
        <is>
          <t>17DRL02A.SCN</t>
        </is>
      </c>
      <c r="K2052" t="inlineStr">
        <is>
          <t>0x0027b</t>
        </is>
      </c>
    </row>
    <row r="2053">
      <c r="A2053" t="inlineStr">
        <is>
          <t>Dorral Village</t>
        </is>
      </c>
      <c r="B2053" t="inlineStr">
        <is>
          <t>17DRL02A #4</t>
        </is>
      </c>
      <c r="C2053" t="inlineStr"/>
      <c r="D2053" t="inlineStr">
        <is>
          <t>visit 1 of 3</t>
        </is>
      </c>
      <c r="E2053" t="inlineStr">
        <is>
          <t>いつもの通り、新しい毒薬を試しておっただけだ」</t>
        </is>
      </c>
      <c r="F2053">
        <f>LEN(E2053)</f>
        <v/>
      </c>
      <c r="H2053">
        <f>LEN(G2053)</f>
        <v/>
      </c>
      <c r="J2053" t="inlineStr">
        <is>
          <t>17DRL02A.SCN</t>
        </is>
      </c>
      <c r="K2053" t="inlineStr">
        <is>
          <t>0x00298</t>
        </is>
      </c>
    </row>
    <row r="2054">
      <c r="A2054" t="inlineStr">
        <is>
          <t>Dorral Village</t>
        </is>
      </c>
      <c r="B2054" t="inlineStr">
        <is>
          <t>17DRL02A #4</t>
        </is>
      </c>
      <c r="C2054" t="inlineStr"/>
      <c r="D2054" t="inlineStr">
        <is>
          <t>visit 1 of 3</t>
        </is>
      </c>
      <c r="E2054" t="inlineStr">
        <is>
          <t>「実験？」</t>
        </is>
      </c>
      <c r="F2054">
        <f>LEN(E2054)</f>
        <v/>
      </c>
      <c r="G2054" s="10" t="n"/>
      <c r="H2054">
        <f>LEN(G2054)</f>
        <v/>
      </c>
      <c r="J2054" t="inlineStr">
        <is>
          <t>17DRL02A.SCN</t>
        </is>
      </c>
      <c r="K2054" t="inlineStr">
        <is>
          <t>0x002cf</t>
        </is>
      </c>
    </row>
    <row r="2055">
      <c r="A2055" t="inlineStr">
        <is>
          <t>Dorral Village</t>
        </is>
      </c>
      <c r="B2055" t="inlineStr">
        <is>
          <t>17DRL02A #4</t>
        </is>
      </c>
      <c r="C2055" t="inlineStr"/>
      <c r="D2055" t="inlineStr">
        <is>
          <t>visit 1 of 3</t>
        </is>
      </c>
      <c r="E2055" t="inlineStr">
        <is>
          <t>「くくく、人体実験だ」</t>
        </is>
      </c>
      <c r="F2055">
        <f>LEN(E2055)</f>
        <v/>
      </c>
      <c r="H2055">
        <f>LEN(G2055)</f>
        <v/>
      </c>
      <c r="J2055" t="inlineStr">
        <is>
          <t>17DRL02A.SCN</t>
        </is>
      </c>
      <c r="K2055" t="inlineStr">
        <is>
          <t>0x002e2</t>
        </is>
      </c>
    </row>
    <row r="2056">
      <c r="A2056" t="inlineStr">
        <is>
          <t>Dorral Village</t>
        </is>
      </c>
      <c r="B2056" t="inlineStr">
        <is>
          <t>17DRL02A #4</t>
        </is>
      </c>
      <c r="C2056" t="inlineStr"/>
      <c r="D2056" t="inlineStr">
        <is>
          <t>visit 1 of 3</t>
        </is>
      </c>
      <c r="E2056" t="inlineStr">
        <is>
          <t>「自分の体でか？」</t>
        </is>
      </c>
      <c r="F2056">
        <f>LEN(E2056)</f>
        <v/>
      </c>
      <c r="H2056">
        <f>LEN(G2056)</f>
        <v/>
      </c>
      <c r="J2056" t="inlineStr">
        <is>
          <t>17DRL02A.SCN</t>
        </is>
      </c>
      <c r="K2056" t="inlineStr">
        <is>
          <t>0x00301</t>
        </is>
      </c>
    </row>
    <row r="2057">
      <c r="A2057" t="inlineStr">
        <is>
          <t>Dorral Village</t>
        </is>
      </c>
      <c r="B2057" t="inlineStr">
        <is>
          <t>17DRL02A #4</t>
        </is>
      </c>
      <c r="C2057" t="inlineStr"/>
      <c r="D2057" t="inlineStr">
        <is>
          <t>visit 1 of 3</t>
        </is>
      </c>
      <c r="E2057" t="inlineStr">
        <is>
          <t>「効き目を知るには、やはり自分の体が一番じゃ。</t>
        </is>
      </c>
      <c r="F2057">
        <f>LEN(E2057)</f>
        <v/>
      </c>
      <c r="H2057">
        <f>LEN(G2057)</f>
        <v/>
      </c>
      <c r="J2057" t="inlineStr">
        <is>
          <t>17DRL02A.SCN</t>
        </is>
      </c>
      <c r="K2057" t="inlineStr">
        <is>
          <t>0x0031c</t>
        </is>
      </c>
    </row>
    <row r="2058">
      <c r="A2058" t="inlineStr">
        <is>
          <t>Dorral Village</t>
        </is>
      </c>
      <c r="B2058" t="inlineStr">
        <is>
          <t>17DRL02A #4</t>
        </is>
      </c>
      <c r="C2058" t="inlineStr"/>
      <c r="D2058" t="inlineStr">
        <is>
          <t>visit 1 of 3</t>
        </is>
      </c>
      <c r="E2058" t="inlineStr">
        <is>
          <t>くくく・・・</t>
        </is>
      </c>
      <c r="F2058">
        <f>LEN(E2058)</f>
        <v/>
      </c>
      <c r="H2058">
        <f>LEN(G2058)</f>
        <v/>
      </c>
      <c r="J2058" t="inlineStr">
        <is>
          <t>17DRL02A.SCN</t>
        </is>
      </c>
      <c r="K2058" t="inlineStr">
        <is>
          <t>0x00351</t>
        </is>
      </c>
    </row>
    <row r="2059">
      <c r="A2059" t="inlineStr">
        <is>
          <t>Dorral Village</t>
        </is>
      </c>
      <c r="B2059" t="inlineStr">
        <is>
          <t>17DRL02A #4</t>
        </is>
      </c>
      <c r="C2059" t="inlineStr"/>
      <c r="D2059" t="inlineStr">
        <is>
          <t>visit 1 of 3</t>
        </is>
      </c>
      <c r="E2059" t="inlineStr">
        <is>
          <t>今までずっとそうしてきたおかげで、わしには滅多な</t>
        </is>
      </c>
      <c r="F2059">
        <f>LEN(E2059)</f>
        <v/>
      </c>
      <c r="H2059">
        <f>LEN(G2059)</f>
        <v/>
      </c>
      <c r="J2059" t="inlineStr">
        <is>
          <t>17DRL02A.SCN</t>
        </is>
      </c>
      <c r="K2059" t="inlineStr">
        <is>
          <t>0x00365</t>
        </is>
      </c>
    </row>
    <row r="2060">
      <c r="A2060" t="inlineStr">
        <is>
          <t>Dorral Village</t>
        </is>
      </c>
      <c r="B2060" t="inlineStr">
        <is>
          <t>17DRL02A #4</t>
        </is>
      </c>
      <c r="C2060" t="inlineStr"/>
      <c r="D2060" t="inlineStr">
        <is>
          <t>visit 1 of 3</t>
        </is>
      </c>
      <c r="E2060" t="inlineStr">
        <is>
          <t>毒は効かん。</t>
        </is>
      </c>
      <c r="F2060">
        <f>LEN(E2060)</f>
        <v/>
      </c>
      <c r="H2060">
        <f>LEN(G2060)</f>
        <v/>
      </c>
      <c r="J2060" t="inlineStr">
        <is>
          <t>17DRL02A.SCN</t>
        </is>
      </c>
      <c r="K2060" t="inlineStr">
        <is>
          <t>0x0039c</t>
        </is>
      </c>
    </row>
    <row r="2061">
      <c r="A2061" t="inlineStr">
        <is>
          <t>Dorral Village</t>
        </is>
      </c>
      <c r="B2061" t="inlineStr">
        <is>
          <t>17DRL02A #4</t>
        </is>
      </c>
      <c r="C2061" t="inlineStr"/>
      <c r="D2061" t="inlineStr">
        <is>
          <t>visit 1 of 3</t>
        </is>
      </c>
      <c r="E2061" t="inlineStr">
        <is>
          <t>そのわしを、一時的にすら殺すとは、くくく。</t>
        </is>
      </c>
      <c r="F2061">
        <f>LEN(E2061)</f>
        <v/>
      </c>
      <c r="H2061">
        <f>LEN(G2061)</f>
        <v/>
      </c>
      <c r="J2061" t="inlineStr">
        <is>
          <t>17DRL02A.SCN</t>
        </is>
      </c>
      <c r="K2061" t="inlineStr">
        <is>
          <t>0x003af</t>
        </is>
      </c>
    </row>
    <row r="2062">
      <c r="A2062" t="inlineStr">
        <is>
          <t>Dorral Village</t>
        </is>
      </c>
      <c r="B2062" t="inlineStr">
        <is>
          <t>17DRL02A #4</t>
        </is>
      </c>
      <c r="C2062" t="inlineStr"/>
      <c r="D2062" t="inlineStr">
        <is>
          <t>visit 1 of 3</t>
        </is>
      </c>
      <c r="E2062" t="inlineStr">
        <is>
          <t>あの《黒い鉱石》はなかなか、くく、良いぞ？」</t>
        </is>
      </c>
      <c r="F2062">
        <f>LEN(E2062)</f>
        <v/>
      </c>
      <c r="H2062">
        <f>LEN(G2062)</f>
        <v/>
      </c>
      <c r="J2062" t="inlineStr">
        <is>
          <t>17DRL02A.SCN</t>
        </is>
      </c>
      <c r="K2062" t="inlineStr">
        <is>
          <t>0x003e0</t>
        </is>
      </c>
    </row>
    <row r="2063">
      <c r="A2063" t="inlineStr">
        <is>
          <t>Dorral Village</t>
        </is>
      </c>
      <c r="B2063" t="inlineStr">
        <is>
          <t>17DRL02A #4</t>
        </is>
      </c>
      <c r="C2063" t="inlineStr"/>
      <c r="D2063" t="inlineStr">
        <is>
          <t>visit 1 of 3</t>
        </is>
      </c>
      <c r="E2063" t="inlineStr">
        <is>
          <t>「なんで、こんなところで？」</t>
        </is>
      </c>
      <c r="F2063">
        <f>LEN(E2063)</f>
        <v/>
      </c>
      <c r="H2063">
        <f>LEN(G2063)</f>
        <v/>
      </c>
      <c r="J2063" t="inlineStr">
        <is>
          <t>17DRL02A.SCN</t>
        </is>
      </c>
      <c r="K2063" t="inlineStr">
        <is>
          <t>0x00415</t>
        </is>
      </c>
    </row>
    <row r="2064">
      <c r="A2064" t="inlineStr">
        <is>
          <t>Dorral Village</t>
        </is>
      </c>
      <c r="B2064" t="inlineStr">
        <is>
          <t>17DRL02A #4</t>
        </is>
      </c>
      <c r="C2064" t="inlineStr"/>
      <c r="D2064" t="inlineStr">
        <is>
          <t>visit 1 of 3</t>
        </is>
      </c>
      <c r="E2064" t="inlineStr">
        <is>
          <t>「薬の効果で、魔物や、バーサーカーなんぞに変ること</t>
        </is>
      </c>
      <c r="F2064">
        <f>LEN(E2064)</f>
        <v/>
      </c>
      <c r="H2064">
        <f>LEN(G2064)</f>
        <v/>
      </c>
      <c r="J2064" t="inlineStr">
        <is>
          <t>17DRL02A.SCN</t>
        </is>
      </c>
      <c r="K2064" t="inlineStr">
        <is>
          <t>0x0043a</t>
        </is>
      </c>
    </row>
    <row r="2065">
      <c r="A2065" t="inlineStr">
        <is>
          <t>Dorral Village</t>
        </is>
      </c>
      <c r="B2065" t="inlineStr">
        <is>
          <t>17DRL02A #4</t>
        </is>
      </c>
      <c r="C2065" t="inlineStr"/>
      <c r="D2065" t="inlineStr">
        <is>
          <t>visit 1 of 3</t>
        </is>
      </c>
      <c r="E2065" t="inlineStr">
        <is>
          <t>もあるからな。もし、わしの実験室でそんなことにな</t>
        </is>
      </c>
      <c r="F2065">
        <f>LEN(E2065)</f>
        <v/>
      </c>
      <c r="H2065">
        <f>LEN(G2065)</f>
        <v/>
      </c>
      <c r="J2065" t="inlineStr">
        <is>
          <t>17DRL02A.SCN</t>
        </is>
      </c>
      <c r="K2065" t="inlineStr">
        <is>
          <t>0x00473</t>
        </is>
      </c>
    </row>
    <row r="2066">
      <c r="A2066" t="inlineStr">
        <is>
          <t>Dorral Village</t>
        </is>
      </c>
      <c r="B2066" t="inlineStr">
        <is>
          <t>17DRL02A #4</t>
        </is>
      </c>
      <c r="C2066" t="inlineStr"/>
      <c r="D2066" t="inlineStr">
        <is>
          <t>visit 1 of 3</t>
        </is>
      </c>
      <c r="E2066" t="inlineStr">
        <is>
          <t>ったら、そりゃえらいことじゃ！</t>
        </is>
      </c>
      <c r="F2066">
        <f>LEN(E2066)</f>
        <v/>
      </c>
      <c r="H2066">
        <f>LEN(G2066)</f>
        <v/>
      </c>
      <c r="J2066" t="inlineStr">
        <is>
          <t>17DRL02A.SCN</t>
        </is>
      </c>
      <c r="K2066" t="inlineStr">
        <is>
          <t>0x004aa</t>
        </is>
      </c>
    </row>
    <row r="2067">
      <c r="A2067" t="inlineStr">
        <is>
          <t>Dorral Village</t>
        </is>
      </c>
      <c r="B2067" t="inlineStr">
        <is>
          <t>17DRL02A #4</t>
        </is>
      </c>
      <c r="C2067" t="inlineStr"/>
      <c r="D2067" t="inlineStr">
        <is>
          <t>visit 1 of 3</t>
        </is>
      </c>
      <c r="E2067" t="inlineStr">
        <is>
          <t>あそこには毒ガスやら、毒虫やらが大量に保存されと</t>
        </is>
      </c>
      <c r="F2067">
        <f>LEN(E2067)</f>
        <v/>
      </c>
      <c r="H2067">
        <f>LEN(G2067)</f>
        <v/>
      </c>
      <c r="J2067" t="inlineStr">
        <is>
          <t>17DRL02A.SCN</t>
        </is>
      </c>
      <c r="K2067" t="inlineStr">
        <is>
          <t>0x004d0</t>
        </is>
      </c>
    </row>
    <row r="2068">
      <c r="A2068" t="inlineStr">
        <is>
          <t>Dorral Village</t>
        </is>
      </c>
      <c r="B2068" t="inlineStr">
        <is>
          <t>17DRL02A #4</t>
        </is>
      </c>
      <c r="C2068" t="inlineStr"/>
      <c r="D2068" t="inlineStr">
        <is>
          <t>visit 1 of 3</t>
        </is>
      </c>
      <c r="E2068" t="inlineStr">
        <is>
          <t>るからのう。村ごと全滅してしまうわ。</t>
        </is>
      </c>
      <c r="F2068">
        <f>LEN(E2068)</f>
        <v/>
      </c>
      <c r="H2068">
        <f>LEN(G2068)</f>
        <v/>
      </c>
      <c r="J2068" t="inlineStr">
        <is>
          <t>17DRL02A.SCN</t>
        </is>
      </c>
      <c r="K2068" t="inlineStr">
        <is>
          <t>0x00507</t>
        </is>
      </c>
    </row>
    <row r="2069">
      <c r="A2069" t="inlineStr">
        <is>
          <t>Dorral Village</t>
        </is>
      </c>
      <c r="B2069" t="inlineStr">
        <is>
          <t>17DRL02A #4</t>
        </is>
      </c>
      <c r="C2069" t="inlineStr"/>
      <c r="D2069" t="inlineStr">
        <is>
          <t>visit 1 of 3</t>
        </is>
      </c>
      <c r="E2069" t="inlineStr">
        <is>
          <t>もし、村人がみんな死んでしまったら・・・」</t>
        </is>
      </c>
      <c r="F2069">
        <f>LEN(E2069)</f>
        <v/>
      </c>
      <c r="H2069">
        <f>LEN(G2069)</f>
        <v/>
      </c>
      <c r="J2069" t="inlineStr">
        <is>
          <t>17DRL02A.SCN</t>
        </is>
      </c>
      <c r="K2069" t="inlineStr">
        <is>
          <t>0x00532</t>
        </is>
      </c>
    </row>
    <row r="2070">
      <c r="A2070" t="inlineStr">
        <is>
          <t>Dorral Village</t>
        </is>
      </c>
      <c r="B2070" t="inlineStr">
        <is>
          <t>17DRL02A #4</t>
        </is>
      </c>
      <c r="C2070" t="inlineStr"/>
      <c r="D2070" t="inlineStr">
        <is>
          <t>visit 1 of 3</t>
        </is>
      </c>
      <c r="E2070" t="inlineStr">
        <is>
          <t>「悔やんでも悔やみきれない？」</t>
        </is>
      </c>
      <c r="F2070">
        <f>LEN(E2070)</f>
        <v/>
      </c>
      <c r="H2070">
        <f>LEN(G2070)</f>
        <v/>
      </c>
      <c r="J2070" t="inlineStr">
        <is>
          <t>17DRL02A.SCN</t>
        </is>
      </c>
      <c r="K2070" t="inlineStr">
        <is>
          <t>0x00565</t>
        </is>
      </c>
    </row>
    <row r="2071">
      <c r="A2071" t="inlineStr">
        <is>
          <t>Dorral Village</t>
        </is>
      </c>
      <c r="B2071" t="inlineStr">
        <is>
          <t>17DRL02A #4</t>
        </is>
      </c>
      <c r="C2071" t="inlineStr"/>
      <c r="D2071" t="inlineStr">
        <is>
          <t>visit 1 of 3</t>
        </is>
      </c>
      <c r="E2071" t="inlineStr">
        <is>
          <t>「うんにゃ！</t>
        </is>
      </c>
      <c r="F2071">
        <f>LEN(E2071)</f>
        <v/>
      </c>
      <c r="H2071">
        <f>LEN(G2071)</f>
        <v/>
      </c>
      <c r="J2071" t="inlineStr">
        <is>
          <t>17DRL02A.SCN</t>
        </is>
      </c>
      <c r="K2071" t="inlineStr">
        <is>
          <t>0x0058c</t>
        </is>
      </c>
    </row>
    <row r="2072">
      <c r="A2072" t="inlineStr">
        <is>
          <t>Dorral Village</t>
        </is>
      </c>
      <c r="B2072" t="inlineStr">
        <is>
          <t>17DRL02A #4</t>
        </is>
      </c>
      <c r="C2072" t="inlineStr"/>
      <c r="D2072" t="inlineStr">
        <is>
          <t>visit 1 of 3</t>
        </is>
      </c>
      <c r="E2072" t="inlineStr">
        <is>
          <t>いつか、最高の毒薬を完成させた時に、実験してやる</t>
        </is>
      </c>
      <c r="F2072">
        <f>LEN(E2072)</f>
        <v/>
      </c>
      <c r="H2072">
        <f>LEN(G2072)</f>
        <v/>
      </c>
      <c r="J2072" t="inlineStr">
        <is>
          <t>17DRL02A.SCN</t>
        </is>
      </c>
      <c r="K2072" t="inlineStr">
        <is>
          <t>0x0059f</t>
        </is>
      </c>
    </row>
    <row r="2073">
      <c r="A2073" t="inlineStr">
        <is>
          <t>Dorral Village</t>
        </is>
      </c>
      <c r="B2073" t="inlineStr">
        <is>
          <t>17DRL02A #4</t>
        </is>
      </c>
      <c r="C2073" t="inlineStr"/>
      <c r="D2073" t="inlineStr">
        <is>
          <t>visit 1 of 3</t>
        </is>
      </c>
      <c r="E2073" t="inlineStr">
        <is>
          <t>者がいなくなってしまうではないか？」</t>
        </is>
      </c>
      <c r="F2073">
        <f>LEN(E2073)</f>
        <v/>
      </c>
      <c r="H2073">
        <f>LEN(G2073)</f>
        <v/>
      </c>
      <c r="J2073" t="inlineStr">
        <is>
          <t>17DRL02A.SCN</t>
        </is>
      </c>
      <c r="K2073" t="inlineStr">
        <is>
          <t>0x005d6</t>
        </is>
      </c>
    </row>
    <row r="2074">
      <c r="A2074" t="inlineStr">
        <is>
          <t>Dorral Village</t>
        </is>
      </c>
      <c r="B2074" t="inlineStr">
        <is>
          <t>17DRL02A #4</t>
        </is>
      </c>
      <c r="C2074" t="inlineStr"/>
      <c r="D2074" t="inlineStr">
        <is>
          <t>visit 1 of 3</t>
        </is>
      </c>
      <c r="E2074" t="inlineStr">
        <is>
          <t>「・・・・・・」</t>
        </is>
      </c>
      <c r="F2074">
        <f>LEN(E2074)</f>
        <v/>
      </c>
      <c r="G2074" s="10" t="inlineStr">
        <is>
          <t>...</t>
        </is>
      </c>
      <c r="H2074">
        <f>LEN(G2074)</f>
        <v/>
      </c>
      <c r="J2074" t="inlineStr">
        <is>
          <t>17DRL02A.SCN</t>
        </is>
      </c>
      <c r="K2074" t="inlineStr">
        <is>
          <t>0x00603</t>
        </is>
      </c>
    </row>
    <row r="2075">
      <c r="A2075" t="inlineStr">
        <is>
          <t>Dorral Village</t>
        </is>
      </c>
      <c r="B2075" t="inlineStr">
        <is>
          <t>17DRL02A #4</t>
        </is>
      </c>
      <c r="C2075" t="inlineStr"/>
      <c r="D2075" t="inlineStr">
        <is>
          <t>visit 1 of 3</t>
        </is>
      </c>
      <c r="E2075" t="inlineStr">
        <is>
          <t>「・・・・・・」</t>
        </is>
      </c>
      <c r="F2075">
        <f>LEN(E2075)</f>
        <v/>
      </c>
      <c r="G2075" s="10" t="inlineStr">
        <is>
          <t>...</t>
        </is>
      </c>
      <c r="H2075">
        <f>LEN(G2075)</f>
        <v/>
      </c>
      <c r="J2075" t="inlineStr">
        <is>
          <t>17DRL02A.SCN</t>
        </is>
      </c>
      <c r="K2075" t="inlineStr">
        <is>
          <t>0x0061c</t>
        </is>
      </c>
    </row>
    <row r="2076">
      <c r="A2076" t="inlineStr">
        <is>
          <t>Dorral Village</t>
        </is>
      </c>
      <c r="B2076" t="inlineStr">
        <is>
          <t>17DRL02A #4</t>
        </is>
      </c>
      <c r="C2076" t="inlineStr"/>
      <c r="D2076" t="inlineStr">
        <is>
          <t>visit 1 of 3</t>
        </is>
      </c>
      <c r="E2076" t="inlineStr">
        <is>
          <t>「くくくくくく。</t>
        </is>
      </c>
      <c r="F2076">
        <f>LEN(E2076)</f>
        <v/>
      </c>
      <c r="H2076">
        <f>LEN(G2076)</f>
        <v/>
      </c>
      <c r="J2076" t="inlineStr">
        <is>
          <t>17DRL02A.SCN</t>
        </is>
      </c>
      <c r="K2076" t="inlineStr">
        <is>
          <t>0x00635</t>
        </is>
      </c>
    </row>
    <row r="2077">
      <c r="A2077" t="inlineStr">
        <is>
          <t>Dorral Village</t>
        </is>
      </c>
      <c r="B2077" t="inlineStr">
        <is>
          <t>17DRL02A #4</t>
        </is>
      </c>
      <c r="C2077" t="inlineStr"/>
      <c r="D2077" t="inlineStr">
        <is>
          <t>visit 1 of 3</t>
        </is>
      </c>
      <c r="E2077" t="inlineStr">
        <is>
          <t>まだだ・・・</t>
        </is>
      </c>
      <c r="F2077">
        <f>LEN(E2077)</f>
        <v/>
      </c>
      <c r="H2077">
        <f>LEN(G2077)</f>
        <v/>
      </c>
      <c r="J2077" t="inlineStr">
        <is>
          <t>17DRL02A.SCN</t>
        </is>
      </c>
      <c r="K2077" t="inlineStr">
        <is>
          <t>0x0064c</t>
        </is>
      </c>
    </row>
    <row r="2078">
      <c r="A2078" t="inlineStr">
        <is>
          <t>Dorral Village</t>
        </is>
      </c>
      <c r="B2078" t="inlineStr">
        <is>
          <t>17DRL02A #4</t>
        </is>
      </c>
      <c r="C2078" t="inlineStr"/>
      <c r="D2078" t="inlineStr">
        <is>
          <t>visit 1 of 3</t>
        </is>
      </c>
      <c r="E2078" t="inlineStr">
        <is>
          <t>すでにわしの、あの失敗作ですら癒せぬモノにはなっ</t>
        </is>
      </c>
      <c r="F2078">
        <f>LEN(E2078)</f>
        <v/>
      </c>
      <c r="H2078">
        <f>LEN(G2078)</f>
        <v/>
      </c>
      <c r="J2078" t="inlineStr">
        <is>
          <t>17DRL02A.SCN</t>
        </is>
      </c>
      <c r="K2078" t="inlineStr">
        <is>
          <t>0x00660</t>
        </is>
      </c>
    </row>
    <row r="2079">
      <c r="A2079" t="inlineStr">
        <is>
          <t>Dorral Village</t>
        </is>
      </c>
      <c r="B2079" t="inlineStr">
        <is>
          <t>17DRL02A #4</t>
        </is>
      </c>
      <c r="C2079" t="inlineStr"/>
      <c r="D2079" t="inlineStr">
        <is>
          <t>visit 1 of 3</t>
        </is>
      </c>
      <c r="E2079" t="inlineStr">
        <is>
          <t>たが、まだ、この程度なら治療薬が作れるわい。</t>
        </is>
      </c>
      <c r="F2079">
        <f>LEN(E2079)</f>
        <v/>
      </c>
      <c r="H2079">
        <f>LEN(G2079)</f>
        <v/>
      </c>
      <c r="J2079" t="inlineStr">
        <is>
          <t>17DRL02A.SCN</t>
        </is>
      </c>
      <c r="K2079" t="inlineStr">
        <is>
          <t>0x00697</t>
        </is>
      </c>
    </row>
    <row r="2080">
      <c r="A2080" t="inlineStr">
        <is>
          <t>Dorral Village</t>
        </is>
      </c>
      <c r="B2080" t="inlineStr">
        <is>
          <t>17DRL02A #4</t>
        </is>
      </c>
      <c r="C2080" t="inlineStr"/>
      <c r="D2080" t="inlineStr">
        <is>
          <t>visit 1 of 3</t>
        </is>
      </c>
      <c r="E2080" t="inlineStr">
        <is>
          <t>まだ、まだだ。</t>
        </is>
      </c>
      <c r="F2080">
        <f>LEN(E2080)</f>
        <v/>
      </c>
      <c r="H2080">
        <f>LEN(G2080)</f>
        <v/>
      </c>
      <c r="J2080" t="inlineStr">
        <is>
          <t>17DRL02A.SCN</t>
        </is>
      </c>
      <c r="K2080" t="inlineStr">
        <is>
          <t>0x006ca</t>
        </is>
      </c>
    </row>
    <row r="2081">
      <c r="A2081" t="inlineStr">
        <is>
          <t>Dorral Village</t>
        </is>
      </c>
      <c r="B2081" t="inlineStr">
        <is>
          <t>17DRL02A #4</t>
        </is>
      </c>
      <c r="C2081" t="inlineStr"/>
      <c r="D2081" t="inlineStr">
        <is>
          <t>visit 1 of 3</t>
        </is>
      </c>
      <c r="E2081" t="inlineStr">
        <is>
          <t>くく、くくくくくく・・・」</t>
        </is>
      </c>
      <c r="F2081">
        <f>LEN(E2081)</f>
        <v/>
      </c>
      <c r="H2081">
        <f>LEN(G2081)</f>
        <v/>
      </c>
      <c r="J2081" t="inlineStr">
        <is>
          <t>17DRL02A.SCN</t>
        </is>
      </c>
      <c r="K2081" t="inlineStr">
        <is>
          <t>0x006df</t>
        </is>
      </c>
    </row>
    <row r="2082">
      <c r="A2082" s="9" t="inlineStr">
        <is>
          <t>Dorral Village</t>
        </is>
      </c>
      <c r="B2082" s="9" t="inlineStr">
        <is>
          <t>17DRL02A #5</t>
        </is>
      </c>
      <c r="C2082" s="9" t="inlineStr"/>
      <c r="D2082" s="9" t="inlineStr">
        <is>
          <t>visit 1 of 3</t>
        </is>
      </c>
      <c r="E2082" s="9" t="inlineStr">
        <is>
          <t>「このところずっと、体の調子が悪かったんですが、パ</t>
        </is>
      </c>
      <c r="F2082" s="9">
        <f>LEN(E2082)</f>
        <v/>
      </c>
      <c r="H2082" s="9">
        <f>LEN(G2082)</f>
        <v/>
      </c>
      <c r="I2082" s="9" t="n"/>
      <c r="J2082" s="9" t="inlineStr">
        <is>
          <t>17DRL02A.SCN</t>
        </is>
      </c>
      <c r="K2082" s="9" t="inlineStr">
        <is>
          <t>0x00704</t>
        </is>
      </c>
    </row>
    <row r="2083">
      <c r="A2083" s="9" t="inlineStr">
        <is>
          <t>Dorral Village</t>
        </is>
      </c>
      <c r="B2083" s="9" t="inlineStr">
        <is>
          <t>17DRL02A #5</t>
        </is>
      </c>
      <c r="C2083" s="9" t="inlineStr"/>
      <c r="D2083" s="9" t="inlineStr">
        <is>
          <t>visit 1 of 3</t>
        </is>
      </c>
      <c r="E2083" s="9" t="inlineStr">
        <is>
          <t>ルマンさんの毒のおかげで、すっかり良くなりました</t>
        </is>
      </c>
      <c r="F2083" s="9">
        <f>LEN(E2083)</f>
        <v/>
      </c>
      <c r="H2083" s="9">
        <f>LEN(G2083)</f>
        <v/>
      </c>
      <c r="I2083" s="9" t="n"/>
      <c r="J2083" s="9" t="inlineStr">
        <is>
          <t>17DRL02A.SCN</t>
        </is>
      </c>
      <c r="K2083" s="9" t="inlineStr">
        <is>
          <t>0x0073d</t>
        </is>
      </c>
    </row>
    <row r="2084">
      <c r="A2084" s="9" t="inlineStr">
        <is>
          <t>Dorral Village</t>
        </is>
      </c>
      <c r="B2084" s="9" t="inlineStr">
        <is>
          <t>17DRL02A #5</t>
        </is>
      </c>
      <c r="C2084" s="9" t="inlineStr"/>
      <c r="D2084" s="9" t="inlineStr">
        <is>
          <t>visit 1 of 3</t>
        </is>
      </c>
      <c r="E2084" s="9" t="inlineStr">
        <is>
          <t>飲んだ時は、死ぬかと思いましたがね」</t>
        </is>
      </c>
      <c r="F2084" s="9">
        <f>LEN(E2084)</f>
        <v/>
      </c>
      <c r="H2084" s="9">
        <f>LEN(G2084)</f>
        <v/>
      </c>
      <c r="I2084" s="9" t="n"/>
      <c r="J2084" s="9" t="inlineStr">
        <is>
          <t>17DRL02A.SCN</t>
        </is>
      </c>
      <c r="K2084" s="9" t="inlineStr">
        <is>
          <t>0x00775</t>
        </is>
      </c>
    </row>
    <row r="2085">
      <c r="A2085" t="inlineStr">
        <is>
          <t>Dorral Village</t>
        </is>
      </c>
      <c r="B2085" t="inlineStr">
        <is>
          <t>17DRL02A #3</t>
        </is>
      </c>
      <c r="C2085" t="inlineStr"/>
      <c r="D2085" t="inlineStr">
        <is>
          <t>visit 1 of 3</t>
        </is>
      </c>
      <c r="E2085" t="inlineStr">
        <is>
          <t>「おい、どうした？！」</t>
        </is>
      </c>
      <c r="F2085">
        <f>LEN(E2085)</f>
        <v/>
      </c>
      <c r="H2085">
        <f>LEN(G2085)</f>
        <v/>
      </c>
      <c r="J2085" t="inlineStr">
        <is>
          <t>17DRL02A.SCN</t>
        </is>
      </c>
      <c r="K2085" t="inlineStr">
        <is>
          <t>0x00093</t>
        </is>
      </c>
    </row>
    <row r="2086">
      <c r="A2086" t="inlineStr">
        <is>
          <t>Dorral Village</t>
        </is>
      </c>
      <c r="B2086" t="inlineStr">
        <is>
          <t>17DRL02A #3</t>
        </is>
      </c>
      <c r="C2086" t="inlineStr"/>
      <c r="D2086" t="inlineStr">
        <is>
          <t>visit 1 of 3</t>
        </is>
      </c>
      <c r="E2086" t="inlineStr">
        <is>
          <t>「う・・・うむ・・・く・・・</t>
        </is>
      </c>
      <c r="F2086">
        <f>LEN(E2086)</f>
        <v/>
      </c>
      <c r="H2086">
        <f>LEN(G2086)</f>
        <v/>
      </c>
      <c r="J2086" t="inlineStr">
        <is>
          <t>17DRL02A.SCN</t>
        </is>
      </c>
      <c r="K2086" t="inlineStr">
        <is>
          <t>0x000b2</t>
        </is>
      </c>
    </row>
    <row r="2087">
      <c r="A2087" t="inlineStr">
        <is>
          <t>Dorral Village</t>
        </is>
      </c>
      <c r="B2087" t="inlineStr">
        <is>
          <t>17DRL02A #3</t>
        </is>
      </c>
      <c r="C2087" t="inlineStr"/>
      <c r="D2087" t="inlineStr">
        <is>
          <t>visit 1 of 3</t>
        </is>
      </c>
      <c r="E2087" t="inlineStr">
        <is>
          <t>い、いかん！　一瞬、死んでしもうたわい」</t>
        </is>
      </c>
      <c r="F2087">
        <f>LEN(E2087)</f>
        <v/>
      </c>
      <c r="H2087">
        <f>LEN(G2087)</f>
        <v/>
      </c>
      <c r="J2087" t="inlineStr">
        <is>
          <t>17DRL02A.SCN</t>
        </is>
      </c>
      <c r="K2087" t="inlineStr">
        <is>
          <t>0x000d5</t>
        </is>
      </c>
    </row>
    <row r="2088">
      <c r="A2088" t="inlineStr">
        <is>
          <t>Dorral Village</t>
        </is>
      </c>
      <c r="B2088" t="inlineStr">
        <is>
          <t>17DRL02A #3</t>
        </is>
      </c>
      <c r="C2088" t="inlineStr"/>
      <c r="D2088" t="inlineStr">
        <is>
          <t>visit 1 of 3</t>
        </is>
      </c>
      <c r="E2088" t="inlineStr">
        <is>
          <t>「大丈夫か？」</t>
        </is>
      </c>
      <c r="F2088">
        <f>LEN(E2088)</f>
        <v/>
      </c>
      <c r="H2088">
        <f>LEN(G2088)</f>
        <v/>
      </c>
      <c r="J2088" t="inlineStr">
        <is>
          <t>17DRL02A.SCN</t>
        </is>
      </c>
      <c r="K2088" t="inlineStr">
        <is>
          <t>0x00106</t>
        </is>
      </c>
    </row>
    <row r="2089">
      <c r="A2089" t="inlineStr">
        <is>
          <t>Dorral Village</t>
        </is>
      </c>
      <c r="B2089" t="inlineStr">
        <is>
          <t>17DRL02A #3</t>
        </is>
      </c>
      <c r="C2089" t="inlineStr"/>
      <c r="D2089" t="inlineStr">
        <is>
          <t>visit 1 of 3</t>
        </is>
      </c>
      <c r="E2089" t="inlineStr">
        <is>
          <t>「・・・ん？</t>
        </is>
      </c>
      <c r="F2089">
        <f>LEN(E2089)</f>
        <v/>
      </c>
      <c r="G2089" s="10" t="inlineStr">
        <is>
          <t>Unh...</t>
        </is>
      </c>
      <c r="H2089">
        <f>LEN(G2089)</f>
        <v/>
      </c>
      <c r="J2089" t="inlineStr">
        <is>
          <t>17DRL02A.SCN</t>
        </is>
      </c>
      <c r="K2089" t="inlineStr">
        <is>
          <t>0x0011d</t>
        </is>
      </c>
    </row>
    <row r="2090">
      <c r="A2090" t="inlineStr">
        <is>
          <t>Dorral Village</t>
        </is>
      </c>
      <c r="B2090" t="inlineStr">
        <is>
          <t>17DRL02A #3</t>
        </is>
      </c>
      <c r="C2090" t="inlineStr"/>
      <c r="D2090" t="inlineStr">
        <is>
          <t>visit 1 of 3</t>
        </is>
      </c>
      <c r="E2090" t="inlineStr">
        <is>
          <t>む、・・・おまえたちか？</t>
        </is>
      </c>
      <c r="F2090">
        <f>LEN(E2090)</f>
        <v/>
      </c>
      <c r="H2090">
        <f>LEN(G2090)</f>
        <v/>
      </c>
      <c r="J2090" t="inlineStr">
        <is>
          <t>17DRL02A.SCN</t>
        </is>
      </c>
      <c r="K2090" t="inlineStr">
        <is>
          <t>0x00130</t>
        </is>
      </c>
    </row>
    <row r="2091">
      <c r="A2091" t="inlineStr">
        <is>
          <t>Dorral Village</t>
        </is>
      </c>
      <c r="B2091" t="inlineStr">
        <is>
          <t>17DRL02A #3</t>
        </is>
      </c>
      <c r="C2091" t="inlineStr"/>
      <c r="D2091" t="inlineStr">
        <is>
          <t>visit 1 of 3</t>
        </is>
      </c>
      <c r="E2091" t="inlineStr">
        <is>
          <t>「なんじゃ？　もう、わしのことは放っとけ！</t>
        </is>
      </c>
      <c r="F2091">
        <f>LEN(E2091)</f>
        <v/>
      </c>
      <c r="H2091">
        <f>LEN(G2091)</f>
        <v/>
      </c>
      <c r="J2091" t="inlineStr">
        <is>
          <t>17DRL02A.SCN</t>
        </is>
      </c>
      <c r="K2091" t="inlineStr">
        <is>
          <t>0x00166</t>
        </is>
      </c>
    </row>
    <row r="2092">
      <c r="A2092" t="inlineStr">
        <is>
          <t>Dorral Village</t>
        </is>
      </c>
      <c r="B2092" t="inlineStr">
        <is>
          <t>17DRL02A #3</t>
        </is>
      </c>
      <c r="C2092" t="inlineStr"/>
      <c r="D2092" t="inlineStr">
        <is>
          <t>visit 1 of 3</t>
        </is>
      </c>
      <c r="E2092" t="inlineStr">
        <is>
          <t>あと少しで、あの黒い鉱石の力の一端が掴めるのだ！</t>
        </is>
      </c>
      <c r="F2092">
        <f>LEN(E2092)</f>
        <v/>
      </c>
      <c r="H2092">
        <f>LEN(G2092)</f>
        <v/>
      </c>
      <c r="J2092" t="inlineStr">
        <is>
          <t>17DRL02A.SCN</t>
        </is>
      </c>
      <c r="K2092" t="inlineStr">
        <is>
          <t>0x00197</t>
        </is>
      </c>
    </row>
    <row r="2093">
      <c r="A2093" t="inlineStr">
        <is>
          <t>Dorral Village</t>
        </is>
      </c>
      <c r="B2093" t="inlineStr">
        <is>
          <t>17DRL02A #3</t>
        </is>
      </c>
      <c r="C2093" t="inlineStr"/>
      <c r="D2093" t="inlineStr">
        <is>
          <t>visit 1 of 3</t>
        </is>
      </c>
      <c r="E2093" t="inlineStr">
        <is>
          <t>さっさと、あっちへ行かんと、毒をくれてやるぞ！」</t>
        </is>
      </c>
      <c r="F2093">
        <f>LEN(E2093)</f>
        <v/>
      </c>
      <c r="H2093">
        <f>LEN(G2093)</f>
        <v/>
      </c>
      <c r="J2093" t="inlineStr">
        <is>
          <t>17DRL02A.SCN</t>
        </is>
      </c>
      <c r="K2093" t="inlineStr">
        <is>
          <t>0x001ce</t>
        </is>
      </c>
    </row>
    <row r="2094">
      <c r="A2094" t="inlineStr">
        <is>
          <t>Dorral Village</t>
        </is>
      </c>
      <c r="B2094" t="inlineStr">
        <is>
          <t>17DRL02A #3</t>
        </is>
      </c>
      <c r="C2094" t="inlineStr"/>
      <c r="D2094" t="inlineStr">
        <is>
          <t>visit 1 of 3</t>
        </is>
      </c>
      <c r="E2094" t="inlineStr">
        <is>
          <t>「・・・・・・・・・・・・」</t>
        </is>
      </c>
      <c r="F2094">
        <f>LEN(E2094)</f>
        <v/>
      </c>
      <c r="G2094" s="10" t="n"/>
      <c r="H2094">
        <f>LEN(G2094)</f>
        <v/>
      </c>
      <c r="J2094" t="inlineStr">
        <is>
          <t>17DRL02A.SCN</t>
        </is>
      </c>
      <c r="K2094" t="inlineStr">
        <is>
          <t>0x00211</t>
        </is>
      </c>
    </row>
    <row r="2095">
      <c r="A2095" t="inlineStr">
        <is>
          <t>Dorral Village</t>
        </is>
      </c>
      <c r="B2095" t="inlineStr">
        <is>
          <t>17DRL02A #3</t>
        </is>
      </c>
      <c r="C2095" t="inlineStr"/>
      <c r="D2095" t="inlineStr">
        <is>
          <t>visit 1 of 3</t>
        </is>
      </c>
      <c r="E2095" t="inlineStr">
        <is>
          <t>「うっ、いかん！　また一瞬、死んでしもうた」</t>
        </is>
      </c>
      <c r="F2095">
        <f>LEN(E2095)</f>
        <v/>
      </c>
      <c r="H2095">
        <f>LEN(G2095)</f>
        <v/>
      </c>
      <c r="J2095" t="inlineStr">
        <is>
          <t>17DRL02A.SCN</t>
        </is>
      </c>
      <c r="K2095" t="inlineStr">
        <is>
          <t>0x0023b</t>
        </is>
      </c>
    </row>
    <row r="2096">
      <c r="A2096" s="9" t="inlineStr">
        <is>
          <t>Dorral Village</t>
        </is>
      </c>
      <c r="B2096" s="9" t="inlineStr">
        <is>
          <t>17DRL02A #6</t>
        </is>
      </c>
      <c r="C2096" s="9">
        <f>'Names + Places'!C20</f>
        <v/>
      </c>
      <c r="D2096" s="9" t="inlineStr">
        <is>
          <t>visit 1 of 3</t>
        </is>
      </c>
      <c r="E2096" s="9" t="inlineStr">
        <is>
          <t>カイエス</t>
        </is>
      </c>
      <c r="F2096" s="9">
        <f>LEN(E2096)</f>
        <v/>
      </c>
      <c r="G2096" s="10">
        <f>'Names + Places'!C3</f>
        <v/>
      </c>
      <c r="H2096" s="9">
        <f>LEN(G2096)</f>
        <v/>
      </c>
      <c r="I2096" s="9" t="n"/>
      <c r="J2096" s="9" t="inlineStr">
        <is>
          <t>17DRL02A.SCN</t>
        </is>
      </c>
      <c r="K2096" s="9" t="inlineStr">
        <is>
          <t>0x007a5</t>
        </is>
      </c>
    </row>
    <row r="2097">
      <c r="A2097" s="9" t="inlineStr">
        <is>
          <t>Dorral Village</t>
        </is>
      </c>
      <c r="B2097" s="9" t="inlineStr">
        <is>
          <t>17DRL02A #6</t>
        </is>
      </c>
      <c r="C2097" s="9">
        <f>'Names + Places'!C20</f>
        <v/>
      </c>
      <c r="D2097" s="9" t="inlineStr">
        <is>
          <t>visit 1 of 3</t>
        </is>
      </c>
      <c r="E2097" s="9" t="inlineStr">
        <is>
          <t>シノブ</t>
        </is>
      </c>
      <c r="F2097" s="9">
        <f>LEN(E2097)</f>
        <v/>
      </c>
      <c r="G2097" s="10">
        <f>'Names + Places'!C2</f>
        <v/>
      </c>
      <c r="H2097" s="9">
        <f>LEN(G2097)</f>
        <v/>
      </c>
      <c r="I2097" s="9" t="n"/>
      <c r="J2097" s="9" t="inlineStr">
        <is>
          <t>17DRL02A.SCN</t>
        </is>
      </c>
      <c r="K2097" s="9" t="inlineStr">
        <is>
          <t>0x007b7</t>
        </is>
      </c>
    </row>
    <row r="2098">
      <c r="A2098" s="9" t="inlineStr">
        <is>
          <t>Dorral Village</t>
        </is>
      </c>
      <c r="B2098" s="9" t="inlineStr">
        <is>
          <t>17DRL02A #6</t>
        </is>
      </c>
      <c r="C2098" s="9">
        <f>'Names + Places'!C20</f>
        <v/>
      </c>
      <c r="D2098" s="9" t="inlineStr">
        <is>
          <t>visit 1 of 3</t>
        </is>
      </c>
      <c r="E2098" s="9" t="inlineStr">
        <is>
          <t>パルマン</t>
        </is>
      </c>
      <c r="F2098" s="9">
        <f>LEN(E2098)</f>
        <v/>
      </c>
      <c r="G2098" s="10">
        <f>'Names + Places'!C20</f>
        <v/>
      </c>
      <c r="H2098" s="9">
        <f>LEN(G2098)</f>
        <v/>
      </c>
      <c r="I2098" s="9" t="n"/>
      <c r="J2098" s="9" t="inlineStr">
        <is>
          <t>17DRL02A.SCN</t>
        </is>
      </c>
      <c r="K2098" s="9" t="inlineStr">
        <is>
          <t>0x007c7</t>
        </is>
      </c>
    </row>
    <row r="2099">
      <c r="A2099" t="inlineStr">
        <is>
          <t>City McCulloch</t>
        </is>
      </c>
      <c r="B2099" t="inlineStr">
        <is>
          <t>15MKR #1</t>
        </is>
      </c>
      <c r="C2099" t="inlineStr"/>
      <c r="D2099" t="inlineStr"/>
      <c r="E2099" t="inlineStr">
        <is>
          <t xml:space="preserve">　　 マッカロックの町</t>
        </is>
      </c>
      <c r="F2099">
        <f>LEN(E2099)</f>
        <v/>
      </c>
      <c r="H2099">
        <f>LEN(G2099)</f>
        <v/>
      </c>
      <c r="J2099" t="inlineStr">
        <is>
          <t>15MKR.SCN</t>
        </is>
      </c>
      <c r="K2099" t="inlineStr">
        <is>
          <t>0x001b5</t>
        </is>
      </c>
    </row>
    <row r="2100">
      <c r="A2100" s="9" t="inlineStr">
        <is>
          <t>City McCulloch</t>
        </is>
      </c>
      <c r="B2100" s="9" t="inlineStr">
        <is>
          <t>15MKR01A #1</t>
        </is>
      </c>
      <c r="C2100" s="9" t="inlineStr"/>
      <c r="D2100" s="9" t="inlineStr">
        <is>
          <t>visit 1 of 6</t>
        </is>
      </c>
      <c r="E2100" s="9" t="inlineStr">
        <is>
          <t>「町へ入ることは許さん！」</t>
        </is>
      </c>
      <c r="F2100" s="9">
        <f>LEN(E2100)</f>
        <v/>
      </c>
      <c r="H2100" s="9">
        <f>LEN(G2100)</f>
        <v/>
      </c>
      <c r="I2100" s="9" t="n"/>
      <c r="J2100" s="9" t="inlineStr">
        <is>
          <t>15MKR01A.SCN</t>
        </is>
      </c>
      <c r="K2100" s="9" t="inlineStr">
        <is>
          <t>0x00061</t>
        </is>
      </c>
    </row>
    <row r="2101">
      <c r="A2101" s="9" t="inlineStr">
        <is>
          <t>City McCulloch</t>
        </is>
      </c>
      <c r="B2101" s="9" t="inlineStr">
        <is>
          <t>15MKR01A #1</t>
        </is>
      </c>
      <c r="C2101" s="9" t="inlineStr"/>
      <c r="D2101" s="9" t="inlineStr">
        <is>
          <t>visit 1 of 6</t>
        </is>
      </c>
      <c r="E2101" s="9" t="inlineStr">
        <is>
          <t>「今、この町には軍が駐留してる。帰れ！」</t>
        </is>
      </c>
      <c r="F2101" s="9">
        <f>LEN(E2101)</f>
        <v/>
      </c>
      <c r="H2101" s="9">
        <f>LEN(G2101)</f>
        <v/>
      </c>
      <c r="I2101" s="9" t="n"/>
      <c r="J2101" s="9" t="inlineStr">
        <is>
          <t>15MKR01A.SCN</t>
        </is>
      </c>
      <c r="K2101" s="9" t="inlineStr">
        <is>
          <t>0x000a3</t>
        </is>
      </c>
    </row>
    <row r="2102">
      <c r="A2102" s="9" t="inlineStr">
        <is>
          <t>City McCulloch</t>
        </is>
      </c>
      <c r="B2102" s="9" t="inlineStr">
        <is>
          <t>15MKR01A #1</t>
        </is>
      </c>
      <c r="C2102" s="9" t="inlineStr"/>
      <c r="D2102" s="9" t="inlineStr">
        <is>
          <t>visit 1 of 6</t>
        </is>
      </c>
      <c r="E2102" s="9" t="inlineStr">
        <is>
          <t>「悪いな、命令なんだ・・・」</t>
        </is>
      </c>
      <c r="F2102" s="9">
        <f>LEN(E2102)</f>
        <v/>
      </c>
      <c r="H2102" s="9">
        <f>LEN(G2102)</f>
        <v/>
      </c>
      <c r="I2102" s="9" t="n"/>
      <c r="J2102" s="9" t="inlineStr">
        <is>
          <t>15MKR01A.SCN</t>
        </is>
      </c>
      <c r="K2102" s="9" t="inlineStr">
        <is>
          <t>0x000f3</t>
        </is>
      </c>
    </row>
    <row r="2103">
      <c r="A2103" t="inlineStr">
        <is>
          <t>Ruins of the Black Dragon</t>
        </is>
      </c>
      <c r="B2103" t="inlineStr">
        <is>
          <t>27KKI01 #1</t>
        </is>
      </c>
      <c r="C2103" t="inlineStr">
        <is>
          <t>Keiuss</t>
        </is>
      </c>
      <c r="D2103" t="inlineStr">
        <is>
          <t>visit 1 of 4</t>
        </is>
      </c>
      <c r="E2103" t="inlineStr">
        <is>
          <t>カイエス</t>
        </is>
      </c>
      <c r="F2103">
        <f>LEN(E2103)</f>
        <v/>
      </c>
      <c r="G2103" t="inlineStr">
        <is>
          <t>Keiuss</t>
        </is>
      </c>
      <c r="H2103">
        <f>LEN(G2103)</f>
        <v/>
      </c>
      <c r="J2103" t="inlineStr">
        <is>
          <t>27KKI01.SCN</t>
        </is>
      </c>
      <c r="K2103" t="inlineStr">
        <is>
          <t>0x00f76</t>
        </is>
      </c>
    </row>
    <row r="2104">
      <c r="A2104" t="inlineStr">
        <is>
          <t>Ruins of the Black Dragon</t>
        </is>
      </c>
      <c r="B2104" t="inlineStr">
        <is>
          <t>27KKI01 #1</t>
        </is>
      </c>
      <c r="C2104" t="inlineStr">
        <is>
          <t>Keiuss</t>
        </is>
      </c>
      <c r="D2104" t="inlineStr">
        <is>
          <t>visit 1 of 4</t>
        </is>
      </c>
      <c r="E2104" t="inlineStr">
        <is>
          <t>「この先へは、もう、進めんな」</t>
        </is>
      </c>
      <c r="F2104">
        <f>LEN(E2104)</f>
        <v/>
      </c>
      <c r="H2104">
        <f>LEN(G2104)</f>
        <v/>
      </c>
      <c r="J2104" t="inlineStr">
        <is>
          <t>27KKI01.SCN</t>
        </is>
      </c>
      <c r="K2104" t="inlineStr">
        <is>
          <t>0x00f83</t>
        </is>
      </c>
    </row>
    <row r="2105">
      <c r="A2105" s="9" t="inlineStr">
        <is>
          <t>Ruins of the Black Dragon</t>
        </is>
      </c>
      <c r="B2105" s="9" t="inlineStr">
        <is>
          <t>27KKII00 #1</t>
        </is>
      </c>
      <c r="C2105" s="9" t="inlineStr"/>
      <c r="D2105" s="9" t="inlineStr">
        <is>
          <t>visit 1 of 4</t>
        </is>
      </c>
      <c r="E2105" s="9" t="inlineStr">
        <is>
          <t>その時、クライツェン全土を微かな地震が襲った。</t>
        </is>
      </c>
      <c r="F2105" s="9">
        <f>LEN(E2105)</f>
        <v/>
      </c>
      <c r="H2105" s="9">
        <f>LEN(G2105)</f>
        <v/>
      </c>
      <c r="I2105" s="9" t="n"/>
      <c r="J2105" s="9" t="inlineStr">
        <is>
          <t>27KKII00.SCN</t>
        </is>
      </c>
      <c r="K2105" s="9" t="inlineStr">
        <is>
          <t>0x00064</t>
        </is>
      </c>
    </row>
    <row r="2106">
      <c r="A2106" t="inlineStr">
        <is>
          <t>Ruins of the Black Dragon</t>
        </is>
      </c>
      <c r="B2106" t="inlineStr">
        <is>
          <t>27KKII00 #2</t>
        </is>
      </c>
      <c r="C2106" t="inlineStr"/>
      <c r="D2106" t="inlineStr">
        <is>
          <t>visit 1 of 4</t>
        </is>
      </c>
      <c r="E2106" t="inlineStr">
        <is>
          <t>そして人々は聞いたのだ、黒竜の咆哮を・・・</t>
        </is>
      </c>
      <c r="F2106">
        <f>LEN(E2106)</f>
        <v/>
      </c>
      <c r="H2106">
        <f>LEN(G2106)</f>
        <v/>
      </c>
      <c r="J2106" t="inlineStr">
        <is>
          <t>27KKII00.SCN</t>
        </is>
      </c>
      <c r="K2106" t="inlineStr">
        <is>
          <t>0x000e1</t>
        </is>
      </c>
    </row>
    <row r="2107">
      <c r="A2107" s="9" t="inlineStr">
        <is>
          <t>Ruins of the Black Dragon</t>
        </is>
      </c>
      <c r="B2107" s="9" t="inlineStr">
        <is>
          <t>27KKII00 #3</t>
        </is>
      </c>
      <c r="C2107" s="9" t="inlineStr"/>
      <c r="D2107" s="9" t="inlineStr">
        <is>
          <t>visit 1 of 4</t>
        </is>
      </c>
      <c r="E2107" s="9" t="inlineStr">
        <is>
          <t>それは耳で聞いたのではなく、</t>
        </is>
      </c>
      <c r="F2107" s="9">
        <f>LEN(E2107)</f>
        <v/>
      </c>
      <c r="H2107" s="9">
        <f>LEN(G2107)</f>
        <v/>
      </c>
      <c r="I2107" s="9" t="n"/>
      <c r="J2107" s="9" t="inlineStr">
        <is>
          <t>27KKII00.SCN</t>
        </is>
      </c>
      <c r="K2107" s="9" t="inlineStr">
        <is>
          <t>0x00161</t>
        </is>
      </c>
    </row>
    <row r="2108">
      <c r="A2108" s="9" t="inlineStr">
        <is>
          <t>Ruins of the Black Dragon</t>
        </is>
      </c>
      <c r="B2108" s="9" t="inlineStr">
        <is>
          <t>27KKII00 #3</t>
        </is>
      </c>
      <c r="C2108" s="9" t="inlineStr"/>
      <c r="D2108" s="9" t="inlineStr">
        <is>
          <t>visit 1 of 4</t>
        </is>
      </c>
      <c r="E2108" s="9" t="inlineStr">
        <is>
          <t>直接、ひとりひとりの心へと響き渡った。</t>
        </is>
      </c>
      <c r="F2108" s="9">
        <f>LEN(E2108)</f>
        <v/>
      </c>
      <c r="H2108" s="9">
        <f>LEN(G2108)</f>
        <v/>
      </c>
      <c r="I2108" s="9" t="n"/>
      <c r="J2108" s="9" t="inlineStr">
        <is>
          <t>27KKII00.SCN</t>
        </is>
      </c>
      <c r="K2108" s="9" t="inlineStr">
        <is>
          <t>0x001ab</t>
        </is>
      </c>
    </row>
    <row r="2109">
      <c r="A2109" t="inlineStr">
        <is>
          <t>Ruins of the Black Dragon</t>
        </is>
      </c>
      <c r="B2109" t="inlineStr">
        <is>
          <t>27KKII00 #4</t>
        </is>
      </c>
      <c r="C2109" t="inlineStr"/>
      <c r="D2109" t="inlineStr">
        <is>
          <t>visit 1 of 4</t>
        </is>
      </c>
      <c r="E2109" t="inlineStr">
        <is>
          <t>魂が一瞬にして、黒い塊に飲み込まれてしまうような叫び声が・・・</t>
        </is>
      </c>
      <c r="F2109">
        <f>LEN(E2109)</f>
        <v/>
      </c>
      <c r="H2109">
        <f>LEN(G2109)</f>
        <v/>
      </c>
      <c r="J2109" t="inlineStr">
        <is>
          <t>27KKII00.SCN</t>
        </is>
      </c>
      <c r="K2109" t="inlineStr">
        <is>
          <t>0x00216</t>
        </is>
      </c>
    </row>
    <row r="2110">
      <c r="A2110" s="9" t="inlineStr">
        <is>
          <t>Ruins of the Black Dragon</t>
        </is>
      </c>
      <c r="B2110" s="9" t="inlineStr">
        <is>
          <t>27KKII00 #5</t>
        </is>
      </c>
      <c r="C2110" s="9" t="inlineStr"/>
      <c r="D2110" s="9" t="inlineStr">
        <is>
          <t>visit 1 of 4</t>
        </is>
      </c>
      <c r="E2110" s="9" t="inlineStr">
        <is>
          <t>戦士は剣を落とし、</t>
        </is>
      </c>
      <c r="F2110" s="9">
        <f>LEN(E2110)</f>
        <v/>
      </c>
      <c r="H2110" s="9">
        <f>LEN(G2110)</f>
        <v/>
      </c>
      <c r="I2110" s="9" t="n"/>
      <c r="J2110" s="9" t="inlineStr">
        <is>
          <t>27KKII00.SCN</t>
        </is>
      </c>
      <c r="K2110" s="9" t="inlineStr">
        <is>
          <t>0x002af</t>
        </is>
      </c>
    </row>
    <row r="2111">
      <c r="A2111" s="9" t="inlineStr">
        <is>
          <t>Ruins of the Black Dragon</t>
        </is>
      </c>
      <c r="B2111" s="9" t="inlineStr">
        <is>
          <t>27KKII00 #5</t>
        </is>
      </c>
      <c r="C2111" s="9" t="inlineStr"/>
      <c r="D2111" s="9" t="inlineStr">
        <is>
          <t>visit 1 of 4</t>
        </is>
      </c>
      <c r="E2111" s="9" t="inlineStr">
        <is>
          <t>神官は祈りを忘れ、</t>
        </is>
      </c>
      <c r="F2111" s="9">
        <f>LEN(E2111)</f>
        <v/>
      </c>
      <c r="H2111" s="9">
        <f>LEN(G2111)</f>
        <v/>
      </c>
      <c r="I2111" s="9" t="n"/>
      <c r="J2111" s="9" t="inlineStr">
        <is>
          <t>27KKII00.SCN</t>
        </is>
      </c>
      <c r="K2111" s="9" t="inlineStr">
        <is>
          <t>0x002f9</t>
        </is>
      </c>
    </row>
    <row r="2112">
      <c r="A2112" s="9" t="inlineStr">
        <is>
          <t>Ruins of the Black Dragon</t>
        </is>
      </c>
      <c r="B2112" s="9" t="inlineStr">
        <is>
          <t>27KKII00 #5</t>
        </is>
      </c>
      <c r="C2112" s="9" t="inlineStr"/>
      <c r="D2112" s="9" t="inlineStr">
        <is>
          <t>visit 1 of 4</t>
        </is>
      </c>
      <c r="E2112" s="9" t="inlineStr">
        <is>
          <t>子供たちは泣くのをやめた。</t>
        </is>
      </c>
      <c r="F2112" s="9">
        <f>LEN(E2112)</f>
        <v/>
      </c>
      <c r="H2112" s="9">
        <f>LEN(G2112)</f>
        <v/>
      </c>
      <c r="I2112" s="9" t="n"/>
      <c r="J2112" s="9" t="inlineStr">
        <is>
          <t>27KKII00.SCN</t>
        </is>
      </c>
      <c r="K2112" s="9" t="inlineStr">
        <is>
          <t>0x0033f</t>
        </is>
      </c>
    </row>
    <row r="2113">
      <c r="A2113" t="inlineStr">
        <is>
          <t>Ruins of the Black Dragon</t>
        </is>
      </c>
      <c r="B2113" t="inlineStr">
        <is>
          <t>27KKII00 #6</t>
        </is>
      </c>
      <c r="C2113" t="inlineStr"/>
      <c r="D2113" t="inlineStr">
        <is>
          <t>visit 1 of 4</t>
        </is>
      </c>
      <c r="E2113" t="inlineStr">
        <is>
          <t>人々はすぐに、その咆哮の主が誰なのかを理解した。</t>
        </is>
      </c>
      <c r="F2113">
        <f>LEN(E2113)</f>
        <v/>
      </c>
      <c r="H2113">
        <f>LEN(G2113)</f>
        <v/>
      </c>
      <c r="J2113" t="inlineStr">
        <is>
          <t>27KKII00.SCN</t>
        </is>
      </c>
      <c r="K2113" t="inlineStr">
        <is>
          <t>0x003a5</t>
        </is>
      </c>
    </row>
    <row r="2114">
      <c r="A2114" s="9" t="inlineStr">
        <is>
          <t>Ruins of the Black Dragon</t>
        </is>
      </c>
      <c r="B2114" s="9" t="inlineStr">
        <is>
          <t>27KKII00 #7</t>
        </is>
      </c>
      <c r="C2114" s="9" t="inlineStr"/>
      <c r="D2114" s="9" t="inlineStr">
        <is>
          <t>visit 1 of 4</t>
        </is>
      </c>
      <c r="E2114" s="9" t="inlineStr">
        <is>
          <t>やがて、</t>
        </is>
      </c>
      <c r="F2114" s="9">
        <f>LEN(E2114)</f>
        <v/>
      </c>
      <c r="H2114" s="9">
        <f>LEN(G2114)</f>
        <v/>
      </c>
      <c r="I2114" s="9" t="n"/>
      <c r="J2114" s="9" t="inlineStr">
        <is>
          <t>27KKII00.SCN</t>
        </is>
      </c>
      <c r="K2114" s="9" t="inlineStr">
        <is>
          <t>0x00435</t>
        </is>
      </c>
    </row>
    <row r="2115">
      <c r="A2115" s="9" t="inlineStr">
        <is>
          <t>Ruins of the Black Dragon</t>
        </is>
      </c>
      <c r="B2115" s="9" t="inlineStr">
        <is>
          <t>27KKII00 #7</t>
        </is>
      </c>
      <c r="C2115" s="9" t="inlineStr"/>
      <c r="D2115" s="9" t="inlineStr">
        <is>
          <t>visit 1 of 4</t>
        </is>
      </c>
      <c r="E2115" s="9" t="inlineStr">
        <is>
          <t>・・・静寂が訪れた。</t>
        </is>
      </c>
      <c r="F2115" s="9">
        <f>LEN(E2115)</f>
        <v/>
      </c>
      <c r="H2115" s="9">
        <f>LEN(G2115)</f>
        <v/>
      </c>
      <c r="I2115" s="9" t="n"/>
      <c r="J2115" s="9" t="inlineStr">
        <is>
          <t>27KKII00.SCN</t>
        </is>
      </c>
      <c r="K2115" s="9" t="inlineStr">
        <is>
          <t>0x00474</t>
        </is>
      </c>
    </row>
    <row r="2116">
      <c r="A2116" t="inlineStr">
        <is>
          <t>Ruins of the Black Dragon</t>
        </is>
      </c>
      <c r="B2116" t="inlineStr">
        <is>
          <t>27KKI #1</t>
        </is>
      </c>
      <c r="C2116" t="inlineStr"/>
      <c r="D2116" t="inlineStr">
        <is>
          <t>always</t>
        </is>
      </c>
      <c r="E2116" t="inlineStr">
        <is>
          <t xml:space="preserve">　　　 黒竜洞の遺跡</t>
        </is>
      </c>
      <c r="F2116">
        <f>LEN(E2116)</f>
        <v/>
      </c>
      <c r="H2116">
        <f>LEN(G2116)</f>
        <v/>
      </c>
      <c r="J2116" t="inlineStr">
        <is>
          <t>27KKI.SCN</t>
        </is>
      </c>
      <c r="K2116" t="inlineStr">
        <is>
          <t>0x00173</t>
        </is>
      </c>
    </row>
    <row r="2117">
      <c r="A2117" s="9" t="inlineStr">
        <is>
          <t>Cave of the Ancient Book</t>
        </is>
      </c>
      <c r="B2117" s="9" t="inlineStr">
        <is>
          <t>04OLD01D #1</t>
        </is>
      </c>
      <c r="C2117" s="9">
        <f>'Names + Places'!C3 / ='Names + Places'!C2</f>
        <v/>
      </c>
      <c r="D2117" s="9" t="inlineStr">
        <is>
          <t>visit 4 of 4</t>
        </is>
      </c>
      <c r="E2117" s="9" t="inlineStr">
        <is>
          <t>トロッコの下に、土に埋もれた石盤がある。</t>
        </is>
      </c>
      <c r="F2117" s="9">
        <f>LEN(E2117)</f>
        <v/>
      </c>
      <c r="G2117" s="10" t="n"/>
      <c r="H2117" s="9">
        <f>LEN(G2117)</f>
        <v/>
      </c>
      <c r="I2117" s="9" t="n"/>
      <c r="J2117" s="9" t="inlineStr">
        <is>
          <t>04OLD01D.SCN</t>
        </is>
      </c>
      <c r="K2117" s="9" t="inlineStr">
        <is>
          <t>0x0009e</t>
        </is>
      </c>
    </row>
    <row r="2118">
      <c r="A2118" s="9" t="inlineStr">
        <is>
          <t>Cave of the Ancient Book</t>
        </is>
      </c>
      <c r="B2118" s="9" t="inlineStr">
        <is>
          <t>04OLD01D #1</t>
        </is>
      </c>
      <c r="C2118" s="9">
        <f>'Names + Places'!C3 -&gt; ='Names + Places'!C2</f>
        <v/>
      </c>
      <c r="D2118" s="9" t="inlineStr">
        <is>
          <t>visit 4 of 4</t>
        </is>
      </c>
      <c r="E2118" s="9" t="inlineStr">
        <is>
          <t>カイエス</t>
        </is>
      </c>
      <c r="F2118" s="9">
        <f>LEN(E2118)</f>
        <v/>
      </c>
      <c r="G2118" s="10">
        <f>'Names + Places'!C3</f>
        <v/>
      </c>
      <c r="H2118" s="9">
        <f>LEN(G2118)</f>
        <v/>
      </c>
      <c r="I2118" s="9" t="n"/>
      <c r="J2118" s="9" t="inlineStr">
        <is>
          <t>04OLD01D.SCN</t>
        </is>
      </c>
      <c r="K2118" s="9" t="inlineStr">
        <is>
          <t>0x000d3</t>
        </is>
      </c>
    </row>
    <row r="2119">
      <c r="A2119" s="9" t="inlineStr">
        <is>
          <t>Cave of the Ancient Book</t>
        </is>
      </c>
      <c r="B2119" s="9" t="inlineStr">
        <is>
          <t>04OLD01D #1</t>
        </is>
      </c>
      <c r="C2119" s="9">
        <f>'Names + Places'!C3 -&gt; ='Names + Places'!C2</f>
        <v/>
      </c>
      <c r="D2119" s="9" t="inlineStr">
        <is>
          <t>visit 4 of 4</t>
        </is>
      </c>
      <c r="E2119" s="9" t="inlineStr">
        <is>
          <t>「なんて複雑な文字だ・・・</t>
        </is>
      </c>
      <c r="F2119" s="9">
        <f>LEN(E2119)</f>
        <v/>
      </c>
      <c r="G2119" s="10" t="n"/>
      <c r="H2119" s="9">
        <f>LEN(G2119)</f>
        <v/>
      </c>
      <c r="I2119" s="9" t="n"/>
      <c r="J2119" s="9" t="inlineStr">
        <is>
          <t>04OLD01D.SCN</t>
        </is>
      </c>
      <c r="K2119" s="9" t="inlineStr">
        <is>
          <t>0x000e0</t>
        </is>
      </c>
    </row>
    <row r="2120">
      <c r="A2120" s="9" t="inlineStr">
        <is>
          <t>Cave of the Ancient Book</t>
        </is>
      </c>
      <c r="B2120" s="9" t="inlineStr">
        <is>
          <t>04OLD01D #1</t>
        </is>
      </c>
      <c r="C2120" s="9">
        <f>'Names + Places'!C3 -&gt; ='Names + Places'!C2</f>
        <v/>
      </c>
      <c r="D2120" s="9" t="inlineStr">
        <is>
          <t>visit 4 of 4</t>
        </is>
      </c>
      <c r="E2120" s="9" t="inlineStr">
        <is>
          <t>さっぱり読めんぞ！」</t>
        </is>
      </c>
      <c r="F2120" s="9">
        <f>LEN(E2120)</f>
        <v/>
      </c>
      <c r="G2120" s="10" t="n"/>
      <c r="H2120" s="9">
        <f>LEN(G2120)</f>
        <v/>
      </c>
      <c r="I2120" s="9" t="n"/>
      <c r="J2120" s="9" t="inlineStr">
        <is>
          <t>04OLD01D.SCN</t>
        </is>
      </c>
      <c r="K2120" s="9" t="inlineStr">
        <is>
          <t>0x000fc</t>
        </is>
      </c>
    </row>
    <row r="2121">
      <c r="A2121" s="9" t="inlineStr">
        <is>
          <t>Cave of the Ancient Book</t>
        </is>
      </c>
      <c r="B2121" s="9" t="inlineStr">
        <is>
          <t>04OLD01D #1</t>
        </is>
      </c>
      <c r="C2121" s="9">
        <f>'Names + Places'!C2 -&gt; ='Names + Places'!C3</f>
        <v/>
      </c>
      <c r="D2121" s="9" t="inlineStr">
        <is>
          <t>visit 4 of 4</t>
        </is>
      </c>
      <c r="E2121" s="9" t="inlineStr">
        <is>
          <t>シノブ</t>
        </is>
      </c>
      <c r="F2121" s="9">
        <f>LEN(E2121)</f>
        <v/>
      </c>
      <c r="G2121" s="10">
        <f>'Names + Places'!C2</f>
        <v/>
      </c>
      <c r="H2121" s="9">
        <f>LEN(G2121)</f>
        <v/>
      </c>
      <c r="I2121" s="9" t="n"/>
      <c r="J2121" s="9" t="inlineStr">
        <is>
          <t>04OLD01D.SCN</t>
        </is>
      </c>
      <c r="K2121" s="9" t="inlineStr">
        <is>
          <t>0x0011d</t>
        </is>
      </c>
    </row>
    <row r="2122">
      <c r="A2122" s="9" t="inlineStr">
        <is>
          <t>Cave of the Ancient Book</t>
        </is>
      </c>
      <c r="B2122" s="9" t="inlineStr">
        <is>
          <t>04OLD01D #1</t>
        </is>
      </c>
      <c r="C2122" s="9">
        <f>'Names + Places'!C2 -&gt; ='Names + Places'!C3</f>
        <v/>
      </c>
      <c r="D2122" s="9" t="inlineStr">
        <is>
          <t>visit 4 of 4</t>
        </is>
      </c>
      <c r="E2122" s="9" t="inlineStr">
        <is>
          <t>「慣れれば読めるよ」</t>
        </is>
      </c>
      <c r="F2122" s="9">
        <f>LEN(E2122)</f>
        <v/>
      </c>
      <c r="G2122" s="10" t="n"/>
      <c r="H2122" s="9">
        <f>LEN(G2122)</f>
        <v/>
      </c>
      <c r="I2122" s="9" t="n"/>
      <c r="J2122" s="9" t="inlineStr">
        <is>
          <t>04OLD01D.SCN</t>
        </is>
      </c>
      <c r="K2122" s="9" t="inlineStr">
        <is>
          <t>0x00128</t>
        </is>
      </c>
    </row>
    <row r="2123">
      <c r="A2123" t="inlineStr">
        <is>
          <t>Black Dragon Cave</t>
        </is>
      </c>
      <c r="B2123" t="inlineStr">
        <is>
          <t>26KKR01A #1</t>
        </is>
      </c>
      <c r="C2123" t="inlineStr">
        <is>
          <t>sprite 2 @104,120</t>
        </is>
      </c>
      <c r="D2123" t="inlineStr">
        <is>
          <t>visit 1 of 6</t>
        </is>
      </c>
      <c r="E2123" t="inlineStr">
        <is>
          <t>「軍が調査中だ！　関係者以外は入れんぞ！」</t>
        </is>
      </c>
      <c r="F2123">
        <f>LEN(E2123)</f>
        <v/>
      </c>
      <c r="H2123">
        <f>LEN(G2123)</f>
        <v/>
      </c>
      <c r="J2123" t="inlineStr">
        <is>
          <t>26KKR01A.SCN</t>
        </is>
      </c>
      <c r="K2123" t="inlineStr">
        <is>
          <t>0x0000e</t>
        </is>
      </c>
    </row>
    <row r="2124">
      <c r="A2124" s="9" t="inlineStr">
        <is>
          <t>Black Dragon Cave</t>
        </is>
      </c>
      <c r="B2124" s="9" t="inlineStr">
        <is>
          <t>26KKR01A #2</t>
        </is>
      </c>
      <c r="C2124" s="9" t="inlineStr">
        <is>
          <t>sprite 2 @116,120</t>
        </is>
      </c>
      <c r="D2124" s="9" t="inlineStr">
        <is>
          <t>visit 1 of 6</t>
        </is>
      </c>
      <c r="E2124" s="9" t="inlineStr">
        <is>
          <t>「・・・バルクルーサから連行された人たちだと？</t>
        </is>
      </c>
      <c r="F2124" s="9">
        <f>LEN(E2124)</f>
        <v/>
      </c>
      <c r="H2124" s="9">
        <f>LEN(G2124)</f>
        <v/>
      </c>
      <c r="I2124" s="9" t="n"/>
      <c r="J2124" s="9" t="inlineStr">
        <is>
          <t>26KKR01A.SCN</t>
        </is>
      </c>
      <c r="K2124" s="9" t="inlineStr">
        <is>
          <t>0x00043</t>
        </is>
      </c>
    </row>
    <row r="2125">
      <c r="A2125" s="9" t="inlineStr">
        <is>
          <t>Black Dragon Cave</t>
        </is>
      </c>
      <c r="B2125" s="9" t="inlineStr">
        <is>
          <t>26KKR01A #2</t>
        </is>
      </c>
      <c r="C2125" s="9" t="inlineStr">
        <is>
          <t>sprite 2 @116,120</t>
        </is>
      </c>
      <c r="D2125" s="9" t="inlineStr">
        <is>
          <t>visit 1 of 6</t>
        </is>
      </c>
      <c r="E2125" s="9" t="inlineStr">
        <is>
          <t>そんなこと聞いてどうする？</t>
        </is>
      </c>
      <c r="F2125" s="9">
        <f>LEN(E2125)</f>
        <v/>
      </c>
      <c r="H2125" s="9">
        <f>LEN(G2125)</f>
        <v/>
      </c>
      <c r="I2125" s="9" t="n"/>
      <c r="J2125" s="9" t="inlineStr">
        <is>
          <t>26KKR01A.SCN</t>
        </is>
      </c>
      <c r="K2125" s="9" t="inlineStr">
        <is>
          <t>0x00078</t>
        </is>
      </c>
    </row>
    <row r="2126">
      <c r="A2126" s="9" t="inlineStr">
        <is>
          <t>Black Dragon Cave</t>
        </is>
      </c>
      <c r="B2126" s="9" t="inlineStr">
        <is>
          <t>26KKR01A #2</t>
        </is>
      </c>
      <c r="C2126" s="9" t="inlineStr">
        <is>
          <t>sprite 2 @116,120</t>
        </is>
      </c>
      <c r="D2126" s="9" t="inlineStr">
        <is>
          <t>visit 1 of 6</t>
        </is>
      </c>
      <c r="E2126" s="9" t="inlineStr">
        <is>
          <t>お前らには関係ない！　帰れ！」</t>
        </is>
      </c>
      <c r="F2126" s="9">
        <f>LEN(E2126)</f>
        <v/>
      </c>
      <c r="H2126" s="9">
        <f>LEN(G2126)</f>
        <v/>
      </c>
      <c r="I2126" s="9" t="n"/>
      <c r="J2126" s="9" t="inlineStr">
        <is>
          <t>26KKR01A.SCN</t>
        </is>
      </c>
      <c r="K2126" s="9" t="inlineStr">
        <is>
          <t>0x00099</t>
        </is>
      </c>
    </row>
    <row r="2127">
      <c r="A2127" t="inlineStr">
        <is>
          <t>Black Dragon Cave</t>
        </is>
      </c>
      <c r="B2127" t="inlineStr">
        <is>
          <t>26KKR01A #3</t>
        </is>
      </c>
      <c r="C2127" t="inlineStr">
        <is>
          <t>sprite 2 @128,120</t>
        </is>
      </c>
      <c r="D2127" t="inlineStr">
        <is>
          <t>visit 1 of 6</t>
        </is>
      </c>
      <c r="E2127" t="inlineStr">
        <is>
          <t>「調査内容は極秘だ！」</t>
        </is>
      </c>
      <c r="F2127">
        <f>LEN(E2127)</f>
        <v/>
      </c>
      <c r="H2127">
        <f>LEN(G2127)</f>
        <v/>
      </c>
      <c r="J2127" t="inlineStr">
        <is>
          <t>26KKR01A.SCN</t>
        </is>
      </c>
      <c r="K2127" t="inlineStr">
        <is>
          <t>0x000c2</t>
        </is>
      </c>
    </row>
    <row r="2128">
      <c r="A2128" s="9" t="inlineStr">
        <is>
          <t>Black Dragon Cave</t>
        </is>
      </c>
      <c r="B2128" s="9" t="inlineStr">
        <is>
          <t>26KKR #1</t>
        </is>
      </c>
      <c r="C2128" s="9" t="inlineStr"/>
      <c r="D2128" s="9" t="inlineStr">
        <is>
          <t>always</t>
        </is>
      </c>
      <c r="E2128" s="9" t="inlineStr">
        <is>
          <t xml:space="preserve">　　　　　黒竜洞</t>
        </is>
      </c>
      <c r="F2128" s="9">
        <f>LEN(E2128)</f>
        <v/>
      </c>
      <c r="H2128" s="9">
        <f>LEN(G2128)</f>
        <v/>
      </c>
      <c r="I2128" s="9" t="n"/>
      <c r="J2128" s="9" t="inlineStr">
        <is>
          <t>26KKR.SCN</t>
        </is>
      </c>
      <c r="K2128" s="9" t="inlineStr">
        <is>
          <t>0x00159</t>
        </is>
      </c>
    </row>
    <row r="2129">
      <c r="A2129" t="inlineStr">
        <is>
          <t>Lakebed</t>
        </is>
      </c>
      <c r="B2129" t="inlineStr">
        <is>
          <t>21KTI #1</t>
        </is>
      </c>
      <c r="C2129" t="inlineStr"/>
      <c r="D2129" t="inlineStr"/>
      <c r="E2129" t="inlineStr">
        <is>
          <t xml:space="preserve">　　　　　 湖底</t>
        </is>
      </c>
      <c r="F2129">
        <f>LEN(E2129)</f>
        <v/>
      </c>
      <c r="H2129">
        <f>LEN(G2129)</f>
        <v/>
      </c>
      <c r="J2129" t="inlineStr">
        <is>
          <t>21KTI.SCN</t>
        </is>
      </c>
      <c r="K2129" t="inlineStr">
        <is>
          <t>0x00082</t>
        </is>
      </c>
    </row>
    <row r="2130">
      <c r="A2130" s="9" t="inlineStr">
        <is>
          <t>Lakebed</t>
        </is>
      </c>
      <c r="B2130" s="9" t="inlineStr">
        <is>
          <t>21KTI #2</t>
        </is>
      </c>
      <c r="C2130" s="9" t="inlineStr"/>
      <c r="D2130" s="9" t="inlineStr"/>
      <c r="E2130" s="9" t="inlineStr">
        <is>
          <t>《黄金の針》を使いますか？</t>
        </is>
      </c>
      <c r="F2130" s="9">
        <f>LEN(E2130)</f>
        <v/>
      </c>
      <c r="H2130" s="9">
        <f>LEN(G2130)</f>
        <v/>
      </c>
      <c r="I2130" s="9" t="n"/>
      <c r="J2130" s="9" t="inlineStr">
        <is>
          <t>21KTI.SCN</t>
        </is>
      </c>
      <c r="K2130" s="9" t="inlineStr">
        <is>
          <t>0x0029d</t>
        </is>
      </c>
    </row>
    <row r="2131">
      <c r="A2131" s="9" t="inlineStr">
        <is>
          <t>Lakebed</t>
        </is>
      </c>
      <c r="B2131" s="9" t="inlineStr">
        <is>
          <t>21KTI #2</t>
        </is>
      </c>
      <c r="C2131" s="9" t="inlineStr"/>
      <c r="D2131" s="9" t="inlineStr"/>
      <c r="E2131" s="9" t="inlineStr">
        <is>
          <t>ガーゴイルの石化を解除した</t>
        </is>
      </c>
      <c r="F2131" s="9">
        <f>LEN(E2131)</f>
        <v/>
      </c>
      <c r="H2131" s="9">
        <f>LEN(G2131)</f>
        <v/>
      </c>
      <c r="I2131" s="9" t="n"/>
      <c r="J2131" s="9" t="inlineStr">
        <is>
          <t>21KTI.SCN</t>
        </is>
      </c>
      <c r="K2131" s="9" t="inlineStr">
        <is>
          <t>0x002c2</t>
        </is>
      </c>
    </row>
    <row r="2132">
      <c r="A2132" t="inlineStr">
        <is>
          <t>Capital City Walkreuz</t>
        </is>
      </c>
      <c r="B2132" t="inlineStr">
        <is>
          <t>06BLK04O #1</t>
        </is>
      </c>
      <c r="C2132" t="inlineStr">
        <is>
          <t>sprite 9 @90,146</t>
        </is>
      </c>
      <c r="D2132" t="inlineStr">
        <is>
          <t>visit 4 of 6</t>
        </is>
      </c>
      <c r="E2132" t="inlineStr">
        <is>
          <t>「この街には戒厳令が発動された！</t>
        </is>
      </c>
      <c r="F2132">
        <f>LEN(E2132)</f>
        <v/>
      </c>
      <c r="H2132">
        <f>LEN(G2132)</f>
        <v/>
      </c>
      <c r="J2132" t="inlineStr">
        <is>
          <t>06BLK04O.SCN</t>
        </is>
      </c>
      <c r="K2132" t="inlineStr">
        <is>
          <t>0x00029</t>
        </is>
      </c>
    </row>
    <row r="2133">
      <c r="A2133" t="inlineStr">
        <is>
          <t>Capital City Walkreuz</t>
        </is>
      </c>
      <c r="B2133" t="inlineStr">
        <is>
          <t>06BLK04O #1</t>
        </is>
      </c>
      <c r="C2133" t="inlineStr">
        <is>
          <t>sprite 9 @90,146</t>
        </is>
      </c>
      <c r="D2133" t="inlineStr">
        <is>
          <t>visit 4 of 6</t>
        </is>
      </c>
      <c r="E2133" t="inlineStr">
        <is>
          <t>許可なく徘徊する者は、その場で斬首だ！」</t>
        </is>
      </c>
      <c r="F2133">
        <f>LEN(E2133)</f>
        <v/>
      </c>
      <c r="H2133">
        <f>LEN(G2133)</f>
        <v/>
      </c>
      <c r="J2133" t="inlineStr">
        <is>
          <t>06BLK04O.SCN</t>
        </is>
      </c>
      <c r="K2133" t="inlineStr">
        <is>
          <t>0x00050</t>
        </is>
      </c>
    </row>
    <row r="2134">
      <c r="A2134" s="9" t="inlineStr">
        <is>
          <t>Capital City Walkreuz</t>
        </is>
      </c>
      <c r="B2134" s="9" t="inlineStr">
        <is>
          <t>06BLK02C #9</t>
        </is>
      </c>
      <c r="C2134" s="9" t="inlineStr"/>
      <c r="D2134" s="9" t="inlineStr">
        <is>
          <t>visit 2 of 6</t>
        </is>
      </c>
      <c r="E2134" s="9" t="inlineStr">
        <is>
          <t>「わたしを迎えに来てくれたのね？</t>
        </is>
      </c>
      <c r="F2134" s="9">
        <f>LEN(E2134)</f>
        <v/>
      </c>
      <c r="H2134" s="9">
        <f>LEN(G2134)</f>
        <v/>
      </c>
      <c r="I2134" s="9" t="n"/>
      <c r="J2134" s="9" t="inlineStr">
        <is>
          <t>06BLK02C.SCN</t>
        </is>
      </c>
      <c r="K2134" s="9" t="inlineStr">
        <is>
          <t>0x00d69</t>
        </is>
      </c>
    </row>
    <row r="2135">
      <c r="A2135" s="9" t="inlineStr">
        <is>
          <t>Capital City Walkreuz</t>
        </is>
      </c>
      <c r="B2135" s="9" t="inlineStr">
        <is>
          <t>06BLK02C #9</t>
        </is>
      </c>
      <c r="C2135" s="9" t="inlineStr"/>
      <c r="D2135" s="9" t="inlineStr">
        <is>
          <t>visit 2 of 6</t>
        </is>
      </c>
      <c r="E2135" s="9" t="inlineStr">
        <is>
          <t>ずっと、あなたを待ってたわ。</t>
        </is>
      </c>
      <c r="F2135" s="9">
        <f>LEN(E2135)</f>
        <v/>
      </c>
      <c r="H2135" s="9">
        <f>LEN(G2135)</f>
        <v/>
      </c>
      <c r="I2135" s="9" t="n"/>
      <c r="J2135" s="9" t="inlineStr">
        <is>
          <t>06BLK02C.SCN</t>
        </is>
      </c>
      <c r="K2135" s="9" t="inlineStr">
        <is>
          <t>0x00d91</t>
        </is>
      </c>
    </row>
    <row r="2136">
      <c r="A2136" s="9" t="inlineStr">
        <is>
          <t>Capital City Walkreuz</t>
        </is>
      </c>
      <c r="B2136" s="9" t="inlineStr">
        <is>
          <t>06BLK02C #9</t>
        </is>
      </c>
      <c r="C2136" s="9" t="inlineStr"/>
      <c r="D2136" s="9" t="inlineStr">
        <is>
          <t>visit 2 of 6</t>
        </is>
      </c>
      <c r="E2136" s="9" t="inlineStr">
        <is>
          <t>さあ、どうぞ入って・・・・</t>
        </is>
      </c>
      <c r="F2136" s="9">
        <f>LEN(E2136)</f>
        <v/>
      </c>
      <c r="H2136" s="9">
        <f>LEN(G2136)</f>
        <v/>
      </c>
      <c r="I2136" s="9" t="n"/>
      <c r="J2136" s="9" t="inlineStr">
        <is>
          <t>06BLK02C.SCN</t>
        </is>
      </c>
      <c r="K2136" s="9" t="inlineStr">
        <is>
          <t>0x00db4</t>
        </is>
      </c>
    </row>
    <row r="2137">
      <c r="A2137" s="9" t="inlineStr">
        <is>
          <t>Capital City Walkreuz</t>
        </is>
      </c>
      <c r="B2137" s="9" t="inlineStr">
        <is>
          <t>06BLK02C #9</t>
        </is>
      </c>
      <c r="C2137" s="9" t="inlineStr"/>
      <c r="D2137" s="9" t="inlineStr">
        <is>
          <t>visit 2 of 6</t>
        </is>
      </c>
      <c r="E2137" s="9" t="inlineStr">
        <is>
          <t>カギは開いてるから」</t>
        </is>
      </c>
      <c r="F2137" s="9">
        <f>LEN(E2137)</f>
        <v/>
      </c>
      <c r="H2137" s="9">
        <f>LEN(G2137)</f>
        <v/>
      </c>
      <c r="I2137" s="9" t="n"/>
      <c r="J2137" s="9" t="inlineStr">
        <is>
          <t>06BLK02C.SCN</t>
        </is>
      </c>
      <c r="K2137" s="9" t="inlineStr">
        <is>
          <t>0x00dd5</t>
        </is>
      </c>
    </row>
    <row r="2138">
      <c r="A2138" t="inlineStr">
        <is>
          <t>Capital City Walkreuz</t>
        </is>
      </c>
      <c r="B2138" t="inlineStr">
        <is>
          <t>06BLK02O #1</t>
        </is>
      </c>
      <c r="C2138" t="inlineStr">
        <is>
          <t>sprite 2 @90,146</t>
        </is>
      </c>
      <c r="D2138" t="inlineStr">
        <is>
          <t>visit 2 of 6</t>
        </is>
      </c>
      <c r="E2138" t="inlineStr">
        <is>
          <t>「旅の者か？</t>
        </is>
      </c>
      <c r="F2138">
        <f>LEN(E2138)</f>
        <v/>
      </c>
      <c r="H2138">
        <f>LEN(G2138)</f>
        <v/>
      </c>
      <c r="J2138" t="inlineStr">
        <is>
          <t>06BLK02O.SCN</t>
        </is>
      </c>
      <c r="K2138" t="inlineStr">
        <is>
          <t>0x0001d</t>
        </is>
      </c>
    </row>
    <row r="2139">
      <c r="A2139" t="inlineStr">
        <is>
          <t>Capital City Walkreuz</t>
        </is>
      </c>
      <c r="B2139" t="inlineStr">
        <is>
          <t>06BLK02O #1</t>
        </is>
      </c>
      <c r="C2139" t="inlineStr">
        <is>
          <t>sprite 2 @90,146</t>
        </is>
      </c>
      <c r="D2139" t="inlineStr">
        <is>
          <t>visit 2 of 6</t>
        </is>
      </c>
      <c r="E2139" t="inlineStr">
        <is>
          <t>もうすぐこの街は封鎖される。</t>
        </is>
      </c>
      <c r="F2139">
        <f>LEN(E2139)</f>
        <v/>
      </c>
      <c r="H2139">
        <f>LEN(G2139)</f>
        <v/>
      </c>
      <c r="J2139" t="inlineStr">
        <is>
          <t>06BLK02O.SCN</t>
        </is>
      </c>
      <c r="K2139" t="inlineStr">
        <is>
          <t>0x00030</t>
        </is>
      </c>
    </row>
    <row r="2140">
      <c r="A2140" t="inlineStr">
        <is>
          <t>Capital City Walkreuz</t>
        </is>
      </c>
      <c r="B2140" t="inlineStr">
        <is>
          <t>06BLK02O #1</t>
        </is>
      </c>
      <c r="C2140" t="inlineStr">
        <is>
          <t>sprite 2 @90,146</t>
        </is>
      </c>
      <c r="D2140" t="inlineStr">
        <is>
          <t>visit 2 of 6</t>
        </is>
      </c>
      <c r="E2140" t="inlineStr">
        <is>
          <t>ここで足止めされたくなかったら、さっさと街を出る</t>
        </is>
      </c>
      <c r="F2140">
        <f>LEN(E2140)</f>
        <v/>
      </c>
      <c r="H2140">
        <f>LEN(G2140)</f>
        <v/>
      </c>
      <c r="J2140" t="inlineStr">
        <is>
          <t>06BLK02O.SCN</t>
        </is>
      </c>
      <c r="K2140" t="inlineStr">
        <is>
          <t>0x00053</t>
        </is>
      </c>
    </row>
    <row r="2141">
      <c r="A2141" t="inlineStr">
        <is>
          <t>Capital City Walkreuz</t>
        </is>
      </c>
      <c r="B2141" t="inlineStr">
        <is>
          <t>06BLK02O #1</t>
        </is>
      </c>
      <c r="C2141" t="inlineStr">
        <is>
          <t>sprite 2 @90,146</t>
        </is>
      </c>
      <c r="D2141" t="inlineStr">
        <is>
          <t>visit 2 of 6</t>
        </is>
      </c>
      <c r="E2141" t="inlineStr">
        <is>
          <t>んだな」</t>
        </is>
      </c>
      <c r="F2141">
        <f>LEN(E2141)</f>
        <v/>
      </c>
      <c r="H2141">
        <f>LEN(G2141)</f>
        <v/>
      </c>
      <c r="J2141" t="inlineStr">
        <is>
          <t>06BLK02O.SCN</t>
        </is>
      </c>
      <c r="K2141" t="inlineStr">
        <is>
          <t>0x0008a</t>
        </is>
      </c>
    </row>
    <row r="2142">
      <c r="A2142" s="9" t="inlineStr">
        <is>
          <t>Capital City Walkreuz</t>
        </is>
      </c>
      <c r="B2142" s="9" t="inlineStr">
        <is>
          <t>06BLK02B #1</t>
        </is>
      </c>
      <c r="C2142" s="9" t="inlineStr"/>
      <c r="D2142" s="9" t="inlineStr">
        <is>
          <t>visit 2 of 6</t>
        </is>
      </c>
      <c r="E2142" s="9" t="inlineStr">
        <is>
          <t>「待ちやがれ！　このくそあま！」</t>
        </is>
      </c>
      <c r="F2142" s="9">
        <f>LEN(E2142)</f>
        <v/>
      </c>
      <c r="H2142" s="9">
        <f>LEN(G2142)</f>
        <v/>
      </c>
      <c r="I2142" s="9" t="n"/>
      <c r="J2142" s="9" t="inlineStr">
        <is>
          <t>06BLK02B.SCN</t>
        </is>
      </c>
      <c r="K2142" s="9" t="inlineStr">
        <is>
          <t>0x0001e</t>
        </is>
      </c>
    </row>
    <row r="2143">
      <c r="A2143" t="inlineStr">
        <is>
          <t>Capital City Walkreuz</t>
        </is>
      </c>
      <c r="B2143" t="inlineStr">
        <is>
          <t>06BLK02E #1</t>
        </is>
      </c>
      <c r="C2143" t="inlineStr"/>
      <c r="D2143" t="inlineStr">
        <is>
          <t>visit 2 of 6</t>
        </is>
      </c>
      <c r="E2143" t="inlineStr">
        <is>
          <t>「・・・死ね・・・苦しめ・・・・・・」</t>
        </is>
      </c>
      <c r="F2143">
        <f>LEN(E2143)</f>
        <v/>
      </c>
      <c r="H2143">
        <f>LEN(G2143)</f>
        <v/>
      </c>
      <c r="J2143" t="inlineStr">
        <is>
          <t>06BLK02E.SCN</t>
        </is>
      </c>
      <c r="K2143" t="inlineStr">
        <is>
          <t>0x0001d</t>
        </is>
      </c>
    </row>
    <row r="2144">
      <c r="A2144" t="inlineStr">
        <is>
          <t>Capital City Walkreuz</t>
        </is>
      </c>
      <c r="B2144" t="inlineStr">
        <is>
          <t>06BLK02E #1</t>
        </is>
      </c>
      <c r="C2144" t="inlineStr"/>
      <c r="D2144" t="inlineStr">
        <is>
          <t>visit 2 of 6</t>
        </is>
      </c>
      <c r="E2144" t="inlineStr">
        <is>
          <t>「この恨み・・・きさまの・・・」</t>
        </is>
      </c>
      <c r="F2144">
        <f>LEN(E2144)</f>
        <v/>
      </c>
      <c r="H2144">
        <f>LEN(G2144)</f>
        <v/>
      </c>
      <c r="J2144" t="inlineStr">
        <is>
          <t>06BLK02E.SCN</t>
        </is>
      </c>
      <c r="K2144" t="inlineStr">
        <is>
          <t>0x00057</t>
        </is>
      </c>
    </row>
    <row r="2145">
      <c r="A2145" t="inlineStr">
        <is>
          <t>Capital City Walkreuz</t>
        </is>
      </c>
      <c r="B2145" t="inlineStr">
        <is>
          <t>06BLK02E #1</t>
        </is>
      </c>
      <c r="C2145" t="inlineStr"/>
      <c r="D2145" t="inlineStr">
        <is>
          <t>visit 2 of 6</t>
        </is>
      </c>
      <c r="E2145" t="inlineStr">
        <is>
          <t>「むッ！　そこに誰かおるな？</t>
        </is>
      </c>
      <c r="F2145">
        <f>LEN(E2145)</f>
        <v/>
      </c>
      <c r="H2145">
        <f>LEN(G2145)</f>
        <v/>
      </c>
      <c r="J2145" t="inlineStr">
        <is>
          <t>06BLK02E.SCN</t>
        </is>
      </c>
      <c r="K2145" t="inlineStr">
        <is>
          <t>0x0007f</t>
        </is>
      </c>
    </row>
    <row r="2146">
      <c r="A2146" t="inlineStr">
        <is>
          <t>Capital City Walkreuz</t>
        </is>
      </c>
      <c r="B2146" t="inlineStr">
        <is>
          <t>06BLK02E #1</t>
        </is>
      </c>
      <c r="C2146" t="inlineStr"/>
      <c r="D2146" t="inlineStr">
        <is>
          <t>visit 2 of 6</t>
        </is>
      </c>
      <c r="E2146" t="inlineStr">
        <is>
          <t>何者じゃ！？」</t>
        </is>
      </c>
      <c r="F2146">
        <f>LEN(E2146)</f>
        <v/>
      </c>
      <c r="H2146">
        <f>LEN(G2146)</f>
        <v/>
      </c>
      <c r="J2146" t="inlineStr">
        <is>
          <t>06BLK02E.SCN</t>
        </is>
      </c>
      <c r="K2146" t="inlineStr">
        <is>
          <t>0x000a2</t>
        </is>
      </c>
    </row>
    <row r="2147">
      <c r="A2147" t="inlineStr">
        <is>
          <t>Capital City Walkreuz</t>
        </is>
      </c>
      <c r="B2147" t="inlineStr">
        <is>
          <t>06BLK02E #1</t>
        </is>
      </c>
      <c r="C2147" t="inlineStr"/>
      <c r="D2147" t="inlineStr">
        <is>
          <t>visit 2 of 6</t>
        </is>
      </c>
      <c r="E2147" t="inlineStr">
        <is>
          <t>逃げますか？</t>
        </is>
      </c>
      <c r="F2147">
        <f>LEN(E2147)</f>
        <v/>
      </c>
      <c r="H2147">
        <f>LEN(G2147)</f>
        <v/>
      </c>
      <c r="J2147" t="inlineStr">
        <is>
          <t>06BLK02E.SCN</t>
        </is>
      </c>
      <c r="K2147" t="inlineStr">
        <is>
          <t>0x000b7</t>
        </is>
      </c>
    </row>
    <row r="2148">
      <c r="A2148" t="inlineStr">
        <is>
          <t>Capital City Walkreuz</t>
        </is>
      </c>
      <c r="B2148" t="inlineStr">
        <is>
          <t>06BLK02E #1</t>
        </is>
      </c>
      <c r="C2148" t="inlineStr"/>
      <c r="D2148" t="inlineStr">
        <is>
          <t>visit 2 of 6</t>
        </is>
      </c>
      <c r="E2148" t="inlineStr">
        <is>
          <t>「ほほう・・・</t>
        </is>
      </c>
      <c r="F2148">
        <f>LEN(E2148)</f>
        <v/>
      </c>
      <c r="H2148">
        <f>LEN(G2148)</f>
        <v/>
      </c>
      <c r="J2148" t="inlineStr">
        <is>
          <t>06BLK02E.SCN</t>
        </is>
      </c>
      <c r="K2148" t="inlineStr">
        <is>
          <t>0x000d5</t>
        </is>
      </c>
    </row>
    <row r="2149">
      <c r="A2149" t="inlineStr">
        <is>
          <t>Capital City Walkreuz</t>
        </is>
      </c>
      <c r="B2149" t="inlineStr">
        <is>
          <t>06BLK02E #1</t>
        </is>
      </c>
      <c r="C2149" t="inlineStr"/>
      <c r="D2149" t="inlineStr">
        <is>
          <t>visit 2 of 6</t>
        </is>
      </c>
      <c r="E2149" t="inlineStr">
        <is>
          <t>どうやら招かれざる客らしい。</t>
        </is>
      </c>
      <c r="F2149">
        <f>LEN(E2149)</f>
        <v/>
      </c>
      <c r="H2149">
        <f>LEN(G2149)</f>
        <v/>
      </c>
      <c r="J2149" t="inlineStr">
        <is>
          <t>06BLK02E.SCN</t>
        </is>
      </c>
      <c r="K2149" t="inlineStr">
        <is>
          <t>0x000ea</t>
        </is>
      </c>
    </row>
    <row r="2150">
      <c r="A2150" t="inlineStr">
        <is>
          <t>Capital City Walkreuz</t>
        </is>
      </c>
      <c r="B2150" t="inlineStr">
        <is>
          <t>06BLK02E #1</t>
        </is>
      </c>
      <c r="C2150" t="inlineStr"/>
      <c r="D2150" t="inlineStr">
        <is>
          <t>visit 2 of 6</t>
        </is>
      </c>
      <c r="E2150" t="inlineStr">
        <is>
          <t>誰の手の者か察しはつくが、それにしても、このわし</t>
        </is>
      </c>
      <c r="F2150">
        <f>LEN(E2150)</f>
        <v/>
      </c>
      <c r="H2150">
        <f>LEN(G2150)</f>
        <v/>
      </c>
      <c r="J2150" t="inlineStr">
        <is>
          <t>06BLK02E.SCN</t>
        </is>
      </c>
      <c r="K2150" t="inlineStr">
        <is>
          <t>0x0010e</t>
        </is>
      </c>
    </row>
    <row r="2151">
      <c r="A2151" t="inlineStr">
        <is>
          <t>Capital City Walkreuz</t>
        </is>
      </c>
      <c r="B2151" t="inlineStr">
        <is>
          <t>06BLK02E #1</t>
        </is>
      </c>
      <c r="C2151" t="inlineStr"/>
      <c r="D2151" t="inlineStr">
        <is>
          <t>visit 2 of 6</t>
        </is>
      </c>
      <c r="E2151" t="inlineStr">
        <is>
          <t>の妖気を感じながら退こうとせんとはな。</t>
        </is>
      </c>
      <c r="F2151">
        <f>LEN(E2151)</f>
        <v/>
      </c>
      <c r="H2151">
        <f>LEN(G2151)</f>
        <v/>
      </c>
      <c r="J2151" t="inlineStr">
        <is>
          <t>06BLK02E.SCN</t>
        </is>
      </c>
      <c r="K2151" t="inlineStr">
        <is>
          <t>0x00145</t>
        </is>
      </c>
    </row>
    <row r="2152">
      <c r="A2152" t="inlineStr">
        <is>
          <t>Capital City Walkreuz</t>
        </is>
      </c>
      <c r="B2152" t="inlineStr">
        <is>
          <t>06BLK02E #1</t>
        </is>
      </c>
      <c r="C2152" t="inlineStr"/>
      <c r="D2152" t="inlineStr">
        <is>
          <t>visit 2 of 6</t>
        </is>
      </c>
      <c r="E2152" t="inlineStr">
        <is>
          <t>・・・面白いぞ。</t>
        </is>
      </c>
      <c r="F2152">
        <f>LEN(E2152)</f>
        <v/>
      </c>
      <c r="H2152">
        <f>LEN(G2152)</f>
        <v/>
      </c>
      <c r="J2152" t="inlineStr">
        <is>
          <t>06BLK02E.SCN</t>
        </is>
      </c>
      <c r="K2152" t="inlineStr">
        <is>
          <t>0x00173</t>
        </is>
      </c>
    </row>
    <row r="2153">
      <c r="A2153" t="inlineStr">
        <is>
          <t>Capital City Walkreuz</t>
        </is>
      </c>
      <c r="B2153" t="inlineStr">
        <is>
          <t>06BLK02E #1</t>
        </is>
      </c>
      <c r="C2153" t="inlineStr"/>
      <c r="D2153" t="inlineStr">
        <is>
          <t>visit 2 of 6</t>
        </is>
      </c>
      <c r="E2153" t="inlineStr">
        <is>
          <t>ほっほっほ、面白いぞおぬし。</t>
        </is>
      </c>
      <c r="F2153">
        <f>LEN(E2153)</f>
        <v/>
      </c>
      <c r="H2153">
        <f>LEN(G2153)</f>
        <v/>
      </c>
      <c r="J2153" t="inlineStr">
        <is>
          <t>06BLK02E.SCN</t>
        </is>
      </c>
      <c r="K2153" t="inlineStr">
        <is>
          <t>0x0018b</t>
        </is>
      </c>
    </row>
    <row r="2154">
      <c r="A2154" t="inlineStr">
        <is>
          <t>Capital City Walkreuz</t>
        </is>
      </c>
      <c r="B2154" t="inlineStr">
        <is>
          <t>06BLK02E #1</t>
        </is>
      </c>
      <c r="C2154" t="inlineStr"/>
      <c r="D2154" t="inlineStr">
        <is>
          <t>visit 2 of 6</t>
        </is>
      </c>
      <c r="E2154" t="inlineStr">
        <is>
          <t>歓迎してやるから中へ入れ」</t>
        </is>
      </c>
      <c r="F2154">
        <f>LEN(E2154)</f>
        <v/>
      </c>
      <c r="H2154">
        <f>LEN(G2154)</f>
        <v/>
      </c>
      <c r="J2154" t="inlineStr">
        <is>
          <t>06BLK02E.SCN</t>
        </is>
      </c>
      <c r="K2154" t="inlineStr">
        <is>
          <t>0x001ae</t>
        </is>
      </c>
    </row>
    <row r="2155">
      <c r="A2155" s="9" t="inlineStr">
        <is>
          <t>Capital City Walkreuz</t>
        </is>
      </c>
      <c r="B2155" s="9" t="inlineStr">
        <is>
          <t>06BLK02E #5</t>
        </is>
      </c>
      <c r="C2155" s="9" t="inlineStr"/>
      <c r="D2155" s="9" t="inlineStr">
        <is>
          <t>visit 2 of 6</t>
        </is>
      </c>
      <c r="E2155" s="9" t="inlineStr">
        <is>
          <t>カイエス</t>
        </is>
      </c>
      <c r="F2155" s="9">
        <f>LEN(E2155)</f>
        <v/>
      </c>
      <c r="G2155" s="10">
        <f>'Names + Places'!C3</f>
        <v/>
      </c>
      <c r="H2155" s="9">
        <f>LEN(G2155)</f>
        <v/>
      </c>
      <c r="I2155" s="9" t="n"/>
      <c r="J2155" s="9" t="inlineStr">
        <is>
          <t>06BLK02E.SCN</t>
        </is>
      </c>
      <c r="K2155" s="9" t="inlineStr">
        <is>
          <t>0x008f2</t>
        </is>
      </c>
    </row>
    <row r="2156">
      <c r="A2156" s="9" t="inlineStr">
        <is>
          <t>Capital City Walkreuz</t>
        </is>
      </c>
      <c r="B2156" s="9" t="inlineStr">
        <is>
          <t>06BLK02E #5</t>
        </is>
      </c>
      <c r="C2156" s="9" t="inlineStr"/>
      <c r="D2156" s="9" t="inlineStr">
        <is>
          <t>visit 2 of 6</t>
        </is>
      </c>
      <c r="E2156" s="9" t="inlineStr">
        <is>
          <t>傭兵</t>
        </is>
      </c>
      <c r="F2156" s="9">
        <f>LEN(E2156)</f>
        <v/>
      </c>
      <c r="G2156" s="10" t="n"/>
      <c r="H2156" s="9">
        <f>LEN(G2156)</f>
        <v/>
      </c>
      <c r="I2156" s="9" t="n"/>
      <c r="J2156" s="9" t="inlineStr">
        <is>
          <t>06BLK02E.SCN</t>
        </is>
      </c>
      <c r="K2156" s="9" t="inlineStr">
        <is>
          <t>0x008ff</t>
        </is>
      </c>
    </row>
    <row r="2157">
      <c r="A2157" t="inlineStr">
        <is>
          <t>Border Post</t>
        </is>
      </c>
      <c r="B2157" t="inlineStr">
        <is>
          <t>05SKS02 #1</t>
        </is>
      </c>
      <c r="C2157" t="inlineStr"/>
      <c r="D2157" t="inlineStr">
        <is>
          <t>visit 2 of 8</t>
        </is>
      </c>
      <c r="E2157" t="inlineStr">
        <is>
          <t>「通行証を見せろ。</t>
        </is>
      </c>
      <c r="F2157">
        <f>LEN(E2157)</f>
        <v/>
      </c>
      <c r="G2157" s="10" t="n"/>
      <c r="H2157">
        <f>LEN(G2157)</f>
        <v/>
      </c>
      <c r="J2157" t="inlineStr">
        <is>
          <t>05SKS02.SCN</t>
        </is>
      </c>
      <c r="K2157" t="inlineStr">
        <is>
          <t>0x0014e</t>
        </is>
      </c>
    </row>
    <row r="2158">
      <c r="A2158" t="inlineStr">
        <is>
          <t>Border Post</t>
        </is>
      </c>
      <c r="B2158" t="inlineStr">
        <is>
          <t>05SKS02 #1</t>
        </is>
      </c>
      <c r="C2158" t="inlineStr"/>
      <c r="D2158" t="inlineStr">
        <is>
          <t>visit 2 of 8</t>
        </is>
      </c>
      <c r="E2158" t="inlineStr">
        <is>
          <t>何？　持ってないだと？</t>
        </is>
      </c>
      <c r="F2158">
        <f>LEN(E2158)</f>
        <v/>
      </c>
      <c r="G2158" s="10" t="n"/>
      <c r="H2158">
        <f>LEN(G2158)</f>
        <v/>
      </c>
      <c r="J2158" t="inlineStr">
        <is>
          <t>05SKS02.SCN</t>
        </is>
      </c>
      <c r="K2158" t="inlineStr">
        <is>
          <t>0x00168</t>
        </is>
      </c>
    </row>
    <row r="2159">
      <c r="A2159" t="inlineStr">
        <is>
          <t>Border Post</t>
        </is>
      </c>
      <c r="B2159" t="inlineStr">
        <is>
          <t>05SKS02 #1</t>
        </is>
      </c>
      <c r="C2159" t="inlineStr"/>
      <c r="D2159" t="inlineStr">
        <is>
          <t>visit 2 of 8</t>
        </is>
      </c>
      <c r="E2159" t="inlineStr">
        <is>
          <t>ならば通すわけにはいかん！」</t>
        </is>
      </c>
      <c r="F2159">
        <f>LEN(E2159)</f>
        <v/>
      </c>
      <c r="G2159" s="10" t="n"/>
      <c r="H2159">
        <f>LEN(G2159)</f>
        <v/>
      </c>
      <c r="J2159" t="inlineStr">
        <is>
          <t>05SKS02.SCN</t>
        </is>
      </c>
      <c r="K2159" t="inlineStr">
        <is>
          <t>0x00180</t>
        </is>
      </c>
    </row>
    <row r="2160">
      <c r="A2160" s="9" t="inlineStr">
        <is>
          <t>Border Post</t>
        </is>
      </c>
      <c r="B2160" s="9" t="inlineStr">
        <is>
          <t>05SKS02 #2</t>
        </is>
      </c>
      <c r="C2160" s="9" t="inlineStr"/>
      <c r="D2160" s="9" t="inlineStr">
        <is>
          <t>visit 2 of 8</t>
        </is>
      </c>
      <c r="E2160" s="9" t="inlineStr">
        <is>
          <t>「通行証を見せろ。</t>
        </is>
      </c>
      <c r="F2160" s="9">
        <f>LEN(E2160)</f>
        <v/>
      </c>
      <c r="G2160" s="10" t="n"/>
      <c r="H2160" s="9">
        <f>LEN(G2160)</f>
        <v/>
      </c>
      <c r="I2160" s="9" t="n"/>
      <c r="J2160" s="9" t="inlineStr">
        <is>
          <t>05SKS02.SCN</t>
        </is>
      </c>
      <c r="K2160" s="9" t="inlineStr">
        <is>
          <t>0x001aa</t>
        </is>
      </c>
    </row>
    <row r="2161">
      <c r="A2161" s="9" t="inlineStr">
        <is>
          <t>Border Post</t>
        </is>
      </c>
      <c r="B2161" s="9" t="inlineStr">
        <is>
          <t>05SKS02 #2</t>
        </is>
      </c>
      <c r="C2161" s="9" t="inlineStr"/>
      <c r="D2161" s="9" t="inlineStr">
        <is>
          <t>visit 2 of 8</t>
        </is>
      </c>
      <c r="E2161" s="9" t="inlineStr">
        <is>
          <t>・・・・・・</t>
        </is>
      </c>
      <c r="F2161" s="9">
        <f>LEN(E2161)</f>
        <v/>
      </c>
      <c r="G2161" s="10" t="inlineStr">
        <is>
          <t>...</t>
        </is>
      </c>
      <c r="H2161" s="9">
        <f>LEN(G2161)</f>
        <v/>
      </c>
      <c r="I2161" s="9" t="n"/>
      <c r="J2161" s="9" t="inlineStr">
        <is>
          <t>05SKS02.SCN</t>
        </is>
      </c>
      <c r="K2161" s="9" t="inlineStr">
        <is>
          <t>0x001c4</t>
        </is>
      </c>
    </row>
    <row r="2162">
      <c r="A2162" s="9" t="inlineStr">
        <is>
          <t>Border Post</t>
        </is>
      </c>
      <c r="B2162" s="9" t="inlineStr">
        <is>
          <t>05SKS02 #2</t>
        </is>
      </c>
      <c r="C2162" s="9" t="inlineStr"/>
      <c r="D2162" s="9" t="inlineStr">
        <is>
          <t>visit 2 of 8</t>
        </is>
      </c>
      <c r="E2162" s="9" t="inlineStr">
        <is>
          <t>うむ、いいだろう。通れ」</t>
        </is>
      </c>
      <c r="F2162" s="9">
        <f>LEN(E2162)</f>
        <v/>
      </c>
      <c r="G2162" s="10" t="n"/>
      <c r="H2162" s="9">
        <f>LEN(G2162)</f>
        <v/>
      </c>
      <c r="I2162" s="9" t="n"/>
      <c r="J2162" s="9" t="inlineStr">
        <is>
          <t>05SKS02.SCN</t>
        </is>
      </c>
      <c r="K2162" s="9" t="inlineStr">
        <is>
          <t>0x001d2</t>
        </is>
      </c>
    </row>
    <row r="2163">
      <c r="A2163" t="inlineStr">
        <is>
          <t>Border Post</t>
        </is>
      </c>
      <c r="B2163" t="inlineStr">
        <is>
          <t>05SKS02 #3</t>
        </is>
      </c>
      <c r="C2163" t="inlineStr"/>
      <c r="D2163" t="inlineStr">
        <is>
          <t>visit 2 of 8</t>
        </is>
      </c>
      <c r="E2163" t="inlineStr">
        <is>
          <t>「この先は首都バルクルーサだ。</t>
        </is>
      </c>
      <c r="F2163">
        <f>LEN(E2163)</f>
        <v/>
      </c>
      <c r="G2163" s="10" t="n"/>
      <c r="H2163">
        <f>LEN(G2163)</f>
        <v/>
      </c>
      <c r="J2163" t="inlineStr">
        <is>
          <t>05SKS02.SCN</t>
        </is>
      </c>
      <c r="K2163" t="inlineStr">
        <is>
          <t>0x0026a</t>
        </is>
      </c>
    </row>
    <row r="2164">
      <c r="A2164" t="inlineStr">
        <is>
          <t>Border Post</t>
        </is>
      </c>
      <c r="B2164" t="inlineStr">
        <is>
          <t>05SKS02 #3</t>
        </is>
      </c>
      <c r="C2164" t="inlineStr"/>
      <c r="D2164" t="inlineStr">
        <is>
          <t>visit 2 of 8</t>
        </is>
      </c>
      <c r="E2164" t="inlineStr">
        <is>
          <t>通りたければ、通行証を持って来い！」</t>
        </is>
      </c>
      <c r="F2164">
        <f>LEN(E2164)</f>
        <v/>
      </c>
      <c r="G2164" s="10" t="n"/>
      <c r="H2164">
        <f>LEN(G2164)</f>
        <v/>
      </c>
      <c r="J2164" t="inlineStr">
        <is>
          <t>05SKS02.SCN</t>
        </is>
      </c>
      <c r="K2164" t="inlineStr">
        <is>
          <t>0x0028a</t>
        </is>
      </c>
    </row>
    <row r="2165">
      <c r="A2165" s="9" t="inlineStr">
        <is>
          <t>Border Post</t>
        </is>
      </c>
      <c r="B2165" s="9" t="inlineStr">
        <is>
          <t>05SKS02 #4</t>
        </is>
      </c>
      <c r="C2165" s="9" t="inlineStr"/>
      <c r="D2165" s="9" t="inlineStr">
        <is>
          <t>visit 2 of 8</t>
        </is>
      </c>
      <c r="E2165" s="9" t="inlineStr">
        <is>
          <t>「通行証は持ってきたか？」</t>
        </is>
      </c>
      <c r="F2165" s="9">
        <f>LEN(E2165)</f>
        <v/>
      </c>
      <c r="G2165" s="10" t="n"/>
      <c r="H2165" s="9">
        <f>LEN(G2165)</f>
        <v/>
      </c>
      <c r="I2165" s="9" t="n"/>
      <c r="J2165" s="9" t="inlineStr">
        <is>
          <t>05SKS02.SCN</t>
        </is>
      </c>
      <c r="K2165" s="9" t="inlineStr">
        <is>
          <t>0x002bc</t>
        </is>
      </c>
    </row>
    <row r="2166">
      <c r="A2166" t="inlineStr">
        <is>
          <t>Border Post</t>
        </is>
      </c>
      <c r="B2166" t="inlineStr">
        <is>
          <t>05SKS02 #5</t>
        </is>
      </c>
      <c r="C2166" t="inlineStr"/>
      <c r="D2166" t="inlineStr">
        <is>
          <t>visit 2 of 8</t>
        </is>
      </c>
      <c r="E2166" t="inlineStr">
        <is>
          <t>「石段を降りると、マッカロックの村へ続く道だ」</t>
        </is>
      </c>
      <c r="F2166">
        <f>LEN(E2166)</f>
        <v/>
      </c>
      <c r="H2166">
        <f>LEN(G2166)</f>
        <v/>
      </c>
      <c r="J2166" t="inlineStr">
        <is>
          <t>05SKS02.SCN</t>
        </is>
      </c>
      <c r="K2166" t="inlineStr">
        <is>
          <t>0x00366</t>
        </is>
      </c>
    </row>
    <row r="2167">
      <c r="A2167" s="9" t="inlineStr">
        <is>
          <t>Border Post</t>
        </is>
      </c>
      <c r="B2167" s="9" t="inlineStr">
        <is>
          <t>05SKS02 #6</t>
        </is>
      </c>
      <c r="C2167" s="9" t="inlineStr"/>
      <c r="D2167" s="9" t="inlineStr">
        <is>
          <t>visit 2 of 8</t>
        </is>
      </c>
      <c r="E2167" s="9" t="inlineStr">
        <is>
          <t>「むっ、この通行証は・・・</t>
        </is>
      </c>
      <c r="F2167" s="9">
        <f>LEN(E2167)</f>
        <v/>
      </c>
      <c r="H2167" s="9">
        <f>LEN(G2167)</f>
        <v/>
      </c>
      <c r="I2167" s="9" t="n"/>
      <c r="J2167" s="9" t="inlineStr">
        <is>
          <t>05SKS02.SCN</t>
        </is>
      </c>
      <c r="K2167" s="9" t="inlineStr">
        <is>
          <t>0x0039f</t>
        </is>
      </c>
    </row>
    <row r="2168">
      <c r="A2168" s="9" t="inlineStr">
        <is>
          <t>Border Post</t>
        </is>
      </c>
      <c r="B2168" s="9" t="inlineStr">
        <is>
          <t>05SKS02 #6</t>
        </is>
      </c>
      <c r="C2168" s="9" t="inlineStr"/>
      <c r="D2168" s="9" t="inlineStr">
        <is>
          <t>visit 2 of 8</t>
        </is>
      </c>
      <c r="E2168" s="9" t="inlineStr">
        <is>
          <t>いいだろう、通れ」</t>
        </is>
      </c>
      <c r="F2168" s="9">
        <f>LEN(E2168)</f>
        <v/>
      </c>
      <c r="H2168" s="9">
        <f>LEN(G2168)</f>
        <v/>
      </c>
      <c r="I2168" s="9" t="n"/>
      <c r="J2168" s="9" t="inlineStr">
        <is>
          <t>05SKS02.SCN</t>
        </is>
      </c>
      <c r="K2168" s="9" t="inlineStr">
        <is>
          <t>0x003c0</t>
        </is>
      </c>
    </row>
    <row r="2169">
      <c r="A2169" t="inlineStr">
        <is>
          <t>Border Post</t>
        </is>
      </c>
      <c r="B2169" t="inlineStr">
        <is>
          <t>05SKS02 #7</t>
        </is>
      </c>
      <c r="C2169" t="inlineStr"/>
      <c r="D2169" t="inlineStr">
        <is>
          <t>visit 2 of 8; first time only</t>
        </is>
      </c>
      <c r="E2169" t="inlineStr">
        <is>
          <t>「マッカロックまで行ってきたのか？　ご苦労なことだ</t>
        </is>
      </c>
      <c r="F2169">
        <f>LEN(E2169)</f>
        <v/>
      </c>
      <c r="H2169">
        <f>LEN(G2169)</f>
        <v/>
      </c>
      <c r="J2169" t="inlineStr">
        <is>
          <t>05SKS02.SCN</t>
        </is>
      </c>
      <c r="K2169" t="inlineStr">
        <is>
          <t>0x003dd</t>
        </is>
      </c>
    </row>
    <row r="2170">
      <c r="A2170" t="inlineStr">
        <is>
          <t>Border Post</t>
        </is>
      </c>
      <c r="B2170" t="inlineStr">
        <is>
          <t>05SKS02 #7</t>
        </is>
      </c>
      <c r="C2170" t="inlineStr"/>
      <c r="D2170" t="inlineStr">
        <is>
          <t>visit 2 of 8; first time only</t>
        </is>
      </c>
      <c r="E2170" t="inlineStr">
        <is>
          <t>な。あそこは軍が駐留中だから入れなかったろ？</t>
        </is>
      </c>
      <c r="F2170">
        <f>LEN(E2170)</f>
        <v/>
      </c>
      <c r="H2170">
        <f>LEN(G2170)</f>
        <v/>
      </c>
      <c r="J2170" t="inlineStr">
        <is>
          <t>05SKS02.SCN</t>
        </is>
      </c>
      <c r="K2170" t="inlineStr">
        <is>
          <t>0x00416</t>
        </is>
      </c>
    </row>
    <row r="2171">
      <c r="A2171" t="inlineStr">
        <is>
          <t>Border Post</t>
        </is>
      </c>
      <c r="B2171" t="inlineStr">
        <is>
          <t>05SKS02 #7</t>
        </is>
      </c>
      <c r="C2171" t="inlineStr"/>
      <c r="D2171" t="inlineStr">
        <is>
          <t>visit 2 of 8; first time only</t>
        </is>
      </c>
      <c r="E2171" t="inlineStr">
        <is>
          <t>普段の行いが悪いから、そーゆーことになるんだぜ」</t>
        </is>
      </c>
      <c r="F2171">
        <f>LEN(E2171)</f>
        <v/>
      </c>
      <c r="H2171">
        <f>LEN(G2171)</f>
        <v/>
      </c>
      <c r="J2171" t="inlineStr">
        <is>
          <t>05SKS02.SCN</t>
        </is>
      </c>
      <c r="K2171" t="inlineStr">
        <is>
          <t>0x0044a</t>
        </is>
      </c>
    </row>
    <row r="2172">
      <c r="A2172" s="9" t="inlineStr">
        <is>
          <t>Border Post</t>
        </is>
      </c>
      <c r="B2172" s="9" t="inlineStr">
        <is>
          <t>05SKS02 #8</t>
        </is>
      </c>
      <c r="C2172" s="9" t="inlineStr"/>
      <c r="D2172" s="9" t="inlineStr">
        <is>
          <t>visit 2 of 8</t>
        </is>
      </c>
      <c r="E2172" s="9" t="inlineStr">
        <is>
          <t>「通れ」</t>
        </is>
      </c>
      <c r="F2172" s="9">
        <f>LEN(E2172)</f>
        <v/>
      </c>
      <c r="H2172" s="9">
        <f>LEN(G2172)</f>
        <v/>
      </c>
      <c r="I2172" s="9" t="n"/>
      <c r="J2172" s="9" t="inlineStr">
        <is>
          <t>05SKS02.SCN</t>
        </is>
      </c>
      <c r="K2172" s="9" t="inlineStr">
        <is>
          <t>0x00485</t>
        </is>
      </c>
    </row>
    <row r="2173">
      <c r="A2173" t="inlineStr">
        <is>
          <t>Border Post</t>
        </is>
      </c>
      <c r="B2173" t="inlineStr">
        <is>
          <t>05SKS02 #9</t>
        </is>
      </c>
      <c r="C2173" t="inlineStr"/>
      <c r="D2173" t="inlineStr">
        <is>
          <t>visit 2 of 8</t>
        </is>
      </c>
      <c r="E2173" t="inlineStr">
        <is>
          <t>「通行証があるだと？</t>
        </is>
      </c>
      <c r="F2173">
        <f>LEN(E2173)</f>
        <v/>
      </c>
      <c r="G2173" s="10" t="n"/>
      <c r="H2173">
        <f>LEN(G2173)</f>
        <v/>
      </c>
      <c r="J2173" t="inlineStr">
        <is>
          <t>05SKS02.SCN</t>
        </is>
      </c>
      <c r="K2173" t="inlineStr">
        <is>
          <t>0x0051d</t>
        </is>
      </c>
    </row>
    <row r="2174">
      <c r="A2174" t="inlineStr">
        <is>
          <t>Border Post</t>
        </is>
      </c>
      <c r="B2174" t="inlineStr">
        <is>
          <t>05SKS02 #9</t>
        </is>
      </c>
      <c r="C2174" t="inlineStr"/>
      <c r="D2174" t="inlineStr">
        <is>
          <t>visit 2 of 8</t>
        </is>
      </c>
      <c r="E2174" t="inlineStr">
        <is>
          <t>それはオールバインの発行ではないか。</t>
        </is>
      </c>
      <c r="F2174">
        <f>LEN(E2174)</f>
        <v/>
      </c>
      <c r="G2174" s="10" t="n"/>
      <c r="H2174">
        <f>LEN(G2174)</f>
        <v/>
      </c>
      <c r="J2174" t="inlineStr">
        <is>
          <t>05SKS02.SCN</t>
        </is>
      </c>
      <c r="K2174" t="inlineStr">
        <is>
          <t>0x00538</t>
        </is>
      </c>
    </row>
    <row r="2175">
      <c r="A2175" t="inlineStr">
        <is>
          <t>Border Post</t>
        </is>
      </c>
      <c r="B2175" t="inlineStr">
        <is>
          <t>05SKS02 #9</t>
        </is>
      </c>
      <c r="C2175" t="inlineStr"/>
      <c r="D2175" t="inlineStr">
        <is>
          <t>visit 2 of 8</t>
        </is>
      </c>
      <c r="E2175" t="inlineStr">
        <is>
          <t>その通行証では、ここは通れんな」</t>
        </is>
      </c>
      <c r="F2175">
        <f>LEN(E2175)</f>
        <v/>
      </c>
      <c r="G2175" s="10" t="n"/>
      <c r="H2175">
        <f>LEN(G2175)</f>
        <v/>
      </c>
      <c r="J2175" t="inlineStr">
        <is>
          <t>05SKS02.SCN</t>
        </is>
      </c>
      <c r="K2175" t="inlineStr">
        <is>
          <t>0x00563</t>
        </is>
      </c>
    </row>
    <row r="2176">
      <c r="A2176" s="9" t="inlineStr">
        <is>
          <t>Border Post</t>
        </is>
      </c>
      <c r="B2176" s="9" t="inlineStr">
        <is>
          <t>05SKS02 #14</t>
        </is>
      </c>
      <c r="C2176" s="9" t="inlineStr"/>
      <c r="D2176" s="9" t="inlineStr">
        <is>
          <t>visit 2 of 8</t>
        </is>
      </c>
      <c r="E2176" s="9" t="inlineStr">
        <is>
          <t>「首都バルクルーサは山上都市だ。</t>
        </is>
      </c>
      <c r="F2176" s="9">
        <f>LEN(E2176)</f>
        <v/>
      </c>
      <c r="G2176" s="10" t="n"/>
      <c r="H2176" s="9">
        <f>LEN(G2176)</f>
        <v/>
      </c>
      <c r="I2176" s="9" t="n"/>
      <c r="J2176" s="9" t="inlineStr">
        <is>
          <t>05SKS02.SCN</t>
        </is>
      </c>
      <c r="K2176" s="9" t="inlineStr">
        <is>
          <t>0x00810</t>
        </is>
      </c>
    </row>
    <row r="2177">
      <c r="A2177" s="9" t="inlineStr">
        <is>
          <t>Border Post</t>
        </is>
      </c>
      <c r="B2177" s="9" t="inlineStr">
        <is>
          <t>05SKS02 #14</t>
        </is>
      </c>
      <c r="C2177" s="9" t="inlineStr"/>
      <c r="D2177" s="9" t="inlineStr">
        <is>
          <t>visit 2 of 8</t>
        </is>
      </c>
      <c r="E2177" s="9" t="inlineStr">
        <is>
          <t>街そのものが難攻不落の要塞だよ。</t>
        </is>
      </c>
      <c r="F2177" s="9">
        <f>LEN(E2177)</f>
        <v/>
      </c>
      <c r="H2177" s="9">
        <f>LEN(G2177)</f>
        <v/>
      </c>
      <c r="I2177" s="9" t="n"/>
      <c r="J2177" s="9" t="inlineStr">
        <is>
          <t>05SKS02.SCN</t>
        </is>
      </c>
      <c r="K2177" s="9" t="inlineStr">
        <is>
          <t>0x00837</t>
        </is>
      </c>
    </row>
    <row r="2178">
      <c r="A2178" s="9" t="inlineStr">
        <is>
          <t>Border Post</t>
        </is>
      </c>
      <c r="B2178" s="9" t="inlineStr">
        <is>
          <t>05SKS02 #14</t>
        </is>
      </c>
      <c r="C2178" s="9" t="inlineStr"/>
      <c r="D2178" s="9" t="inlineStr">
        <is>
          <t>visit 2 of 8</t>
        </is>
      </c>
      <c r="E2178" s="9" t="inlineStr">
        <is>
          <t>これを自慢するのが楽しみでね」</t>
        </is>
      </c>
      <c r="F2178" s="9">
        <f>LEN(E2178)</f>
        <v/>
      </c>
      <c r="H2178" s="9">
        <f>LEN(G2178)</f>
        <v/>
      </c>
      <c r="I2178" s="9" t="n"/>
      <c r="J2178" s="9" t="inlineStr">
        <is>
          <t>05SKS02.SCN</t>
        </is>
      </c>
      <c r="K2178" s="9" t="inlineStr">
        <is>
          <t>0x0085f</t>
        </is>
      </c>
    </row>
    <row r="2179">
      <c r="A2179" t="inlineStr">
        <is>
          <t>Border Post</t>
        </is>
      </c>
      <c r="B2179" t="inlineStr">
        <is>
          <t>05SKS02 #15</t>
        </is>
      </c>
      <c r="C2179" t="inlineStr"/>
      <c r="D2179" t="inlineStr">
        <is>
          <t>visit 2 of 8</t>
        </is>
      </c>
      <c r="E2179" t="inlineStr">
        <is>
          <t>「我々は、首都に入り込もうとする不審な輩を取り締ま</t>
        </is>
      </c>
      <c r="F2179">
        <f>LEN(E2179)</f>
        <v/>
      </c>
      <c r="G2179" s="10" t="n"/>
      <c r="H2179">
        <f>LEN(G2179)</f>
        <v/>
      </c>
      <c r="J2179" t="inlineStr">
        <is>
          <t>05SKS02.SCN</t>
        </is>
      </c>
      <c r="K2179" t="inlineStr">
        <is>
          <t>0x008a5</t>
        </is>
      </c>
    </row>
    <row r="2180">
      <c r="A2180" t="inlineStr">
        <is>
          <t>Border Post</t>
        </is>
      </c>
      <c r="B2180" t="inlineStr">
        <is>
          <t>05SKS02 #15</t>
        </is>
      </c>
      <c r="C2180" t="inlineStr"/>
      <c r="D2180" t="inlineStr">
        <is>
          <t>visit 2 of 8</t>
        </is>
      </c>
      <c r="E2180" t="inlineStr">
        <is>
          <t>っておるのだ」</t>
        </is>
      </c>
      <c r="F2180">
        <f>LEN(E2180)</f>
        <v/>
      </c>
      <c r="G2180" s="10" t="n"/>
      <c r="H2180">
        <f>LEN(G2180)</f>
        <v/>
      </c>
      <c r="J2180" t="inlineStr">
        <is>
          <t>05SKS02.SCN</t>
        </is>
      </c>
      <c r="K2180" t="inlineStr">
        <is>
          <t>0x008d9</t>
        </is>
      </c>
    </row>
    <row r="2181">
      <c r="A2181" s="9" t="inlineStr">
        <is>
          <t>Border Post</t>
        </is>
      </c>
      <c r="B2181" s="9" t="inlineStr">
        <is>
          <t>05SKS02 #16</t>
        </is>
      </c>
      <c r="C2181" s="9" t="inlineStr"/>
      <c r="D2181" s="9" t="inlineStr">
        <is>
          <t>visit 2 of 8</t>
        </is>
      </c>
      <c r="E2181" s="9" t="inlineStr">
        <is>
          <t>「知ってますか？　なんでも、もうすぐ街に戒厳令がし</t>
        </is>
      </c>
      <c r="F2181" s="9">
        <f>LEN(E2181)</f>
        <v/>
      </c>
      <c r="H2181" s="9">
        <f>LEN(G2181)</f>
        <v/>
      </c>
      <c r="I2181" s="9" t="n"/>
      <c r="J2181" s="9" t="inlineStr">
        <is>
          <t>05SKS02.SCN</t>
        </is>
      </c>
      <c r="K2181" s="9" t="inlineStr">
        <is>
          <t>0x0091b</t>
        </is>
      </c>
    </row>
    <row r="2182">
      <c r="A2182" s="9" t="inlineStr">
        <is>
          <t>Border Post</t>
        </is>
      </c>
      <c r="B2182" s="9" t="inlineStr">
        <is>
          <t>05SKS02 #16</t>
        </is>
      </c>
      <c r="C2182" s="9" t="inlineStr"/>
      <c r="D2182" s="9" t="inlineStr">
        <is>
          <t>visit 2 of 8</t>
        </is>
      </c>
      <c r="E2182" s="9" t="inlineStr">
        <is>
          <t>かれるそうですよ。</t>
        </is>
      </c>
      <c r="F2182" s="9">
        <f>LEN(E2182)</f>
        <v/>
      </c>
      <c r="H2182" s="9">
        <f>LEN(G2182)</f>
        <v/>
      </c>
      <c r="I2182" s="9" t="n"/>
      <c r="J2182" s="9" t="inlineStr">
        <is>
          <t>05SKS02.SCN</t>
        </is>
      </c>
      <c r="K2182" s="9" t="inlineStr">
        <is>
          <t>0x00954</t>
        </is>
      </c>
    </row>
    <row r="2183">
      <c r="A2183" s="9" t="inlineStr">
        <is>
          <t>Border Post</t>
        </is>
      </c>
      <c r="B2183" s="9" t="inlineStr">
        <is>
          <t>05SKS02 #16</t>
        </is>
      </c>
      <c r="C2183" s="9" t="inlineStr"/>
      <c r="D2183" s="9" t="inlineStr">
        <is>
          <t>visit 2 of 8</t>
        </is>
      </c>
      <c r="E2183" s="9" t="inlineStr">
        <is>
          <t>いやァ、物騒なこってすなァ」</t>
        </is>
      </c>
      <c r="F2183" s="9">
        <f>LEN(E2183)</f>
        <v/>
      </c>
      <c r="H2183" s="9">
        <f>LEN(G2183)</f>
        <v/>
      </c>
      <c r="I2183" s="9" t="n"/>
      <c r="J2183" s="9" t="inlineStr">
        <is>
          <t>05SKS02.SCN</t>
        </is>
      </c>
      <c r="K2183" s="9" t="inlineStr">
        <is>
          <t>0x0096d</t>
        </is>
      </c>
    </row>
    <row r="2184">
      <c r="A2184" t="inlineStr">
        <is>
          <t>Border Post</t>
        </is>
      </c>
      <c r="B2184" t="inlineStr">
        <is>
          <t>05SKS02 #17</t>
        </is>
      </c>
      <c r="C2184" t="inlineStr"/>
      <c r="D2184" t="inlineStr">
        <is>
          <t>visit 2 of 8</t>
        </is>
      </c>
      <c r="E2184" t="inlineStr">
        <is>
          <t>「街じゃ、あっちこっちに兵士ばっかり立ってやがる。</t>
        </is>
      </c>
      <c r="F2184">
        <f>LEN(E2184)</f>
        <v/>
      </c>
      <c r="H2184">
        <f>LEN(G2184)</f>
        <v/>
      </c>
      <c r="J2184" t="inlineStr">
        <is>
          <t>05SKS02.SCN</t>
        </is>
      </c>
      <c r="K2184" t="inlineStr">
        <is>
          <t>0x009bd</t>
        </is>
      </c>
    </row>
    <row r="2185">
      <c r="A2185" t="inlineStr">
        <is>
          <t>Border Post</t>
        </is>
      </c>
      <c r="B2185" t="inlineStr">
        <is>
          <t>05SKS02 #17</t>
        </is>
      </c>
      <c r="C2185" t="inlineStr"/>
      <c r="D2185" t="inlineStr">
        <is>
          <t>visit 2 of 8</t>
        </is>
      </c>
      <c r="E2185" t="inlineStr">
        <is>
          <t>とても仕事にならねーから、他へ行くことにしたのさ</t>
        </is>
      </c>
      <c r="F2185">
        <f>LEN(E2185)</f>
        <v/>
      </c>
      <c r="H2185">
        <f>LEN(G2185)</f>
        <v/>
      </c>
      <c r="J2185" t="inlineStr">
        <is>
          <t>05SKS02.SCN</t>
        </is>
      </c>
      <c r="K2185" t="inlineStr">
        <is>
          <t>0x009f6</t>
        </is>
      </c>
    </row>
    <row r="2186">
      <c r="A2186" t="inlineStr">
        <is>
          <t>Border Post</t>
        </is>
      </c>
      <c r="B2186" t="inlineStr">
        <is>
          <t>05SKS02 #17</t>
        </is>
      </c>
      <c r="C2186" t="inlineStr"/>
      <c r="D2186" t="inlineStr">
        <is>
          <t>visit 2 of 8</t>
        </is>
      </c>
      <c r="E2186" t="inlineStr">
        <is>
          <t>・・・え？　おれの仕事？</t>
        </is>
      </c>
      <c r="F2186">
        <f>LEN(E2186)</f>
        <v/>
      </c>
      <c r="H2186">
        <f>LEN(G2186)</f>
        <v/>
      </c>
      <c r="J2186" t="inlineStr">
        <is>
          <t>05SKS02.SCN</t>
        </is>
      </c>
      <c r="K2186" t="inlineStr">
        <is>
          <t>0x00a2d</t>
        </is>
      </c>
    </row>
    <row r="2187">
      <c r="A2187" t="inlineStr">
        <is>
          <t>Border Post</t>
        </is>
      </c>
      <c r="B2187" t="inlineStr">
        <is>
          <t>05SKS02 #17</t>
        </is>
      </c>
      <c r="C2187" t="inlineStr"/>
      <c r="D2187" t="inlineStr">
        <is>
          <t>visit 2 of 8</t>
        </is>
      </c>
      <c r="E2187" t="inlineStr">
        <is>
          <t>野暮なことは聞きっこなしだぜ」</t>
        </is>
      </c>
      <c r="F2187">
        <f>LEN(E2187)</f>
        <v/>
      </c>
      <c r="H2187">
        <f>LEN(G2187)</f>
        <v/>
      </c>
      <c r="J2187" t="inlineStr">
        <is>
          <t>05SKS02.SCN</t>
        </is>
      </c>
      <c r="K2187" t="inlineStr">
        <is>
          <t>0x00a4d</t>
        </is>
      </c>
    </row>
    <row r="2188">
      <c r="A2188" s="9" t="inlineStr">
        <is>
          <t>Border Post</t>
        </is>
      </c>
      <c r="B2188" s="9" t="inlineStr">
        <is>
          <t>05SKS02 #11</t>
        </is>
      </c>
      <c r="C2188" s="9" t="inlineStr"/>
      <c r="D2188" s="9" t="inlineStr">
        <is>
          <t>visit 2 of 8</t>
        </is>
      </c>
      <c r="E2188" s="9" t="inlineStr">
        <is>
          <t>「牢屋だと？</t>
        </is>
      </c>
      <c r="F2188" s="9">
        <f>LEN(E2188)</f>
        <v/>
      </c>
      <c r="H2188" s="9">
        <f>LEN(G2188)</f>
        <v/>
      </c>
      <c r="I2188" s="9" t="n"/>
      <c r="J2188" s="9" t="inlineStr">
        <is>
          <t>05SKS02.SCN</t>
        </is>
      </c>
      <c r="K2188" s="9" t="inlineStr">
        <is>
          <t>0x0067f</t>
        </is>
      </c>
    </row>
    <row r="2189">
      <c r="A2189" s="9" t="inlineStr">
        <is>
          <t>Border Post</t>
        </is>
      </c>
      <c r="B2189" s="9" t="inlineStr">
        <is>
          <t>05SKS02 #11</t>
        </is>
      </c>
      <c r="C2189" s="9" t="inlineStr"/>
      <c r="D2189" s="9" t="inlineStr">
        <is>
          <t>visit 2 of 8</t>
        </is>
      </c>
      <c r="E2189" s="9" t="inlineStr">
        <is>
          <t>ああ、そうとも。ここは街で捕まえた、おたずね者な</t>
        </is>
      </c>
      <c r="F2189" s="9">
        <f>LEN(E2189)</f>
        <v/>
      </c>
      <c r="H2189" s="9">
        <f>LEN(G2189)</f>
        <v/>
      </c>
      <c r="I2189" s="9" t="n"/>
      <c r="J2189" s="9" t="inlineStr">
        <is>
          <t>05SKS02.SCN</t>
        </is>
      </c>
      <c r="K2189" s="9" t="inlineStr">
        <is>
          <t>0x00692</t>
        </is>
      </c>
    </row>
    <row r="2190">
      <c r="A2190" s="9" t="inlineStr">
        <is>
          <t>Border Post</t>
        </is>
      </c>
      <c r="B2190" s="9" t="inlineStr">
        <is>
          <t>05SKS02 #11</t>
        </is>
      </c>
      <c r="C2190" s="9" t="inlineStr"/>
      <c r="D2190" s="9" t="inlineStr">
        <is>
          <t>visit 2 of 8</t>
        </is>
      </c>
      <c r="E2190" s="9" t="inlineStr">
        <is>
          <t>んかをブチ込んでるンだが？</t>
        </is>
      </c>
      <c r="F2190" s="9">
        <f>LEN(E2190)</f>
        <v/>
      </c>
      <c r="H2190" s="9">
        <f>LEN(G2190)</f>
        <v/>
      </c>
      <c r="I2190" s="9" t="n"/>
      <c r="J2190" s="9" t="inlineStr">
        <is>
          <t>05SKS02.SCN</t>
        </is>
      </c>
      <c r="K2190" s="9" t="inlineStr">
        <is>
          <t>0x006c9</t>
        </is>
      </c>
    </row>
    <row r="2191">
      <c r="A2191" s="9" t="inlineStr">
        <is>
          <t>Border Post</t>
        </is>
      </c>
      <c r="B2191" s="9" t="inlineStr">
        <is>
          <t>05SKS02 #11</t>
        </is>
      </c>
      <c r="C2191" s="9" t="inlineStr"/>
      <c r="D2191" s="9" t="inlineStr">
        <is>
          <t>visit 2 of 8</t>
        </is>
      </c>
      <c r="E2191" s="9" t="inlineStr">
        <is>
          <t>あン？　牢屋を見たい？</t>
        </is>
      </c>
      <c r="F2191" s="9">
        <f>LEN(E2191)</f>
        <v/>
      </c>
      <c r="H2191" s="9">
        <f>LEN(G2191)</f>
        <v/>
      </c>
      <c r="I2191" s="9" t="n"/>
      <c r="J2191" s="9" t="inlineStr">
        <is>
          <t>05SKS02.SCN</t>
        </is>
      </c>
      <c r="K2191" s="9" t="inlineStr">
        <is>
          <t>0x006eb</t>
        </is>
      </c>
    </row>
    <row r="2192">
      <c r="A2192" s="9" t="inlineStr">
        <is>
          <t>Border Post</t>
        </is>
      </c>
      <c r="B2192" s="9" t="inlineStr">
        <is>
          <t>05SKS02 #11</t>
        </is>
      </c>
      <c r="C2192" s="9" t="inlineStr"/>
      <c r="D2192" s="9" t="inlineStr">
        <is>
          <t>visit 2 of 8</t>
        </is>
      </c>
      <c r="E2192" s="9" t="inlineStr">
        <is>
          <t>何、考えてンだきさま」</t>
        </is>
      </c>
      <c r="F2192" s="9">
        <f>LEN(E2192)</f>
        <v/>
      </c>
      <c r="H2192" s="9">
        <f>LEN(G2192)</f>
        <v/>
      </c>
      <c r="I2192" s="9" t="n"/>
      <c r="J2192" s="9" t="inlineStr">
        <is>
          <t>05SKS02.SCN</t>
        </is>
      </c>
      <c r="K2192" s="9" t="inlineStr">
        <is>
          <t>0x00708</t>
        </is>
      </c>
    </row>
    <row r="2193">
      <c r="A2193" t="inlineStr">
        <is>
          <t>Border Post</t>
        </is>
      </c>
      <c r="B2193" t="inlineStr">
        <is>
          <t>05SKS02 #12</t>
        </is>
      </c>
      <c r="C2193" t="inlineStr"/>
      <c r="D2193" t="inlineStr">
        <is>
          <t>visit 2 of 8</t>
        </is>
      </c>
      <c r="E2193" t="inlineStr">
        <is>
          <t>「ほう・・・</t>
        </is>
      </c>
      <c r="F2193">
        <f>LEN(E2193)</f>
        <v/>
      </c>
      <c r="H2193">
        <f>LEN(G2193)</f>
        <v/>
      </c>
      <c r="J2193" t="inlineStr">
        <is>
          <t>05SKS02.SCN</t>
        </is>
      </c>
      <c r="K2193" t="inlineStr">
        <is>
          <t>0x00729</t>
        </is>
      </c>
    </row>
    <row r="2194">
      <c r="A2194" t="inlineStr">
        <is>
          <t>Border Post</t>
        </is>
      </c>
      <c r="B2194" t="inlineStr">
        <is>
          <t>05SKS02 #12</t>
        </is>
      </c>
      <c r="C2194" t="inlineStr"/>
      <c r="D2194" t="inlineStr">
        <is>
          <t>visit 2 of 8</t>
        </is>
      </c>
      <c r="E2194" t="inlineStr">
        <is>
          <t>そんなに牢屋を見たいのか。</t>
        </is>
      </c>
      <c r="F2194">
        <f>LEN(E2194)</f>
        <v/>
      </c>
      <c r="H2194">
        <f>LEN(G2194)</f>
        <v/>
      </c>
      <c r="J2194" t="inlineStr">
        <is>
          <t>05SKS02.SCN</t>
        </is>
      </c>
      <c r="K2194" t="inlineStr">
        <is>
          <t>0x0073c</t>
        </is>
      </c>
    </row>
    <row r="2195">
      <c r="A2195" t="inlineStr">
        <is>
          <t>Border Post</t>
        </is>
      </c>
      <c r="B2195" t="inlineStr">
        <is>
          <t>05SKS02 #12</t>
        </is>
      </c>
      <c r="C2195" t="inlineStr"/>
      <c r="D2195" t="inlineStr">
        <is>
          <t>visit 2 of 8</t>
        </is>
      </c>
      <c r="E2195" t="inlineStr">
        <is>
          <t>ふんふんふんふんふんふん。</t>
        </is>
      </c>
      <c r="F2195">
        <f>LEN(E2195)</f>
        <v/>
      </c>
      <c r="H2195">
        <f>LEN(G2195)</f>
        <v/>
      </c>
      <c r="J2195" t="inlineStr">
        <is>
          <t>05SKS02.SCN</t>
        </is>
      </c>
      <c r="K2195" t="inlineStr">
        <is>
          <t>0x0075d</t>
        </is>
      </c>
    </row>
    <row r="2196">
      <c r="A2196" t="inlineStr">
        <is>
          <t>Border Post</t>
        </is>
      </c>
      <c r="B2196" t="inlineStr">
        <is>
          <t>05SKS02 #12</t>
        </is>
      </c>
      <c r="C2196" t="inlineStr"/>
      <c r="D2196" t="inlineStr">
        <is>
          <t>visit 2 of 8</t>
        </is>
      </c>
      <c r="E2196" t="inlineStr">
        <is>
          <t>・・・ふん！</t>
        </is>
      </c>
      <c r="F2196">
        <f>LEN(E2196)</f>
        <v/>
      </c>
      <c r="H2196">
        <f>LEN(G2196)</f>
        <v/>
      </c>
      <c r="J2196" t="inlineStr">
        <is>
          <t>05SKS02.SCN</t>
        </is>
      </c>
      <c r="K2196" t="inlineStr">
        <is>
          <t>0x00785</t>
        </is>
      </c>
    </row>
    <row r="2197">
      <c r="A2197" t="inlineStr">
        <is>
          <t>Border Post</t>
        </is>
      </c>
      <c r="B2197" t="inlineStr">
        <is>
          <t>05SKS02 #12</t>
        </is>
      </c>
      <c r="C2197" t="inlineStr"/>
      <c r="D2197" t="inlineStr">
        <is>
          <t>visit 2 of 8</t>
        </is>
      </c>
      <c r="E2197" t="inlineStr">
        <is>
          <t>いいだろう、中へ入りな」</t>
        </is>
      </c>
      <c r="F2197">
        <f>LEN(E2197)</f>
        <v/>
      </c>
      <c r="H2197">
        <f>LEN(G2197)</f>
        <v/>
      </c>
      <c r="J2197" t="inlineStr">
        <is>
          <t>05SKS02.SCN</t>
        </is>
      </c>
      <c r="K2197" t="inlineStr">
        <is>
          <t>0x00799</t>
        </is>
      </c>
    </row>
    <row r="2198">
      <c r="A2198" s="9" t="inlineStr">
        <is>
          <t>Capital City Walkreuz</t>
        </is>
      </c>
      <c r="B2198" s="9" t="inlineStr">
        <is>
          <t>06BLK02I #1</t>
        </is>
      </c>
      <c r="C2198" s="9" t="inlineStr"/>
      <c r="D2198" s="9" t="inlineStr">
        <is>
          <t>visit 2 of 6</t>
        </is>
      </c>
      <c r="E2198" s="9" t="inlineStr">
        <is>
          <t>「すみません。今、満室なんです、また日を改めてお越</t>
        </is>
      </c>
      <c r="F2198" s="9">
        <f>LEN(E2198)</f>
        <v/>
      </c>
      <c r="H2198" s="9">
        <f>LEN(G2198)</f>
        <v/>
      </c>
      <c r="I2198" s="9" t="n"/>
      <c r="J2198" s="9" t="inlineStr">
        <is>
          <t>06BLK02I.SCN</t>
        </is>
      </c>
      <c r="K2198" s="9" t="inlineStr">
        <is>
          <t>0x00047</t>
        </is>
      </c>
    </row>
    <row r="2199">
      <c r="A2199" s="9" t="inlineStr">
        <is>
          <t>Capital City Walkreuz</t>
        </is>
      </c>
      <c r="B2199" s="9" t="inlineStr">
        <is>
          <t>06BLK02I #1</t>
        </is>
      </c>
      <c r="C2199" s="9" t="inlineStr"/>
      <c r="D2199" s="9" t="inlineStr">
        <is>
          <t>visit 2 of 6</t>
        </is>
      </c>
      <c r="E2199" s="9" t="inlineStr">
        <is>
          <t>しください」</t>
        </is>
      </c>
      <c r="F2199" s="9">
        <f>LEN(E2199)</f>
        <v/>
      </c>
      <c r="H2199" s="9">
        <f>LEN(G2199)</f>
        <v/>
      </c>
      <c r="I2199" s="9" t="n"/>
      <c r="J2199" s="9" t="inlineStr">
        <is>
          <t>06BLK02I.SCN</t>
        </is>
      </c>
      <c r="K2199" s="9" t="inlineStr">
        <is>
          <t>0x00080</t>
        </is>
      </c>
    </row>
    <row r="2200">
      <c r="A2200" t="inlineStr">
        <is>
          <t>Walkreuz Underground</t>
        </is>
      </c>
      <c r="B2200" t="inlineStr">
        <is>
          <t>08CKD01A #2</t>
        </is>
      </c>
      <c r="C2200">
        <f>'Names + Places'!C3</f>
        <v/>
      </c>
      <c r="D2200" t="inlineStr">
        <is>
          <t>always</t>
        </is>
      </c>
      <c r="E2200" t="inlineStr">
        <is>
          <t>カイエス</t>
        </is>
      </c>
      <c r="F2200">
        <f>LEN(E2200)</f>
        <v/>
      </c>
      <c r="G2200" s="10">
        <f>'Names + Places'!C3</f>
        <v/>
      </c>
      <c r="H2200">
        <f>LEN(G2200)</f>
        <v/>
      </c>
      <c r="J2200" t="inlineStr">
        <is>
          <t>08CKD01A.SCN</t>
        </is>
      </c>
      <c r="K2200" t="inlineStr">
        <is>
          <t>0x00082</t>
        </is>
      </c>
    </row>
    <row r="2201">
      <c r="A2201" t="inlineStr">
        <is>
          <t>Walkreuz Underground</t>
        </is>
      </c>
      <c r="B2201" t="inlineStr">
        <is>
          <t>08CKD01A #2</t>
        </is>
      </c>
      <c r="C2201">
        <f>'Names + Places'!C3</f>
        <v/>
      </c>
      <c r="D2201" t="inlineStr">
        <is>
          <t>always</t>
        </is>
      </c>
      <c r="E2201" t="inlineStr">
        <is>
          <t>「ダメだ、溶けてる・・・」</t>
        </is>
      </c>
      <c r="F2201">
        <f>LEN(E2201)</f>
        <v/>
      </c>
      <c r="H2201">
        <f>LEN(G2201)</f>
        <v/>
      </c>
      <c r="J2201" t="inlineStr">
        <is>
          <t>08CKD01A.SCN</t>
        </is>
      </c>
      <c r="K2201" t="inlineStr">
        <is>
          <t>0x0008f</t>
        </is>
      </c>
    </row>
    <row r="2202">
      <c r="A2202" t="inlineStr">
        <is>
          <t>Walkreuz Underground</t>
        </is>
      </c>
      <c r="B2202" t="inlineStr">
        <is>
          <t>08CKD01A #2</t>
        </is>
      </c>
      <c r="C2202">
        <f>'Names + Places'!C3</f>
        <v/>
      </c>
      <c r="D2202" t="inlineStr">
        <is>
          <t>always</t>
        </is>
      </c>
      <c r="E2202" t="inlineStr">
        <is>
          <t>死体のそばに、溶けかかった小さな本を見つけた。</t>
        </is>
      </c>
      <c r="F2202">
        <f>LEN(E2202)</f>
        <v/>
      </c>
      <c r="H2202">
        <f>LEN(G2202)</f>
        <v/>
      </c>
      <c r="J2202" t="inlineStr">
        <is>
          <t>08CKD01A.SCN</t>
        </is>
      </c>
      <c r="K2202" t="inlineStr">
        <is>
          <t>0x000af</t>
        </is>
      </c>
    </row>
    <row r="2203">
      <c r="A2203" t="inlineStr">
        <is>
          <t>Walkreuz Underground</t>
        </is>
      </c>
      <c r="B2203" t="inlineStr">
        <is>
          <t>08CKD01A #2</t>
        </is>
      </c>
      <c r="C2203">
        <f>'Names + Places'!C3</f>
        <v/>
      </c>
      <c r="D2203" t="inlineStr">
        <is>
          <t>always</t>
        </is>
      </c>
      <c r="E2203" t="inlineStr">
        <is>
          <t>『武器商人の心得』</t>
        </is>
      </c>
      <c r="F2203">
        <f>LEN(E2203)</f>
        <v/>
      </c>
      <c r="H2203">
        <f>LEN(G2203)</f>
        <v/>
      </c>
      <c r="J2203" t="inlineStr">
        <is>
          <t>08CKD01A.SCN</t>
        </is>
      </c>
      <c r="K2203" t="inlineStr">
        <is>
          <t>0x000fa</t>
        </is>
      </c>
    </row>
    <row r="2204">
      <c r="A2204" t="inlineStr">
        <is>
          <t>Walkreuz Underground</t>
        </is>
      </c>
      <c r="B2204" t="inlineStr">
        <is>
          <t>08CKD01A #2</t>
        </is>
      </c>
      <c r="C2204">
        <f>'Names + Places'!C3</f>
        <v/>
      </c>
      <c r="D2204" t="inlineStr">
        <is>
          <t>always</t>
        </is>
      </c>
      <c r="E2204" t="inlineStr">
        <is>
          <t>魔物の中には武器の通用しないものがいる。</t>
        </is>
      </c>
      <c r="F2204">
        <f>LEN(E2204)</f>
        <v/>
      </c>
      <c r="H2204">
        <f>LEN(G2204)</f>
        <v/>
      </c>
      <c r="J2204" t="inlineStr">
        <is>
          <t>08CKD01A.SCN</t>
        </is>
      </c>
      <c r="K2204" t="inlineStr">
        <is>
          <t>0x00112</t>
        </is>
      </c>
    </row>
    <row r="2205">
      <c r="A2205" t="inlineStr">
        <is>
          <t>Walkreuz Underground</t>
        </is>
      </c>
      <c r="B2205" t="inlineStr">
        <is>
          <t>08CKD01A #2</t>
        </is>
      </c>
      <c r="C2205">
        <f>'Names + Places'!C3</f>
        <v/>
      </c>
      <c r="D2205" t="inlineStr">
        <is>
          <t>always</t>
        </is>
      </c>
      <c r="E2205" t="inlineStr">
        <is>
          <t>影の兵士、骸骨の兵士・・・</t>
        </is>
      </c>
      <c r="F2205">
        <f>LEN(E2205)</f>
        <v/>
      </c>
      <c r="H2205">
        <f>LEN(G2205)</f>
        <v/>
      </c>
      <c r="J2205" t="inlineStr">
        <is>
          <t>08CKD01A.SCN</t>
        </is>
      </c>
      <c r="K2205" t="inlineStr">
        <is>
          <t>0x0013f</t>
        </is>
      </c>
    </row>
    <row r="2206">
      <c r="A2206" t="inlineStr">
        <is>
          <t>Walkreuz Underground</t>
        </is>
      </c>
      <c r="B2206" t="inlineStr">
        <is>
          <t>08CKD01A #2</t>
        </is>
      </c>
      <c r="C2206">
        <f>'Names + Places'!C3</f>
        <v/>
      </c>
      <c r="D2206" t="inlineStr">
        <is>
          <t>always</t>
        </is>
      </c>
      <c r="E2206" t="inlineStr">
        <is>
          <t>これらは、剣で倒すことは不可能だ。</t>
        </is>
      </c>
      <c r="F2206">
        <f>LEN(E2206)</f>
        <v/>
      </c>
      <c r="H2206">
        <f>LEN(G2206)</f>
        <v/>
      </c>
      <c r="J2206" t="inlineStr">
        <is>
          <t>08CKD01A.SCN</t>
        </is>
      </c>
      <c r="K2206" t="inlineStr">
        <is>
          <t>0x0015e</t>
        </is>
      </c>
    </row>
    <row r="2207">
      <c r="A2207" t="inlineStr">
        <is>
          <t>Walkreuz Underground</t>
        </is>
      </c>
      <c r="B2207" t="inlineStr">
        <is>
          <t>08CKD01A #2</t>
        </is>
      </c>
      <c r="C2207">
        <f>'Names + Places'!C3</f>
        <v/>
      </c>
      <c r="D2207" t="inlineStr">
        <is>
          <t>always</t>
        </is>
      </c>
      <c r="E2207" t="inlineStr">
        <is>
          <t>お客様には、これらの魔物と出会ったなら即座に逃げる</t>
        </is>
      </c>
      <c r="F2207">
        <f>LEN(E2207)</f>
        <v/>
      </c>
      <c r="H2207">
        <f>LEN(G2207)</f>
        <v/>
      </c>
      <c r="J2207" t="inlineStr">
        <is>
          <t>08CKD01A.SCN</t>
        </is>
      </c>
      <c r="K2207" t="inlineStr">
        <is>
          <t>0x00186</t>
        </is>
      </c>
    </row>
    <row r="2208">
      <c r="A2208" t="inlineStr">
        <is>
          <t>Walkreuz Underground</t>
        </is>
      </c>
      <c r="B2208" t="inlineStr">
        <is>
          <t>08CKD01A #2</t>
        </is>
      </c>
      <c r="C2208">
        <f>'Names + Places'!C3</f>
        <v/>
      </c>
      <c r="D2208" t="inlineStr">
        <is>
          <t>always</t>
        </is>
      </c>
      <c r="E2208" t="inlineStr">
        <is>
          <t>よう説明し、重ねて注意を促しておくべきだろう。</t>
        </is>
      </c>
      <c r="F2208">
        <f>LEN(E2208)</f>
        <v/>
      </c>
      <c r="H2208">
        <f>LEN(G2208)</f>
        <v/>
      </c>
      <c r="J2208" t="inlineStr">
        <is>
          <t>08CKD01A.SCN</t>
        </is>
      </c>
      <c r="K2208" t="inlineStr">
        <is>
          <t>0x001bd</t>
        </is>
      </c>
    </row>
    <row r="2209">
      <c r="A2209" t="inlineStr">
        <is>
          <t>Walkreuz Underground</t>
        </is>
      </c>
      <c r="B2209" t="inlineStr">
        <is>
          <t>08CKD01A #2</t>
        </is>
      </c>
      <c r="C2209">
        <f>'Names + Places'!C3</f>
        <v/>
      </c>
      <c r="D2209" t="inlineStr">
        <is>
          <t>always</t>
        </is>
      </c>
      <c r="E2209" t="inlineStr">
        <is>
          <t>しかし、お客様が魔法の使える方、もしくは魔法使いを</t>
        </is>
      </c>
      <c r="F2209">
        <f>LEN(E2209)</f>
        <v/>
      </c>
      <c r="H2209">
        <f>LEN(G2209)</f>
        <v/>
      </c>
      <c r="J2209" t="inlineStr">
        <is>
          <t>08CKD01A.SCN</t>
        </is>
      </c>
      <c r="K2209" t="inlineStr">
        <is>
          <t>0x001f1</t>
        </is>
      </c>
    </row>
    <row r="2210">
      <c r="A2210" t="inlineStr">
        <is>
          <t>Walkreuz Underground</t>
        </is>
      </c>
      <c r="B2210" t="inlineStr">
        <is>
          <t>08CKD01A #2</t>
        </is>
      </c>
      <c r="C2210">
        <f>'Names + Places'!C3</f>
        <v/>
      </c>
      <c r="D2210" t="inlineStr">
        <is>
          <t>always</t>
        </is>
      </c>
      <c r="E2210" t="inlineStr">
        <is>
          <t>に魔法を付与し、これらの魔物と戦うことを薦めよう。</t>
        </is>
      </c>
      <c r="F2210">
        <f>LEN(E2210)</f>
        <v/>
      </c>
      <c r="H2210">
        <f>LEN(G2210)</f>
        <v/>
      </c>
      <c r="J2210" t="inlineStr">
        <is>
          <t>08CKD01A.SCN</t>
        </is>
      </c>
      <c r="K2210" t="inlineStr">
        <is>
          <t>0x0025f</t>
        </is>
      </c>
    </row>
    <row r="2211">
      <c r="A2211" t="inlineStr">
        <is>
          <t>Walkreuz Underground</t>
        </is>
      </c>
      <c r="B2211" t="inlineStr">
        <is>
          <t>08CKD01A #2</t>
        </is>
      </c>
      <c r="C2211">
        <f>'Names + Places'!C3</f>
        <v/>
      </c>
      <c r="D2211" t="inlineStr">
        <is>
          <t>always</t>
        </is>
      </c>
      <c r="E2211" t="inlineStr">
        <is>
          <t>むろん、魔法だけを使っていても影の兵士は倒せるのだ</t>
        </is>
      </c>
      <c r="F2211">
        <f>LEN(E2211)</f>
        <v/>
      </c>
      <c r="H2211">
        <f>LEN(G2211)</f>
        <v/>
      </c>
      <c r="J2211" t="inlineStr">
        <is>
          <t>08CKD01A.SCN</t>
        </is>
      </c>
      <c r="K2211" t="inlineStr">
        <is>
          <t>0x00297</t>
        </is>
      </c>
    </row>
    <row r="2212">
      <c r="A2212" t="inlineStr">
        <is>
          <t>Walkreuz Underground</t>
        </is>
      </c>
      <c r="B2212" t="inlineStr">
        <is>
          <t>08CKD01A #2</t>
        </is>
      </c>
      <c r="C2212">
        <f>'Names + Places'!C3</f>
        <v/>
      </c>
      <c r="D2212" t="inlineStr">
        <is>
          <t>always</t>
        </is>
      </c>
      <c r="E2212" t="inlineStr">
        <is>
          <t>が、そのことを伏せておくことが、商品の売り上げに繋</t>
        </is>
      </c>
      <c r="F2212">
        <f>LEN(E2212)</f>
        <v/>
      </c>
      <c r="H2212">
        <f>LEN(G2212)</f>
        <v/>
      </c>
      <c r="J2212" t="inlineStr">
        <is>
          <t>08CKD01A.SCN</t>
        </is>
      </c>
      <c r="K2212" t="inlineStr">
        <is>
          <t>0x002ce</t>
        </is>
      </c>
    </row>
    <row r="2213">
      <c r="A2213" t="inlineStr">
        <is>
          <t>Walkreuz Underground</t>
        </is>
      </c>
      <c r="B2213" t="inlineStr">
        <is>
          <t>08CKD01A #2</t>
        </is>
      </c>
      <c r="C2213">
        <f>'Names + Places'!C3</f>
        <v/>
      </c>
      <c r="D2213" t="inlineStr">
        <is>
          <t>always</t>
        </is>
      </c>
      <c r="E2213" t="inlineStr">
        <is>
          <t>がってくれる・・・</t>
        </is>
      </c>
      <c r="F2213">
        <f>LEN(E2213)</f>
        <v/>
      </c>
      <c r="H2213">
        <f>LEN(G2213)</f>
        <v/>
      </c>
      <c r="J2213" t="inlineStr">
        <is>
          <t>08CKD01A.SCN</t>
        </is>
      </c>
      <c r="K2213" t="inlineStr">
        <is>
          <t>0x00305</t>
        </is>
      </c>
    </row>
    <row r="2214">
      <c r="A2214" s="9" t="inlineStr">
        <is>
          <t>Walkreuz Underground</t>
        </is>
      </c>
      <c r="B2214" s="9" t="inlineStr">
        <is>
          <t>08CKD01A #3</t>
        </is>
      </c>
      <c r="C2214" s="9">
        <f>'Names + Places'!C3 -&gt; Scholar / Scholar</f>
        <v/>
      </c>
      <c r="D2214" s="9" t="inlineStr">
        <is>
          <t>always</t>
        </is>
      </c>
      <c r="E2214" s="9" t="inlineStr">
        <is>
          <t>カイエス</t>
        </is>
      </c>
      <c r="F2214" s="9">
        <f>LEN(E2214)</f>
        <v/>
      </c>
      <c r="G2214" s="10">
        <f>'Names + Places'!C3</f>
        <v/>
      </c>
      <c r="H2214" s="9">
        <f>LEN(G2214)</f>
        <v/>
      </c>
      <c r="I2214" s="9" t="n"/>
      <c r="J2214" s="9" t="inlineStr">
        <is>
          <t>08CKD01A.SCN</t>
        </is>
      </c>
      <c r="K2214" s="9" t="inlineStr">
        <is>
          <t>0x00322</t>
        </is>
      </c>
    </row>
    <row r="2215">
      <c r="A2215" s="9" t="inlineStr">
        <is>
          <t>Walkreuz Underground</t>
        </is>
      </c>
      <c r="B2215" s="9" t="inlineStr">
        <is>
          <t>08CKD01A #3</t>
        </is>
      </c>
      <c r="C2215" s="9">
        <f>'Names + Places'!C3 -&gt; Scholar / Scholar</f>
        <v/>
      </c>
      <c r="D2215" s="9" t="inlineStr">
        <is>
          <t>always</t>
        </is>
      </c>
      <c r="E2215" s="9" t="inlineStr">
        <is>
          <t>「魔物に溶かされたか」</t>
        </is>
      </c>
      <c r="F2215" s="9">
        <f>LEN(E2215)</f>
        <v/>
      </c>
      <c r="H2215" s="9">
        <f>LEN(G2215)</f>
        <v/>
      </c>
      <c r="I2215" s="9" t="n"/>
      <c r="J2215" s="9" t="inlineStr">
        <is>
          <t>08CKD01A.SCN</t>
        </is>
      </c>
      <c r="K2215" s="9" t="inlineStr">
        <is>
          <t>0x0032f</t>
        </is>
      </c>
    </row>
    <row r="2216">
      <c r="A2216" t="inlineStr">
        <is>
          <t>Walkreuz Underground</t>
        </is>
      </c>
      <c r="B2216" t="inlineStr">
        <is>
          <t>08CKD01A #4</t>
        </is>
      </c>
      <c r="C2216" t="inlineStr">
        <is>
          <t>Scholar -&gt; ='Names + Places'!C3</t>
        </is>
      </c>
      <c r="D2216" t="inlineStr">
        <is>
          <t>always</t>
        </is>
      </c>
      <c r="E2216" t="inlineStr">
        <is>
          <t>老学者</t>
        </is>
      </c>
      <c r="F2216">
        <f>LEN(E2216)</f>
        <v/>
      </c>
      <c r="G2216" s="10" t="inlineStr">
        <is>
          <t>Scholar</t>
        </is>
      </c>
      <c r="H2216">
        <f>LEN(G2216)</f>
        <v/>
      </c>
      <c r="J2216" t="inlineStr">
        <is>
          <t>08CKD01A.SCN</t>
        </is>
      </c>
      <c r="K2216" t="inlineStr">
        <is>
          <t>0x00363</t>
        </is>
      </c>
    </row>
    <row r="2217">
      <c r="A2217" t="inlineStr">
        <is>
          <t>Walkreuz Underground</t>
        </is>
      </c>
      <c r="B2217" t="inlineStr">
        <is>
          <t>08CKD01A #4</t>
        </is>
      </c>
      <c r="C2217" t="inlineStr">
        <is>
          <t>Scholar -&gt; ='Names + Places'!C3</t>
        </is>
      </c>
      <c r="D2217" t="inlineStr">
        <is>
          <t>always</t>
        </is>
      </c>
      <c r="E2217" t="inlineStr">
        <is>
          <t>「な、なんじゃ、おぬしは？</t>
        </is>
      </c>
      <c r="F2217">
        <f>LEN(E2217)</f>
        <v/>
      </c>
      <c r="H2217">
        <f>LEN(G2217)</f>
        <v/>
      </c>
      <c r="J2217" t="inlineStr">
        <is>
          <t>08CKD01A.SCN</t>
        </is>
      </c>
      <c r="K2217" t="inlineStr">
        <is>
          <t>0x0036e</t>
        </is>
      </c>
    </row>
    <row r="2218">
      <c r="A2218" t="inlineStr">
        <is>
          <t>Walkreuz Underground</t>
        </is>
      </c>
      <c r="B2218" t="inlineStr">
        <is>
          <t>08CKD01A #4</t>
        </is>
      </c>
      <c r="C2218" t="inlineStr">
        <is>
          <t>Scholar -&gt; ='Names + Places'!C3</t>
        </is>
      </c>
      <c r="D2218" t="inlineStr">
        <is>
          <t>always</t>
        </is>
      </c>
      <c r="E2218" t="inlineStr">
        <is>
          <t>どこから来た？」</t>
        </is>
      </c>
      <c r="F2218">
        <f>LEN(E2218)</f>
        <v/>
      </c>
      <c r="H2218">
        <f>LEN(G2218)</f>
        <v/>
      </c>
      <c r="J2218" t="inlineStr">
        <is>
          <t>08CKD01A.SCN</t>
        </is>
      </c>
      <c r="K2218" t="inlineStr">
        <is>
          <t>0x0038f</t>
        </is>
      </c>
    </row>
    <row r="2219">
      <c r="A2219" t="inlineStr">
        <is>
          <t>Walkreuz Underground</t>
        </is>
      </c>
      <c r="B2219" t="inlineStr">
        <is>
          <t>08CKD01A #4</t>
        </is>
      </c>
      <c r="C2219" t="inlineStr">
        <is>
          <t>Scholar -&gt; ='Names + Places'!C3</t>
        </is>
      </c>
      <c r="D2219" t="inlineStr">
        <is>
          <t>always</t>
        </is>
      </c>
      <c r="E2219" t="inlineStr">
        <is>
          <t>老学者</t>
        </is>
      </c>
      <c r="F2219">
        <f>LEN(E2219)</f>
        <v/>
      </c>
      <c r="G2219" s="10" t="inlineStr">
        <is>
          <t>Scholar</t>
        </is>
      </c>
      <c r="H2219">
        <f>LEN(G2219)</f>
        <v/>
      </c>
      <c r="J2219" t="inlineStr">
        <is>
          <t>08CKD01A.SCN</t>
        </is>
      </c>
      <c r="K2219" t="inlineStr">
        <is>
          <t>0x003a5</t>
        </is>
      </c>
    </row>
    <row r="2220">
      <c r="A2220" t="inlineStr">
        <is>
          <t>Walkreuz Underground</t>
        </is>
      </c>
      <c r="B2220" t="inlineStr">
        <is>
          <t>08CKD01A #4</t>
        </is>
      </c>
      <c r="C2220" t="inlineStr">
        <is>
          <t>Scholar -&gt; ='Names + Places'!C3</t>
        </is>
      </c>
      <c r="D2220" t="inlineStr">
        <is>
          <t>always</t>
        </is>
      </c>
      <c r="E2220" t="inlineStr">
        <is>
          <t>「・・・なに？　牢屋に岩の魔物が？</t>
        </is>
      </c>
      <c r="F2220">
        <f>LEN(E2220)</f>
        <v/>
      </c>
      <c r="H2220">
        <f>LEN(G2220)</f>
        <v/>
      </c>
      <c r="J2220" t="inlineStr">
        <is>
          <t>08CKD01A.SCN</t>
        </is>
      </c>
      <c r="K2220" t="inlineStr">
        <is>
          <t>0x003b0</t>
        </is>
      </c>
    </row>
    <row r="2221">
      <c r="A2221" t="inlineStr">
        <is>
          <t>Walkreuz Underground</t>
        </is>
      </c>
      <c r="B2221" t="inlineStr">
        <is>
          <t>08CKD01A #4</t>
        </is>
      </c>
      <c r="C2221" t="inlineStr">
        <is>
          <t>Scholar -&gt; ='Names + Places'!C3</t>
        </is>
      </c>
      <c r="D2221" t="inlineStr">
        <is>
          <t>always</t>
        </is>
      </c>
      <c r="E2221" t="inlineStr">
        <is>
          <t>なるほど、そいつはマーダーロックという奴じゃ。</t>
        </is>
      </c>
      <c r="F2221">
        <f>LEN(E2221)</f>
        <v/>
      </c>
      <c r="H2221">
        <f>LEN(G2221)</f>
        <v/>
      </c>
      <c r="J2221" t="inlineStr">
        <is>
          <t>08CKD01A.SCN</t>
        </is>
      </c>
      <c r="K2221" t="inlineStr">
        <is>
          <t>0x003d9</t>
        </is>
      </c>
    </row>
    <row r="2222">
      <c r="A2222" t="inlineStr">
        <is>
          <t>Walkreuz Underground</t>
        </is>
      </c>
      <c r="B2222" t="inlineStr">
        <is>
          <t>08CKD01A #4</t>
        </is>
      </c>
      <c r="C2222" t="inlineStr">
        <is>
          <t>Scholar -&gt; ='Names + Places'!C3</t>
        </is>
      </c>
      <c r="D2222" t="inlineStr">
        <is>
          <t>always</t>
        </is>
      </c>
      <c r="E2222" t="inlineStr">
        <is>
          <t>おそらく、人の肉の味を覚えて、迷い出て行ったんじ</t>
        </is>
      </c>
      <c r="F2222">
        <f>LEN(E2222)</f>
        <v/>
      </c>
      <c r="H2222">
        <f>LEN(G2222)</f>
        <v/>
      </c>
      <c r="J2222" t="inlineStr">
        <is>
          <t>08CKD01A.SCN</t>
        </is>
      </c>
      <c r="K2222" t="inlineStr">
        <is>
          <t>0x0040e</t>
        </is>
      </c>
    </row>
    <row r="2223">
      <c r="A2223" t="inlineStr">
        <is>
          <t>Walkreuz Underground</t>
        </is>
      </c>
      <c r="B2223" t="inlineStr">
        <is>
          <t>08CKD01A #4</t>
        </is>
      </c>
      <c r="C2223" t="inlineStr">
        <is>
          <t>Scholar -&gt; ='Names + Places'!C3</t>
        </is>
      </c>
      <c r="D2223" t="inlineStr">
        <is>
          <t>always</t>
        </is>
      </c>
      <c r="E2223" t="inlineStr">
        <is>
          <t>ゃろう」</t>
        </is>
      </c>
      <c r="F2223">
        <f>LEN(E2223)</f>
        <v/>
      </c>
      <c r="H2223">
        <f>LEN(G2223)</f>
        <v/>
      </c>
      <c r="J2223" t="inlineStr">
        <is>
          <t>08CKD01A.SCN</t>
        </is>
      </c>
      <c r="K2223" t="inlineStr">
        <is>
          <t>0x00445</t>
        </is>
      </c>
    </row>
    <row r="2224">
      <c r="A2224" t="inlineStr">
        <is>
          <t>Walkreuz Underground</t>
        </is>
      </c>
      <c r="B2224" t="inlineStr">
        <is>
          <t>08CKD01A #4</t>
        </is>
      </c>
      <c r="C2224" t="inlineStr">
        <is>
          <t>Scholar -&gt; ='Names + Places'!C3</t>
        </is>
      </c>
      <c r="D2224" t="inlineStr">
        <is>
          <t>always</t>
        </is>
      </c>
      <c r="E2224" t="inlineStr">
        <is>
          <t>老学者</t>
        </is>
      </c>
      <c r="F2224">
        <f>LEN(E2224)</f>
        <v/>
      </c>
      <c r="G2224" s="10" t="inlineStr">
        <is>
          <t>Scholar</t>
        </is>
      </c>
      <c r="H2224">
        <f>LEN(G2224)</f>
        <v/>
      </c>
      <c r="J2224" t="inlineStr">
        <is>
          <t>08CKD01A.SCN</t>
        </is>
      </c>
      <c r="K2224" t="inlineStr">
        <is>
          <t>0x00453</t>
        </is>
      </c>
    </row>
    <row r="2225">
      <c r="A2225" t="inlineStr">
        <is>
          <t>Walkreuz Underground</t>
        </is>
      </c>
      <c r="B2225" t="inlineStr">
        <is>
          <t>08CKD01A #4</t>
        </is>
      </c>
      <c r="C2225" t="inlineStr">
        <is>
          <t>Scholar -&gt; ='Names + Places'!C3</t>
        </is>
      </c>
      <c r="D2225" t="inlineStr">
        <is>
          <t>always</t>
        </is>
      </c>
      <c r="E2225" t="inlineStr">
        <is>
          <t>「あの魔物は倒すとただの岩に変わるんじゃが・・・</t>
        </is>
      </c>
      <c r="F2225">
        <f>LEN(E2225)</f>
        <v/>
      </c>
      <c r="H2225">
        <f>LEN(G2225)</f>
        <v/>
      </c>
      <c r="J2225" t="inlineStr">
        <is>
          <t>08CKD01A.SCN</t>
        </is>
      </c>
      <c r="K2225" t="inlineStr">
        <is>
          <t>0x0045e</t>
        </is>
      </c>
    </row>
    <row r="2226">
      <c r="A2226" t="inlineStr">
        <is>
          <t>Walkreuz Underground</t>
        </is>
      </c>
      <c r="B2226" t="inlineStr">
        <is>
          <t>08CKD01A #4</t>
        </is>
      </c>
      <c r="C2226" t="inlineStr">
        <is>
          <t>Scholar -&gt; ='Names + Places'!C3</t>
        </is>
      </c>
      <c r="D2226" t="inlineStr">
        <is>
          <t>always</t>
        </is>
      </c>
      <c r="E2226" t="inlineStr">
        <is>
          <t>そのおかげで、狭い場所では道を塞いでしまったりも</t>
        </is>
      </c>
      <c r="F2226">
        <f>LEN(E2226)</f>
        <v/>
      </c>
      <c r="H2226">
        <f>LEN(G2226)</f>
        <v/>
      </c>
      <c r="J2226" t="inlineStr">
        <is>
          <t>08CKD01A.SCN</t>
        </is>
      </c>
      <c r="K2226" t="inlineStr">
        <is>
          <t>0x00495</t>
        </is>
      </c>
    </row>
    <row r="2227">
      <c r="A2227" t="inlineStr">
        <is>
          <t>Walkreuz Underground</t>
        </is>
      </c>
      <c r="B2227" t="inlineStr">
        <is>
          <t>08CKD01A #4</t>
        </is>
      </c>
      <c r="C2227" t="inlineStr">
        <is>
          <t>Scholar -&gt; ='Names + Places'!C3</t>
        </is>
      </c>
      <c r="D2227" t="inlineStr">
        <is>
          <t>always</t>
        </is>
      </c>
      <c r="E2227" t="inlineStr">
        <is>
          <t>する。闘う時は注意せえよ」</t>
        </is>
      </c>
      <c r="F2227">
        <f>LEN(E2227)</f>
        <v/>
      </c>
      <c r="H2227">
        <f>LEN(G2227)</f>
        <v/>
      </c>
      <c r="J2227" t="inlineStr">
        <is>
          <t>08CKD01A.SCN</t>
        </is>
      </c>
      <c r="K2227" t="inlineStr">
        <is>
          <t>0x004cc</t>
        </is>
      </c>
    </row>
    <row r="2228">
      <c r="A2228" s="9" t="inlineStr">
        <is>
          <t>Walkreuz Underground</t>
        </is>
      </c>
      <c r="B2228" s="9" t="inlineStr">
        <is>
          <t>08CKD01A #8</t>
        </is>
      </c>
      <c r="C2228" s="9" t="inlineStr">
        <is>
          <t>Security -&gt; Scholar / Scholar</t>
        </is>
      </c>
      <c r="D2228" s="9" t="inlineStr">
        <is>
          <t>always</t>
        </is>
      </c>
      <c r="E2228" s="9" t="inlineStr">
        <is>
          <t>兵士</t>
        </is>
      </c>
      <c r="F2228" s="9">
        <f>LEN(E2228)</f>
        <v/>
      </c>
      <c r="G2228" s="10" t="inlineStr">
        <is>
          <t>Security</t>
        </is>
      </c>
      <c r="H2228" s="9">
        <f>LEN(G2228)</f>
        <v/>
      </c>
      <c r="I2228" s="9" t="n"/>
      <c r="J2228" s="9" t="inlineStr">
        <is>
          <t>08CKD01A.SCN</t>
        </is>
      </c>
      <c r="K2228" s="9" t="inlineStr">
        <is>
          <t>0x00845</t>
        </is>
      </c>
    </row>
    <row r="2229">
      <c r="A2229" s="9" t="inlineStr">
        <is>
          <t>Walkreuz Underground</t>
        </is>
      </c>
      <c r="B2229" s="9" t="inlineStr">
        <is>
          <t>08CKD01A #8</t>
        </is>
      </c>
      <c r="C2229" s="9" t="inlineStr">
        <is>
          <t>Security -&gt; Scholar / Scholar</t>
        </is>
      </c>
      <c r="D2229" s="9" t="inlineStr">
        <is>
          <t>always</t>
        </is>
      </c>
      <c r="E2229" s="9" t="inlineStr">
        <is>
          <t>「悪ィけどよ、有り金、残らず置いてってもらおうかい</t>
        </is>
      </c>
      <c r="F2229" s="9">
        <f>LEN(E2229)</f>
        <v/>
      </c>
      <c r="H2229" s="9">
        <f>LEN(G2229)</f>
        <v/>
      </c>
      <c r="I2229" s="9" t="n"/>
      <c r="J2229" s="9" t="inlineStr">
        <is>
          <t>08CKD01A.SCN</t>
        </is>
      </c>
      <c r="K2229" s="9" t="inlineStr">
        <is>
          <t>0x0084e</t>
        </is>
      </c>
    </row>
    <row r="2230">
      <c r="A2230" s="9" t="inlineStr">
        <is>
          <t>Walkreuz Underground</t>
        </is>
      </c>
      <c r="B2230" s="9" t="inlineStr">
        <is>
          <t>08CKD01A #8</t>
        </is>
      </c>
      <c r="C2230" s="9" t="inlineStr">
        <is>
          <t>Security -&gt; Scholar / Scholar</t>
        </is>
      </c>
      <c r="D2230" s="9" t="inlineStr">
        <is>
          <t>always</t>
        </is>
      </c>
      <c r="E2230" s="9" t="inlineStr">
        <is>
          <t>・・・・嫌だって言うンなら別にかまわねェけどよ、</t>
        </is>
      </c>
      <c r="F2230" s="9">
        <f>LEN(E2230)</f>
        <v/>
      </c>
      <c r="H2230" s="9">
        <f>LEN(G2230)</f>
        <v/>
      </c>
      <c r="I2230" s="9" t="n"/>
      <c r="J2230" s="9" t="inlineStr">
        <is>
          <t>08CKD01A.SCN</t>
        </is>
      </c>
      <c r="K2230" s="9" t="inlineStr">
        <is>
          <t>0x00887</t>
        </is>
      </c>
    </row>
    <row r="2231">
      <c r="A2231" s="9" t="inlineStr">
        <is>
          <t>Walkreuz Underground</t>
        </is>
      </c>
      <c r="B2231" s="9" t="inlineStr">
        <is>
          <t>08CKD01A #8</t>
        </is>
      </c>
      <c r="C2231" s="9" t="inlineStr">
        <is>
          <t>Security -&gt; Scholar / Scholar</t>
        </is>
      </c>
      <c r="D2231" s="9" t="inlineStr">
        <is>
          <t>always</t>
        </is>
      </c>
      <c r="E2231" s="9" t="inlineStr">
        <is>
          <t>おめえ、一生、このままだぜ？</t>
        </is>
      </c>
      <c r="F2231" s="9">
        <f>LEN(E2231)</f>
        <v/>
      </c>
      <c r="H2231" s="9">
        <f>LEN(G2231)</f>
        <v/>
      </c>
      <c r="I2231" s="9" t="n"/>
      <c r="J2231" s="9" t="inlineStr">
        <is>
          <t>08CKD01A.SCN</t>
        </is>
      </c>
      <c r="K2231" s="9" t="inlineStr">
        <is>
          <t>0x008be</t>
        </is>
      </c>
    </row>
    <row r="2232">
      <c r="A2232" s="9" t="inlineStr">
        <is>
          <t>Walkreuz Underground</t>
        </is>
      </c>
      <c r="B2232" s="9" t="inlineStr">
        <is>
          <t>08CKD01A #8</t>
        </is>
      </c>
      <c r="C2232" s="9" t="inlineStr">
        <is>
          <t>Security -&gt; Scholar / Scholar</t>
        </is>
      </c>
      <c r="D2232" s="9" t="inlineStr">
        <is>
          <t>always</t>
        </is>
      </c>
      <c r="E2232" s="9" t="inlineStr">
        <is>
          <t>そこから出たきゃ、さっさと金を渡しな」</t>
        </is>
      </c>
      <c r="F2232" s="9">
        <f>LEN(E2232)</f>
        <v/>
      </c>
      <c r="H2232" s="9">
        <f>LEN(G2232)</f>
        <v/>
      </c>
      <c r="I2232" s="9" t="n"/>
      <c r="J2232" s="9" t="inlineStr">
        <is>
          <t>08CKD01A.SCN</t>
        </is>
      </c>
      <c r="K2232" s="9" t="inlineStr">
        <is>
          <t>0x008e1</t>
        </is>
      </c>
    </row>
    <row r="2233">
      <c r="A2233" s="9" t="inlineStr">
        <is>
          <t>Walkreuz Underground</t>
        </is>
      </c>
      <c r="B2233" s="9" t="inlineStr">
        <is>
          <t>08CKD01A #8</t>
        </is>
      </c>
      <c r="C2233" s="9" t="inlineStr">
        <is>
          <t>Security -&gt; Scholar / Scholar</t>
        </is>
      </c>
      <c r="D2233" s="9" t="inlineStr">
        <is>
          <t>always</t>
        </is>
      </c>
      <c r="E2233" s="9" t="inlineStr">
        <is>
          <t>兵士</t>
        </is>
      </c>
      <c r="F2233" s="9">
        <f>LEN(E2233)</f>
        <v/>
      </c>
      <c r="G2233" s="10" t="inlineStr">
        <is>
          <t>Security</t>
        </is>
      </c>
      <c r="H2233" s="9">
        <f>LEN(G2233)</f>
        <v/>
      </c>
      <c r="I2233" s="9" t="n"/>
      <c r="J2233" s="9" t="inlineStr">
        <is>
          <t>08CKD01A.SCN</t>
        </is>
      </c>
      <c r="K2233" s="9" t="inlineStr">
        <is>
          <t>0x00919</t>
        </is>
      </c>
    </row>
    <row r="2234">
      <c r="A2234" s="9" t="inlineStr">
        <is>
          <t>Walkreuz Underground</t>
        </is>
      </c>
      <c r="B2234" s="9" t="inlineStr">
        <is>
          <t>08CKD01A #8</t>
        </is>
      </c>
      <c r="C2234" s="9" t="inlineStr">
        <is>
          <t>Security -&gt; Scholar / Scholar</t>
        </is>
      </c>
      <c r="D2234" s="9" t="inlineStr">
        <is>
          <t>always</t>
        </is>
      </c>
      <c r="E2234" s="9" t="inlineStr">
        <is>
          <t>「ありがとよ、へへへ・・・</t>
        </is>
      </c>
      <c r="F2234" s="9">
        <f>LEN(E2234)</f>
        <v/>
      </c>
      <c r="H2234" s="9">
        <f>LEN(G2234)</f>
        <v/>
      </c>
      <c r="I2234" s="9" t="n"/>
      <c r="J2234" s="9" t="inlineStr">
        <is>
          <t>08CKD01A.SCN</t>
        </is>
      </c>
      <c r="K2234" s="9" t="inlineStr">
        <is>
          <t>0x00922</t>
        </is>
      </c>
    </row>
    <row r="2235">
      <c r="A2235" s="9" t="inlineStr">
        <is>
          <t>Walkreuz Underground</t>
        </is>
      </c>
      <c r="B2235" s="9" t="inlineStr">
        <is>
          <t>08CKD01A #8</t>
        </is>
      </c>
      <c r="C2235" s="9" t="inlineStr">
        <is>
          <t>Security -&gt; Scholar / Scholar</t>
        </is>
      </c>
      <c r="D2235" s="9" t="inlineStr">
        <is>
          <t>always</t>
        </is>
      </c>
      <c r="E2235" s="9" t="inlineStr">
        <is>
          <t>おめえ、旅のモンだろ？</t>
        </is>
      </c>
      <c r="F2235" s="9">
        <f>LEN(E2235)</f>
        <v/>
      </c>
      <c r="H2235" s="9">
        <f>LEN(G2235)</f>
        <v/>
      </c>
      <c r="I2235" s="9" t="n"/>
      <c r="J2235" s="9" t="inlineStr">
        <is>
          <t>08CKD01A.SCN</t>
        </is>
      </c>
      <c r="K2235" s="9" t="inlineStr">
        <is>
          <t>0x00943</t>
        </is>
      </c>
    </row>
    <row r="2236">
      <c r="A2236" s="9" t="inlineStr">
        <is>
          <t>Walkreuz Underground</t>
        </is>
      </c>
      <c r="B2236" s="9" t="inlineStr">
        <is>
          <t>08CKD01A #8</t>
        </is>
      </c>
      <c r="C2236" s="9" t="inlineStr">
        <is>
          <t>Security -&gt; Scholar / Scholar</t>
        </is>
      </c>
      <c r="D2236" s="9" t="inlineStr">
        <is>
          <t>always</t>
        </is>
      </c>
      <c r="E2236" s="9" t="inlineStr">
        <is>
          <t>じゃあ、突然消えちまっても、誰も騒がねえよな。</t>
        </is>
      </c>
      <c r="F2236" s="9">
        <f>LEN(E2236)</f>
        <v/>
      </c>
      <c r="H2236" s="9">
        <f>LEN(G2236)</f>
        <v/>
      </c>
      <c r="I2236" s="9" t="n"/>
      <c r="J2236" s="9" t="inlineStr">
        <is>
          <t>08CKD01A.SCN</t>
        </is>
      </c>
      <c r="K2236" s="9" t="inlineStr">
        <is>
          <t>0x00960</t>
        </is>
      </c>
    </row>
    <row r="2237">
      <c r="A2237" s="9" t="inlineStr">
        <is>
          <t>Walkreuz Underground</t>
        </is>
      </c>
      <c r="B2237" s="9" t="inlineStr">
        <is>
          <t>08CKD01A #8</t>
        </is>
      </c>
      <c r="C2237" s="9" t="inlineStr">
        <is>
          <t>Security -&gt; Scholar / Scholar</t>
        </is>
      </c>
      <c r="D2237" s="9" t="inlineStr">
        <is>
          <t>always</t>
        </is>
      </c>
      <c r="E2237" s="9" t="inlineStr">
        <is>
          <t>へっへっ、そこは居ごごちいいぜ、あばよ」</t>
        </is>
      </c>
      <c r="F2237" s="9">
        <f>LEN(E2237)</f>
        <v/>
      </c>
      <c r="H2237" s="9">
        <f>LEN(G2237)</f>
        <v/>
      </c>
      <c r="I2237" s="9" t="n"/>
      <c r="J2237" s="9" t="inlineStr">
        <is>
          <t>08CKD01A.SCN</t>
        </is>
      </c>
      <c r="K2237" s="9" t="inlineStr">
        <is>
          <t>0x00995</t>
        </is>
      </c>
    </row>
    <row r="2238">
      <c r="A2238" s="9" t="inlineStr">
        <is>
          <t>Walkreuz Underground</t>
        </is>
      </c>
      <c r="B2238" s="9" t="inlineStr">
        <is>
          <t>08CKD01A #8</t>
        </is>
      </c>
      <c r="C2238" s="9" t="inlineStr">
        <is>
          <t>Security -&gt; Scholar / Scholar</t>
        </is>
      </c>
      <c r="D2238" s="9" t="inlineStr">
        <is>
          <t>always</t>
        </is>
      </c>
      <c r="E2238" s="9" t="inlineStr">
        <is>
          <t>兵士</t>
        </is>
      </c>
      <c r="F2238" s="9">
        <f>LEN(E2238)</f>
        <v/>
      </c>
      <c r="G2238" s="10" t="inlineStr">
        <is>
          <t>Security</t>
        </is>
      </c>
      <c r="H2238" s="9">
        <f>LEN(G2238)</f>
        <v/>
      </c>
      <c r="I2238" s="9" t="n"/>
      <c r="J2238" s="9" t="inlineStr">
        <is>
          <t>08CKD01A.SCN</t>
        </is>
      </c>
      <c r="K2238" s="9" t="inlineStr">
        <is>
          <t>0x009d5</t>
        </is>
      </c>
    </row>
    <row r="2239">
      <c r="A2239" s="9" t="inlineStr">
        <is>
          <t>Walkreuz Underground</t>
        </is>
      </c>
      <c r="B2239" s="9" t="inlineStr">
        <is>
          <t>08CKD01A #8</t>
        </is>
      </c>
      <c r="C2239" s="9" t="inlineStr">
        <is>
          <t>Security -&gt; Scholar / Scholar</t>
        </is>
      </c>
      <c r="D2239" s="9" t="inlineStr">
        <is>
          <t>always</t>
        </is>
      </c>
      <c r="E2239" s="9" t="inlineStr">
        <is>
          <t>「ここで一生過ごしたいってか？」</t>
        </is>
      </c>
      <c r="F2239" s="9">
        <f>LEN(E2239)</f>
        <v/>
      </c>
      <c r="H2239" s="9">
        <f>LEN(G2239)</f>
        <v/>
      </c>
      <c r="I2239" s="9" t="n"/>
      <c r="J2239" s="9" t="inlineStr">
        <is>
          <t>08CKD01A.SCN</t>
        </is>
      </c>
      <c r="K2239" s="9" t="inlineStr">
        <is>
          <t>0x009de</t>
        </is>
      </c>
    </row>
    <row r="2240">
      <c r="A2240" s="9" t="inlineStr">
        <is>
          <t>Walkreuz Underground</t>
        </is>
      </c>
      <c r="B2240" s="9" t="inlineStr">
        <is>
          <t>08CKD01A #8</t>
        </is>
      </c>
      <c r="C2240" s="9" t="inlineStr">
        <is>
          <t>Security -&gt; Scholar / Scholar</t>
        </is>
      </c>
      <c r="D2240" s="9" t="inlineStr">
        <is>
          <t>always</t>
        </is>
      </c>
      <c r="E2240" s="9" t="inlineStr">
        <is>
          <t>兵士</t>
        </is>
      </c>
      <c r="F2240" s="9">
        <f>LEN(E2240)</f>
        <v/>
      </c>
      <c r="G2240" s="10" t="inlineStr">
        <is>
          <t>Security</t>
        </is>
      </c>
      <c r="H2240" s="9">
        <f>LEN(G2240)</f>
        <v/>
      </c>
      <c r="I2240" s="9" t="n"/>
      <c r="J2240" s="9" t="inlineStr">
        <is>
          <t>08CKD01A.SCN</t>
        </is>
      </c>
      <c r="K2240" s="9" t="inlineStr">
        <is>
          <t>0x00a10</t>
        </is>
      </c>
    </row>
    <row r="2241">
      <c r="A2241" s="9" t="inlineStr">
        <is>
          <t>Walkreuz Underground</t>
        </is>
      </c>
      <c r="B2241" s="9" t="inlineStr">
        <is>
          <t>08CKD01A #8</t>
        </is>
      </c>
      <c r="C2241" s="9" t="inlineStr">
        <is>
          <t>Security -&gt; Scholar / Scholar</t>
        </is>
      </c>
      <c r="D2241" s="9" t="inlineStr">
        <is>
          <t>always</t>
        </is>
      </c>
      <c r="E2241" s="9" t="inlineStr">
        <is>
          <t>「物好きな野郎だな？</t>
        </is>
      </c>
      <c r="F2241" s="9">
        <f>LEN(E2241)</f>
        <v/>
      </c>
      <c r="H2241" s="9">
        <f>LEN(G2241)</f>
        <v/>
      </c>
      <c r="I2241" s="9" t="n"/>
      <c r="J2241" s="9" t="inlineStr">
        <is>
          <t>08CKD01A.SCN</t>
        </is>
      </c>
      <c r="K2241" s="9" t="inlineStr">
        <is>
          <t>0x00a19</t>
        </is>
      </c>
    </row>
    <row r="2242">
      <c r="A2242" s="9" t="inlineStr">
        <is>
          <t>Walkreuz Underground</t>
        </is>
      </c>
      <c r="B2242" s="9" t="inlineStr">
        <is>
          <t>08CKD01A #8</t>
        </is>
      </c>
      <c r="C2242" s="9" t="inlineStr">
        <is>
          <t>Security -&gt; Scholar / Scholar</t>
        </is>
      </c>
      <c r="D2242" s="9" t="inlineStr">
        <is>
          <t>always</t>
        </is>
      </c>
      <c r="E2242" s="9" t="inlineStr">
        <is>
          <t>そんなに牢屋が気に入ったかよ。</t>
        </is>
      </c>
      <c r="F2242" s="9">
        <f>LEN(E2242)</f>
        <v/>
      </c>
      <c r="H2242" s="9">
        <f>LEN(G2242)</f>
        <v/>
      </c>
      <c r="I2242" s="9" t="n"/>
      <c r="J2242" s="9" t="inlineStr">
        <is>
          <t>08CKD01A.SCN</t>
        </is>
      </c>
      <c r="K2242" s="9" t="inlineStr">
        <is>
          <t>0x00a34</t>
        </is>
      </c>
    </row>
    <row r="2243">
      <c r="A2243" s="9" t="inlineStr">
        <is>
          <t>Walkreuz Underground</t>
        </is>
      </c>
      <c r="B2243" s="9" t="inlineStr">
        <is>
          <t>08CKD01A #8</t>
        </is>
      </c>
      <c r="C2243" s="9" t="inlineStr">
        <is>
          <t>Security -&gt; Scholar / Scholar</t>
        </is>
      </c>
      <c r="D2243" s="9" t="inlineStr">
        <is>
          <t>always</t>
        </is>
      </c>
      <c r="E2243" s="9" t="inlineStr">
        <is>
          <t>もう、おれは知らねーからな、あばよ」</t>
        </is>
      </c>
      <c r="F2243" s="9">
        <f>LEN(E2243)</f>
        <v/>
      </c>
      <c r="H2243" s="9">
        <f>LEN(G2243)</f>
        <v/>
      </c>
      <c r="I2243" s="9" t="n"/>
      <c r="J2243" s="9" t="inlineStr">
        <is>
          <t>08CKD01A.SCN</t>
        </is>
      </c>
      <c r="K2243" s="9" t="inlineStr">
        <is>
          <t>0x00a59</t>
        </is>
      </c>
    </row>
    <row r="2244">
      <c r="A2244" s="9" t="inlineStr">
        <is>
          <t>Walkreuz Underground</t>
        </is>
      </c>
      <c r="B2244" s="9" t="inlineStr">
        <is>
          <t>08CKD01A #8</t>
        </is>
      </c>
      <c r="C2244" s="9" t="inlineStr">
        <is>
          <t>Security -&gt; Scholar / Scholar</t>
        </is>
      </c>
      <c r="D2244" s="9" t="inlineStr">
        <is>
          <t>always</t>
        </is>
      </c>
      <c r="E2244" s="9" t="inlineStr">
        <is>
          <t>兵士</t>
        </is>
      </c>
      <c r="F2244" s="9">
        <f>LEN(E2244)</f>
        <v/>
      </c>
      <c r="G2244" s="10" t="inlineStr">
        <is>
          <t>Security</t>
        </is>
      </c>
      <c r="H2244" s="9">
        <f>LEN(G2244)</f>
        <v/>
      </c>
      <c r="I2244" s="9" t="n"/>
      <c r="J2244" s="9" t="inlineStr">
        <is>
          <t>08CKD01A.SCN</t>
        </is>
      </c>
      <c r="K2244" s="9" t="inlineStr">
        <is>
          <t>0x00a89</t>
        </is>
      </c>
    </row>
    <row r="2245">
      <c r="A2245" s="9" t="inlineStr">
        <is>
          <t>Walkreuz Underground</t>
        </is>
      </c>
      <c r="B2245" s="9" t="inlineStr">
        <is>
          <t>08CKD01A #8</t>
        </is>
      </c>
      <c r="C2245" s="9" t="inlineStr">
        <is>
          <t>Security -&gt; Scholar / Scholar</t>
        </is>
      </c>
      <c r="D2245" s="9" t="inlineStr">
        <is>
          <t>always</t>
        </is>
      </c>
      <c r="E2245" s="9" t="inlineStr">
        <is>
          <t>「じゃあ、早く金を出しな」</t>
        </is>
      </c>
      <c r="F2245" s="9">
        <f>LEN(E2245)</f>
        <v/>
      </c>
      <c r="H2245" s="9">
        <f>LEN(G2245)</f>
        <v/>
      </c>
      <c r="I2245" s="9" t="n"/>
      <c r="J2245" s="9" t="inlineStr">
        <is>
          <t>08CKD01A.SCN</t>
        </is>
      </c>
      <c r="K2245" s="9" t="inlineStr">
        <is>
          <t>0x00a92</t>
        </is>
      </c>
    </row>
    <row r="2246">
      <c r="A2246" t="inlineStr">
        <is>
          <t>Walkreuz Underground</t>
        </is>
      </c>
      <c r="B2246" t="inlineStr">
        <is>
          <t>08CKD01A #9</t>
        </is>
      </c>
      <c r="C2246" t="inlineStr"/>
      <c r="D2246" t="inlineStr">
        <is>
          <t>always</t>
        </is>
      </c>
      <c r="E2246" t="inlineStr">
        <is>
          <t>壁に落書きを見つけた。</t>
        </is>
      </c>
      <c r="F2246">
        <f>LEN(E2246)</f>
        <v/>
      </c>
      <c r="H2246">
        <f>LEN(G2246)</f>
        <v/>
      </c>
      <c r="J2246" t="inlineStr">
        <is>
          <t>08CKD01A.SCN</t>
        </is>
      </c>
      <c r="K2246" t="inlineStr">
        <is>
          <t>0x00abd</t>
        </is>
      </c>
    </row>
    <row r="2247">
      <c r="A2247" t="inlineStr">
        <is>
          <t>Walkreuz Underground</t>
        </is>
      </c>
      <c r="B2247" t="inlineStr">
        <is>
          <t>08CKD01A #9</t>
        </is>
      </c>
      <c r="C2247" t="inlineStr"/>
      <c r="D2247" t="inlineStr">
        <is>
          <t>always</t>
        </is>
      </c>
      <c r="E2247" t="inlineStr">
        <is>
          <t>『夢を操るものに、眠りは効かない』</t>
        </is>
      </c>
      <c r="F2247">
        <f>LEN(E2247)</f>
        <v/>
      </c>
      <c r="H2247">
        <f>LEN(G2247)</f>
        <v/>
      </c>
      <c r="J2247" t="inlineStr">
        <is>
          <t>08CKD01A.SCN</t>
        </is>
      </c>
      <c r="K2247" t="inlineStr">
        <is>
          <t>0x00ad9</t>
        </is>
      </c>
    </row>
    <row r="2248">
      <c r="A2248" s="9" t="inlineStr">
        <is>
          <t>Walkreuz Underground</t>
        </is>
      </c>
      <c r="B2248" s="9" t="inlineStr">
        <is>
          <t>08CKD01A #10</t>
        </is>
      </c>
      <c r="C2248" s="9">
        <f>'Names + Places'!C3</f>
        <v/>
      </c>
      <c r="D2248" s="9" t="inlineStr">
        <is>
          <t>always</t>
        </is>
      </c>
      <c r="E2248" s="9" t="inlineStr">
        <is>
          <t>「ハマリましたな？　お気の毒に」</t>
        </is>
      </c>
      <c r="F2248" s="9">
        <f>LEN(E2248)</f>
        <v/>
      </c>
      <c r="H2248" s="9">
        <f>LEN(G2248)</f>
        <v/>
      </c>
      <c r="I2248" s="9" t="n"/>
      <c r="J2248" s="9" t="inlineStr">
        <is>
          <t>08CKD01A.SCN</t>
        </is>
      </c>
      <c r="K2248" s="9" t="inlineStr">
        <is>
          <t>0x00b06</t>
        </is>
      </c>
    </row>
    <row r="2249">
      <c r="A2249" s="9" t="inlineStr">
        <is>
          <t>Walkreuz Underground</t>
        </is>
      </c>
      <c r="B2249" s="9" t="inlineStr">
        <is>
          <t>08CKD01A #10</t>
        </is>
      </c>
      <c r="C2249" s="9">
        <f>'Names + Places'!C3</f>
        <v/>
      </c>
      <c r="D2249" s="9" t="inlineStr">
        <is>
          <t>always</t>
        </is>
      </c>
      <c r="E2249" s="9" t="inlineStr">
        <is>
          <t>隣の牢から声が聞こえて来る・・・</t>
        </is>
      </c>
      <c r="F2249" s="9">
        <f>LEN(E2249)</f>
        <v/>
      </c>
      <c r="H2249" s="9">
        <f>LEN(G2249)</f>
        <v/>
      </c>
      <c r="I2249" s="9" t="n"/>
      <c r="J2249" s="9" t="inlineStr">
        <is>
          <t>08CKD01A.SCN</t>
        </is>
      </c>
      <c r="K2249" s="9" t="inlineStr">
        <is>
          <t>0x00b2e</t>
        </is>
      </c>
    </row>
    <row r="2250">
      <c r="A2250" s="9" t="inlineStr">
        <is>
          <t>Walkreuz Underground</t>
        </is>
      </c>
      <c r="B2250" s="9" t="inlineStr">
        <is>
          <t>08CKD01A #10</t>
        </is>
      </c>
      <c r="C2250" s="9">
        <f>'Names + Places'!C3</f>
        <v/>
      </c>
      <c r="D2250" s="9" t="inlineStr">
        <is>
          <t>always</t>
        </is>
      </c>
      <c r="E2250" s="9" t="inlineStr">
        <is>
          <t>「こうなっちゃ、ジタバタしても始まらない。</t>
        </is>
      </c>
      <c r="F2250" s="9">
        <f>LEN(E2250)</f>
        <v/>
      </c>
      <c r="H2250" s="9">
        <f>LEN(G2250)</f>
        <v/>
      </c>
      <c r="I2250" s="9" t="n"/>
      <c r="J2250" s="9" t="inlineStr">
        <is>
          <t>08CKD01A.SCN</t>
        </is>
      </c>
      <c r="K2250" s="9" t="inlineStr">
        <is>
          <t>0x00b54</t>
        </is>
      </c>
    </row>
    <row r="2251">
      <c r="A2251" s="9" t="inlineStr">
        <is>
          <t>Walkreuz Underground</t>
        </is>
      </c>
      <c r="B2251" s="9" t="inlineStr">
        <is>
          <t>08CKD01A #10</t>
        </is>
      </c>
      <c r="C2251" s="9">
        <f>'Names + Places'!C3</f>
        <v/>
      </c>
      <c r="D2251" s="9" t="inlineStr">
        <is>
          <t>always</t>
        </is>
      </c>
      <c r="E2251" s="9" t="inlineStr">
        <is>
          <t>少し、私の話につき合ってくださいよ」</t>
        </is>
      </c>
      <c r="F2251" s="9">
        <f>LEN(E2251)</f>
        <v/>
      </c>
      <c r="H2251" s="9">
        <f>LEN(G2251)</f>
        <v/>
      </c>
      <c r="I2251" s="9" t="n"/>
      <c r="J2251" s="9" t="inlineStr">
        <is>
          <t>08CKD01A.SCN</t>
        </is>
      </c>
      <c r="K2251" s="9" t="inlineStr">
        <is>
          <t>0x00b85</t>
        </is>
      </c>
    </row>
    <row r="2252">
      <c r="A2252" s="9" t="inlineStr">
        <is>
          <t>Walkreuz Underground</t>
        </is>
      </c>
      <c r="B2252" s="9" t="inlineStr">
        <is>
          <t>08CKD01A #10</t>
        </is>
      </c>
      <c r="C2252" s="9">
        <f>'Names + Places'!C3</f>
        <v/>
      </c>
      <c r="D2252" s="9" t="inlineStr">
        <is>
          <t>always</t>
        </is>
      </c>
      <c r="E2252" s="9" t="inlineStr">
        <is>
          <t>カイエス</t>
        </is>
      </c>
      <c r="F2252" s="9">
        <f>LEN(E2252)</f>
        <v/>
      </c>
      <c r="G2252" s="10">
        <f>'Names + Places'!C3</f>
        <v/>
      </c>
      <c r="H2252" s="9">
        <f>LEN(G2252)</f>
        <v/>
      </c>
      <c r="I2252" s="9" t="n"/>
      <c r="J2252" s="9" t="inlineStr">
        <is>
          <t>08CKD01A.SCN</t>
        </is>
      </c>
      <c r="K2252" s="9" t="inlineStr">
        <is>
          <t>0x00baf</t>
        </is>
      </c>
    </row>
    <row r="2253">
      <c r="A2253" s="9" t="inlineStr">
        <is>
          <t>Walkreuz Underground</t>
        </is>
      </c>
      <c r="B2253" s="9" t="inlineStr">
        <is>
          <t>08CKD01A #10</t>
        </is>
      </c>
      <c r="C2253" s="9">
        <f>'Names + Places'!C3</f>
        <v/>
      </c>
      <c r="D2253" s="9" t="inlineStr">
        <is>
          <t>always</t>
        </is>
      </c>
      <c r="E2253" s="9" t="inlineStr">
        <is>
          <t>「あんたは？」</t>
        </is>
      </c>
      <c r="F2253" s="9">
        <f>LEN(E2253)</f>
        <v/>
      </c>
      <c r="H2253" s="9">
        <f>LEN(G2253)</f>
        <v/>
      </c>
      <c r="I2253" s="9" t="n"/>
      <c r="J2253" s="9" t="inlineStr">
        <is>
          <t>08CKD01A.SCN</t>
        </is>
      </c>
      <c r="K2253" s="9" t="inlineStr">
        <is>
          <t>0x00bbc</t>
        </is>
      </c>
    </row>
    <row r="2254">
      <c r="A2254" s="9" t="inlineStr">
        <is>
          <t>Walkreuz Underground</t>
        </is>
      </c>
      <c r="B2254" s="9" t="inlineStr">
        <is>
          <t>08CKD01A #10</t>
        </is>
      </c>
      <c r="C2254" s="9">
        <f>'Names + Places'!C3</f>
        <v/>
      </c>
      <c r="D2254" s="9" t="inlineStr">
        <is>
          <t>always</t>
        </is>
      </c>
      <c r="E2254" s="9" t="inlineStr">
        <is>
          <t>「しがない旅の武器屋です、少々、盗品も扱ってまして</t>
        </is>
      </c>
      <c r="F2254" s="9">
        <f>LEN(E2254)</f>
        <v/>
      </c>
      <c r="H2254" s="9">
        <f>LEN(G2254)</f>
        <v/>
      </c>
      <c r="I2254" s="9" t="n"/>
      <c r="J2254" s="9" t="inlineStr">
        <is>
          <t>08CKD01A.SCN</t>
        </is>
      </c>
      <c r="K2254" s="9" t="inlineStr">
        <is>
          <t>0x00bd0</t>
        </is>
      </c>
    </row>
    <row r="2255">
      <c r="A2255" s="9" t="inlineStr">
        <is>
          <t>Walkreuz Underground</t>
        </is>
      </c>
      <c r="B2255" s="9" t="inlineStr">
        <is>
          <t>08CKD01A #10</t>
        </is>
      </c>
      <c r="C2255" s="9">
        <f>'Names + Places'!C3</f>
        <v/>
      </c>
      <c r="D2255" s="9" t="inlineStr">
        <is>
          <t>always</t>
        </is>
      </c>
      <c r="E2255" s="9" t="inlineStr">
        <is>
          <t>ね。ま、おかげでこのザマですが」</t>
        </is>
      </c>
      <c r="F2255" s="9">
        <f>LEN(E2255)</f>
        <v/>
      </c>
      <c r="H2255" s="9">
        <f>LEN(G2255)</f>
        <v/>
      </c>
      <c r="I2255" s="9" t="n"/>
      <c r="J2255" s="9" t="inlineStr">
        <is>
          <t>08CKD01A.SCN</t>
        </is>
      </c>
      <c r="K2255" s="9" t="inlineStr">
        <is>
          <t>0x00c09</t>
        </is>
      </c>
    </row>
    <row r="2256">
      <c r="A2256" s="9" t="inlineStr">
        <is>
          <t>Walkreuz Underground</t>
        </is>
      </c>
      <c r="B2256" s="9" t="inlineStr">
        <is>
          <t>08CKD01A #10</t>
        </is>
      </c>
      <c r="C2256" s="9">
        <f>'Names + Places'!C3</f>
        <v/>
      </c>
      <c r="D2256" s="9" t="inlineStr">
        <is>
          <t>always</t>
        </is>
      </c>
      <c r="E2256" s="9" t="inlineStr">
        <is>
          <t>カイエス</t>
        </is>
      </c>
      <c r="F2256" s="9">
        <f>LEN(E2256)</f>
        <v/>
      </c>
      <c r="G2256" s="10">
        <f>'Names + Places'!C3</f>
        <v/>
      </c>
      <c r="H2256" s="9">
        <f>LEN(G2256)</f>
        <v/>
      </c>
      <c r="I2256" s="9" t="n"/>
      <c r="J2256" s="9" t="inlineStr">
        <is>
          <t>08CKD01A.SCN</t>
        </is>
      </c>
      <c r="K2256" s="9" t="inlineStr">
        <is>
          <t>0x00c2f</t>
        </is>
      </c>
    </row>
    <row r="2257">
      <c r="A2257" s="9" t="inlineStr">
        <is>
          <t>Walkreuz Underground</t>
        </is>
      </c>
      <c r="B2257" s="9" t="inlineStr">
        <is>
          <t>08CKD01A #10</t>
        </is>
      </c>
      <c r="C2257" s="9">
        <f>'Names + Places'!C3</f>
        <v/>
      </c>
      <c r="D2257" s="9" t="inlineStr">
        <is>
          <t>always</t>
        </is>
      </c>
      <c r="E2257" s="9" t="inlineStr">
        <is>
          <t>「ここから出る方法はないのか？」</t>
        </is>
      </c>
      <c r="F2257" s="9">
        <f>LEN(E2257)</f>
        <v/>
      </c>
      <c r="H2257" s="9">
        <f>LEN(G2257)</f>
        <v/>
      </c>
      <c r="I2257" s="9" t="n"/>
      <c r="J2257" s="9" t="inlineStr">
        <is>
          <t>08CKD01A.SCN</t>
        </is>
      </c>
      <c r="K2257" s="9" t="inlineStr">
        <is>
          <t>0x00c3c</t>
        </is>
      </c>
    </row>
    <row r="2258">
      <c r="A2258" s="9" t="inlineStr">
        <is>
          <t>Walkreuz Underground</t>
        </is>
      </c>
      <c r="B2258" s="9" t="inlineStr">
        <is>
          <t>08CKD01A #10</t>
        </is>
      </c>
      <c r="C2258" s="9">
        <f>'Names + Places'!C3</f>
        <v/>
      </c>
      <c r="D2258" s="9" t="inlineStr">
        <is>
          <t>always</t>
        </is>
      </c>
      <c r="E2258" s="9" t="inlineStr">
        <is>
          <t>「魔法でも使えなきゃムリでしょうなァ、これが意外と</t>
        </is>
      </c>
      <c r="F2258" s="9">
        <f>LEN(E2258)</f>
        <v/>
      </c>
      <c r="H2258" s="9">
        <f>LEN(G2258)</f>
        <v/>
      </c>
      <c r="I2258" s="9" t="n"/>
      <c r="J2258" s="9" t="inlineStr">
        <is>
          <t>08CKD01A.SCN</t>
        </is>
      </c>
      <c r="K2258" s="9" t="inlineStr">
        <is>
          <t>0x00c62</t>
        </is>
      </c>
    </row>
    <row r="2259">
      <c r="A2259" s="9" t="inlineStr">
        <is>
          <t>Walkreuz Underground</t>
        </is>
      </c>
      <c r="B2259" s="9" t="inlineStr">
        <is>
          <t>08CKD01A #10</t>
        </is>
      </c>
      <c r="C2259" s="9">
        <f>'Names + Places'!C3</f>
        <v/>
      </c>
      <c r="D2259" s="9" t="inlineStr">
        <is>
          <t>always</t>
        </is>
      </c>
      <c r="E2259" s="9" t="inlineStr">
        <is>
          <t>頑丈な牢で・・・</t>
        </is>
      </c>
      <c r="F2259" s="9">
        <f>LEN(E2259)</f>
        <v/>
      </c>
      <c r="H2259" s="9">
        <f>LEN(G2259)</f>
        <v/>
      </c>
      <c r="I2259" s="9" t="n"/>
      <c r="J2259" s="9" t="inlineStr">
        <is>
          <t>08CKD01A.SCN</t>
        </is>
      </c>
      <c r="K2259" s="9" t="inlineStr">
        <is>
          <t>0x00c9b</t>
        </is>
      </c>
    </row>
    <row r="2260">
      <c r="A2260" s="9" t="inlineStr">
        <is>
          <t>Walkreuz Underground</t>
        </is>
      </c>
      <c r="B2260" s="9" t="inlineStr">
        <is>
          <t>08CKD01A #10</t>
        </is>
      </c>
      <c r="C2260" s="9">
        <f>'Names + Places'!C3</f>
        <v/>
      </c>
      <c r="D2260" s="9" t="inlineStr">
        <is>
          <t>always</t>
        </is>
      </c>
      <c r="E2260" s="9" t="inlineStr">
        <is>
          <t>そうそう、つい先日まで、若い女があなたのいる牢に</t>
        </is>
      </c>
      <c r="F2260" s="9">
        <f>LEN(E2260)</f>
        <v/>
      </c>
      <c r="H2260" s="9">
        <f>LEN(G2260)</f>
        <v/>
      </c>
      <c r="I2260" s="9" t="n"/>
      <c r="J2260" s="9" t="inlineStr">
        <is>
          <t>08CKD01A.SCN</t>
        </is>
      </c>
      <c r="K2260" s="9" t="inlineStr">
        <is>
          <t>0x00cb3</t>
        </is>
      </c>
    </row>
    <row r="2261">
      <c r="A2261" s="9" t="inlineStr">
        <is>
          <t>Walkreuz Underground</t>
        </is>
      </c>
      <c r="B2261" s="9" t="inlineStr">
        <is>
          <t>08CKD01A #10</t>
        </is>
      </c>
      <c r="C2261" s="9">
        <f>'Names + Places'!C3</f>
        <v/>
      </c>
      <c r="D2261" s="9" t="inlineStr">
        <is>
          <t>always</t>
        </is>
      </c>
      <c r="E2261" s="9" t="inlineStr">
        <is>
          <t>入れられてたんですが、見たこともない妙な魔法で、</t>
        </is>
      </c>
      <c r="F2261" s="9">
        <f>LEN(E2261)</f>
        <v/>
      </c>
      <c r="H2261" s="9">
        <f>LEN(G2261)</f>
        <v/>
      </c>
      <c r="I2261" s="9" t="n"/>
      <c r="J2261" s="9" t="inlineStr">
        <is>
          <t>08CKD01A.SCN</t>
        </is>
      </c>
      <c r="K2261" s="9" t="inlineStr">
        <is>
          <t>0x00cea</t>
        </is>
      </c>
    </row>
    <row r="2262">
      <c r="A2262" s="9" t="inlineStr">
        <is>
          <t>Walkreuz Underground</t>
        </is>
      </c>
      <c r="B2262" s="9" t="inlineStr">
        <is>
          <t>08CKD01A #10</t>
        </is>
      </c>
      <c r="C2262" s="9">
        <f>'Names + Places'!C3</f>
        <v/>
      </c>
      <c r="D2262" s="9" t="inlineStr">
        <is>
          <t>always</t>
        </is>
      </c>
      <c r="E2262" s="9" t="inlineStr">
        <is>
          <t>まんまと逃げ出しましたよ」</t>
        </is>
      </c>
      <c r="F2262" s="9">
        <f>LEN(E2262)</f>
        <v/>
      </c>
      <c r="H2262" s="9">
        <f>LEN(G2262)</f>
        <v/>
      </c>
      <c r="I2262" s="9" t="n"/>
      <c r="J2262" s="9" t="inlineStr">
        <is>
          <t>08CKD01A.SCN</t>
        </is>
      </c>
      <c r="K2262" s="9" t="inlineStr">
        <is>
          <t>0x00d21</t>
        </is>
      </c>
    </row>
    <row r="2263">
      <c r="A2263" s="9" t="inlineStr">
        <is>
          <t>Walkreuz Underground</t>
        </is>
      </c>
      <c r="B2263" s="9" t="inlineStr">
        <is>
          <t>08CKD01A #10</t>
        </is>
      </c>
      <c r="C2263" s="9">
        <f>'Names + Places'!C3</f>
        <v/>
      </c>
      <c r="D2263" s="9" t="inlineStr">
        <is>
          <t>always</t>
        </is>
      </c>
      <c r="E2263" s="9" t="inlineStr">
        <is>
          <t>カイエス</t>
        </is>
      </c>
      <c r="F2263" s="9">
        <f>LEN(E2263)</f>
        <v/>
      </c>
      <c r="G2263" s="10">
        <f>'Names + Places'!C3</f>
        <v/>
      </c>
      <c r="H2263" s="9">
        <f>LEN(G2263)</f>
        <v/>
      </c>
      <c r="I2263" s="9" t="n"/>
      <c r="J2263" s="9" t="inlineStr">
        <is>
          <t>08CKD01A.SCN</t>
        </is>
      </c>
      <c r="K2263" s="9" t="inlineStr">
        <is>
          <t>0x00d41</t>
        </is>
      </c>
    </row>
    <row r="2264">
      <c r="A2264" s="9" t="inlineStr">
        <is>
          <t>Walkreuz Underground</t>
        </is>
      </c>
      <c r="B2264" s="9" t="inlineStr">
        <is>
          <t>08CKD01A #10</t>
        </is>
      </c>
      <c r="C2264" s="9">
        <f>'Names + Places'!C3</f>
        <v/>
      </c>
      <c r="D2264" s="9" t="inlineStr">
        <is>
          <t>always</t>
        </is>
      </c>
      <c r="E2264" s="9" t="inlineStr">
        <is>
          <t>「女だと？」</t>
        </is>
      </c>
      <c r="F2264" s="9">
        <f>LEN(E2264)</f>
        <v/>
      </c>
      <c r="H2264" s="9">
        <f>LEN(G2264)</f>
        <v/>
      </c>
      <c r="I2264" s="9" t="n"/>
      <c r="J2264" s="9" t="inlineStr">
        <is>
          <t>08CKD01A.SCN</t>
        </is>
      </c>
      <c r="K2264" s="9" t="inlineStr">
        <is>
          <t>0x00d4e</t>
        </is>
      </c>
    </row>
    <row r="2265">
      <c r="A2265" s="9" t="inlineStr">
        <is>
          <t>Walkreuz Underground</t>
        </is>
      </c>
      <c r="B2265" s="9" t="inlineStr">
        <is>
          <t>08CKD01A #10</t>
        </is>
      </c>
      <c r="C2265" s="9">
        <f>'Names + Places'!C3</f>
        <v/>
      </c>
      <c r="D2265" s="9" t="inlineStr">
        <is>
          <t>always</t>
        </is>
      </c>
      <c r="E2265" s="9" t="inlineStr">
        <is>
          <t>「髪の黒い・・・ありゃ異国の者でしょうなァ。</t>
        </is>
      </c>
      <c r="F2265" s="9">
        <f>LEN(E2265)</f>
        <v/>
      </c>
      <c r="H2265" s="9">
        <f>LEN(G2265)</f>
        <v/>
      </c>
      <c r="I2265" s="9" t="n"/>
      <c r="J2265" s="9" t="inlineStr">
        <is>
          <t>08CKD01A.SCN</t>
        </is>
      </c>
      <c r="K2265" s="9" t="inlineStr">
        <is>
          <t>0x00d60</t>
        </is>
      </c>
    </row>
    <row r="2266">
      <c r="A2266" s="9" t="inlineStr">
        <is>
          <t>Walkreuz Underground</t>
        </is>
      </c>
      <c r="B2266" s="9" t="inlineStr">
        <is>
          <t>08CKD01A #10</t>
        </is>
      </c>
      <c r="C2266" s="9">
        <f>'Names + Places'!C3</f>
        <v/>
      </c>
      <c r="D2266" s="9" t="inlineStr">
        <is>
          <t>always</t>
        </is>
      </c>
      <c r="E2266" s="9" t="inlineStr">
        <is>
          <t>何を考えたのか、この洞窟の奥へと逃げてきましてね</t>
        </is>
      </c>
      <c r="F2266" s="9">
        <f>LEN(E2266)</f>
        <v/>
      </c>
      <c r="H2266" s="9">
        <f>LEN(G2266)</f>
        <v/>
      </c>
      <c r="I2266" s="9" t="n"/>
      <c r="J2266" s="9" t="inlineStr">
        <is>
          <t>08CKD01A.SCN</t>
        </is>
      </c>
      <c r="K2266" s="9" t="inlineStr">
        <is>
          <t>0x00d93</t>
        </is>
      </c>
    </row>
    <row r="2267">
      <c r="A2267" s="9" t="inlineStr">
        <is>
          <t>Walkreuz Underground</t>
        </is>
      </c>
      <c r="B2267" s="9" t="inlineStr">
        <is>
          <t>08CKD01A #10</t>
        </is>
      </c>
      <c r="C2267" s="9">
        <f>'Names + Places'!C3</f>
        <v/>
      </c>
      <c r="D2267" s="9" t="inlineStr">
        <is>
          <t>always</t>
        </is>
      </c>
      <c r="E2267" s="9" t="inlineStr">
        <is>
          <t>ウワサだと、奥の方は魔物がうじゃうじゃいるってい</t>
        </is>
      </c>
      <c r="F2267" s="9">
        <f>LEN(E2267)</f>
        <v/>
      </c>
      <c r="H2267" s="9">
        <f>LEN(G2267)</f>
        <v/>
      </c>
      <c r="I2267" s="9" t="n"/>
      <c r="J2267" s="9" t="inlineStr">
        <is>
          <t>08CKD01A.SCN</t>
        </is>
      </c>
      <c r="K2267" s="9" t="inlineStr">
        <is>
          <t>0x00dca</t>
        </is>
      </c>
    </row>
    <row r="2268">
      <c r="A2268" s="9" t="inlineStr">
        <is>
          <t>Walkreuz Underground</t>
        </is>
      </c>
      <c r="B2268" s="9" t="inlineStr">
        <is>
          <t>08CKD01A #10</t>
        </is>
      </c>
      <c r="C2268" s="9">
        <f>'Names + Places'!C3</f>
        <v/>
      </c>
      <c r="D2268" s="9" t="inlineStr">
        <is>
          <t>always</t>
        </is>
      </c>
      <c r="E2268" s="9" t="inlineStr">
        <is>
          <t>うじゃないですか」</t>
        </is>
      </c>
      <c r="F2268" s="9">
        <f>LEN(E2268)</f>
        <v/>
      </c>
      <c r="H2268" s="9">
        <f>LEN(G2268)</f>
        <v/>
      </c>
      <c r="I2268" s="9" t="n"/>
      <c r="J2268" s="9" t="inlineStr">
        <is>
          <t>08CKD01A.SCN</t>
        </is>
      </c>
      <c r="K2268" s="9" t="inlineStr">
        <is>
          <t>0x00e01</t>
        </is>
      </c>
    </row>
    <row r="2269">
      <c r="A2269" s="9" t="inlineStr">
        <is>
          <t>Walkreuz Underground</t>
        </is>
      </c>
      <c r="B2269" s="9" t="inlineStr">
        <is>
          <t>08CKD01A #10</t>
        </is>
      </c>
      <c r="C2269" s="9">
        <f>'Names + Places'!C3</f>
        <v/>
      </c>
      <c r="D2269" s="9" t="inlineStr">
        <is>
          <t>always</t>
        </is>
      </c>
      <c r="E2269" s="9" t="inlineStr">
        <is>
          <t>「ヘタすると、今ごろはもう・・・</t>
        </is>
      </c>
      <c r="F2269" s="9">
        <f>LEN(E2269)</f>
        <v/>
      </c>
      <c r="H2269" s="9">
        <f>LEN(G2269)</f>
        <v/>
      </c>
      <c r="I2269" s="9" t="n"/>
      <c r="J2269" s="9" t="inlineStr">
        <is>
          <t>08CKD01A.SCN</t>
        </is>
      </c>
      <c r="K2269" s="9" t="inlineStr">
        <is>
          <t>0x00e19</t>
        </is>
      </c>
    </row>
    <row r="2270">
      <c r="A2270" s="9" t="inlineStr">
        <is>
          <t>Walkreuz Underground</t>
        </is>
      </c>
      <c r="B2270" s="9" t="inlineStr">
        <is>
          <t>08CKD01A #10</t>
        </is>
      </c>
      <c r="C2270" s="9">
        <f>'Names + Places'!C3</f>
        <v/>
      </c>
      <c r="D2270" s="9" t="inlineStr">
        <is>
          <t>always</t>
        </is>
      </c>
      <c r="E2270" s="9" t="inlineStr">
        <is>
          <t>うッ！　な、なにッ！？」</t>
        </is>
      </c>
      <c r="F2270" s="9">
        <f>LEN(E2270)</f>
        <v/>
      </c>
      <c r="H2270" s="9">
        <f>LEN(G2270)</f>
        <v/>
      </c>
      <c r="I2270" s="9" t="n"/>
      <c r="J2270" s="9" t="inlineStr">
        <is>
          <t>08CKD01A.SCN</t>
        </is>
      </c>
      <c r="K2270" s="9" t="inlineStr">
        <is>
          <t>0x00e40</t>
        </is>
      </c>
    </row>
    <row r="2271">
      <c r="A2271" s="9" t="inlineStr">
        <is>
          <t>Walkreuz Underground</t>
        </is>
      </c>
      <c r="B2271" s="9" t="inlineStr">
        <is>
          <t>08CKD01A #10</t>
        </is>
      </c>
      <c r="C2271" s="9">
        <f>'Names + Places'!C3</f>
        <v/>
      </c>
      <c r="D2271" s="9" t="inlineStr">
        <is>
          <t>always</t>
        </is>
      </c>
      <c r="E2271" s="9" t="inlineStr">
        <is>
          <t>カイエス</t>
        </is>
      </c>
      <c r="F2271" s="9">
        <f>LEN(E2271)</f>
        <v/>
      </c>
      <c r="G2271" s="10">
        <f>'Names + Places'!C3</f>
        <v/>
      </c>
      <c r="H2271" s="9">
        <f>LEN(G2271)</f>
        <v/>
      </c>
      <c r="I2271" s="9" t="n"/>
      <c r="J2271" s="9" t="inlineStr">
        <is>
          <t>08CKD01A.SCN</t>
        </is>
      </c>
      <c r="K2271" s="9" t="inlineStr">
        <is>
          <t>0x00e5e</t>
        </is>
      </c>
    </row>
    <row r="2272">
      <c r="A2272" s="9" t="inlineStr">
        <is>
          <t>Walkreuz Underground</t>
        </is>
      </c>
      <c r="B2272" s="9" t="inlineStr">
        <is>
          <t>08CKD01A #10</t>
        </is>
      </c>
      <c r="C2272" s="9">
        <f>'Names + Places'!C3</f>
        <v/>
      </c>
      <c r="D2272" s="9" t="inlineStr">
        <is>
          <t>always</t>
        </is>
      </c>
      <c r="E2272" s="9" t="inlineStr">
        <is>
          <t>「どうした！」</t>
        </is>
      </c>
      <c r="F2272" s="9">
        <f>LEN(E2272)</f>
        <v/>
      </c>
      <c r="H2272" s="9">
        <f>LEN(G2272)</f>
        <v/>
      </c>
      <c r="I2272" s="9" t="n"/>
      <c r="J2272" s="9" t="inlineStr">
        <is>
          <t>08CKD01A.SCN</t>
        </is>
      </c>
      <c r="K2272" s="9" t="inlineStr">
        <is>
          <t>0x00e6b</t>
        </is>
      </c>
    </row>
    <row r="2273">
      <c r="A2273" s="9" t="inlineStr">
        <is>
          <t>Walkreuz Underground</t>
        </is>
      </c>
      <c r="B2273" s="9" t="inlineStr">
        <is>
          <t>08CKD01A #10</t>
        </is>
      </c>
      <c r="C2273" s="9">
        <f>'Names + Places'!C3</f>
        <v/>
      </c>
      <c r="D2273" s="9" t="inlineStr">
        <is>
          <t>always</t>
        </is>
      </c>
      <c r="E2273" s="9" t="inlineStr">
        <is>
          <t>「ま、魔物が！</t>
        </is>
      </c>
      <c r="F2273" s="9">
        <f>LEN(E2273)</f>
        <v/>
      </c>
      <c r="H2273" s="9">
        <f>LEN(G2273)</f>
        <v/>
      </c>
      <c r="I2273" s="9" t="n"/>
      <c r="J2273" s="9" t="inlineStr">
        <is>
          <t>08CKD01A.SCN</t>
        </is>
      </c>
      <c r="K2273" s="9" t="inlineStr">
        <is>
          <t>0x00e7f</t>
        </is>
      </c>
    </row>
    <row r="2274">
      <c r="A2274" s="9" t="inlineStr">
        <is>
          <t>Walkreuz Underground</t>
        </is>
      </c>
      <c r="B2274" s="9" t="inlineStr">
        <is>
          <t>08CKD01A #10</t>
        </is>
      </c>
      <c r="C2274" s="9">
        <f>'Names + Places'!C3</f>
        <v/>
      </c>
      <c r="D2274" s="9" t="inlineStr">
        <is>
          <t>always</t>
        </is>
      </c>
      <c r="E2274" s="9" t="inlineStr">
        <is>
          <t>なんでこんなとこまで・・・</t>
        </is>
      </c>
      <c r="F2274" s="9">
        <f>LEN(E2274)</f>
        <v/>
      </c>
      <c r="H2274" s="9">
        <f>LEN(G2274)</f>
        <v/>
      </c>
      <c r="I2274" s="9" t="n"/>
      <c r="J2274" s="9" t="inlineStr">
        <is>
          <t>08CKD01A.SCN</t>
        </is>
      </c>
      <c r="K2274" s="9" t="inlineStr">
        <is>
          <t>0x00e94</t>
        </is>
      </c>
    </row>
    <row r="2275">
      <c r="A2275" s="9" t="inlineStr">
        <is>
          <t>Walkreuz Underground</t>
        </is>
      </c>
      <c r="B2275" s="9" t="inlineStr">
        <is>
          <t>08CKD01A #10</t>
        </is>
      </c>
      <c r="C2275" s="9">
        <f>'Names + Places'!C3</f>
        <v/>
      </c>
      <c r="D2275" s="9" t="inlineStr">
        <is>
          <t>always</t>
        </is>
      </c>
      <c r="E2275" s="9" t="inlineStr">
        <is>
          <t>ひいッ！</t>
        </is>
      </c>
      <c r="F2275" s="9">
        <f>LEN(E2275)</f>
        <v/>
      </c>
      <c r="H2275" s="9">
        <f>LEN(G2275)</f>
        <v/>
      </c>
      <c r="I2275" s="9" t="n"/>
      <c r="J2275" s="9" t="inlineStr">
        <is>
          <t>08CKD01A.SCN</t>
        </is>
      </c>
      <c r="K2275" s="9" t="inlineStr">
        <is>
          <t>0x00eb5</t>
        </is>
      </c>
    </row>
    <row r="2276">
      <c r="A2276" s="9" t="inlineStr">
        <is>
          <t>Walkreuz Underground</t>
        </is>
      </c>
      <c r="B2276" s="9" t="inlineStr">
        <is>
          <t>08CKD01A #10</t>
        </is>
      </c>
      <c r="C2276" s="9">
        <f>'Names + Places'!C3</f>
        <v/>
      </c>
      <c r="D2276" s="9" t="inlineStr">
        <is>
          <t>always</t>
        </is>
      </c>
      <c r="E2276" s="9" t="inlineStr">
        <is>
          <t>扉を溶かして・・・」</t>
        </is>
      </c>
      <c r="F2276" s="9">
        <f>LEN(E2276)</f>
        <v/>
      </c>
      <c r="H2276" s="9">
        <f>LEN(G2276)</f>
        <v/>
      </c>
      <c r="I2276" s="9" t="n"/>
      <c r="J2276" s="9" t="inlineStr">
        <is>
          <t>08CKD01A.SCN</t>
        </is>
      </c>
      <c r="K2276" s="9" t="inlineStr">
        <is>
          <t>0x00ec4</t>
        </is>
      </c>
    </row>
    <row r="2277">
      <c r="A2277" s="9" t="inlineStr">
        <is>
          <t>Walkreuz Underground</t>
        </is>
      </c>
      <c r="B2277" s="9" t="inlineStr">
        <is>
          <t>08CKD01A #10</t>
        </is>
      </c>
      <c r="C2277" s="9">
        <f>'Names + Places'!C3</f>
        <v/>
      </c>
      <c r="D2277" s="9" t="inlineStr">
        <is>
          <t>always</t>
        </is>
      </c>
      <c r="E2277" s="9" t="inlineStr">
        <is>
          <t>「わ、わあああ！</t>
        </is>
      </c>
      <c r="F2277" s="9">
        <f>LEN(E2277)</f>
        <v/>
      </c>
      <c r="H2277" s="9">
        <f>LEN(G2277)</f>
        <v/>
      </c>
      <c r="I2277" s="9" t="n"/>
      <c r="J2277" s="9" t="inlineStr">
        <is>
          <t>08CKD01A.SCN</t>
        </is>
      </c>
      <c r="K2277" s="9" t="inlineStr">
        <is>
          <t>0x00ede</t>
        </is>
      </c>
    </row>
    <row r="2278">
      <c r="A2278" s="9" t="inlineStr">
        <is>
          <t>Walkreuz Underground</t>
        </is>
      </c>
      <c r="B2278" s="9" t="inlineStr">
        <is>
          <t>08CKD01A #10</t>
        </is>
      </c>
      <c r="C2278" s="9">
        <f>'Names + Places'!C3</f>
        <v/>
      </c>
      <c r="D2278" s="9" t="inlineStr">
        <is>
          <t>always</t>
        </is>
      </c>
      <c r="E2278" s="9" t="inlineStr">
        <is>
          <t>た、た、助けて・・・ぎゃああああああ！！」</t>
        </is>
      </c>
      <c r="F2278" s="9">
        <f>LEN(E2278)</f>
        <v/>
      </c>
      <c r="H2278" s="9">
        <f>LEN(G2278)</f>
        <v/>
      </c>
      <c r="I2278" s="9" t="n"/>
      <c r="J2278" s="9" t="inlineStr">
        <is>
          <t>08CKD01A.SCN</t>
        </is>
      </c>
      <c r="K2278" s="9" t="inlineStr">
        <is>
          <t>0x00ef5</t>
        </is>
      </c>
    </row>
    <row r="2279">
      <c r="A2279" s="9" t="inlineStr">
        <is>
          <t>Walkreuz Underground</t>
        </is>
      </c>
      <c r="B2279" s="9" t="inlineStr">
        <is>
          <t>08CKD01A #10</t>
        </is>
      </c>
      <c r="C2279" s="9">
        <f>'Names + Places'!C3</f>
        <v/>
      </c>
      <c r="D2279" s="9" t="inlineStr">
        <is>
          <t>always</t>
        </is>
      </c>
      <c r="E2279" s="9" t="inlineStr">
        <is>
          <t>カイエス</t>
        </is>
      </c>
      <c r="F2279" s="9">
        <f>LEN(E2279)</f>
        <v/>
      </c>
      <c r="G2279" s="10">
        <f>'Names + Places'!C3</f>
        <v/>
      </c>
      <c r="H2279" s="9">
        <f>LEN(G2279)</f>
        <v/>
      </c>
      <c r="I2279" s="9" t="n"/>
      <c r="J2279" s="9" t="inlineStr">
        <is>
          <t>08CKD01A.SCN</t>
        </is>
      </c>
      <c r="K2279" s="9" t="inlineStr">
        <is>
          <t>0x00f25</t>
        </is>
      </c>
    </row>
    <row r="2280">
      <c r="A2280" s="9" t="inlineStr">
        <is>
          <t>Walkreuz Underground</t>
        </is>
      </c>
      <c r="B2280" s="9" t="inlineStr">
        <is>
          <t>08CKD01A #10</t>
        </is>
      </c>
      <c r="C2280" s="9">
        <f>'Names + Places'!C3</f>
        <v/>
      </c>
      <c r="D2280" s="9" t="inlineStr">
        <is>
          <t>always</t>
        </is>
      </c>
      <c r="E2280" s="9" t="inlineStr">
        <is>
          <t>「おい！　何が起こったんだ！？」</t>
        </is>
      </c>
      <c r="F2280" s="9">
        <f>LEN(E2280)</f>
        <v/>
      </c>
      <c r="H2280" s="9">
        <f>LEN(G2280)</f>
        <v/>
      </c>
      <c r="I2280" s="9" t="n"/>
      <c r="J2280" s="9" t="inlineStr">
        <is>
          <t>08CKD01A.SCN</t>
        </is>
      </c>
      <c r="K2280" s="9" t="inlineStr">
        <is>
          <t>0x00f32</t>
        </is>
      </c>
    </row>
    <row r="2281">
      <c r="A2281" s="9" t="inlineStr">
        <is>
          <t>Walkreuz Underground</t>
        </is>
      </c>
      <c r="B2281" s="9" t="inlineStr">
        <is>
          <t>08CKD01A #10</t>
        </is>
      </c>
      <c r="C2281" s="9">
        <f>'Names + Places'!C3</f>
        <v/>
      </c>
      <c r="D2281" s="9" t="inlineStr">
        <is>
          <t>always</t>
        </is>
      </c>
      <c r="E2281" s="9" t="inlineStr">
        <is>
          <t>「・・・・・・」</t>
        </is>
      </c>
      <c r="F2281" s="9">
        <f>LEN(E2281)</f>
        <v/>
      </c>
      <c r="G2281" s="10" t="inlineStr">
        <is>
          <t>...</t>
        </is>
      </c>
      <c r="H2281" s="9">
        <f>LEN(G2281)</f>
        <v/>
      </c>
      <c r="I2281" s="9" t="n"/>
      <c r="J2281" s="9" t="inlineStr">
        <is>
          <t>08CKD01A.SCN</t>
        </is>
      </c>
      <c r="K2281" s="9" t="inlineStr">
        <is>
          <t>0x00f58</t>
        </is>
      </c>
    </row>
    <row r="2282">
      <c r="A2282" s="9" t="inlineStr">
        <is>
          <t>Walkreuz Underground</t>
        </is>
      </c>
      <c r="B2282" s="9" t="inlineStr">
        <is>
          <t>08CKD01A #10</t>
        </is>
      </c>
      <c r="C2282" s="9">
        <f>'Names + Places'!C3</f>
        <v/>
      </c>
      <c r="D2282" s="9" t="inlineStr">
        <is>
          <t>always</t>
        </is>
      </c>
      <c r="E2282" s="9" t="inlineStr">
        <is>
          <t>カイエス</t>
        </is>
      </c>
      <c r="F2282" s="9">
        <f>LEN(E2282)</f>
        <v/>
      </c>
      <c r="G2282" s="10">
        <f>'Names + Places'!C3</f>
        <v/>
      </c>
      <c r="H2282" s="9">
        <f>LEN(G2282)</f>
        <v/>
      </c>
      <c r="I2282" s="9" t="n"/>
      <c r="J2282" s="9" t="inlineStr">
        <is>
          <t>08CKD01A.SCN</t>
        </is>
      </c>
      <c r="K2282" s="9" t="inlineStr">
        <is>
          <t>0x00f6e</t>
        </is>
      </c>
    </row>
    <row r="2283">
      <c r="A2283" s="9" t="inlineStr">
        <is>
          <t>Walkreuz Underground</t>
        </is>
      </c>
      <c r="B2283" s="9" t="inlineStr">
        <is>
          <t>08CKD01A #10</t>
        </is>
      </c>
      <c r="C2283" s="9">
        <f>'Names + Places'!C3</f>
        <v/>
      </c>
      <c r="D2283" s="9" t="inlineStr">
        <is>
          <t>always</t>
        </is>
      </c>
      <c r="E2283" s="9" t="inlineStr">
        <is>
          <t>「おい！！」</t>
        </is>
      </c>
      <c r="F2283" s="9">
        <f>LEN(E2283)</f>
        <v/>
      </c>
      <c r="H2283" s="9">
        <f>LEN(G2283)</f>
        <v/>
      </c>
      <c r="I2283" s="9" t="n"/>
      <c r="J2283" s="9" t="inlineStr">
        <is>
          <t>08CKD01A.SCN</t>
        </is>
      </c>
      <c r="K2283" s="9" t="inlineStr">
        <is>
          <t>0x00f7b</t>
        </is>
      </c>
    </row>
    <row r="2284">
      <c r="A2284" s="9" t="inlineStr">
        <is>
          <t>Walkreuz Underground</t>
        </is>
      </c>
      <c r="B2284" s="9" t="inlineStr">
        <is>
          <t>08CKD01A #10</t>
        </is>
      </c>
      <c r="C2284" s="9">
        <f>'Names + Places'!C3</f>
        <v/>
      </c>
      <c r="D2284" s="9" t="inlineStr">
        <is>
          <t>always</t>
        </is>
      </c>
      <c r="E2284" s="9" t="inlineStr">
        <is>
          <t>「・・・・・・」</t>
        </is>
      </c>
      <c r="F2284" s="9">
        <f>LEN(E2284)</f>
        <v/>
      </c>
      <c r="G2284" s="10" t="inlineStr">
        <is>
          <t>...</t>
        </is>
      </c>
      <c r="H2284" s="9">
        <f>LEN(G2284)</f>
        <v/>
      </c>
      <c r="I2284" s="9" t="n"/>
      <c r="J2284" s="9" t="inlineStr">
        <is>
          <t>08CKD01A.SCN</t>
        </is>
      </c>
      <c r="K2284" s="9" t="inlineStr">
        <is>
          <t>0x00f8d</t>
        </is>
      </c>
    </row>
    <row r="2285">
      <c r="A2285" t="inlineStr">
        <is>
          <t>Walkreuz Underground</t>
        </is>
      </c>
      <c r="B2285" t="inlineStr">
        <is>
          <t>08CKD01A #5</t>
        </is>
      </c>
      <c r="C2285" t="inlineStr">
        <is>
          <t>Scholar</t>
        </is>
      </c>
      <c r="D2285" t="inlineStr">
        <is>
          <t>always</t>
        </is>
      </c>
      <c r="E2285" t="inlineStr">
        <is>
          <t>老学者</t>
        </is>
      </c>
      <c r="F2285">
        <f>LEN(E2285)</f>
        <v/>
      </c>
      <c r="G2285" s="10" t="inlineStr">
        <is>
          <t>Scholar</t>
        </is>
      </c>
      <c r="H2285">
        <f>LEN(G2285)</f>
        <v/>
      </c>
      <c r="J2285" t="inlineStr">
        <is>
          <t>08CKD01A.SCN</t>
        </is>
      </c>
      <c r="K2285" t="inlineStr">
        <is>
          <t>0x004fa</t>
        </is>
      </c>
    </row>
    <row r="2286">
      <c r="A2286" t="inlineStr">
        <is>
          <t>Walkreuz Underground</t>
        </is>
      </c>
      <c r="B2286" t="inlineStr">
        <is>
          <t>08CKD01A #5</t>
        </is>
      </c>
      <c r="C2286" t="inlineStr">
        <is>
          <t>Scholar</t>
        </is>
      </c>
      <c r="D2286" t="inlineStr">
        <is>
          <t>always</t>
        </is>
      </c>
      <c r="E2286" t="inlineStr">
        <is>
          <t>「城へ行きたければ、上へ上へと進むがよい。</t>
        </is>
      </c>
      <c r="F2286">
        <f>LEN(E2286)</f>
        <v/>
      </c>
      <c r="H2286">
        <f>LEN(G2286)</f>
        <v/>
      </c>
      <c r="J2286" t="inlineStr">
        <is>
          <t>08CKD01A.SCN</t>
        </is>
      </c>
      <c r="K2286" t="inlineStr">
        <is>
          <t>0x00505</t>
        </is>
      </c>
    </row>
    <row r="2287">
      <c r="A2287" t="inlineStr">
        <is>
          <t>Walkreuz Underground</t>
        </is>
      </c>
      <c r="B2287" t="inlineStr">
        <is>
          <t>08CKD01A #5</t>
        </is>
      </c>
      <c r="C2287" t="inlineStr">
        <is>
          <t>Scholar</t>
        </is>
      </c>
      <c r="D2287" t="inlineStr">
        <is>
          <t>always</t>
        </is>
      </c>
      <c r="E2287" t="inlineStr">
        <is>
          <t>わしは、しばらく戻っとらんから、今、どうなってる</t>
        </is>
      </c>
      <c r="F2287">
        <f>LEN(E2287)</f>
        <v/>
      </c>
      <c r="H2287">
        <f>LEN(G2287)</f>
        <v/>
      </c>
      <c r="J2287" t="inlineStr">
        <is>
          <t>08CKD01A.SCN</t>
        </is>
      </c>
      <c r="K2287" t="inlineStr">
        <is>
          <t>0x00536</t>
        </is>
      </c>
    </row>
    <row r="2288">
      <c r="A2288" t="inlineStr">
        <is>
          <t>Walkreuz Underground</t>
        </is>
      </c>
      <c r="B2288" t="inlineStr">
        <is>
          <t>08CKD01A #5</t>
        </is>
      </c>
      <c r="C2288" t="inlineStr">
        <is>
          <t>Scholar</t>
        </is>
      </c>
      <c r="D2288" t="inlineStr">
        <is>
          <t>always</t>
        </is>
      </c>
      <c r="E2288" t="inlineStr">
        <is>
          <t>かは知らんがな」</t>
        </is>
      </c>
      <c r="F2288">
        <f>LEN(E2288)</f>
        <v/>
      </c>
      <c r="H2288">
        <f>LEN(G2288)</f>
        <v/>
      </c>
      <c r="J2288" t="inlineStr">
        <is>
          <t>08CKD01A.SCN</t>
        </is>
      </c>
      <c r="K2288" t="inlineStr">
        <is>
          <t>0x0056d</t>
        </is>
      </c>
    </row>
    <row r="2289">
      <c r="A2289" t="inlineStr">
        <is>
          <t>Walkreuz Underground</t>
        </is>
      </c>
      <c r="B2289" t="inlineStr">
        <is>
          <t>08CKD01A #5</t>
        </is>
      </c>
      <c r="C2289" t="inlineStr">
        <is>
          <t>Scholar</t>
        </is>
      </c>
      <c r="D2289" t="inlineStr">
        <is>
          <t>always</t>
        </is>
      </c>
      <c r="E2289" t="inlineStr">
        <is>
          <t>老学者</t>
        </is>
      </c>
      <c r="F2289">
        <f>LEN(E2289)</f>
        <v/>
      </c>
      <c r="G2289" s="10" t="inlineStr">
        <is>
          <t>Scholar</t>
        </is>
      </c>
      <c r="H2289">
        <f>LEN(G2289)</f>
        <v/>
      </c>
      <c r="J2289" t="inlineStr">
        <is>
          <t>08CKD01A.SCN</t>
        </is>
      </c>
      <c r="K2289" t="inlineStr">
        <is>
          <t>0x00583</t>
        </is>
      </c>
    </row>
    <row r="2290">
      <c r="A2290" t="inlineStr">
        <is>
          <t>Walkreuz Underground</t>
        </is>
      </c>
      <c r="B2290" t="inlineStr">
        <is>
          <t>08CKD01A #5</t>
        </is>
      </c>
      <c r="C2290" t="inlineStr">
        <is>
          <t>Scholar</t>
        </is>
      </c>
      <c r="D2290" t="inlineStr">
        <is>
          <t>always</t>
        </is>
      </c>
      <c r="E2290" t="inlineStr">
        <is>
          <t>「・・・そういえば、少し前に、黒い髪の娘がここに来</t>
        </is>
      </c>
      <c r="F2290">
        <f>LEN(E2290)</f>
        <v/>
      </c>
      <c r="H2290">
        <f>LEN(G2290)</f>
        <v/>
      </c>
      <c r="J2290" t="inlineStr">
        <is>
          <t>08CKD01A.SCN</t>
        </is>
      </c>
      <c r="K2290" t="inlineStr">
        <is>
          <t>0x0058e</t>
        </is>
      </c>
    </row>
    <row r="2291">
      <c r="A2291" t="inlineStr">
        <is>
          <t>Walkreuz Underground</t>
        </is>
      </c>
      <c r="B2291" t="inlineStr">
        <is>
          <t>08CKD01A #5</t>
        </is>
      </c>
      <c r="C2291" t="inlineStr">
        <is>
          <t>Scholar</t>
        </is>
      </c>
      <c r="D2291" t="inlineStr">
        <is>
          <t>always</t>
        </is>
      </c>
      <c r="E2291" t="inlineStr">
        <is>
          <t>て、おぬしと同じように道を尋ねて行ったぞ」</t>
        </is>
      </c>
      <c r="F2291">
        <f>LEN(E2291)</f>
        <v/>
      </c>
      <c r="H2291">
        <f>LEN(G2291)</f>
        <v/>
      </c>
      <c r="J2291" t="inlineStr">
        <is>
          <t>08CKD01A.SCN</t>
        </is>
      </c>
      <c r="K2291" t="inlineStr">
        <is>
          <t>0x005c7</t>
        </is>
      </c>
    </row>
    <row r="2292">
      <c r="A2292" s="9" t="inlineStr">
        <is>
          <t>Walkreuz Underground</t>
        </is>
      </c>
      <c r="B2292" s="9" t="inlineStr">
        <is>
          <t>08CKD01A #6</t>
        </is>
      </c>
      <c r="C2292" s="9" t="inlineStr">
        <is>
          <t>Scholar</t>
        </is>
      </c>
      <c r="D2292" s="9" t="inlineStr">
        <is>
          <t>always</t>
        </is>
      </c>
      <c r="E2292" s="9" t="inlineStr">
        <is>
          <t>老学者</t>
        </is>
      </c>
      <c r="F2292" s="9">
        <f>LEN(E2292)</f>
        <v/>
      </c>
      <c r="G2292" s="10" t="inlineStr">
        <is>
          <t>Scholar</t>
        </is>
      </c>
      <c r="H2292" s="9">
        <f>LEN(G2292)</f>
        <v/>
      </c>
      <c r="I2292" s="9" t="n"/>
      <c r="J2292" s="9" t="inlineStr">
        <is>
          <t>08CKD01A.SCN</t>
        </is>
      </c>
      <c r="K2292" s="9" t="inlineStr">
        <is>
          <t>0x00605</t>
        </is>
      </c>
    </row>
    <row r="2293">
      <c r="A2293" s="9" t="inlineStr">
        <is>
          <t>Walkreuz Underground</t>
        </is>
      </c>
      <c r="B2293" s="9" t="inlineStr">
        <is>
          <t>08CKD01A #6</t>
        </is>
      </c>
      <c r="C2293" s="9" t="inlineStr">
        <is>
          <t>Scholar</t>
        </is>
      </c>
      <c r="D2293" s="9" t="inlineStr">
        <is>
          <t>always</t>
        </is>
      </c>
      <c r="E2293" s="9" t="inlineStr">
        <is>
          <t>「この部屋は魔物たちの縄張りの境界線にあるんじゃ。</t>
        </is>
      </c>
      <c r="F2293" s="9">
        <f>LEN(E2293)</f>
        <v/>
      </c>
      <c r="H2293" s="9">
        <f>LEN(G2293)</f>
        <v/>
      </c>
      <c r="I2293" s="9" t="n"/>
      <c r="J2293" s="9" t="inlineStr">
        <is>
          <t>08CKD01A.SCN</t>
        </is>
      </c>
      <c r="K2293" s="9" t="inlineStr">
        <is>
          <t>0x00610</t>
        </is>
      </c>
    </row>
    <row r="2294">
      <c r="A2294" s="9" t="inlineStr">
        <is>
          <t>Walkreuz Underground</t>
        </is>
      </c>
      <c r="B2294" s="9" t="inlineStr">
        <is>
          <t>08CKD01A #6</t>
        </is>
      </c>
      <c r="C2294" s="9" t="inlineStr">
        <is>
          <t>Scholar</t>
        </is>
      </c>
      <c r="D2294" s="9" t="inlineStr">
        <is>
          <t>always</t>
        </is>
      </c>
      <c r="E2294" s="9" t="inlineStr">
        <is>
          <t>地下道の奴らは廃坑のヌシを恐れて、ここには近づか</t>
        </is>
      </c>
      <c r="F2294" s="9">
        <f>LEN(E2294)</f>
        <v/>
      </c>
      <c r="H2294" s="9">
        <f>LEN(G2294)</f>
        <v/>
      </c>
      <c r="I2294" s="9" t="n"/>
      <c r="J2294" s="9" t="inlineStr">
        <is>
          <t>08CKD01A.SCN</t>
        </is>
      </c>
      <c r="K2294" s="9" t="inlineStr">
        <is>
          <t>0x00649</t>
        </is>
      </c>
    </row>
    <row r="2295">
      <c r="A2295" s="9" t="inlineStr">
        <is>
          <t>Walkreuz Underground</t>
        </is>
      </c>
      <c r="B2295" s="9" t="inlineStr">
        <is>
          <t>08CKD01A #6</t>
        </is>
      </c>
      <c r="C2295" s="9" t="inlineStr">
        <is>
          <t>Scholar</t>
        </is>
      </c>
      <c r="D2295" s="9" t="inlineStr">
        <is>
          <t>always</t>
        </is>
      </c>
      <c r="E2295" s="9" t="inlineStr">
        <is>
          <t>ん。少し休んで行くがいい」</t>
        </is>
      </c>
      <c r="F2295" s="9">
        <f>LEN(E2295)</f>
        <v/>
      </c>
      <c r="H2295" s="9">
        <f>LEN(G2295)</f>
        <v/>
      </c>
      <c r="I2295" s="9" t="n"/>
      <c r="J2295" s="9" t="inlineStr">
        <is>
          <t>08CKD01A.SCN</t>
        </is>
      </c>
      <c r="K2295" s="9" t="inlineStr">
        <is>
          <t>0x00680</t>
        </is>
      </c>
    </row>
    <row r="2296">
      <c r="A2296" t="inlineStr">
        <is>
          <t>Walkreuz Underground</t>
        </is>
      </c>
      <c r="B2296" t="inlineStr">
        <is>
          <t>08CKD01A #11</t>
        </is>
      </c>
      <c r="C2296">
        <f>'Names + Places'!C3</f>
        <v/>
      </c>
      <c r="D2296" t="inlineStr">
        <is>
          <t>always</t>
        </is>
      </c>
      <c r="E2296" t="inlineStr">
        <is>
          <t>カイエス</t>
        </is>
      </c>
      <c r="F2296">
        <f>LEN(E2296)</f>
        <v/>
      </c>
      <c r="G2296" s="10">
        <f>'Names + Places'!C3</f>
        <v/>
      </c>
      <c r="H2296">
        <f>LEN(G2296)</f>
        <v/>
      </c>
      <c r="J2296" t="inlineStr">
        <is>
          <t>08CKD01A.SCN</t>
        </is>
      </c>
      <c r="K2296" t="inlineStr">
        <is>
          <t>0x00fa8</t>
        </is>
      </c>
    </row>
    <row r="2297">
      <c r="A2297" t="inlineStr">
        <is>
          <t>Walkreuz Underground</t>
        </is>
      </c>
      <c r="B2297" t="inlineStr">
        <is>
          <t>08CKD01A #11</t>
        </is>
      </c>
      <c r="C2297">
        <f>'Names + Places'!C3</f>
        <v/>
      </c>
      <c r="D2297" t="inlineStr">
        <is>
          <t>always</t>
        </is>
      </c>
      <c r="E2297" t="inlineStr">
        <is>
          <t>「おれの番か・・・」</t>
        </is>
      </c>
      <c r="F2297">
        <f>LEN(E2297)</f>
        <v/>
      </c>
      <c r="H2297">
        <f>LEN(G2297)</f>
        <v/>
      </c>
      <c r="J2297" t="inlineStr">
        <is>
          <t>08CKD01A.SCN</t>
        </is>
      </c>
      <c r="K2297" t="inlineStr">
        <is>
          <t>0x00fb5</t>
        </is>
      </c>
    </row>
    <row r="2298">
      <c r="A2298" s="9" t="inlineStr">
        <is>
          <t>Walkreuz Underground</t>
        </is>
      </c>
      <c r="B2298" s="9" t="inlineStr">
        <is>
          <t>08CKD01A #7</t>
        </is>
      </c>
      <c r="C2298" s="9" t="inlineStr">
        <is>
          <t>Scholar -&gt; Security / Security</t>
        </is>
      </c>
      <c r="D2298" s="9" t="inlineStr">
        <is>
          <t>always</t>
        </is>
      </c>
      <c r="E2298" s="9" t="inlineStr">
        <is>
          <t>老学者</t>
        </is>
      </c>
      <c r="F2298" s="9">
        <f>LEN(E2298)</f>
        <v/>
      </c>
      <c r="G2298" s="10" t="inlineStr">
        <is>
          <t>Scholar</t>
        </is>
      </c>
      <c r="H2298" s="9">
        <f>LEN(G2298)</f>
        <v/>
      </c>
      <c r="I2298" s="9" t="n"/>
      <c r="J2298" s="9" t="inlineStr">
        <is>
          <t>08CKD01A.SCN</t>
        </is>
      </c>
      <c r="K2298" s="9" t="inlineStr">
        <is>
          <t>0x006a9</t>
        </is>
      </c>
    </row>
    <row r="2299">
      <c r="A2299" s="9" t="inlineStr">
        <is>
          <t>Walkreuz Underground</t>
        </is>
      </c>
      <c r="B2299" s="9" t="inlineStr">
        <is>
          <t>08CKD01A #7</t>
        </is>
      </c>
      <c r="C2299" s="9" t="inlineStr">
        <is>
          <t>Scholar -&gt; Security / Security</t>
        </is>
      </c>
      <c r="D2299" s="9" t="inlineStr">
        <is>
          <t>always</t>
        </is>
      </c>
      <c r="E2299" s="9" t="inlineStr">
        <is>
          <t>「休んで行くか？」</t>
        </is>
      </c>
      <c r="F2299" s="9">
        <f>LEN(E2299)</f>
        <v/>
      </c>
      <c r="H2299" s="9">
        <f>LEN(G2299)</f>
        <v/>
      </c>
      <c r="I2299" s="9" t="n"/>
      <c r="J2299" s="9" t="inlineStr">
        <is>
          <t>08CKD01A.SCN</t>
        </is>
      </c>
      <c r="K2299" s="9" t="inlineStr">
        <is>
          <t>0x006b4</t>
        </is>
      </c>
    </row>
    <row r="2300">
      <c r="A2300" s="9" t="inlineStr">
        <is>
          <t>Walkreuz Underground</t>
        </is>
      </c>
      <c r="B2300" s="9" t="inlineStr">
        <is>
          <t>08CKD01A #7</t>
        </is>
      </c>
      <c r="C2300" s="9" t="inlineStr">
        <is>
          <t>Scholar -&gt; Security / Security</t>
        </is>
      </c>
      <c r="D2300" s="9" t="inlineStr">
        <is>
          <t>always</t>
        </is>
      </c>
      <c r="E2300" s="9" t="inlineStr">
        <is>
          <t>老学者</t>
        </is>
      </c>
      <c r="F2300" s="9">
        <f>LEN(E2300)</f>
        <v/>
      </c>
      <c r="G2300" s="10" t="inlineStr">
        <is>
          <t>Scholar</t>
        </is>
      </c>
      <c r="H2300" s="9">
        <f>LEN(G2300)</f>
        <v/>
      </c>
      <c r="I2300" s="9" t="n"/>
      <c r="J2300" s="9" t="inlineStr">
        <is>
          <t>08CKD01A.SCN</t>
        </is>
      </c>
      <c r="K2300" s="9" t="inlineStr">
        <is>
          <t>0x006d8</t>
        </is>
      </c>
    </row>
    <row r="2301">
      <c r="A2301" s="9" t="inlineStr">
        <is>
          <t>Walkreuz Underground</t>
        </is>
      </c>
      <c r="B2301" s="9" t="inlineStr">
        <is>
          <t>08CKD01A #7</t>
        </is>
      </c>
      <c r="C2301" s="9" t="inlineStr">
        <is>
          <t>Scholar -&gt; Security / Security</t>
        </is>
      </c>
      <c r="D2301" s="9" t="inlineStr">
        <is>
          <t>always</t>
        </is>
      </c>
      <c r="E2301" s="9" t="inlineStr">
        <is>
          <t>「狭くてすまんな」</t>
        </is>
      </c>
      <c r="F2301" s="9">
        <f>LEN(E2301)</f>
        <v/>
      </c>
      <c r="H2301" s="9">
        <f>LEN(G2301)</f>
        <v/>
      </c>
      <c r="I2301" s="9" t="n"/>
      <c r="J2301" s="9" t="inlineStr">
        <is>
          <t>08CKD01A.SCN</t>
        </is>
      </c>
      <c r="K2301" s="9" t="inlineStr">
        <is>
          <t>0x006e3</t>
        </is>
      </c>
    </row>
    <row r="2302">
      <c r="A2302" s="9" t="inlineStr">
        <is>
          <t>Walkreuz Underground</t>
        </is>
      </c>
      <c r="B2302" s="9" t="inlineStr">
        <is>
          <t>08CKD01A #7</t>
        </is>
      </c>
      <c r="C2302" s="9" t="inlineStr">
        <is>
          <t>Scholar -&gt; Security / Security</t>
        </is>
      </c>
      <c r="D2302" s="9" t="inlineStr">
        <is>
          <t>always</t>
        </is>
      </c>
      <c r="E2302" s="9" t="inlineStr">
        <is>
          <t>老学者</t>
        </is>
      </c>
      <c r="F2302" s="9">
        <f>LEN(E2302)</f>
        <v/>
      </c>
      <c r="G2302" s="10" t="inlineStr">
        <is>
          <t>Scholar</t>
        </is>
      </c>
      <c r="H2302" s="9">
        <f>LEN(G2302)</f>
        <v/>
      </c>
      <c r="I2302" s="9" t="n"/>
      <c r="J2302" s="9" t="inlineStr">
        <is>
          <t>08CKD01A.SCN</t>
        </is>
      </c>
      <c r="K2302" s="9" t="inlineStr">
        <is>
          <t>0x00707</t>
        </is>
      </c>
    </row>
    <row r="2303">
      <c r="A2303" s="9" t="inlineStr">
        <is>
          <t>Walkreuz Underground</t>
        </is>
      </c>
      <c r="B2303" s="9" t="inlineStr">
        <is>
          <t>08CKD01A #7</t>
        </is>
      </c>
      <c r="C2303" s="9" t="inlineStr">
        <is>
          <t>Scholar -&gt; Security / Security</t>
        </is>
      </c>
      <c r="D2303" s="9" t="inlineStr">
        <is>
          <t>always</t>
        </is>
      </c>
      <c r="E2303" s="9" t="inlineStr">
        <is>
          <t>「ま、それもよかろう」</t>
        </is>
      </c>
      <c r="F2303" s="9">
        <f>LEN(E2303)</f>
        <v/>
      </c>
      <c r="H2303" s="9">
        <f>LEN(G2303)</f>
        <v/>
      </c>
      <c r="I2303" s="9" t="n"/>
      <c r="J2303" s="9" t="inlineStr">
        <is>
          <t>08CKD01A.SCN</t>
        </is>
      </c>
      <c r="K2303" s="9" t="inlineStr">
        <is>
          <t>0x00712</t>
        </is>
      </c>
    </row>
    <row r="2304">
      <c r="A2304" s="9" t="inlineStr">
        <is>
          <t>Walkreuz Underground</t>
        </is>
      </c>
      <c r="B2304" s="9" t="inlineStr">
        <is>
          <t>08CKD01A #7</t>
        </is>
      </c>
      <c r="C2304" s="9" t="inlineStr">
        <is>
          <t>Scholar -&gt; Security / Security</t>
        </is>
      </c>
      <c r="D2304" s="9" t="inlineStr">
        <is>
          <t>always</t>
        </is>
      </c>
      <c r="E2304" s="9" t="inlineStr">
        <is>
          <t>老学者</t>
        </is>
      </c>
      <c r="F2304" s="9">
        <f>LEN(E2304)</f>
        <v/>
      </c>
      <c r="G2304" s="10" t="inlineStr">
        <is>
          <t>Scholar</t>
        </is>
      </c>
      <c r="H2304" s="9">
        <f>LEN(G2304)</f>
        <v/>
      </c>
      <c r="I2304" s="9" t="n"/>
      <c r="J2304" s="9" t="inlineStr">
        <is>
          <t>08CKD01A.SCN</t>
        </is>
      </c>
      <c r="K2304" s="9" t="inlineStr">
        <is>
          <t>0x0073b</t>
        </is>
      </c>
    </row>
    <row r="2305">
      <c r="A2305" s="9" t="inlineStr">
        <is>
          <t>Walkreuz Underground</t>
        </is>
      </c>
      <c r="B2305" s="9" t="inlineStr">
        <is>
          <t>08CKD01A #7</t>
        </is>
      </c>
      <c r="C2305" s="9" t="inlineStr">
        <is>
          <t>Scholar -&gt; Security / Security</t>
        </is>
      </c>
      <c r="D2305" s="9" t="inlineStr">
        <is>
          <t>always</t>
        </is>
      </c>
      <c r="E2305" s="9" t="inlineStr">
        <is>
          <t>「ほう、おぬしら、巡り逢えたのか。</t>
        </is>
      </c>
      <c r="F2305" s="9">
        <f>LEN(E2305)</f>
        <v/>
      </c>
      <c r="H2305" s="9">
        <f>LEN(G2305)</f>
        <v/>
      </c>
      <c r="I2305" s="9" t="n"/>
      <c r="J2305" s="9" t="inlineStr">
        <is>
          <t>08CKD01A.SCN</t>
        </is>
      </c>
      <c r="K2305" s="9" t="inlineStr">
        <is>
          <t>0x00746</t>
        </is>
      </c>
    </row>
    <row r="2306">
      <c r="A2306" s="9" t="inlineStr">
        <is>
          <t>Walkreuz Underground</t>
        </is>
      </c>
      <c r="B2306" s="9" t="inlineStr">
        <is>
          <t>08CKD01A #7</t>
        </is>
      </c>
      <c r="C2306" s="9" t="inlineStr">
        <is>
          <t>Scholar -&gt; Security / Security</t>
        </is>
      </c>
      <c r="D2306" s="9" t="inlineStr">
        <is>
          <t>always</t>
        </is>
      </c>
      <c r="E2306" s="9" t="inlineStr">
        <is>
          <t>それはよかったの。</t>
        </is>
      </c>
      <c r="F2306" s="9">
        <f>LEN(E2306)</f>
        <v/>
      </c>
      <c r="H2306" s="9">
        <f>LEN(G2306)</f>
        <v/>
      </c>
      <c r="I2306" s="9" t="n"/>
      <c r="J2306" s="9" t="inlineStr">
        <is>
          <t>08CKD01A.SCN</t>
        </is>
      </c>
      <c r="K2306" s="9" t="inlineStr">
        <is>
          <t>0x0076f</t>
        </is>
      </c>
    </row>
    <row r="2307">
      <c r="A2307" s="9" t="inlineStr">
        <is>
          <t>Walkreuz Underground</t>
        </is>
      </c>
      <c r="B2307" s="9" t="inlineStr">
        <is>
          <t>08CKD01A #7</t>
        </is>
      </c>
      <c r="C2307" s="9" t="inlineStr">
        <is>
          <t>Scholar -&gt; Security / Security</t>
        </is>
      </c>
      <c r="D2307" s="9" t="inlineStr">
        <is>
          <t>always</t>
        </is>
      </c>
      <c r="E2307" s="9" t="inlineStr">
        <is>
          <t>・・・なに？　外へ出たいだと？</t>
        </is>
      </c>
      <c r="F2307" s="9">
        <f>LEN(E2307)</f>
        <v/>
      </c>
      <c r="H2307" s="9">
        <f>LEN(G2307)</f>
        <v/>
      </c>
      <c r="I2307" s="9" t="n"/>
      <c r="J2307" s="9" t="inlineStr">
        <is>
          <t>08CKD01A.SCN</t>
        </is>
      </c>
      <c r="K2307" s="9" t="inlineStr">
        <is>
          <t>0x00789</t>
        </is>
      </c>
    </row>
    <row r="2308">
      <c r="A2308" s="9" t="inlineStr">
        <is>
          <t>Walkreuz Underground</t>
        </is>
      </c>
      <c r="B2308" s="9" t="inlineStr">
        <is>
          <t>08CKD01A #7</t>
        </is>
      </c>
      <c r="C2308" s="9" t="inlineStr">
        <is>
          <t>Scholar -&gt; Security / Security</t>
        </is>
      </c>
      <c r="D2308" s="9" t="inlineStr">
        <is>
          <t>always</t>
        </is>
      </c>
      <c r="E2308" s="9" t="inlineStr">
        <is>
          <t>ならば、城の正門から堂々と出ればよかろうが」</t>
        </is>
      </c>
      <c r="F2308" s="9">
        <f>LEN(E2308)</f>
        <v/>
      </c>
      <c r="H2308" s="9">
        <f>LEN(G2308)</f>
        <v/>
      </c>
      <c r="I2308" s="9" t="n"/>
      <c r="J2308" s="9" t="inlineStr">
        <is>
          <t>08CKD01A.SCN</t>
        </is>
      </c>
      <c r="K2308" s="9" t="inlineStr">
        <is>
          <t>0x007ae</t>
        </is>
      </c>
    </row>
    <row r="2309">
      <c r="A2309" s="9" t="inlineStr">
        <is>
          <t>Walkreuz Underground</t>
        </is>
      </c>
      <c r="B2309" s="9" t="inlineStr">
        <is>
          <t>08CKD01A #7</t>
        </is>
      </c>
      <c r="C2309" s="9" t="inlineStr">
        <is>
          <t>Scholar -&gt; Security / Security</t>
        </is>
      </c>
      <c r="D2309" s="9" t="inlineStr">
        <is>
          <t>always</t>
        </is>
      </c>
      <c r="E2309" s="9" t="inlineStr">
        <is>
          <t>老学者</t>
        </is>
      </c>
      <c r="F2309" s="9">
        <f>LEN(E2309)</f>
        <v/>
      </c>
      <c r="G2309" s="10" t="inlineStr">
        <is>
          <t>Scholar</t>
        </is>
      </c>
      <c r="H2309" s="9">
        <f>LEN(G2309)</f>
        <v/>
      </c>
      <c r="I2309" s="9" t="n"/>
      <c r="J2309" s="9" t="inlineStr">
        <is>
          <t>08CKD01A.SCN</t>
        </is>
      </c>
      <c r="K2309" s="9" t="inlineStr">
        <is>
          <t>0x007e2</t>
        </is>
      </c>
    </row>
    <row r="2310">
      <c r="A2310" s="9" t="inlineStr">
        <is>
          <t>Walkreuz Underground</t>
        </is>
      </c>
      <c r="B2310" s="9" t="inlineStr">
        <is>
          <t>08CKD01A #7</t>
        </is>
      </c>
      <c r="C2310" s="9" t="inlineStr">
        <is>
          <t>Scholar -&gt; Security / Security</t>
        </is>
      </c>
      <c r="D2310" s="9" t="inlineStr">
        <is>
          <t>always</t>
        </is>
      </c>
      <c r="E2310" s="9" t="inlineStr">
        <is>
          <t>「なに？　外へ出たいだと？</t>
        </is>
      </c>
      <c r="F2310" s="9">
        <f>LEN(E2310)</f>
        <v/>
      </c>
      <c r="H2310" s="9">
        <f>LEN(G2310)</f>
        <v/>
      </c>
      <c r="I2310" s="9" t="n"/>
      <c r="J2310" s="9" t="inlineStr">
        <is>
          <t>08CKD01A.SCN</t>
        </is>
      </c>
      <c r="K2310" s="9" t="inlineStr">
        <is>
          <t>0x007ed</t>
        </is>
      </c>
    </row>
    <row r="2311">
      <c r="A2311" s="9" t="inlineStr">
        <is>
          <t>Walkreuz Underground</t>
        </is>
      </c>
      <c r="B2311" s="9" t="inlineStr">
        <is>
          <t>08CKD01A #7</t>
        </is>
      </c>
      <c r="C2311" s="9" t="inlineStr">
        <is>
          <t>Scholar -&gt; Security / Security</t>
        </is>
      </c>
      <c r="D2311" s="9" t="inlineStr">
        <is>
          <t>always</t>
        </is>
      </c>
      <c r="E2311" s="9" t="inlineStr">
        <is>
          <t>ならば、城の正門から堂々と出ればよかろうが」</t>
        </is>
      </c>
      <c r="F2311" s="9">
        <f>LEN(E2311)</f>
        <v/>
      </c>
      <c r="G2311" s="10" t="n"/>
      <c r="H2311" s="9">
        <f>LEN(G2311)</f>
        <v/>
      </c>
      <c r="I2311" s="9" t="n"/>
      <c r="J2311" s="9" t="inlineStr">
        <is>
          <t>08CKD01A.SCN</t>
        </is>
      </c>
      <c r="K2311" s="9" t="inlineStr">
        <is>
          <t>0x0080e</t>
        </is>
      </c>
    </row>
    <row r="2312">
      <c r="A2312" t="inlineStr">
        <is>
          <t>Walkreuz Castle</t>
        </is>
      </c>
      <c r="B2312" t="inlineStr">
        <is>
          <t>07CSL02A #1</t>
        </is>
      </c>
      <c r="C2312" t="inlineStr">
        <is>
          <t>sprite 2 @85,161</t>
        </is>
      </c>
      <c r="D2312" t="inlineStr">
        <is>
          <t>visit 2 of 8</t>
        </is>
      </c>
      <c r="E2312" t="inlineStr">
        <is>
          <t>「理由の如何を問わず、入城は許されん！」</t>
        </is>
      </c>
      <c r="F2312">
        <f>LEN(E2312)</f>
        <v/>
      </c>
      <c r="H2312">
        <f>LEN(G2312)</f>
        <v/>
      </c>
      <c r="J2312" t="inlineStr">
        <is>
          <t>07CSL02A.SCN</t>
        </is>
      </c>
      <c r="K2312" t="inlineStr">
        <is>
          <t>0x0002a</t>
        </is>
      </c>
    </row>
    <row r="2313">
      <c r="A2313" t="inlineStr">
        <is>
          <t>Walkreuz Castle</t>
        </is>
      </c>
      <c r="B2313" t="inlineStr">
        <is>
          <t>07CSL02A #1</t>
        </is>
      </c>
      <c r="C2313" t="inlineStr">
        <is>
          <t>sprite 2 @85,161</t>
        </is>
      </c>
      <c r="D2313" t="inlineStr">
        <is>
          <t>visit 2 of 8; first time only</t>
        </is>
      </c>
      <c r="E2313" t="inlineStr">
        <is>
          <t>「通ってよし！」</t>
        </is>
      </c>
      <c r="F2313">
        <f>LEN(E2313)</f>
        <v/>
      </c>
      <c r="H2313">
        <f>LEN(G2313)</f>
        <v/>
      </c>
      <c r="J2313" t="inlineStr">
        <is>
          <t>07CSL02A.SCN</t>
        </is>
      </c>
      <c r="K2313" t="inlineStr">
        <is>
          <t>0x00062</t>
        </is>
      </c>
    </row>
    <row r="2314">
      <c r="A2314" t="inlineStr">
        <is>
          <t>Walkreuz Castle</t>
        </is>
      </c>
      <c r="B2314" t="inlineStr">
        <is>
          <t>07CSL02A #1</t>
        </is>
      </c>
      <c r="C2314" t="inlineStr">
        <is>
          <t>sprite 2 @85,161</t>
        </is>
      </c>
      <c r="D2314" t="inlineStr">
        <is>
          <t>visit 2 of 8</t>
        </is>
      </c>
      <c r="E2314" t="inlineStr">
        <is>
          <t>「入れるなとは言われたが、出すなという命令は受けて</t>
        </is>
      </c>
      <c r="F2314">
        <f>LEN(E2314)</f>
        <v/>
      </c>
      <c r="H2314">
        <f>LEN(G2314)</f>
        <v/>
      </c>
      <c r="J2314" t="inlineStr">
        <is>
          <t>07CSL02A.SCN</t>
        </is>
      </c>
      <c r="K2314" t="inlineStr">
        <is>
          <t>0x0007a</t>
        </is>
      </c>
    </row>
    <row r="2315">
      <c r="A2315" t="inlineStr">
        <is>
          <t>Walkreuz Castle</t>
        </is>
      </c>
      <c r="B2315" t="inlineStr">
        <is>
          <t>07CSL02A #1</t>
        </is>
      </c>
      <c r="C2315" t="inlineStr">
        <is>
          <t>sprite 2 @85,161</t>
        </is>
      </c>
      <c r="D2315" t="inlineStr">
        <is>
          <t>visit 2 of 8</t>
        </is>
      </c>
      <c r="E2315" t="inlineStr">
        <is>
          <t>ないからな」</t>
        </is>
      </c>
      <c r="F2315">
        <f>LEN(E2315)</f>
        <v/>
      </c>
      <c r="H2315">
        <f>LEN(G2315)</f>
        <v/>
      </c>
      <c r="J2315" t="inlineStr">
        <is>
          <t>07CSL02A.SCN</t>
        </is>
      </c>
      <c r="K2315" t="inlineStr">
        <is>
          <t>0x000b3</t>
        </is>
      </c>
    </row>
    <row r="2316">
      <c r="A2316" s="9" t="inlineStr">
        <is>
          <t>Walkreuz Castle</t>
        </is>
      </c>
      <c r="B2316" s="9" t="inlineStr">
        <is>
          <t>07CSL02A #2</t>
        </is>
      </c>
      <c r="C2316" s="9" t="inlineStr">
        <is>
          <t>sprite 2 @93,161 -&gt; 占い師</t>
        </is>
      </c>
      <c r="D2316" s="9" t="inlineStr">
        <is>
          <t>visit 2 of 8</t>
        </is>
      </c>
      <c r="E2316" s="9" t="inlineStr">
        <is>
          <t>「立ち去れ！」</t>
        </is>
      </c>
      <c r="F2316" s="9">
        <f>LEN(E2316)</f>
        <v/>
      </c>
      <c r="G2316" s="10" t="n"/>
      <c r="H2316" s="9">
        <f>LEN(G2316)</f>
        <v/>
      </c>
      <c r="I2316" s="9" t="n"/>
      <c r="J2316" s="9" t="inlineStr">
        <is>
          <t>07CSL02A.SCN</t>
        </is>
      </c>
      <c r="K2316" s="9" t="inlineStr">
        <is>
          <t>0x000d1</t>
        </is>
      </c>
    </row>
    <row r="2317">
      <c r="A2317" s="9" t="inlineStr">
        <is>
          <t>Walkreuz Castle</t>
        </is>
      </c>
      <c r="B2317" s="9" t="inlineStr">
        <is>
          <t>07CSL02A #2</t>
        </is>
      </c>
      <c r="C2317" s="9" t="inlineStr">
        <is>
          <t>sprite 2 @93,161 -&gt; 占い師</t>
        </is>
      </c>
      <c r="D2317" s="9" t="inlineStr">
        <is>
          <t>visit 2 of 8</t>
        </is>
      </c>
      <c r="E2317" s="9" t="inlineStr">
        <is>
          <t>「・・・？？？</t>
        </is>
      </c>
      <c r="F2317" s="9">
        <f>LEN(E2317)</f>
        <v/>
      </c>
      <c r="G2317" s="10" t="n"/>
      <c r="H2317" s="9">
        <f>LEN(G2317)</f>
        <v/>
      </c>
      <c r="I2317" s="9" t="n"/>
      <c r="J2317" s="9" t="inlineStr">
        <is>
          <t>07CSL02A.SCN</t>
        </is>
      </c>
      <c r="K2317" s="9" t="inlineStr">
        <is>
          <t>0x000e7</t>
        </is>
      </c>
    </row>
    <row r="2318">
      <c r="A2318" s="9" t="inlineStr">
        <is>
          <t>Walkreuz Castle</t>
        </is>
      </c>
      <c r="B2318" s="9" t="inlineStr">
        <is>
          <t>07CSL02A #2</t>
        </is>
      </c>
      <c r="C2318" s="9" t="inlineStr">
        <is>
          <t>sprite 2 @93,161 -&gt; 占い師</t>
        </is>
      </c>
      <c r="D2318" s="9" t="inlineStr">
        <is>
          <t>visit 2 of 8</t>
        </is>
      </c>
      <c r="E2318" s="9" t="inlineStr">
        <is>
          <t>なんで、中から出てくんの？」</t>
        </is>
      </c>
      <c r="F2318" s="9">
        <f>LEN(E2318)</f>
        <v/>
      </c>
      <c r="H2318" s="9">
        <f>LEN(G2318)</f>
        <v/>
      </c>
      <c r="I2318" s="9" t="n"/>
      <c r="J2318" s="9" t="inlineStr">
        <is>
          <t>07CSL02A.SCN</t>
        </is>
      </c>
      <c r="K2318" s="9" t="inlineStr">
        <is>
          <t>0x000fc</t>
        </is>
      </c>
    </row>
    <row r="2319">
      <c r="A2319" t="inlineStr">
        <is>
          <t>Walkreuz Castle</t>
        </is>
      </c>
      <c r="B2319" t="inlineStr">
        <is>
          <t>07CSL02A #3</t>
        </is>
      </c>
      <c r="C2319" t="inlineStr">
        <is>
          <t>占い師 -&gt; ='Names + Places'!C3</t>
        </is>
      </c>
      <c r="D2319" t="inlineStr">
        <is>
          <t>visit 2 of 8</t>
        </is>
      </c>
      <c r="E2319" t="inlineStr">
        <is>
          <t>占い師</t>
        </is>
      </c>
      <c r="F2319">
        <f>LEN(E2319)</f>
        <v/>
      </c>
      <c r="G2319" s="10" t="n"/>
      <c r="H2319">
        <f>LEN(G2319)</f>
        <v/>
      </c>
      <c r="J2319" t="inlineStr">
        <is>
          <t>07CSL02A.SCN</t>
        </is>
      </c>
      <c r="K2319" t="inlineStr">
        <is>
          <t>0x00123</t>
        </is>
      </c>
    </row>
    <row r="2320">
      <c r="A2320" t="inlineStr">
        <is>
          <t>Walkreuz Castle</t>
        </is>
      </c>
      <c r="B2320" t="inlineStr">
        <is>
          <t>07CSL02A #3</t>
        </is>
      </c>
      <c r="C2320" t="inlineStr">
        <is>
          <t>占い師 -&gt; ='Names + Places'!C3</t>
        </is>
      </c>
      <c r="D2320" t="inlineStr">
        <is>
          <t>visit 2 of 8</t>
        </is>
      </c>
      <c r="E2320" t="inlineStr">
        <is>
          <t>「娘さん、わしの話が役に立ったようじゃな。</t>
        </is>
      </c>
      <c r="F2320">
        <f>LEN(E2320)</f>
        <v/>
      </c>
      <c r="H2320">
        <f>LEN(G2320)</f>
        <v/>
      </c>
      <c r="J2320" t="inlineStr">
        <is>
          <t>07CSL02A.SCN</t>
        </is>
      </c>
      <c r="K2320" t="inlineStr">
        <is>
          <t>0x0012e</t>
        </is>
      </c>
    </row>
    <row r="2321">
      <c r="A2321" t="inlineStr">
        <is>
          <t>Walkreuz Castle</t>
        </is>
      </c>
      <c r="B2321" t="inlineStr">
        <is>
          <t>07CSL02A #3</t>
        </is>
      </c>
      <c r="C2321" t="inlineStr">
        <is>
          <t>占い師 -&gt; ='Names + Places'!C3</t>
        </is>
      </c>
      <c r="D2321" t="inlineStr">
        <is>
          <t>visit 2 of 8</t>
        </is>
      </c>
      <c r="E2321" t="inlineStr">
        <is>
          <t>ふぉっふぉっふぉっ」</t>
        </is>
      </c>
      <c r="F2321">
        <f>LEN(E2321)</f>
        <v/>
      </c>
      <c r="H2321">
        <f>LEN(G2321)</f>
        <v/>
      </c>
      <c r="J2321" t="inlineStr">
        <is>
          <t>07CSL02A.SCN</t>
        </is>
      </c>
      <c r="K2321" t="inlineStr">
        <is>
          <t>0x0015f</t>
        </is>
      </c>
    </row>
    <row r="2322">
      <c r="A2322" s="9" t="inlineStr">
        <is>
          <t>Walkreuz Castle</t>
        </is>
      </c>
      <c r="B2322" s="9" t="inlineStr">
        <is>
          <t>07CSL02A #4</t>
        </is>
      </c>
      <c r="C2322" s="9">
        <f>'Names + Places'!C3</f>
        <v/>
      </c>
      <c r="D2322" s="9" t="inlineStr">
        <is>
          <t>visit 2 of 8</t>
        </is>
      </c>
      <c r="E2322" s="9" t="inlineStr">
        <is>
          <t>「ＺＺＺ・・・」</t>
        </is>
      </c>
      <c r="F2322" s="9">
        <f>LEN(E2322)</f>
        <v/>
      </c>
      <c r="H2322" s="9">
        <f>LEN(G2322)</f>
        <v/>
      </c>
      <c r="I2322" s="9" t="n"/>
      <c r="J2322" s="9" t="inlineStr">
        <is>
          <t>07CSL02A.SCN</t>
        </is>
      </c>
      <c r="K2322" s="9" t="inlineStr">
        <is>
          <t>0x0017e</t>
        </is>
      </c>
    </row>
    <row r="2323">
      <c r="A2323" s="9" t="inlineStr">
        <is>
          <t>Walkreuz Castle</t>
        </is>
      </c>
      <c r="B2323" s="9" t="inlineStr">
        <is>
          <t>07CSL02A #4</t>
        </is>
      </c>
      <c r="C2323" s="9">
        <f>'Names + Places'!C3 -&gt; 占い師</f>
        <v/>
      </c>
      <c r="D2323" s="9" t="inlineStr">
        <is>
          <t>visit 2 of 8</t>
        </is>
      </c>
      <c r="E2323" s="9" t="inlineStr">
        <is>
          <t>カイエス</t>
        </is>
      </c>
      <c r="F2323" s="9">
        <f>LEN(E2323)</f>
        <v/>
      </c>
      <c r="G2323" s="10">
        <f>'Names + Places'!C3</f>
        <v/>
      </c>
      <c r="H2323" s="9">
        <f>LEN(G2323)</f>
        <v/>
      </c>
      <c r="I2323" s="9" t="n"/>
      <c r="J2323" s="9" t="inlineStr">
        <is>
          <t>07CSL02A.SCN</t>
        </is>
      </c>
      <c r="K2323" s="9" t="inlineStr">
        <is>
          <t>0x00194</t>
        </is>
      </c>
    </row>
    <row r="2324">
      <c r="A2324" s="9" t="inlineStr">
        <is>
          <t>Walkreuz Castle</t>
        </is>
      </c>
      <c r="B2324" s="9" t="inlineStr">
        <is>
          <t>07CSL02A #4</t>
        </is>
      </c>
      <c r="C2324" s="9">
        <f>'Names + Places'!C3 -&gt; 占い師</f>
        <v/>
      </c>
      <c r="D2324" s="9" t="inlineStr">
        <is>
          <t>visit 2 of 8</t>
        </is>
      </c>
      <c r="E2324" s="9" t="inlineStr">
        <is>
          <t>「眠っているのか・・・？」</t>
        </is>
      </c>
      <c r="F2324" s="9">
        <f>LEN(E2324)</f>
        <v/>
      </c>
      <c r="H2324" s="9">
        <f>LEN(G2324)</f>
        <v/>
      </c>
      <c r="I2324" s="9" t="n"/>
      <c r="J2324" s="9" t="inlineStr">
        <is>
          <t>07CSL02A.SCN</t>
        </is>
      </c>
      <c r="K2324" s="9" t="inlineStr">
        <is>
          <t>0x001a1</t>
        </is>
      </c>
    </row>
    <row r="2325">
      <c r="A2325" t="inlineStr">
        <is>
          <t>Walkreuz Castle</t>
        </is>
      </c>
      <c r="B2325" t="inlineStr">
        <is>
          <t>07CSL02A #5</t>
        </is>
      </c>
      <c r="C2325">
        <f>'Names + Places'!C3</f>
        <v/>
      </c>
      <c r="D2325" t="inlineStr">
        <is>
          <t>visit 2 of 8</t>
        </is>
      </c>
      <c r="E2325" t="inlineStr">
        <is>
          <t>カイエス</t>
        </is>
      </c>
      <c r="F2325">
        <f>LEN(E2325)</f>
        <v/>
      </c>
      <c r="G2325" s="10">
        <f>'Names + Places'!C3</f>
        <v/>
      </c>
      <c r="H2325">
        <f>LEN(G2325)</f>
        <v/>
      </c>
      <c r="J2325" t="inlineStr">
        <is>
          <t>07CSL02A.SCN</t>
        </is>
      </c>
      <c r="K2325" t="inlineStr">
        <is>
          <t>0x001ca</t>
        </is>
      </c>
    </row>
    <row r="2326">
      <c r="A2326" t="inlineStr">
        <is>
          <t>Walkreuz Castle</t>
        </is>
      </c>
      <c r="B2326" t="inlineStr">
        <is>
          <t>07CSL02A #5</t>
        </is>
      </c>
      <c r="C2326">
        <f>'Names + Places'!C3</f>
        <v/>
      </c>
      <c r="D2326" t="inlineStr">
        <is>
          <t>visit 2 of 8</t>
        </is>
      </c>
      <c r="E2326" t="inlineStr">
        <is>
          <t>「どうなってるんだ、これは・・・」</t>
        </is>
      </c>
      <c r="F2326">
        <f>LEN(E2326)</f>
        <v/>
      </c>
      <c r="H2326">
        <f>LEN(G2326)</f>
        <v/>
      </c>
      <c r="J2326" t="inlineStr">
        <is>
          <t>07CSL02A.SCN</t>
        </is>
      </c>
      <c r="K2326" t="inlineStr">
        <is>
          <t>0x001d7</t>
        </is>
      </c>
    </row>
    <row r="2327">
      <c r="A2327" s="9" t="inlineStr">
        <is>
          <t>Walkreuz Castle</t>
        </is>
      </c>
      <c r="B2327" s="9" t="inlineStr">
        <is>
          <t>07CSL02A #6</t>
        </is>
      </c>
      <c r="C2327" s="9" t="inlineStr"/>
      <c r="D2327" s="9" t="inlineStr">
        <is>
          <t>visit 2 of 8</t>
        </is>
      </c>
      <c r="E2327" s="9" t="inlineStr">
        <is>
          <t>「ＺＺＺ・・・」</t>
        </is>
      </c>
      <c r="F2327" s="9">
        <f>LEN(E2327)</f>
        <v/>
      </c>
      <c r="G2327" s="10" t="n"/>
      <c r="H2327" s="9">
        <f>LEN(G2327)</f>
        <v/>
      </c>
      <c r="I2327" s="9" t="n"/>
      <c r="J2327" s="9" t="inlineStr">
        <is>
          <t>07CSL02A.SCN</t>
        </is>
      </c>
      <c r="K2327" s="9" t="inlineStr">
        <is>
          <t>0x00204</t>
        </is>
      </c>
    </row>
    <row r="2328">
      <c r="A2328" t="inlineStr">
        <is>
          <t>Walkreuz Castle</t>
        </is>
      </c>
      <c r="B2328" t="inlineStr">
        <is>
          <t>07CSL02A #7</t>
        </is>
      </c>
      <c r="C2328" t="inlineStr"/>
      <c r="D2328" t="inlineStr">
        <is>
          <t>visit 2 of 8</t>
        </is>
      </c>
      <c r="E2328" t="inlineStr">
        <is>
          <t>「ＺＺＺ・・・」</t>
        </is>
      </c>
      <c r="F2328">
        <f>LEN(E2328)</f>
        <v/>
      </c>
      <c r="G2328" s="10" t="n"/>
      <c r="H2328">
        <f>LEN(G2328)</f>
        <v/>
      </c>
      <c r="J2328" t="inlineStr">
        <is>
          <t>07CSL02A.SCN</t>
        </is>
      </c>
      <c r="K2328" t="inlineStr">
        <is>
          <t>0x0021f</t>
        </is>
      </c>
    </row>
    <row r="2329">
      <c r="A2329" s="9" t="inlineStr">
        <is>
          <t>Walkreuz Castle</t>
        </is>
      </c>
      <c r="B2329" s="9" t="inlineStr">
        <is>
          <t>07CSL02A #8</t>
        </is>
      </c>
      <c r="C2329" s="9" t="inlineStr"/>
      <c r="D2329" s="9" t="inlineStr">
        <is>
          <t>visit 2 of 8</t>
        </is>
      </c>
      <c r="E2329" s="9" t="inlineStr">
        <is>
          <t>「ＺＺＺ・・・むにゃむにゃ・・・</t>
        </is>
      </c>
      <c r="F2329" s="9">
        <f>LEN(E2329)</f>
        <v/>
      </c>
      <c r="H2329" s="9">
        <f>LEN(G2329)</f>
        <v/>
      </c>
      <c r="I2329" s="9" t="n"/>
      <c r="J2329" s="9" t="inlineStr">
        <is>
          <t>07CSL02A.SCN</t>
        </is>
      </c>
      <c r="K2329" s="9" t="inlineStr">
        <is>
          <t>0x0023a</t>
        </is>
      </c>
    </row>
    <row r="2330">
      <c r="A2330" s="9" t="inlineStr">
        <is>
          <t>Walkreuz Castle</t>
        </is>
      </c>
      <c r="B2330" s="9" t="inlineStr">
        <is>
          <t>07CSL02A #8</t>
        </is>
      </c>
      <c r="C2330" s="9" t="inlineStr"/>
      <c r="D2330" s="9" t="inlineStr">
        <is>
          <t>visit 2 of 8</t>
        </is>
      </c>
      <c r="E2330" s="9" t="inlineStr">
        <is>
          <t>・・・金だ、金よこせ・・・へへへ・・・」</t>
        </is>
      </c>
      <c r="F2330" s="9">
        <f>LEN(E2330)</f>
        <v/>
      </c>
      <c r="H2330" s="9">
        <f>LEN(G2330)</f>
        <v/>
      </c>
      <c r="I2330" s="9" t="n"/>
      <c r="J2330" s="9" t="inlineStr">
        <is>
          <t>07CSL02A.SCN</t>
        </is>
      </c>
      <c r="K2330" s="9" t="inlineStr">
        <is>
          <t>0x00261</t>
        </is>
      </c>
    </row>
    <row r="2331">
      <c r="A2331" t="inlineStr">
        <is>
          <t>Walkreuz Castle</t>
        </is>
      </c>
      <c r="B2331" t="inlineStr">
        <is>
          <t>07CSL02A #9</t>
        </is>
      </c>
      <c r="C2331">
        <f>'Names + Places'!C3</f>
        <v/>
      </c>
      <c r="D2331" t="inlineStr">
        <is>
          <t>visit 2 of 8</t>
        </is>
      </c>
      <c r="E2331" t="inlineStr">
        <is>
          <t>カイエス</t>
        </is>
      </c>
      <c r="F2331">
        <f>LEN(E2331)</f>
        <v/>
      </c>
      <c r="G2331" s="10">
        <f>'Names + Places'!C3</f>
        <v/>
      </c>
      <c r="H2331">
        <f>LEN(G2331)</f>
        <v/>
      </c>
      <c r="J2331" t="inlineStr">
        <is>
          <t>07CSL02A.SCN</t>
        </is>
      </c>
      <c r="K2331" t="inlineStr">
        <is>
          <t>0x0029b</t>
        </is>
      </c>
    </row>
    <row r="2332">
      <c r="A2332" t="inlineStr">
        <is>
          <t>Walkreuz Castle</t>
        </is>
      </c>
      <c r="B2332" t="inlineStr">
        <is>
          <t>07CSL02A #9</t>
        </is>
      </c>
      <c r="C2332">
        <f>'Names + Places'!C3</f>
        <v/>
      </c>
      <c r="D2332" t="inlineStr">
        <is>
          <t>visit 2 of 8</t>
        </is>
      </c>
      <c r="E2332" t="inlineStr">
        <is>
          <t>「な、なんだ！？」</t>
        </is>
      </c>
      <c r="F2332">
        <f>LEN(E2332)</f>
        <v/>
      </c>
      <c r="H2332">
        <f>LEN(G2332)</f>
        <v/>
      </c>
      <c r="J2332" t="inlineStr">
        <is>
          <t>07CSL02A.SCN</t>
        </is>
      </c>
      <c r="K2332" t="inlineStr">
        <is>
          <t>0x002a8</t>
        </is>
      </c>
    </row>
    <row r="2333">
      <c r="A2333" s="9" t="inlineStr">
        <is>
          <t>Walkreuz Castle</t>
        </is>
      </c>
      <c r="B2333" s="9" t="inlineStr">
        <is>
          <t>07CSL02A #10</t>
        </is>
      </c>
      <c r="C2333" s="9">
        <f>'Names + Places'!C3</f>
        <v/>
      </c>
      <c r="D2333" s="9" t="inlineStr">
        <is>
          <t>visit 2 of 8</t>
        </is>
      </c>
      <c r="E2333" s="9" t="inlineStr">
        <is>
          <t>カイエス</t>
        </is>
      </c>
      <c r="F2333" s="9">
        <f>LEN(E2333)</f>
        <v/>
      </c>
      <c r="G2333" s="10">
        <f>'Names + Places'!C3</f>
        <v/>
      </c>
      <c r="H2333" s="9">
        <f>LEN(G2333)</f>
        <v/>
      </c>
      <c r="I2333" s="9" t="n"/>
      <c r="J2333" s="9" t="inlineStr">
        <is>
          <t>07CSL02A.SCN</t>
        </is>
      </c>
      <c r="K2333" s="9" t="inlineStr">
        <is>
          <t>0x002cc</t>
        </is>
      </c>
    </row>
    <row r="2334">
      <c r="A2334" s="9" t="inlineStr">
        <is>
          <t>Walkreuz Castle</t>
        </is>
      </c>
      <c r="B2334" s="9" t="inlineStr">
        <is>
          <t>07CSL02A #10</t>
        </is>
      </c>
      <c r="C2334" s="9">
        <f>'Names + Places'!C3</f>
        <v/>
      </c>
      <c r="D2334" s="9" t="inlineStr">
        <is>
          <t>visit 2 of 8</t>
        </is>
      </c>
      <c r="E2334" s="9" t="inlineStr">
        <is>
          <t>「こいつら、眠りながら襲ってくるぞ！」</t>
        </is>
      </c>
      <c r="F2334" s="9">
        <f>LEN(E2334)</f>
        <v/>
      </c>
      <c r="H2334" s="9">
        <f>LEN(G2334)</f>
        <v/>
      </c>
      <c r="I2334" s="9" t="n"/>
      <c r="J2334" s="9" t="inlineStr">
        <is>
          <t>07CSL02A.SCN</t>
        </is>
      </c>
      <c r="K2334" s="9" t="inlineStr">
        <is>
          <t>0x002d9</t>
        </is>
      </c>
    </row>
    <row r="2335">
      <c r="A2335" t="inlineStr">
        <is>
          <t>Walkreuz Castle</t>
        </is>
      </c>
      <c r="B2335" t="inlineStr">
        <is>
          <t>07CSL02A #11</t>
        </is>
      </c>
      <c r="C2335">
        <f>'Names + Places'!C3</f>
        <v/>
      </c>
      <c r="D2335" t="inlineStr">
        <is>
          <t>visit 2 of 8</t>
        </is>
      </c>
      <c r="E2335" t="inlineStr">
        <is>
          <t>カイエス</t>
        </is>
      </c>
      <c r="F2335">
        <f>LEN(E2335)</f>
        <v/>
      </c>
      <c r="G2335" s="10">
        <f>'Names + Places'!C3</f>
        <v/>
      </c>
      <c r="H2335">
        <f>LEN(G2335)</f>
        <v/>
      </c>
      <c r="J2335" t="inlineStr">
        <is>
          <t>07CSL02A.SCN</t>
        </is>
      </c>
      <c r="K2335" t="inlineStr">
        <is>
          <t>0x00311</t>
        </is>
      </c>
    </row>
    <row r="2336">
      <c r="A2336" t="inlineStr">
        <is>
          <t>Walkreuz Castle</t>
        </is>
      </c>
      <c r="B2336" t="inlineStr">
        <is>
          <t>07CSL02A #11</t>
        </is>
      </c>
      <c r="C2336">
        <f>'Names + Places'!C3</f>
        <v/>
      </c>
      <c r="D2336" t="inlineStr">
        <is>
          <t>visit 2 of 8</t>
        </is>
      </c>
      <c r="E2336" t="inlineStr">
        <is>
          <t>「お前たち、いいかげん、目を覚ませッ！」</t>
        </is>
      </c>
      <c r="F2336">
        <f>LEN(E2336)</f>
        <v/>
      </c>
      <c r="H2336">
        <f>LEN(G2336)</f>
        <v/>
      </c>
      <c r="J2336" t="inlineStr">
        <is>
          <t>07CSL02A.SCN</t>
        </is>
      </c>
      <c r="K2336" t="inlineStr">
        <is>
          <t>0x0031e</t>
        </is>
      </c>
    </row>
    <row r="2337">
      <c r="A2337" s="9" t="inlineStr">
        <is>
          <t>Walkreuz Castle</t>
        </is>
      </c>
      <c r="B2337" s="9" t="inlineStr">
        <is>
          <t>07CSL02A #12</t>
        </is>
      </c>
      <c r="C2337" s="9">
        <f>'Names + Places'!C3</f>
        <v/>
      </c>
      <c r="D2337" s="9" t="inlineStr">
        <is>
          <t>visit 2 of 8</t>
        </is>
      </c>
      <c r="E2337" s="9" t="inlineStr">
        <is>
          <t>カイエス</t>
        </is>
      </c>
      <c r="F2337" s="9">
        <f>LEN(E2337)</f>
        <v/>
      </c>
      <c r="G2337" s="10">
        <f>'Names + Places'!C3</f>
        <v/>
      </c>
      <c r="H2337" s="9">
        <f>LEN(G2337)</f>
        <v/>
      </c>
      <c r="I2337" s="9" t="n"/>
      <c r="J2337" s="9" t="inlineStr">
        <is>
          <t>07CSL02A.SCN</t>
        </is>
      </c>
      <c r="K2337" s="9" t="inlineStr">
        <is>
          <t>0x00358</t>
        </is>
      </c>
    </row>
    <row r="2338">
      <c r="A2338" s="9" t="inlineStr">
        <is>
          <t>Walkreuz Castle</t>
        </is>
      </c>
      <c r="B2338" s="9" t="inlineStr">
        <is>
          <t>07CSL02A #12</t>
        </is>
      </c>
      <c r="C2338" s="9">
        <f>'Names + Places'!C3</f>
        <v/>
      </c>
      <c r="D2338" s="9" t="inlineStr">
        <is>
          <t>visit 2 of 8</t>
        </is>
      </c>
      <c r="E2338" s="9" t="inlineStr">
        <is>
          <t>「くッ、ダメか・・・</t>
        </is>
      </c>
      <c r="F2338" s="9">
        <f>LEN(E2338)</f>
        <v/>
      </c>
      <c r="H2338" s="9">
        <f>LEN(G2338)</f>
        <v/>
      </c>
      <c r="I2338" s="9" t="n"/>
      <c r="J2338" s="9" t="inlineStr">
        <is>
          <t>07CSL02A.SCN</t>
        </is>
      </c>
      <c r="K2338" s="9" t="inlineStr">
        <is>
          <t>0x00365</t>
        </is>
      </c>
    </row>
    <row r="2339">
      <c r="A2339" s="9" t="inlineStr">
        <is>
          <t>Walkreuz Castle</t>
        </is>
      </c>
      <c r="B2339" s="9" t="inlineStr">
        <is>
          <t>07CSL02A #12</t>
        </is>
      </c>
      <c r="C2339" s="9">
        <f>'Names + Places'!C3</f>
        <v/>
      </c>
      <c r="D2339" s="9" t="inlineStr">
        <is>
          <t>visit 2 of 8</t>
        </is>
      </c>
      <c r="E2339" s="9" t="inlineStr">
        <is>
          <t>全員、倒すしかない・・・」</t>
        </is>
      </c>
      <c r="F2339" s="9">
        <f>LEN(E2339)</f>
        <v/>
      </c>
      <c r="H2339" s="9">
        <f>LEN(G2339)</f>
        <v/>
      </c>
      <c r="I2339" s="9" t="n"/>
      <c r="J2339" s="9" t="inlineStr">
        <is>
          <t>07CSL02A.SCN</t>
        </is>
      </c>
      <c r="K2339" s="9" t="inlineStr">
        <is>
          <t>0x00380</t>
        </is>
      </c>
    </row>
    <row r="2340">
      <c r="A2340" t="inlineStr">
        <is>
          <t>Walkreuz Castle</t>
        </is>
      </c>
      <c r="B2340" t="inlineStr">
        <is>
          <t>07CSL02A #13</t>
        </is>
      </c>
      <c r="C2340">
        <f>'Names + Places'!C3 -&gt; 魔導師 / 魔導師</f>
        <v/>
      </c>
      <c r="D2340" t="inlineStr">
        <is>
          <t>visit 2 of 8</t>
        </is>
      </c>
      <c r="E2340" t="inlineStr">
        <is>
          <t>カイエス</t>
        </is>
      </c>
      <c r="F2340">
        <f>LEN(E2340)</f>
        <v/>
      </c>
      <c r="G2340" s="10">
        <f>'Names + Places'!C3</f>
        <v/>
      </c>
      <c r="H2340">
        <f>LEN(G2340)</f>
        <v/>
      </c>
      <c r="J2340" t="inlineStr">
        <is>
          <t>07CSL02A.SCN</t>
        </is>
      </c>
      <c r="K2340" t="inlineStr">
        <is>
          <t>0x003ac</t>
        </is>
      </c>
    </row>
    <row r="2341">
      <c r="A2341" t="inlineStr">
        <is>
          <t>Walkreuz Castle</t>
        </is>
      </c>
      <c r="B2341" t="inlineStr">
        <is>
          <t>07CSL02A #13</t>
        </is>
      </c>
      <c r="C2341">
        <f>'Names + Places'!C3 -&gt; 魔導師 / 魔導師</f>
        <v/>
      </c>
      <c r="D2341" t="inlineStr">
        <is>
          <t>visit 2 of 8</t>
        </is>
      </c>
      <c r="E2341" t="inlineStr">
        <is>
          <t>「・・・なぜ、こんなことに。</t>
        </is>
      </c>
      <c r="F2341">
        <f>LEN(E2341)</f>
        <v/>
      </c>
      <c r="H2341">
        <f>LEN(G2341)</f>
        <v/>
      </c>
      <c r="J2341" t="inlineStr">
        <is>
          <t>07CSL02A.SCN</t>
        </is>
      </c>
      <c r="K2341" t="inlineStr">
        <is>
          <t>0x003b9</t>
        </is>
      </c>
    </row>
    <row r="2342">
      <c r="A2342" t="inlineStr">
        <is>
          <t>Walkreuz Castle</t>
        </is>
      </c>
      <c r="B2342" t="inlineStr">
        <is>
          <t>07CSL02A #13</t>
        </is>
      </c>
      <c r="C2342">
        <f>'Names + Places'!C3 -&gt; 魔導師 / 魔導師</f>
        <v/>
      </c>
      <c r="D2342" t="inlineStr">
        <is>
          <t>visit 2 of 8</t>
        </is>
      </c>
      <c r="E2342" t="inlineStr">
        <is>
          <t>こいつら、まるで、誰かに操られてたような？」</t>
        </is>
      </c>
      <c r="F2342">
        <f>LEN(E2342)</f>
        <v/>
      </c>
      <c r="H2342">
        <f>LEN(G2342)</f>
        <v/>
      </c>
      <c r="J2342" t="inlineStr">
        <is>
          <t>07CSL02A.SCN</t>
        </is>
      </c>
      <c r="K2342" t="inlineStr">
        <is>
          <t>0x003dc</t>
        </is>
      </c>
    </row>
    <row r="2343">
      <c r="A2343" t="inlineStr">
        <is>
          <t>Walkreuz Castle</t>
        </is>
      </c>
      <c r="B2343" t="inlineStr">
        <is>
          <t>07CSL02A #13</t>
        </is>
      </c>
      <c r="C2343">
        <f>'Names + Places'!C3 -&gt; 魔導師 / 魔導師</f>
        <v/>
      </c>
      <c r="D2343" t="inlineStr">
        <is>
          <t>visit 2 of 8</t>
        </is>
      </c>
      <c r="E2343" t="inlineStr">
        <is>
          <t>「やるな・・・」</t>
        </is>
      </c>
      <c r="F2343">
        <f>LEN(E2343)</f>
        <v/>
      </c>
      <c r="H2343">
        <f>LEN(G2343)</f>
        <v/>
      </c>
      <c r="J2343" t="inlineStr">
        <is>
          <t>07CSL02A.SCN</t>
        </is>
      </c>
      <c r="K2343" t="inlineStr">
        <is>
          <t>0x0040e</t>
        </is>
      </c>
    </row>
    <row r="2344">
      <c r="A2344" t="inlineStr">
        <is>
          <t>Walkreuz Castle</t>
        </is>
      </c>
      <c r="B2344" t="inlineStr">
        <is>
          <t>07CSL02A #13</t>
        </is>
      </c>
      <c r="C2344">
        <f>'Names + Places'!C3 -&gt; 魔導師 / 魔導師</f>
        <v/>
      </c>
      <c r="D2344" t="inlineStr">
        <is>
          <t>visit 2 of 8</t>
        </is>
      </c>
      <c r="E2344" t="inlineStr">
        <is>
          <t>カイエス</t>
        </is>
      </c>
      <c r="F2344">
        <f>LEN(E2344)</f>
        <v/>
      </c>
      <c r="G2344" s="10">
        <f>'Names + Places'!C3</f>
        <v/>
      </c>
      <c r="H2344">
        <f>LEN(G2344)</f>
        <v/>
      </c>
      <c r="J2344" t="inlineStr">
        <is>
          <t>07CSL02A.SCN</t>
        </is>
      </c>
      <c r="K2344" t="inlineStr">
        <is>
          <t>0x00424</t>
        </is>
      </c>
    </row>
    <row r="2345">
      <c r="A2345" t="inlineStr">
        <is>
          <t>Walkreuz Castle</t>
        </is>
      </c>
      <c r="B2345" t="inlineStr">
        <is>
          <t>07CSL02A #13</t>
        </is>
      </c>
      <c r="C2345">
        <f>'Names + Places'!C3 -&gt; 魔導師 / 魔導師</f>
        <v/>
      </c>
      <c r="D2345" t="inlineStr">
        <is>
          <t>visit 2 of 8</t>
        </is>
      </c>
      <c r="E2345" t="inlineStr">
        <is>
          <t>「・・・！？　誰だ！」</t>
        </is>
      </c>
      <c r="F2345">
        <f>LEN(E2345)</f>
        <v/>
      </c>
      <c r="H2345">
        <f>LEN(G2345)</f>
        <v/>
      </c>
      <c r="J2345" t="inlineStr">
        <is>
          <t>07CSL02A.SCN</t>
        </is>
      </c>
      <c r="K2345" t="inlineStr">
        <is>
          <t>0x00431</t>
        </is>
      </c>
    </row>
    <row r="2346">
      <c r="A2346" t="inlineStr">
        <is>
          <t>Walkreuz Castle</t>
        </is>
      </c>
      <c r="B2346" t="inlineStr">
        <is>
          <t>07CSL02A #13</t>
        </is>
      </c>
      <c r="C2346">
        <f>'Names + Places'!C3 -&gt; 魔導師 / 魔導師</f>
        <v/>
      </c>
      <c r="D2346" t="inlineStr">
        <is>
          <t>visit 2 of 8</t>
        </is>
      </c>
      <c r="E2346" t="inlineStr">
        <is>
          <t>「上だ・・・</t>
        </is>
      </c>
      <c r="F2346">
        <f>LEN(E2346)</f>
        <v/>
      </c>
      <c r="H2346">
        <f>LEN(G2346)</f>
        <v/>
      </c>
      <c r="J2346" t="inlineStr">
        <is>
          <t>07CSL02A.SCN</t>
        </is>
      </c>
      <c r="K2346" t="inlineStr">
        <is>
          <t>0x0044d</t>
        </is>
      </c>
    </row>
    <row r="2347">
      <c r="A2347" t="inlineStr">
        <is>
          <t>Walkreuz Castle</t>
        </is>
      </c>
      <c r="B2347" t="inlineStr">
        <is>
          <t>07CSL02A #13</t>
        </is>
      </c>
      <c r="C2347">
        <f>'Names + Places'!C3 -&gt; 魔導師 / 魔導師</f>
        <v/>
      </c>
      <c r="D2347" t="inlineStr">
        <is>
          <t>visit 2 of 8</t>
        </is>
      </c>
      <c r="E2347" t="inlineStr">
        <is>
          <t>我らに会いたくば、上へ登って来い」</t>
        </is>
      </c>
      <c r="F2347">
        <f>LEN(E2347)</f>
        <v/>
      </c>
      <c r="H2347">
        <f>LEN(G2347)</f>
        <v/>
      </c>
      <c r="J2347" t="inlineStr">
        <is>
          <t>07CSL02A.SCN</t>
        </is>
      </c>
      <c r="K2347" t="inlineStr">
        <is>
          <t>0x00460</t>
        </is>
      </c>
    </row>
    <row r="2348">
      <c r="A2348" s="9" t="inlineStr">
        <is>
          <t>Walkreuz Castle</t>
        </is>
      </c>
      <c r="B2348" s="9" t="inlineStr">
        <is>
          <t>07CSL02B #2</t>
        </is>
      </c>
      <c r="C2348" s="9">
        <f>'Names + Places'!C3 -&gt; ='Names + Places'!C2 / ='Names + Places'!C2</f>
        <v/>
      </c>
      <c r="D2348" s="9" t="inlineStr">
        <is>
          <t>visit 2 of 8</t>
        </is>
      </c>
      <c r="E2348" s="9" t="inlineStr">
        <is>
          <t>カイエス</t>
        </is>
      </c>
      <c r="F2348" s="9">
        <f>LEN(E2348)</f>
        <v/>
      </c>
      <c r="G2348" s="10">
        <f>'Names + Places'!C3</f>
        <v/>
      </c>
      <c r="H2348" s="9">
        <f>LEN(G2348)</f>
        <v/>
      </c>
      <c r="I2348" s="9" t="n"/>
      <c r="J2348" s="9" t="inlineStr">
        <is>
          <t>07CSL02B.SCN</t>
        </is>
      </c>
      <c r="K2348" s="9" t="inlineStr">
        <is>
          <t>0x00c0e</t>
        </is>
      </c>
    </row>
    <row r="2349">
      <c r="A2349" s="9" t="inlineStr">
        <is>
          <t>Walkreuz Castle</t>
        </is>
      </c>
      <c r="B2349" s="9" t="inlineStr">
        <is>
          <t>07CSL02B #2</t>
        </is>
      </c>
      <c r="C2349" s="9">
        <f>'Names + Places'!C3 -&gt; ='Names + Places'!C2 / ='Names + Places'!C2</f>
        <v/>
      </c>
      <c r="D2349" s="9" t="inlineStr">
        <is>
          <t>visit 2 of 8</t>
        </is>
      </c>
      <c r="E2349" s="9" t="inlineStr">
        <is>
          <t>「・・・見込み違いだと思うが。</t>
        </is>
      </c>
      <c r="F2349" s="9">
        <f>LEN(E2349)</f>
        <v/>
      </c>
      <c r="H2349" s="9">
        <f>LEN(G2349)</f>
        <v/>
      </c>
      <c r="I2349" s="9" t="n"/>
      <c r="J2349" s="9" t="inlineStr">
        <is>
          <t>07CSL02B.SCN</t>
        </is>
      </c>
      <c r="K2349" s="9" t="inlineStr">
        <is>
          <t>0x00c1b</t>
        </is>
      </c>
    </row>
    <row r="2350">
      <c r="A2350" s="9" t="inlineStr">
        <is>
          <t>Walkreuz Castle</t>
        </is>
      </c>
      <c r="B2350" s="9" t="inlineStr">
        <is>
          <t>07CSL02B #2</t>
        </is>
      </c>
      <c r="C2350" s="9">
        <f>'Names + Places'!C3 -&gt; ='Names + Places'!C2 / ='Names + Places'!C2</f>
        <v/>
      </c>
      <c r="D2350" s="9" t="inlineStr">
        <is>
          <t>visit 2 of 8</t>
        </is>
      </c>
      <c r="E2350" s="9" t="inlineStr">
        <is>
          <t>おれより強い奴なら・・・</t>
        </is>
      </c>
      <c r="F2350" s="9">
        <f>LEN(E2350)</f>
        <v/>
      </c>
      <c r="H2350" s="9">
        <f>LEN(G2350)</f>
        <v/>
      </c>
      <c r="I2350" s="9" t="n"/>
      <c r="J2350" s="9" t="inlineStr">
        <is>
          <t>07CSL02B.SCN</t>
        </is>
      </c>
      <c r="K2350" s="9" t="inlineStr">
        <is>
          <t>0x00c40</t>
        </is>
      </c>
    </row>
    <row r="2351">
      <c r="A2351" s="9" t="inlineStr">
        <is>
          <t>Walkreuz Castle</t>
        </is>
      </c>
      <c r="B2351" s="9" t="inlineStr">
        <is>
          <t>07CSL02B #2</t>
        </is>
      </c>
      <c r="C2351" s="9">
        <f>'Names + Places'!C3 -&gt; ='Names + Places'!C2 / ='Names + Places'!C2</f>
        <v/>
      </c>
      <c r="D2351" s="9" t="inlineStr">
        <is>
          <t>visit 2 of 8</t>
        </is>
      </c>
      <c r="E2351" s="9" t="inlineStr">
        <is>
          <t>む？！</t>
        </is>
      </c>
      <c r="F2351" s="9">
        <f>LEN(E2351)</f>
        <v/>
      </c>
      <c r="H2351" s="9">
        <f>LEN(G2351)</f>
        <v/>
      </c>
      <c r="I2351" s="9" t="n"/>
      <c r="J2351" s="9" t="inlineStr">
        <is>
          <t>07CSL02B.SCN</t>
        </is>
      </c>
      <c r="K2351" s="9" t="inlineStr">
        <is>
          <t>0x00c66</t>
        </is>
      </c>
    </row>
    <row r="2352">
      <c r="A2352" s="9" t="inlineStr">
        <is>
          <t>Walkreuz Castle</t>
        </is>
      </c>
      <c r="B2352" s="9" t="inlineStr">
        <is>
          <t>07CSL02B #2</t>
        </is>
      </c>
      <c r="C2352" s="9">
        <f>'Names + Places'!C3 -&gt; ='Names + Places'!C2 / ='Names + Places'!C2</f>
        <v/>
      </c>
      <c r="D2352" s="9" t="inlineStr">
        <is>
          <t>visit 2 of 8</t>
        </is>
      </c>
      <c r="E2352" s="9" t="inlineStr">
        <is>
          <t>う、く・・・な</t>
        </is>
      </c>
      <c r="F2352" s="9">
        <f>LEN(E2352)</f>
        <v/>
      </c>
      <c r="H2352" s="9">
        <f>LEN(G2352)</f>
        <v/>
      </c>
      <c r="I2352" s="9" t="n"/>
      <c r="J2352" s="9" t="inlineStr">
        <is>
          <t>07CSL02B.SCN</t>
        </is>
      </c>
      <c r="K2352" s="9" t="inlineStr">
        <is>
          <t>0x00c73</t>
        </is>
      </c>
    </row>
    <row r="2353">
      <c r="A2353" s="9" t="inlineStr">
        <is>
          <t>Walkreuz Castle</t>
        </is>
      </c>
      <c r="B2353" s="9" t="inlineStr">
        <is>
          <t>07CSL02B #2</t>
        </is>
      </c>
      <c r="C2353" s="9">
        <f>'Names + Places'!C3 -&gt; ='Names + Places'!C2 / ='Names + Places'!C2</f>
        <v/>
      </c>
      <c r="D2353" s="9" t="inlineStr">
        <is>
          <t>visit 2 of 8</t>
        </is>
      </c>
      <c r="E2353" s="9" t="inlineStr">
        <is>
          <t>・んだ・・・これ・・は・・・？」</t>
        </is>
      </c>
      <c r="F2353" s="9">
        <f>LEN(E2353)</f>
        <v/>
      </c>
      <c r="H2353" s="9">
        <f>LEN(G2353)</f>
        <v/>
      </c>
      <c r="I2353" s="9" t="n"/>
      <c r="J2353" s="9" t="inlineStr">
        <is>
          <t>07CSL02B.SCN</t>
        </is>
      </c>
      <c r="K2353" s="9" t="inlineStr">
        <is>
          <t>0x00c82</t>
        </is>
      </c>
    </row>
    <row r="2354">
      <c r="A2354" t="inlineStr">
        <is>
          <t>Walkreuz Castle</t>
        </is>
      </c>
      <c r="B2354" t="inlineStr">
        <is>
          <t>07CSL02B #3</t>
        </is>
      </c>
      <c r="C2354">
        <f>'Names + Places'!C2 -&gt; ='Names + Places'!C3 / ='Names + Places'!C3</f>
        <v/>
      </c>
      <c r="D2354" t="inlineStr">
        <is>
          <t>visit 2 of 8</t>
        </is>
      </c>
      <c r="E2354" t="inlineStr">
        <is>
          <t>シノブ</t>
        </is>
      </c>
      <c r="F2354">
        <f>LEN(E2354)</f>
        <v/>
      </c>
      <c r="G2354" s="10">
        <f>'Names + Places'!C2</f>
        <v/>
      </c>
      <c r="H2354">
        <f>LEN(G2354)</f>
        <v/>
      </c>
      <c r="J2354" t="inlineStr">
        <is>
          <t>07CSL02B.SCN</t>
        </is>
      </c>
      <c r="K2354" t="inlineStr">
        <is>
          <t>0x00cb1</t>
        </is>
      </c>
    </row>
    <row r="2355">
      <c r="A2355" t="inlineStr">
        <is>
          <t>Walkreuz Castle</t>
        </is>
      </c>
      <c r="B2355" t="inlineStr">
        <is>
          <t>07CSL02B #3</t>
        </is>
      </c>
      <c r="C2355">
        <f>'Names + Places'!C2 -&gt; ='Names + Places'!C3 / ='Names + Places'!C3</f>
        <v/>
      </c>
      <c r="D2355" t="inlineStr">
        <is>
          <t>visit 2 of 8</t>
        </is>
      </c>
      <c r="E2355" t="inlineStr">
        <is>
          <t>「剣を離して！！」</t>
        </is>
      </c>
      <c r="F2355">
        <f>LEN(E2355)</f>
        <v/>
      </c>
      <c r="H2355">
        <f>LEN(G2355)</f>
        <v/>
      </c>
      <c r="J2355" t="inlineStr">
        <is>
          <t>07CSL02B.SCN</t>
        </is>
      </c>
      <c r="K2355" t="inlineStr">
        <is>
          <t>0x00cbc</t>
        </is>
      </c>
    </row>
    <row r="2356">
      <c r="A2356" s="9" t="inlineStr">
        <is>
          <t>Walkreuz Castle</t>
        </is>
      </c>
      <c r="B2356" s="9" t="inlineStr">
        <is>
          <t>07CSL02B #4</t>
        </is>
      </c>
      <c r="C2356" s="9">
        <f>'Names + Places'!C3 -&gt; ='Names + Places'!C2</f>
        <v/>
      </c>
      <c r="D2356" s="9" t="inlineStr">
        <is>
          <t>visit 2 of 8</t>
        </is>
      </c>
      <c r="E2356" s="9" t="inlineStr">
        <is>
          <t>カイエス</t>
        </is>
      </c>
      <c r="F2356" s="9">
        <f>LEN(E2356)</f>
        <v/>
      </c>
      <c r="G2356" s="10">
        <f>'Names + Places'!C3</f>
        <v/>
      </c>
      <c r="H2356" s="9">
        <f>LEN(G2356)</f>
        <v/>
      </c>
      <c r="I2356" s="9" t="n"/>
      <c r="J2356" s="9" t="inlineStr">
        <is>
          <t>07CSL02B.SCN</t>
        </is>
      </c>
      <c r="K2356" s="9" t="inlineStr">
        <is>
          <t>0x00cdd</t>
        </is>
      </c>
    </row>
    <row r="2357">
      <c r="A2357" s="9" t="inlineStr">
        <is>
          <t>Walkreuz Castle</t>
        </is>
      </c>
      <c r="B2357" s="9" t="inlineStr">
        <is>
          <t>07CSL02B #4</t>
        </is>
      </c>
      <c r="C2357" s="9">
        <f>'Names + Places'!C3 -&gt; ='Names + Places'!C2</f>
        <v/>
      </c>
      <c r="D2357" s="9" t="inlineStr">
        <is>
          <t>visit 2 of 8</t>
        </is>
      </c>
      <c r="E2357" s="9" t="inlineStr">
        <is>
          <t>「・・・剣が教えてくれるとは、こういう事か・・・</t>
        </is>
      </c>
      <c r="F2357" s="9">
        <f>LEN(E2357)</f>
        <v/>
      </c>
      <c r="H2357" s="9">
        <f>LEN(G2357)</f>
        <v/>
      </c>
      <c r="I2357" s="9" t="n"/>
      <c r="J2357" s="9" t="inlineStr">
        <is>
          <t>07CSL02B.SCN</t>
        </is>
      </c>
      <c r="K2357" s="9" t="inlineStr">
        <is>
          <t>0x00cea</t>
        </is>
      </c>
    </row>
    <row r="2358">
      <c r="A2358" s="9" t="inlineStr">
        <is>
          <t>Walkreuz Castle</t>
        </is>
      </c>
      <c r="B2358" s="9" t="inlineStr">
        <is>
          <t>07CSL02B #4</t>
        </is>
      </c>
      <c r="C2358" s="9">
        <f>'Names + Places'!C3 -&gt; ='Names + Places'!C2</f>
        <v/>
      </c>
      <c r="D2358" s="9" t="inlineStr">
        <is>
          <t>visit 2 of 8</t>
        </is>
      </c>
      <c r="E2358" s="9" t="inlineStr">
        <is>
          <t>どうやら、剣に拒絶されたらしいな？」</t>
        </is>
      </c>
      <c r="F2358" s="9">
        <f>LEN(E2358)</f>
        <v/>
      </c>
      <c r="H2358" s="9">
        <f>LEN(G2358)</f>
        <v/>
      </c>
      <c r="I2358" s="9" t="n"/>
      <c r="J2358" s="9" t="inlineStr">
        <is>
          <t>07CSL02B.SCN</t>
        </is>
      </c>
      <c r="K2358" s="9" t="inlineStr">
        <is>
          <t>0x00d21</t>
        </is>
      </c>
    </row>
    <row r="2359">
      <c r="A2359" s="9" t="inlineStr">
        <is>
          <t>Walkreuz Castle</t>
        </is>
      </c>
      <c r="B2359" s="9" t="inlineStr">
        <is>
          <t>07CSL02B #4</t>
        </is>
      </c>
      <c r="C2359" s="9">
        <f>'Names + Places'!C2 -&gt; ='Names + Places'!C3</f>
        <v/>
      </c>
      <c r="D2359" s="9" t="inlineStr">
        <is>
          <t>visit 2 of 8</t>
        </is>
      </c>
      <c r="E2359" s="9" t="inlineStr">
        <is>
          <t>シノブ</t>
        </is>
      </c>
      <c r="F2359" s="9">
        <f>LEN(E2359)</f>
        <v/>
      </c>
      <c r="G2359" s="10">
        <f>'Names + Places'!C2</f>
        <v/>
      </c>
      <c r="H2359" s="9">
        <f>LEN(G2359)</f>
        <v/>
      </c>
      <c r="I2359" s="9" t="n"/>
      <c r="J2359" s="9" t="inlineStr">
        <is>
          <t>07CSL02B.SCN</t>
        </is>
      </c>
      <c r="K2359" s="9" t="inlineStr">
        <is>
          <t>0x00d4f</t>
        </is>
      </c>
    </row>
    <row r="2360">
      <c r="A2360" s="9" t="inlineStr">
        <is>
          <t>Walkreuz Castle</t>
        </is>
      </c>
      <c r="B2360" s="9" t="inlineStr">
        <is>
          <t>07CSL02B #4</t>
        </is>
      </c>
      <c r="C2360" s="9">
        <f>'Names + Places'!C2 -&gt; ='Names + Places'!C3</f>
        <v/>
      </c>
      <c r="D2360" s="9" t="inlineStr">
        <is>
          <t>visit 2 of 8</t>
        </is>
      </c>
      <c r="E2360" s="9" t="inlineStr">
        <is>
          <t>「・・・・・・・・・」</t>
        </is>
      </c>
      <c r="F2360" s="9">
        <f>LEN(E2360)</f>
        <v/>
      </c>
      <c r="G2360" s="10" t="inlineStr">
        <is>
          <t>...</t>
        </is>
      </c>
      <c r="H2360" s="9">
        <f>LEN(G2360)</f>
        <v/>
      </c>
      <c r="I2360" s="9" t="n"/>
      <c r="J2360" s="9" t="inlineStr">
        <is>
          <t>07CSL02B.SCN</t>
        </is>
      </c>
      <c r="K2360" s="9" t="inlineStr">
        <is>
          <t>0x00d5a</t>
        </is>
      </c>
    </row>
    <row r="2361">
      <c r="A2361" s="9" t="inlineStr">
        <is>
          <t>Walkreuz Castle</t>
        </is>
      </c>
      <c r="B2361" s="9" t="inlineStr">
        <is>
          <t>07CSL02B #4</t>
        </is>
      </c>
      <c r="C2361" s="9">
        <f>'Names + Places'!C3 -&gt; ='Names + Places'!C2</f>
        <v/>
      </c>
      <c r="D2361" s="9" t="inlineStr">
        <is>
          <t>visit 2 of 8</t>
        </is>
      </c>
      <c r="E2361" s="9" t="inlineStr">
        <is>
          <t>カイエス</t>
        </is>
      </c>
      <c r="F2361" s="9">
        <f>LEN(E2361)</f>
        <v/>
      </c>
      <c r="G2361" s="10">
        <f>'Names + Places'!C3</f>
        <v/>
      </c>
      <c r="H2361" s="9">
        <f>LEN(G2361)</f>
        <v/>
      </c>
      <c r="I2361" s="9" t="n"/>
      <c r="J2361" s="9" t="inlineStr">
        <is>
          <t>07CSL02B.SCN</t>
        </is>
      </c>
      <c r="K2361" s="9" t="inlineStr">
        <is>
          <t>0x00d7a</t>
        </is>
      </c>
    </row>
    <row r="2362">
      <c r="A2362" s="9" t="inlineStr">
        <is>
          <t>Walkreuz Castle</t>
        </is>
      </c>
      <c r="B2362" s="9" t="inlineStr">
        <is>
          <t>07CSL02B #4</t>
        </is>
      </c>
      <c r="C2362" s="9">
        <f>'Names + Places'!C3 -&gt; ='Names + Places'!C2</f>
        <v/>
      </c>
      <c r="D2362" s="9" t="inlineStr">
        <is>
          <t>visit 2 of 8</t>
        </is>
      </c>
      <c r="E2362" s="9" t="inlineStr">
        <is>
          <t>「・・・期待に答えられなくて、済まなかったな。</t>
        </is>
      </c>
      <c r="F2362" s="9">
        <f>LEN(E2362)</f>
        <v/>
      </c>
      <c r="H2362" s="9">
        <f>LEN(G2362)</f>
        <v/>
      </c>
      <c r="I2362" s="9" t="n"/>
      <c r="J2362" s="9" t="inlineStr">
        <is>
          <t>07CSL02B.SCN</t>
        </is>
      </c>
      <c r="K2362" s="9" t="inlineStr">
        <is>
          <t>0x00d87</t>
        </is>
      </c>
    </row>
    <row r="2363">
      <c r="A2363" s="9" t="inlineStr">
        <is>
          <t>Walkreuz Castle</t>
        </is>
      </c>
      <c r="B2363" s="9" t="inlineStr">
        <is>
          <t>07CSL02B #4</t>
        </is>
      </c>
      <c r="C2363" s="9">
        <f>'Names + Places'!C3 -&gt; ='Names + Places'!C2</f>
        <v/>
      </c>
      <c r="D2363" s="9" t="inlineStr">
        <is>
          <t>visit 2 of 8</t>
        </is>
      </c>
      <c r="E2363" s="9" t="inlineStr">
        <is>
          <t>しかし、その剣を扱うことは出来ないが、ここを出る</t>
        </is>
      </c>
      <c r="F2363" s="9">
        <f>LEN(E2363)</f>
        <v/>
      </c>
      <c r="H2363" s="9">
        <f>LEN(G2363)</f>
        <v/>
      </c>
      <c r="I2363" s="9" t="n"/>
      <c r="J2363" s="9" t="inlineStr">
        <is>
          <t>07CSL02B.SCN</t>
        </is>
      </c>
      <c r="K2363" s="9" t="inlineStr">
        <is>
          <t>0x00dbc</t>
        </is>
      </c>
    </row>
    <row r="2364">
      <c r="A2364" s="9" t="inlineStr">
        <is>
          <t>Walkreuz Castle</t>
        </is>
      </c>
      <c r="B2364" s="9" t="inlineStr">
        <is>
          <t>07CSL02B #4</t>
        </is>
      </c>
      <c r="C2364" s="9">
        <f>'Names + Places'!C3 -&gt; ='Names + Places'!C2</f>
        <v/>
      </c>
      <c r="D2364" s="9" t="inlineStr">
        <is>
          <t>visit 2 of 8</t>
        </is>
      </c>
      <c r="E2364" s="9" t="inlineStr">
        <is>
          <t>まで、きみを守る位ならおれでも役に立てるだろう」</t>
        </is>
      </c>
      <c r="F2364" s="9">
        <f>LEN(E2364)</f>
        <v/>
      </c>
      <c r="H2364" s="9">
        <f>LEN(G2364)</f>
        <v/>
      </c>
      <c r="I2364" s="9" t="n"/>
      <c r="J2364" s="9" t="inlineStr">
        <is>
          <t>07CSL02B.SCN</t>
        </is>
      </c>
      <c r="K2364" s="9" t="inlineStr">
        <is>
          <t>0x00df3</t>
        </is>
      </c>
    </row>
    <row r="2365">
      <c r="A2365" t="inlineStr">
        <is>
          <t>Walkreuz Castle</t>
        </is>
      </c>
      <c r="B2365" t="inlineStr">
        <is>
          <t>07CSL02B #5</t>
        </is>
      </c>
      <c r="C2365">
        <f>'Names + Places'!C3 -&gt; ='Names + Places'!C2</f>
        <v/>
      </c>
      <c r="D2365" t="inlineStr">
        <is>
          <t>visit 2 of 8</t>
        </is>
      </c>
      <c r="E2365" t="inlineStr">
        <is>
          <t>カイエス</t>
        </is>
      </c>
      <c r="F2365">
        <f>LEN(E2365)</f>
        <v/>
      </c>
      <c r="G2365" s="10">
        <f>'Names + Places'!C3</f>
        <v/>
      </c>
      <c r="H2365">
        <f>LEN(G2365)</f>
        <v/>
      </c>
      <c r="J2365" t="inlineStr">
        <is>
          <t>07CSL02B.SCN</t>
        </is>
      </c>
      <c r="K2365" t="inlineStr">
        <is>
          <t>0x00e32</t>
        </is>
      </c>
    </row>
    <row r="2366">
      <c r="A2366" t="inlineStr">
        <is>
          <t>Walkreuz Castle</t>
        </is>
      </c>
      <c r="B2366" t="inlineStr">
        <is>
          <t>07CSL02B #5</t>
        </is>
      </c>
      <c r="C2366">
        <f>'Names + Places'!C3 -&gt; ='Names + Places'!C2</f>
        <v/>
      </c>
      <c r="D2366" t="inlineStr">
        <is>
          <t>visit 2 of 8</t>
        </is>
      </c>
      <c r="E2366" t="inlineStr">
        <is>
          <t>「こんな城に長居は無用だ。さっさと脱出しよう」</t>
        </is>
      </c>
      <c r="F2366">
        <f>LEN(E2366)</f>
        <v/>
      </c>
      <c r="H2366">
        <f>LEN(G2366)</f>
        <v/>
      </c>
      <c r="J2366" t="inlineStr">
        <is>
          <t>07CSL02B.SCN</t>
        </is>
      </c>
      <c r="K2366" t="inlineStr">
        <is>
          <t>0x00e3f</t>
        </is>
      </c>
    </row>
    <row r="2367">
      <c r="A2367" s="9" t="inlineStr">
        <is>
          <t>Border Post</t>
        </is>
      </c>
      <c r="B2367" s="9" t="inlineStr">
        <is>
          <t>05SKS03 #2</t>
        </is>
      </c>
      <c r="C2367" s="9" t="inlineStr"/>
      <c r="D2367" s="9" t="inlineStr">
        <is>
          <t>visit 3 of 8</t>
        </is>
      </c>
      <c r="E2367" s="9" t="inlineStr">
        <is>
          <t>「通行証は持ってきたか？」</t>
        </is>
      </c>
      <c r="F2367" s="9">
        <f>LEN(E2367)</f>
        <v/>
      </c>
      <c r="G2367" s="10" t="n"/>
      <c r="H2367" s="9">
        <f>LEN(G2367)</f>
        <v/>
      </c>
      <c r="I2367" s="9" t="n"/>
      <c r="J2367" s="9" t="inlineStr">
        <is>
          <t>05SKS03.SCN</t>
        </is>
      </c>
      <c r="K2367" s="9" t="inlineStr">
        <is>
          <t>0x001f4</t>
        </is>
      </c>
    </row>
    <row r="2368">
      <c r="A2368" t="inlineStr">
        <is>
          <t>Border Post</t>
        </is>
      </c>
      <c r="B2368" t="inlineStr">
        <is>
          <t>05SKS03 #6</t>
        </is>
      </c>
      <c r="C2368">
        <f>'Names + Places'!C3</f>
        <v/>
      </c>
      <c r="D2368" t="inlineStr">
        <is>
          <t>visit 3 of 8</t>
        </is>
      </c>
      <c r="E2368" t="inlineStr">
        <is>
          <t>「ここは立入禁止だ！</t>
        </is>
      </c>
      <c r="F2368">
        <f>LEN(E2368)</f>
        <v/>
      </c>
      <c r="G2368" s="10" t="n"/>
      <c r="H2368">
        <f>LEN(G2368)</f>
        <v/>
      </c>
      <c r="J2368" t="inlineStr">
        <is>
          <t>05SKS03.SCN</t>
        </is>
      </c>
      <c r="K2368" t="inlineStr">
        <is>
          <t>0x0046d</t>
        </is>
      </c>
    </row>
    <row r="2369">
      <c r="A2369" t="inlineStr">
        <is>
          <t>Border Post</t>
        </is>
      </c>
      <c r="B2369" t="inlineStr">
        <is>
          <t>05SKS03 #6</t>
        </is>
      </c>
      <c r="C2369">
        <f>'Names + Places'!C3</f>
        <v/>
      </c>
      <c r="D2369" t="inlineStr">
        <is>
          <t>visit 3 of 8</t>
        </is>
      </c>
      <c r="E2369" t="inlineStr">
        <is>
          <t>あっちへ・・・」</t>
        </is>
      </c>
      <c r="F2369">
        <f>LEN(E2369)</f>
        <v/>
      </c>
      <c r="H2369">
        <f>LEN(G2369)</f>
        <v/>
      </c>
      <c r="J2369" t="inlineStr">
        <is>
          <t>05SKS03.SCN</t>
        </is>
      </c>
      <c r="K2369" t="inlineStr">
        <is>
          <t>0x00488</t>
        </is>
      </c>
    </row>
    <row r="2370">
      <c r="A2370" t="inlineStr">
        <is>
          <t>Border Post</t>
        </is>
      </c>
      <c r="B2370" t="inlineStr">
        <is>
          <t>05SKS03 #6</t>
        </is>
      </c>
      <c r="C2370">
        <f>'Names + Places'!C3</f>
        <v/>
      </c>
      <c r="D2370" t="inlineStr">
        <is>
          <t>visit 3 of 8</t>
        </is>
      </c>
      <c r="E2370" t="inlineStr">
        <is>
          <t>カイエス</t>
        </is>
      </c>
      <c r="F2370">
        <f>LEN(E2370)</f>
        <v/>
      </c>
      <c r="G2370" s="10">
        <f>'Names + Places'!C3</f>
        <v/>
      </c>
      <c r="H2370">
        <f>LEN(G2370)</f>
        <v/>
      </c>
      <c r="J2370" t="inlineStr">
        <is>
          <t>05SKS03.SCN</t>
        </is>
      </c>
      <c r="K2370" t="inlineStr">
        <is>
          <t>0x0049e</t>
        </is>
      </c>
    </row>
    <row r="2371">
      <c r="A2371" t="inlineStr">
        <is>
          <t>Border Post</t>
        </is>
      </c>
      <c r="B2371" t="inlineStr">
        <is>
          <t>05SKS03 #6</t>
        </is>
      </c>
      <c r="C2371">
        <f>'Names + Places'!C3</f>
        <v/>
      </c>
      <c r="D2371" t="inlineStr">
        <is>
          <t>visit 3 of 8</t>
        </is>
      </c>
      <c r="E2371" t="inlineStr">
        <is>
          <t>「ちょっと待て！　きさまは！」</t>
        </is>
      </c>
      <c r="F2371">
        <f>LEN(E2371)</f>
        <v/>
      </c>
      <c r="H2371">
        <f>LEN(G2371)</f>
        <v/>
      </c>
      <c r="J2371" t="inlineStr">
        <is>
          <t>05SKS03.SCN</t>
        </is>
      </c>
      <c r="K2371" t="inlineStr">
        <is>
          <t>0x004ab</t>
        </is>
      </c>
    </row>
    <row r="2372">
      <c r="A2372" t="inlineStr">
        <is>
          <t>Border Post</t>
        </is>
      </c>
      <c r="B2372" t="inlineStr">
        <is>
          <t>05SKS03 #6</t>
        </is>
      </c>
      <c r="C2372">
        <f>'Names + Places'!C3</f>
        <v/>
      </c>
      <c r="D2372" t="inlineStr">
        <is>
          <t>visit 3 of 8</t>
        </is>
      </c>
      <c r="E2372" t="inlineStr">
        <is>
          <t>「・・・ん？</t>
        </is>
      </c>
      <c r="F2372">
        <f>LEN(E2372)</f>
        <v/>
      </c>
      <c r="G2372" s="10" t="inlineStr">
        <is>
          <t>Unh...</t>
        </is>
      </c>
      <c r="H2372">
        <f>LEN(G2372)</f>
        <v/>
      </c>
      <c r="J2372" t="inlineStr">
        <is>
          <t>05SKS03.SCN</t>
        </is>
      </c>
      <c r="K2372" t="inlineStr">
        <is>
          <t>0x004cf</t>
        </is>
      </c>
    </row>
    <row r="2373">
      <c r="A2373" t="inlineStr">
        <is>
          <t>Border Post</t>
        </is>
      </c>
      <c r="B2373" t="inlineStr">
        <is>
          <t>05SKS03 #6</t>
        </is>
      </c>
      <c r="C2373">
        <f>'Names + Places'!C3</f>
        <v/>
      </c>
      <c r="D2373" t="inlineStr">
        <is>
          <t>visit 3 of 8</t>
        </is>
      </c>
      <c r="E2373" t="inlineStr">
        <is>
          <t>あ！　お前、牢に閉じこめた奴か！？</t>
        </is>
      </c>
      <c r="F2373">
        <f>LEN(E2373)</f>
        <v/>
      </c>
      <c r="H2373">
        <f>LEN(G2373)</f>
        <v/>
      </c>
      <c r="J2373" t="inlineStr">
        <is>
          <t>05SKS03.SCN</t>
        </is>
      </c>
      <c r="K2373" t="inlineStr">
        <is>
          <t>0x004e9</t>
        </is>
      </c>
    </row>
    <row r="2374">
      <c r="A2374" t="inlineStr">
        <is>
          <t>Border Post</t>
        </is>
      </c>
      <c r="B2374" t="inlineStr">
        <is>
          <t>05SKS03 #6</t>
        </is>
      </c>
      <c r="C2374">
        <f>'Names + Places'!C3</f>
        <v/>
      </c>
      <c r="D2374" t="inlineStr">
        <is>
          <t>visit 3 of 8</t>
        </is>
      </c>
      <c r="E2374" t="inlineStr">
        <is>
          <t>な、な、な、なんでここに？</t>
        </is>
      </c>
      <c r="F2374">
        <f>LEN(E2374)</f>
        <v/>
      </c>
      <c r="H2374">
        <f>LEN(G2374)</f>
        <v/>
      </c>
      <c r="J2374" t="inlineStr">
        <is>
          <t>05SKS03.SCN</t>
        </is>
      </c>
      <c r="K2374" t="inlineStr">
        <is>
          <t>0x00513</t>
        </is>
      </c>
    </row>
    <row r="2375">
      <c r="A2375" t="inlineStr">
        <is>
          <t>Border Post</t>
        </is>
      </c>
      <c r="B2375" t="inlineStr">
        <is>
          <t>05SKS03 #6</t>
        </is>
      </c>
      <c r="C2375">
        <f>'Names + Places'!C3</f>
        <v/>
      </c>
      <c r="D2375" t="inlineStr">
        <is>
          <t>visit 3 of 8</t>
        </is>
      </c>
      <c r="E2375" t="inlineStr">
        <is>
          <t>魔物に食われたんじゃねーのォ！？」</t>
        </is>
      </c>
      <c r="F2375">
        <f>LEN(E2375)</f>
        <v/>
      </c>
      <c r="H2375">
        <f>LEN(G2375)</f>
        <v/>
      </c>
      <c r="J2375" t="inlineStr">
        <is>
          <t>05SKS03.SCN</t>
        </is>
      </c>
      <c r="K2375" t="inlineStr">
        <is>
          <t>0x00534</t>
        </is>
      </c>
    </row>
    <row r="2376">
      <c r="A2376" t="inlineStr">
        <is>
          <t>Border Post</t>
        </is>
      </c>
      <c r="B2376" t="inlineStr">
        <is>
          <t>05SKS03 #6</t>
        </is>
      </c>
      <c r="C2376">
        <f>'Names + Places'!C3</f>
        <v/>
      </c>
      <c r="D2376" t="inlineStr">
        <is>
          <t>visit 3 of 8</t>
        </is>
      </c>
      <c r="E2376" t="inlineStr">
        <is>
          <t>カイエス</t>
        </is>
      </c>
      <c r="F2376">
        <f>LEN(E2376)</f>
        <v/>
      </c>
      <c r="G2376" s="10">
        <f>'Names + Places'!C3</f>
        <v/>
      </c>
      <c r="H2376">
        <f>LEN(G2376)</f>
        <v/>
      </c>
      <c r="J2376" t="inlineStr">
        <is>
          <t>05SKS03.SCN</t>
        </is>
      </c>
      <c r="K2376" t="inlineStr">
        <is>
          <t>0x0055c</t>
        </is>
      </c>
    </row>
    <row r="2377">
      <c r="A2377" t="inlineStr">
        <is>
          <t>Border Post</t>
        </is>
      </c>
      <c r="B2377" t="inlineStr">
        <is>
          <t>05SKS03 #6</t>
        </is>
      </c>
      <c r="C2377">
        <f>'Names + Places'!C3</f>
        <v/>
      </c>
      <c r="D2377" t="inlineStr">
        <is>
          <t>visit 3 of 8</t>
        </is>
      </c>
      <c r="E2377" t="inlineStr">
        <is>
          <t>「残念だったな。</t>
        </is>
      </c>
      <c r="F2377">
        <f>LEN(E2377)</f>
        <v/>
      </c>
      <c r="H2377">
        <f>LEN(G2377)</f>
        <v/>
      </c>
      <c r="J2377" t="inlineStr">
        <is>
          <t>05SKS03.SCN</t>
        </is>
      </c>
      <c r="K2377" t="inlineStr">
        <is>
          <t>0x00569</t>
        </is>
      </c>
    </row>
    <row r="2378">
      <c r="A2378" t="inlineStr">
        <is>
          <t>Border Post</t>
        </is>
      </c>
      <c r="B2378" t="inlineStr">
        <is>
          <t>05SKS03 #6</t>
        </is>
      </c>
      <c r="C2378">
        <f>'Names + Places'!C3</f>
        <v/>
      </c>
      <c r="D2378" t="inlineStr">
        <is>
          <t>visit 3 of 8</t>
        </is>
      </c>
      <c r="E2378" t="inlineStr">
        <is>
          <t>そう、もくろみ通りにはいかんということだ」</t>
        </is>
      </c>
      <c r="F2378">
        <f>LEN(E2378)</f>
        <v/>
      </c>
      <c r="H2378">
        <f>LEN(G2378)</f>
        <v/>
      </c>
      <c r="J2378" t="inlineStr">
        <is>
          <t>05SKS03.SCN</t>
        </is>
      </c>
      <c r="K2378" t="inlineStr">
        <is>
          <t>0x00580</t>
        </is>
      </c>
    </row>
    <row r="2379">
      <c r="A2379" t="inlineStr">
        <is>
          <t>Border Post</t>
        </is>
      </c>
      <c r="B2379" t="inlineStr">
        <is>
          <t>05SKS03 #6</t>
        </is>
      </c>
      <c r="C2379">
        <f>'Names + Places'!C3</f>
        <v/>
      </c>
      <c r="D2379" t="inlineStr">
        <is>
          <t>visit 3 of 8</t>
        </is>
      </c>
      <c r="E2379" t="inlineStr">
        <is>
          <t>「へへへ・・・</t>
        </is>
      </c>
      <c r="F2379">
        <f>LEN(E2379)</f>
        <v/>
      </c>
      <c r="H2379">
        <f>LEN(G2379)</f>
        <v/>
      </c>
      <c r="J2379" t="inlineStr">
        <is>
          <t>05SKS03.SCN</t>
        </is>
      </c>
      <c r="K2379" t="inlineStr">
        <is>
          <t>0x005b0</t>
        </is>
      </c>
    </row>
    <row r="2380">
      <c r="A2380" t="inlineStr">
        <is>
          <t>Border Post</t>
        </is>
      </c>
      <c r="B2380" t="inlineStr">
        <is>
          <t>05SKS03 #6</t>
        </is>
      </c>
      <c r="C2380">
        <f>'Names + Places'!C3</f>
        <v/>
      </c>
      <c r="D2380" t="inlineStr">
        <is>
          <t>visit 3 of 8</t>
        </is>
      </c>
      <c r="E2380" t="inlineStr">
        <is>
          <t>へっへっへっへっへっへっへっへっへっへっ・・・・</t>
        </is>
      </c>
      <c r="F2380">
        <f>LEN(E2380)</f>
        <v/>
      </c>
      <c r="H2380">
        <f>LEN(G2380)</f>
        <v/>
      </c>
      <c r="J2380" t="inlineStr">
        <is>
          <t>05SKS03.SCN</t>
        </is>
      </c>
      <c r="K2380" t="inlineStr">
        <is>
          <t>0x005c5</t>
        </is>
      </c>
    </row>
    <row r="2381">
      <c r="A2381" t="inlineStr">
        <is>
          <t>Border Post</t>
        </is>
      </c>
      <c r="B2381" t="inlineStr">
        <is>
          <t>05SKS03 #6</t>
        </is>
      </c>
      <c r="C2381">
        <f>'Names + Places'!C3</f>
        <v/>
      </c>
      <c r="D2381" t="inlineStr">
        <is>
          <t>visit 3 of 8</t>
        </is>
      </c>
      <c r="E2381" t="inlineStr">
        <is>
          <t>それじゃ、そーゆーことで！」</t>
        </is>
      </c>
      <c r="F2381">
        <f>LEN(E2381)</f>
        <v/>
      </c>
      <c r="H2381">
        <f>LEN(G2381)</f>
        <v/>
      </c>
      <c r="J2381" t="inlineStr">
        <is>
          <t>05SKS03.SCN</t>
        </is>
      </c>
      <c r="K2381" t="inlineStr">
        <is>
          <t>0x005fd</t>
        </is>
      </c>
    </row>
    <row r="2382">
      <c r="A2382" t="inlineStr">
        <is>
          <t>Border Post</t>
        </is>
      </c>
      <c r="B2382" t="inlineStr">
        <is>
          <t>05SKS03 #6</t>
        </is>
      </c>
      <c r="C2382">
        <f>'Names + Places'!C3</f>
        <v/>
      </c>
      <c r="D2382" t="inlineStr">
        <is>
          <t>visit 3 of 8</t>
        </is>
      </c>
      <c r="E2382" t="inlineStr">
        <is>
          <t>カイエス</t>
        </is>
      </c>
      <c r="F2382">
        <f>LEN(E2382)</f>
        <v/>
      </c>
      <c r="G2382" s="10">
        <f>'Names + Places'!C3</f>
        <v/>
      </c>
      <c r="H2382">
        <f>LEN(G2382)</f>
        <v/>
      </c>
      <c r="J2382" t="inlineStr">
        <is>
          <t>05SKS03.SCN</t>
        </is>
      </c>
      <c r="K2382" t="inlineStr">
        <is>
          <t>0x0061f</t>
        </is>
      </c>
    </row>
    <row r="2383">
      <c r="A2383" t="inlineStr">
        <is>
          <t>Border Post</t>
        </is>
      </c>
      <c r="B2383" t="inlineStr">
        <is>
          <t>05SKS03 #6</t>
        </is>
      </c>
      <c r="C2383">
        <f>'Names + Places'!C3</f>
        <v/>
      </c>
      <c r="D2383" t="inlineStr">
        <is>
          <t>visit 3 of 8</t>
        </is>
      </c>
      <c r="E2383" t="inlineStr">
        <is>
          <t>「なにッ！？」</t>
        </is>
      </c>
      <c r="F2383">
        <f>LEN(E2383)</f>
        <v/>
      </c>
      <c r="H2383">
        <f>LEN(G2383)</f>
        <v/>
      </c>
      <c r="J2383" t="inlineStr">
        <is>
          <t>05SKS03.SCN</t>
        </is>
      </c>
      <c r="K2383" t="inlineStr">
        <is>
          <t>0x0062c</t>
        </is>
      </c>
    </row>
    <row r="2384">
      <c r="A2384" s="9" t="inlineStr">
        <is>
          <t>Border Post</t>
        </is>
      </c>
      <c r="B2384" s="9" t="inlineStr">
        <is>
          <t>05SKS03 #7</t>
        </is>
      </c>
      <c r="C2384" s="9">
        <f>'Names + Places'!C3</f>
        <v/>
      </c>
      <c r="D2384" s="9" t="inlineStr">
        <is>
          <t>visit 3 of 8</t>
        </is>
      </c>
      <c r="E2384" s="9" t="inlineStr">
        <is>
          <t>カイエス</t>
        </is>
      </c>
      <c r="F2384" s="9">
        <f>LEN(E2384)</f>
        <v/>
      </c>
      <c r="G2384" s="10">
        <f>'Names + Places'!C3</f>
        <v/>
      </c>
      <c r="H2384" s="9">
        <f>LEN(G2384)</f>
        <v/>
      </c>
      <c r="I2384" s="9" t="n"/>
      <c r="J2384" s="9" t="inlineStr">
        <is>
          <t>05SKS03.SCN</t>
        </is>
      </c>
      <c r="K2384" s="9" t="inlineStr">
        <is>
          <t>0x00645</t>
        </is>
      </c>
    </row>
    <row r="2385">
      <c r="A2385" s="9" t="inlineStr">
        <is>
          <t>Border Post</t>
        </is>
      </c>
      <c r="B2385" s="9" t="inlineStr">
        <is>
          <t>05SKS03 #7</t>
        </is>
      </c>
      <c r="C2385" s="9">
        <f>'Names + Places'!C3</f>
        <v/>
      </c>
      <c r="D2385" s="9" t="inlineStr">
        <is>
          <t>visit 3 of 8</t>
        </is>
      </c>
      <c r="E2385" s="9" t="inlineStr">
        <is>
          <t>「くそ！　逃げ足の速い・・・！」</t>
        </is>
      </c>
      <c r="F2385" s="9">
        <f>LEN(E2385)</f>
        <v/>
      </c>
      <c r="H2385" s="9">
        <f>LEN(G2385)</f>
        <v/>
      </c>
      <c r="I2385" s="9" t="n"/>
      <c r="J2385" s="9" t="inlineStr">
        <is>
          <t>05SKS03.SCN</t>
        </is>
      </c>
      <c r="K2385" s="9" t="inlineStr">
        <is>
          <t>0x00652</t>
        </is>
      </c>
    </row>
    <row r="2386">
      <c r="A2386" t="inlineStr">
        <is>
          <t>Border Post</t>
        </is>
      </c>
      <c r="B2386" t="inlineStr">
        <is>
          <t>05SKS03 #8</t>
        </is>
      </c>
      <c r="C2386" t="inlineStr"/>
      <c r="D2386" t="inlineStr">
        <is>
          <t>visit 3 of 8</t>
        </is>
      </c>
      <c r="E2386" t="inlineStr">
        <is>
          <t>「首都バルクルーサは山上都市だ。</t>
        </is>
      </c>
      <c r="F2386">
        <f>LEN(E2386)</f>
        <v/>
      </c>
      <c r="G2386" s="10" t="n"/>
      <c r="H2386">
        <f>LEN(G2386)</f>
        <v/>
      </c>
      <c r="J2386" t="inlineStr">
        <is>
          <t>05SKS03.SCN</t>
        </is>
      </c>
      <c r="K2386" t="inlineStr">
        <is>
          <t>0x0069a</t>
        </is>
      </c>
    </row>
    <row r="2387">
      <c r="A2387" t="inlineStr">
        <is>
          <t>Border Post</t>
        </is>
      </c>
      <c r="B2387" t="inlineStr">
        <is>
          <t>05SKS03 #8</t>
        </is>
      </c>
      <c r="C2387" t="inlineStr"/>
      <c r="D2387" t="inlineStr">
        <is>
          <t>visit 3 of 8</t>
        </is>
      </c>
      <c r="E2387" t="inlineStr">
        <is>
          <t>街そのものが難攻不落の要塞だよ。</t>
        </is>
      </c>
      <c r="F2387">
        <f>LEN(E2387)</f>
        <v/>
      </c>
      <c r="G2387" s="10" t="n"/>
      <c r="H2387">
        <f>LEN(G2387)</f>
        <v/>
      </c>
      <c r="J2387" t="inlineStr">
        <is>
          <t>05SKS03.SCN</t>
        </is>
      </c>
      <c r="K2387" t="inlineStr">
        <is>
          <t>0x006c1</t>
        </is>
      </c>
    </row>
    <row r="2388">
      <c r="A2388" t="inlineStr">
        <is>
          <t>Border Post</t>
        </is>
      </c>
      <c r="B2388" t="inlineStr">
        <is>
          <t>05SKS03 #8</t>
        </is>
      </c>
      <c r="C2388" t="inlineStr"/>
      <c r="D2388" t="inlineStr">
        <is>
          <t>visit 3 of 8</t>
        </is>
      </c>
      <c r="E2388" t="inlineStr">
        <is>
          <t>これを自慢するのが楽しみでね」</t>
        </is>
      </c>
      <c r="F2388">
        <f>LEN(E2388)</f>
        <v/>
      </c>
      <c r="G2388" s="10" t="n"/>
      <c r="H2388">
        <f>LEN(G2388)</f>
        <v/>
      </c>
      <c r="J2388" t="inlineStr">
        <is>
          <t>05SKS03.SCN</t>
        </is>
      </c>
      <c r="K2388" t="inlineStr">
        <is>
          <t>0x006e9</t>
        </is>
      </c>
    </row>
    <row r="2389">
      <c r="A2389" s="9" t="inlineStr">
        <is>
          <t>Border Post</t>
        </is>
      </c>
      <c r="B2389" s="9" t="inlineStr">
        <is>
          <t>05SKS03 #9</t>
        </is>
      </c>
      <c r="C2389" s="9" t="inlineStr"/>
      <c r="D2389" s="9" t="inlineStr">
        <is>
          <t>visit 3 of 8</t>
        </is>
      </c>
      <c r="E2389" s="9" t="inlineStr">
        <is>
          <t>「我々は、首都に入り込もうとする不審な輩を取り締ま</t>
        </is>
      </c>
      <c r="F2389" s="9">
        <f>LEN(E2389)</f>
        <v/>
      </c>
      <c r="G2389" s="10" t="n"/>
      <c r="H2389" s="9">
        <f>LEN(G2389)</f>
        <v/>
      </c>
      <c r="I2389" s="9" t="n"/>
      <c r="J2389" s="9" t="inlineStr">
        <is>
          <t>05SKS03.SCN</t>
        </is>
      </c>
      <c r="K2389" s="9" t="inlineStr">
        <is>
          <t>0x0072c</t>
        </is>
      </c>
    </row>
    <row r="2390">
      <c r="A2390" s="9" t="inlineStr">
        <is>
          <t>Border Post</t>
        </is>
      </c>
      <c r="B2390" s="9" t="inlineStr">
        <is>
          <t>05SKS03 #9</t>
        </is>
      </c>
      <c r="C2390" s="9" t="inlineStr"/>
      <c r="D2390" s="9" t="inlineStr">
        <is>
          <t>visit 3 of 8</t>
        </is>
      </c>
      <c r="E2390" s="9" t="inlineStr">
        <is>
          <t>っておるのだ。</t>
        </is>
      </c>
      <c r="F2390" s="9">
        <f>LEN(E2390)</f>
        <v/>
      </c>
      <c r="H2390" s="9">
        <f>LEN(G2390)</f>
        <v/>
      </c>
      <c r="I2390" s="9" t="n"/>
      <c r="J2390" s="9" t="inlineStr">
        <is>
          <t>05SKS03.SCN</t>
        </is>
      </c>
      <c r="K2390" s="9" t="inlineStr">
        <is>
          <t>0x00765</t>
        </is>
      </c>
    </row>
    <row r="2391">
      <c r="A2391" s="9" t="inlineStr">
        <is>
          <t>Border Post</t>
        </is>
      </c>
      <c r="B2391" s="9" t="inlineStr">
        <is>
          <t>05SKS03 #9</t>
        </is>
      </c>
      <c r="C2391" s="9" t="inlineStr"/>
      <c r="D2391" s="9" t="inlineStr">
        <is>
          <t>visit 3 of 8</t>
        </is>
      </c>
      <c r="E2391" s="9" t="inlineStr">
        <is>
          <t>お前らは不審な者か？」</t>
        </is>
      </c>
      <c r="F2391" s="9">
        <f>LEN(E2391)</f>
        <v/>
      </c>
      <c r="H2391" s="9">
        <f>LEN(G2391)</f>
        <v/>
      </c>
      <c r="I2391" s="9" t="n"/>
      <c r="J2391" s="9" t="inlineStr">
        <is>
          <t>05SKS03.SCN</t>
        </is>
      </c>
      <c r="K2391" s="9" t="inlineStr">
        <is>
          <t>0x0077b</t>
        </is>
      </c>
    </row>
    <row r="2392">
      <c r="A2392" t="inlineStr">
        <is>
          <t>Border Post</t>
        </is>
      </c>
      <c r="B2392" t="inlineStr">
        <is>
          <t>05SKS03 #10</t>
        </is>
      </c>
      <c r="C2392" t="inlineStr"/>
      <c r="D2392" t="inlineStr">
        <is>
          <t>visit 3 of 8</t>
        </is>
      </c>
      <c r="E2392" t="inlineStr">
        <is>
          <t>「兵士に捕まった人たちが、マッカロックの方へ連行さ</t>
        </is>
      </c>
      <c r="F2392">
        <f>LEN(E2392)</f>
        <v/>
      </c>
      <c r="H2392">
        <f>LEN(G2392)</f>
        <v/>
      </c>
      <c r="J2392" t="inlineStr">
        <is>
          <t>05SKS03.SCN</t>
        </is>
      </c>
      <c r="K2392" t="inlineStr">
        <is>
          <t>0x007c5</t>
        </is>
      </c>
    </row>
    <row r="2393">
      <c r="A2393" t="inlineStr">
        <is>
          <t>Border Post</t>
        </is>
      </c>
      <c r="B2393" t="inlineStr">
        <is>
          <t>05SKS03 #10</t>
        </is>
      </c>
      <c r="C2393" t="inlineStr"/>
      <c r="D2393" t="inlineStr">
        <is>
          <t>visit 3 of 8</t>
        </is>
      </c>
      <c r="E2393" t="inlineStr">
        <is>
          <t>れて行くのを見ました」</t>
        </is>
      </c>
      <c r="F2393">
        <f>LEN(E2393)</f>
        <v/>
      </c>
      <c r="H2393">
        <f>LEN(G2393)</f>
        <v/>
      </c>
      <c r="J2393" t="inlineStr">
        <is>
          <t>05SKS03.SCN</t>
        </is>
      </c>
      <c r="K2393" t="inlineStr">
        <is>
          <t>0x007fe</t>
        </is>
      </c>
    </row>
    <row r="2394">
      <c r="A2394" s="9" t="inlineStr">
        <is>
          <t>Border Post</t>
        </is>
      </c>
      <c r="B2394" s="9" t="inlineStr">
        <is>
          <t>05SKS03 #11</t>
        </is>
      </c>
      <c r="C2394" s="9" t="inlineStr"/>
      <c r="D2394" s="9" t="inlineStr">
        <is>
          <t>visit 3 of 8</t>
        </is>
      </c>
      <c r="E2394" s="9" t="inlineStr">
        <is>
          <t>「すこし前まで、マッカロックの町では軍隊が駐留して</t>
        </is>
      </c>
      <c r="F2394" s="9">
        <f>LEN(E2394)</f>
        <v/>
      </c>
      <c r="H2394" s="9">
        <f>LEN(G2394)</f>
        <v/>
      </c>
      <c r="I2394" s="9" t="n"/>
      <c r="J2394" s="9" t="inlineStr">
        <is>
          <t>05SKS03.SCN</t>
        </is>
      </c>
      <c r="K2394" s="9" t="inlineStr">
        <is>
          <t>0x00848</t>
        </is>
      </c>
    </row>
    <row r="2395">
      <c r="A2395" s="9" t="inlineStr">
        <is>
          <t>Border Post</t>
        </is>
      </c>
      <c r="B2395" s="9" t="inlineStr">
        <is>
          <t>05SKS03 #11</t>
        </is>
      </c>
      <c r="C2395" s="9" t="inlineStr"/>
      <c r="D2395" s="9" t="inlineStr">
        <is>
          <t>visit 3 of 8</t>
        </is>
      </c>
      <c r="E2395" s="9" t="inlineStr">
        <is>
          <t>たそうだね。旅の商人が町の入り口で追い返されたと</t>
        </is>
      </c>
      <c r="F2395" s="9">
        <f>LEN(E2395)</f>
        <v/>
      </c>
      <c r="H2395" s="9">
        <f>LEN(G2395)</f>
        <v/>
      </c>
      <c r="I2395" s="9" t="n"/>
      <c r="J2395" s="9" t="inlineStr">
        <is>
          <t>05SKS03.SCN</t>
        </is>
      </c>
      <c r="K2395" s="9" t="inlineStr">
        <is>
          <t>0x00881</t>
        </is>
      </c>
    </row>
    <row r="2396">
      <c r="A2396" s="9" t="inlineStr">
        <is>
          <t>Border Post</t>
        </is>
      </c>
      <c r="B2396" s="9" t="inlineStr">
        <is>
          <t>05SKS03 #11</t>
        </is>
      </c>
      <c r="C2396" s="9" t="inlineStr"/>
      <c r="D2396" s="9" t="inlineStr">
        <is>
          <t>visit 3 of 8</t>
        </is>
      </c>
      <c r="E2396" s="9" t="inlineStr">
        <is>
          <t>ボヤいてたよ」</t>
        </is>
      </c>
      <c r="F2396" s="9">
        <f>LEN(E2396)</f>
        <v/>
      </c>
      <c r="H2396" s="9">
        <f>LEN(G2396)</f>
        <v/>
      </c>
      <c r="I2396" s="9" t="n"/>
      <c r="J2396" s="9" t="inlineStr">
        <is>
          <t>05SKS03.SCN</t>
        </is>
      </c>
      <c r="K2396" s="9" t="inlineStr">
        <is>
          <t>0x008b8</t>
        </is>
      </c>
    </row>
    <row r="2397">
      <c r="A2397" t="inlineStr">
        <is>
          <t>Border Post</t>
        </is>
      </c>
      <c r="B2397" t="inlineStr">
        <is>
          <t>05SKS03 #12</t>
        </is>
      </c>
      <c r="C2397" t="inlineStr"/>
      <c r="D2397" t="inlineStr">
        <is>
          <t>visit 3 of 8</t>
        </is>
      </c>
      <c r="E2397" t="inlineStr">
        <is>
          <t>「この休憩所には、いろんな人が立ち寄るから面白いで</t>
        </is>
      </c>
      <c r="F2397">
        <f>LEN(E2397)</f>
        <v/>
      </c>
      <c r="H2397">
        <f>LEN(G2397)</f>
        <v/>
      </c>
      <c r="J2397" t="inlineStr">
        <is>
          <t>05SKS03.SCN</t>
        </is>
      </c>
      <c r="K2397" t="inlineStr">
        <is>
          <t>0x008fa</t>
        </is>
      </c>
    </row>
    <row r="2398">
      <c r="A2398" t="inlineStr">
        <is>
          <t>Border Post</t>
        </is>
      </c>
      <c r="B2398" t="inlineStr">
        <is>
          <t>05SKS03 #12</t>
        </is>
      </c>
      <c r="C2398" t="inlineStr"/>
      <c r="D2398" t="inlineStr">
        <is>
          <t>visit 3 of 8</t>
        </is>
      </c>
      <c r="E2398" t="inlineStr">
        <is>
          <t>すよ」</t>
        </is>
      </c>
      <c r="F2398">
        <f>LEN(E2398)</f>
        <v/>
      </c>
      <c r="H2398">
        <f>LEN(G2398)</f>
        <v/>
      </c>
      <c r="J2398" t="inlineStr">
        <is>
          <t>05SKS03.SCN</t>
        </is>
      </c>
      <c r="K2398" t="inlineStr">
        <is>
          <t>0x00933</t>
        </is>
      </c>
    </row>
    <row r="2399">
      <c r="A2399" s="9" t="inlineStr">
        <is>
          <t>Capital City Walkreuz</t>
        </is>
      </c>
      <c r="B2399" s="9" t="inlineStr">
        <is>
          <t>06BLK03I #1</t>
        </is>
      </c>
      <c r="C2399" s="9" t="inlineStr"/>
      <c r="D2399" s="9" t="inlineStr">
        <is>
          <t>visit 3 of 6</t>
        </is>
      </c>
      <c r="E2399" s="9" t="inlineStr">
        <is>
          <t>「いらっしゃい、ちょうど部屋が開いたとこですよ」</t>
        </is>
      </c>
      <c r="F2399" s="9">
        <f>LEN(E2399)</f>
        <v/>
      </c>
      <c r="H2399" s="9">
        <f>LEN(G2399)</f>
        <v/>
      </c>
      <c r="I2399" s="9" t="n"/>
      <c r="J2399" s="9" t="inlineStr">
        <is>
          <t>06BLK03I.SCN</t>
        </is>
      </c>
      <c r="K2399" s="9" t="inlineStr">
        <is>
          <t>0x00053</t>
        </is>
      </c>
    </row>
    <row r="2400">
      <c r="A2400" t="inlineStr">
        <is>
          <t>Capital City Walkreuz</t>
        </is>
      </c>
      <c r="B2400" t="inlineStr">
        <is>
          <t>06BLK02D #1</t>
        </is>
      </c>
      <c r="C2400" t="inlineStr"/>
      <c r="D2400" s="17" t="inlineStr">
        <is>
          <t>visit 2 of 6; before 06BLK04K #4</t>
        </is>
      </c>
      <c r="E2400" t="inlineStr">
        <is>
          <t>「お父様の病は、日を追うごとに悪くなってゆきます。</t>
        </is>
      </c>
      <c r="F2400">
        <f>LEN(E2400)</f>
        <v/>
      </c>
      <c r="H2400">
        <f>LEN(G2400)</f>
        <v/>
      </c>
      <c r="J2400" t="inlineStr">
        <is>
          <t>06BLK02D.SCN</t>
        </is>
      </c>
      <c r="K2400" t="inlineStr">
        <is>
          <t>0x00010</t>
        </is>
      </c>
    </row>
    <row r="2401">
      <c r="A2401" t="inlineStr">
        <is>
          <t>Capital City Walkreuz</t>
        </is>
      </c>
      <c r="B2401" t="inlineStr">
        <is>
          <t>06BLK02D #1</t>
        </is>
      </c>
      <c r="C2401" t="inlineStr"/>
      <c r="D2401" s="17" t="inlineStr">
        <is>
          <t>visit 2 of 6; before 06BLK04K #4</t>
        </is>
      </c>
      <c r="E2401" t="inlineStr">
        <is>
          <t>しかも、どんなお医者様に見せても原因がわからない</t>
        </is>
      </c>
      <c r="F2401">
        <f>LEN(E2401)</f>
        <v/>
      </c>
      <c r="H2401">
        <f>LEN(G2401)</f>
        <v/>
      </c>
      <c r="J2401" t="inlineStr">
        <is>
          <t>06BLK02D.SCN</t>
        </is>
      </c>
      <c r="K2401" t="inlineStr">
        <is>
          <t>0x00049</t>
        </is>
      </c>
    </row>
    <row r="2402">
      <c r="A2402" t="inlineStr">
        <is>
          <t>Capital City Walkreuz</t>
        </is>
      </c>
      <c r="B2402" t="inlineStr">
        <is>
          <t>06BLK02D #1</t>
        </is>
      </c>
      <c r="C2402" t="inlineStr"/>
      <c r="D2402" s="17" t="inlineStr">
        <is>
          <t>visit 2 of 6; before 06BLK04K #4</t>
        </is>
      </c>
      <c r="E2402" t="inlineStr">
        <is>
          <t>と言うんです。</t>
        </is>
      </c>
      <c r="F2402">
        <f>LEN(E2402)</f>
        <v/>
      </c>
      <c r="H2402">
        <f>LEN(G2402)</f>
        <v/>
      </c>
      <c r="J2402" t="inlineStr">
        <is>
          <t>06BLK02D.SCN</t>
        </is>
      </c>
      <c r="K2402" t="inlineStr">
        <is>
          <t>0x00080</t>
        </is>
      </c>
    </row>
    <row r="2403">
      <c r="A2403" t="inlineStr">
        <is>
          <t>Capital City Walkreuz</t>
        </is>
      </c>
      <c r="B2403" t="inlineStr">
        <is>
          <t>06BLK02D #1</t>
        </is>
      </c>
      <c r="C2403" t="inlineStr"/>
      <c r="D2403" s="17" t="inlineStr">
        <is>
          <t>visit 2 of 6; before 06BLK04K #4</t>
        </is>
      </c>
      <c r="E2403" t="inlineStr">
        <is>
          <t>どうしたらいいんでしょう？</t>
        </is>
      </c>
      <c r="F2403">
        <f>LEN(E2403)</f>
        <v/>
      </c>
      <c r="H2403">
        <f>LEN(G2403)</f>
        <v/>
      </c>
      <c r="J2403" t="inlineStr">
        <is>
          <t>06BLK02D.SCN</t>
        </is>
      </c>
      <c r="K2403" t="inlineStr">
        <is>
          <t>0x00096</t>
        </is>
      </c>
    </row>
    <row r="2404">
      <c r="A2404" t="inlineStr">
        <is>
          <t>Capital City Walkreuz</t>
        </is>
      </c>
      <c r="B2404" t="inlineStr">
        <is>
          <t>06BLK02D #1</t>
        </is>
      </c>
      <c r="C2404" t="inlineStr"/>
      <c r="D2404" s="17" t="inlineStr">
        <is>
          <t>visit 2 of 6; before 06BLK04K #4</t>
        </is>
      </c>
      <c r="E2404" t="inlineStr">
        <is>
          <t>このままでは・・・お父様は・・・」</t>
        </is>
      </c>
      <c r="F2404">
        <f>LEN(E2404)</f>
        <v/>
      </c>
      <c r="H2404">
        <f>LEN(G2404)</f>
        <v/>
      </c>
      <c r="J2404" t="inlineStr">
        <is>
          <t>06BLK02D.SCN</t>
        </is>
      </c>
      <c r="K2404" t="inlineStr">
        <is>
          <t>0x000b7</t>
        </is>
      </c>
    </row>
    <row r="2405">
      <c r="A2405" t="inlineStr">
        <is>
          <t>Capital City Walkreuz</t>
        </is>
      </c>
      <c r="B2405" t="inlineStr">
        <is>
          <t>06BLK02D #1</t>
        </is>
      </c>
      <c r="C2405" t="inlineStr"/>
      <c r="D2405" t="inlineStr">
        <is>
          <t>visit 2 of 6; first time only</t>
        </is>
      </c>
      <c r="E2405" t="inlineStr">
        <is>
          <t>「お父様の病が、すっかり直ったんです！</t>
        </is>
      </c>
      <c r="F2405">
        <f>LEN(E2405)</f>
        <v/>
      </c>
      <c r="H2405">
        <f>LEN(G2405)</f>
        <v/>
      </c>
      <c r="J2405" t="inlineStr">
        <is>
          <t>06BLK02D.SCN</t>
        </is>
      </c>
      <c r="K2405" t="inlineStr">
        <is>
          <t>0x000e9</t>
        </is>
      </c>
    </row>
    <row r="2406">
      <c r="A2406" t="inlineStr">
        <is>
          <t>Capital City Walkreuz</t>
        </is>
      </c>
      <c r="B2406" t="inlineStr">
        <is>
          <t>06BLK02D #1</t>
        </is>
      </c>
      <c r="C2406" t="inlineStr"/>
      <c r="D2406" t="inlineStr">
        <is>
          <t>visit 2 of 6; first time only</t>
        </is>
      </c>
      <c r="E2406" t="inlineStr">
        <is>
          <t>すべて、あなた様のお力だと聞きました。</t>
        </is>
      </c>
      <c r="F2406">
        <f>LEN(E2406)</f>
        <v/>
      </c>
      <c r="H2406">
        <f>LEN(G2406)</f>
        <v/>
      </c>
      <c r="J2406" t="inlineStr">
        <is>
          <t>06BLK02D.SCN</t>
        </is>
      </c>
      <c r="K2406" t="inlineStr">
        <is>
          <t>0x00116</t>
        </is>
      </c>
    </row>
    <row r="2407">
      <c r="A2407" t="inlineStr">
        <is>
          <t>Capital City Walkreuz</t>
        </is>
      </c>
      <c r="B2407" t="inlineStr">
        <is>
          <t>06BLK02D #1</t>
        </is>
      </c>
      <c r="C2407" t="inlineStr"/>
      <c r="D2407" t="inlineStr">
        <is>
          <t>visit 2 of 6; first time only</t>
        </is>
      </c>
      <c r="E2407" t="inlineStr">
        <is>
          <t>ありがとうございます。</t>
        </is>
      </c>
      <c r="F2407">
        <f>LEN(E2407)</f>
        <v/>
      </c>
      <c r="H2407">
        <f>LEN(G2407)</f>
        <v/>
      </c>
      <c r="J2407" t="inlineStr">
        <is>
          <t>06BLK02D.SCN</t>
        </is>
      </c>
      <c r="K2407" t="inlineStr">
        <is>
          <t>0x00143</t>
        </is>
      </c>
    </row>
    <row r="2408">
      <c r="A2408" t="inlineStr">
        <is>
          <t>Capital City Walkreuz</t>
        </is>
      </c>
      <c r="B2408" t="inlineStr">
        <is>
          <t>06BLK02D #1</t>
        </is>
      </c>
      <c r="C2408" t="inlineStr"/>
      <c r="D2408" t="inlineStr">
        <is>
          <t>visit 2 of 6; first time only</t>
        </is>
      </c>
      <c r="E2408" t="inlineStr">
        <is>
          <t>わたしが交際してる貴族の殿方は、剣を振るう者を蔑</t>
        </is>
      </c>
      <c r="F2408">
        <f>LEN(E2408)</f>
        <v/>
      </c>
      <c r="H2408">
        <f>LEN(G2408)</f>
        <v/>
      </c>
      <c r="J2408" t="inlineStr">
        <is>
          <t>06BLK02D.SCN</t>
        </is>
      </c>
      <c r="K2408" t="inlineStr">
        <is>
          <t>0x00161</t>
        </is>
      </c>
    </row>
    <row r="2409">
      <c r="A2409" t="inlineStr">
        <is>
          <t>Capital City Walkreuz</t>
        </is>
      </c>
      <c r="B2409" t="inlineStr">
        <is>
          <t>06BLK02D #1</t>
        </is>
      </c>
      <c r="C2409" t="inlineStr"/>
      <c r="D2409" t="inlineStr">
        <is>
          <t>visit 2 of 6; first time only</t>
        </is>
      </c>
      <c r="E2409" t="inlineStr">
        <is>
          <t>んでおられるので、わたしも今までは戦士や傭兵を、</t>
        </is>
      </c>
      <c r="F2409">
        <f>LEN(E2409)</f>
        <v/>
      </c>
      <c r="H2409">
        <f>LEN(G2409)</f>
        <v/>
      </c>
      <c r="J2409" t="inlineStr">
        <is>
          <t>06BLK02D.SCN</t>
        </is>
      </c>
      <c r="K2409" t="inlineStr">
        <is>
          <t>0x00198</t>
        </is>
      </c>
    </row>
    <row r="2410">
      <c r="A2410" t="inlineStr">
        <is>
          <t>Capital City Walkreuz</t>
        </is>
      </c>
      <c r="B2410" t="inlineStr">
        <is>
          <t>06BLK02D #1</t>
        </is>
      </c>
      <c r="C2410" t="inlineStr"/>
      <c r="D2410" t="inlineStr">
        <is>
          <t>visit 2 of 6; first time only</t>
        </is>
      </c>
      <c r="E2410" t="inlineStr">
        <is>
          <t>卑しい者と思ってました。</t>
        </is>
      </c>
      <c r="F2410">
        <f>LEN(E2410)</f>
        <v/>
      </c>
      <c r="H2410">
        <f>LEN(G2410)</f>
        <v/>
      </c>
      <c r="J2410" t="inlineStr">
        <is>
          <t>06BLK02D.SCN</t>
        </is>
      </c>
      <c r="K2410" t="inlineStr">
        <is>
          <t>0x001cf</t>
        </is>
      </c>
    </row>
    <row r="2411">
      <c r="A2411" t="inlineStr">
        <is>
          <t>Capital City Walkreuz</t>
        </is>
      </c>
      <c r="B2411" t="inlineStr">
        <is>
          <t>06BLK02D #1</t>
        </is>
      </c>
      <c r="C2411" t="inlineStr"/>
      <c r="D2411" t="inlineStr">
        <is>
          <t>visit 2 of 6; first time only</t>
        </is>
      </c>
      <c r="E2411" t="inlineStr">
        <is>
          <t>でも、これからは考えを改めます。</t>
        </is>
      </c>
      <c r="F2411">
        <f>LEN(E2411)</f>
        <v/>
      </c>
      <c r="H2411">
        <f>LEN(G2411)</f>
        <v/>
      </c>
      <c r="J2411" t="inlineStr">
        <is>
          <t>06BLK02D.SCN</t>
        </is>
      </c>
      <c r="K2411" t="inlineStr">
        <is>
          <t>0x001ee</t>
        </is>
      </c>
    </row>
    <row r="2412">
      <c r="A2412" t="inlineStr">
        <is>
          <t>Capital City Walkreuz</t>
        </is>
      </c>
      <c r="B2412" t="inlineStr">
        <is>
          <t>06BLK02D #1</t>
        </is>
      </c>
      <c r="C2412" t="inlineStr"/>
      <c r="D2412" t="inlineStr">
        <is>
          <t>visit 2 of 6; first time only</t>
        </is>
      </c>
      <c r="E2412" t="inlineStr">
        <is>
          <t>わたしたちに再び災いが降りかかった時は、どうか、</t>
        </is>
      </c>
      <c r="F2412">
        <f>LEN(E2412)</f>
        <v/>
      </c>
      <c r="H2412">
        <f>LEN(G2412)</f>
        <v/>
      </c>
      <c r="J2412" t="inlineStr">
        <is>
          <t>06BLK02D.SCN</t>
        </is>
      </c>
      <c r="K2412" t="inlineStr">
        <is>
          <t>0x00216</t>
        </is>
      </c>
    </row>
    <row r="2413">
      <c r="A2413" t="inlineStr">
        <is>
          <t>Capital City Walkreuz</t>
        </is>
      </c>
      <c r="B2413" t="inlineStr">
        <is>
          <t>06BLK02D #1</t>
        </is>
      </c>
      <c r="C2413" t="inlineStr"/>
      <c r="D2413" t="inlineStr">
        <is>
          <t>visit 2 of 6; first time only</t>
        </is>
      </c>
      <c r="E2413" t="inlineStr">
        <is>
          <t>また、あなた様の力をお貸しください。</t>
        </is>
      </c>
      <c r="F2413">
        <f>LEN(E2413)</f>
        <v/>
      </c>
      <c r="H2413">
        <f>LEN(G2413)</f>
        <v/>
      </c>
      <c r="J2413" t="inlineStr">
        <is>
          <t>06BLK02D.SCN</t>
        </is>
      </c>
      <c r="K2413" t="inlineStr">
        <is>
          <t>0x0024d</t>
        </is>
      </c>
    </row>
    <row r="2414">
      <c r="A2414" t="inlineStr">
        <is>
          <t>Capital City Walkreuz</t>
        </is>
      </c>
      <c r="B2414" t="inlineStr">
        <is>
          <t>06BLK02D #1</t>
        </is>
      </c>
      <c r="C2414" t="inlineStr"/>
      <c r="D2414" t="inlineStr">
        <is>
          <t>visit 2 of 6; first time only</t>
        </is>
      </c>
      <c r="E2414" t="inlineStr">
        <is>
          <t>お願いします」</t>
        </is>
      </c>
      <c r="F2414">
        <f>LEN(E2414)</f>
        <v/>
      </c>
      <c r="H2414">
        <f>LEN(G2414)</f>
        <v/>
      </c>
      <c r="J2414" t="inlineStr">
        <is>
          <t>06BLK02D.SCN</t>
        </is>
      </c>
      <c r="K2414" t="inlineStr">
        <is>
          <t>0x00278</t>
        </is>
      </c>
    </row>
    <row r="2415">
      <c r="A2415" t="inlineStr">
        <is>
          <t>Capital City Walkreuz</t>
        </is>
      </c>
      <c r="B2415" t="inlineStr">
        <is>
          <t>06BLK02D #1</t>
        </is>
      </c>
      <c r="C2415" t="inlineStr"/>
      <c r="D2415" t="inlineStr">
        <is>
          <t>visit 2 of 6</t>
        </is>
      </c>
      <c r="E2415" t="inlineStr">
        <is>
          <t>「できることなら、いつまでも、わたしたちのために働</t>
        </is>
      </c>
      <c r="F2415">
        <f>LEN(E2415)</f>
        <v/>
      </c>
      <c r="H2415">
        <f>LEN(G2415)</f>
        <v/>
      </c>
      <c r="J2415" t="inlineStr">
        <is>
          <t>06BLK02D.SCN</t>
        </is>
      </c>
      <c r="K2415" t="inlineStr">
        <is>
          <t>0x0028e</t>
        </is>
      </c>
    </row>
    <row r="2416">
      <c r="A2416" t="inlineStr">
        <is>
          <t>Capital City Walkreuz</t>
        </is>
      </c>
      <c r="B2416" t="inlineStr">
        <is>
          <t>06BLK02D #1</t>
        </is>
      </c>
      <c r="C2416" t="inlineStr"/>
      <c r="D2416" t="inlineStr">
        <is>
          <t>visit 2 of 6</t>
        </is>
      </c>
      <c r="E2416" t="inlineStr">
        <is>
          <t>いてほしいのですが・・・」</t>
        </is>
      </c>
      <c r="F2416">
        <f>LEN(E2416)</f>
        <v/>
      </c>
      <c r="H2416">
        <f>LEN(G2416)</f>
        <v/>
      </c>
      <c r="J2416" t="inlineStr">
        <is>
          <t>06BLK02D.SCN</t>
        </is>
      </c>
      <c r="K2416" t="inlineStr">
        <is>
          <t>0x002c7</t>
        </is>
      </c>
    </row>
    <row r="2417">
      <c r="A2417" s="9" t="inlineStr">
        <is>
          <t>Capital City Walkreuz</t>
        </is>
      </c>
      <c r="B2417" s="9" t="inlineStr">
        <is>
          <t>06BLK02E #2</t>
        </is>
      </c>
      <c r="C2417" s="9">
        <f>'Names + Places'!C3 -&gt; 妖術師</f>
        <v/>
      </c>
      <c r="D2417" s="9" t="inlineStr">
        <is>
          <t>visit 2 of 6</t>
        </is>
      </c>
      <c r="E2417" s="9" t="inlineStr">
        <is>
          <t>カイエス</t>
        </is>
      </c>
      <c r="F2417" s="9">
        <f>LEN(E2417)</f>
        <v/>
      </c>
      <c r="G2417" s="10">
        <f>'Names + Places'!C3</f>
        <v/>
      </c>
      <c r="H2417" s="9">
        <f>LEN(G2417)</f>
        <v/>
      </c>
      <c r="I2417" s="9" t="n"/>
      <c r="J2417" s="9" t="inlineStr">
        <is>
          <t>06BLK02E.SCN</t>
        </is>
      </c>
      <c r="K2417" s="9" t="inlineStr">
        <is>
          <t>0x001df</t>
        </is>
      </c>
    </row>
    <row r="2418">
      <c r="A2418" s="9" t="inlineStr">
        <is>
          <t>Capital City Walkreuz</t>
        </is>
      </c>
      <c r="B2418" s="9" t="inlineStr">
        <is>
          <t>06BLK02E #2</t>
        </is>
      </c>
      <c r="C2418" s="9">
        <f>'Names + Places'!C3 -&gt; 妖術師</f>
        <v/>
      </c>
      <c r="D2418" s="9" t="inlineStr">
        <is>
          <t>visit 2 of 6</t>
        </is>
      </c>
      <c r="E2418" s="9" t="inlineStr">
        <is>
          <t>「お前か？　呪いをかけていた者は？」</t>
        </is>
      </c>
      <c r="F2418" s="9">
        <f>LEN(E2418)</f>
        <v/>
      </c>
      <c r="H2418" s="9">
        <f>LEN(G2418)</f>
        <v/>
      </c>
      <c r="I2418" s="9" t="n"/>
      <c r="J2418" s="9" t="inlineStr">
        <is>
          <t>06BLK02E.SCN</t>
        </is>
      </c>
      <c r="K2418" s="9" t="inlineStr">
        <is>
          <t>0x001ec</t>
        </is>
      </c>
    </row>
    <row r="2419">
      <c r="A2419" s="9" t="inlineStr">
        <is>
          <t>Capital City Walkreuz</t>
        </is>
      </c>
      <c r="B2419" s="9" t="inlineStr">
        <is>
          <t>06BLK02E #2</t>
        </is>
      </c>
      <c r="C2419" s="9" t="inlineStr">
        <is>
          <t>妖術師 -&gt; ='Names + Places'!C3</t>
        </is>
      </c>
      <c r="D2419" s="9" t="inlineStr">
        <is>
          <t>visit 2 of 6</t>
        </is>
      </c>
      <c r="E2419" s="9" t="inlineStr">
        <is>
          <t>妖術師</t>
        </is>
      </c>
      <c r="F2419" s="9">
        <f>LEN(E2419)</f>
        <v/>
      </c>
      <c r="H2419" s="9">
        <f>LEN(G2419)</f>
        <v/>
      </c>
      <c r="I2419" s="9" t="n"/>
      <c r="J2419" s="9" t="inlineStr">
        <is>
          <t>06BLK02E.SCN</t>
        </is>
      </c>
      <c r="K2419" s="9" t="inlineStr">
        <is>
          <t>0x00216</t>
        </is>
      </c>
    </row>
    <row r="2420">
      <c r="A2420" s="9" t="inlineStr">
        <is>
          <t>Capital City Walkreuz</t>
        </is>
      </c>
      <c r="B2420" s="9" t="inlineStr">
        <is>
          <t>06BLK02E #2</t>
        </is>
      </c>
      <c r="C2420" s="9" t="inlineStr">
        <is>
          <t>妖術師 -&gt; ='Names + Places'!C3</t>
        </is>
      </c>
      <c r="D2420" s="9" t="inlineStr">
        <is>
          <t>visit 2 of 6</t>
        </is>
      </c>
      <c r="E2420" s="9" t="inlineStr">
        <is>
          <t>「貴族の用心棒ごときに、答える理由はないのう」</t>
        </is>
      </c>
      <c r="F2420" s="9">
        <f>LEN(E2420)</f>
        <v/>
      </c>
      <c r="H2420" s="9">
        <f>LEN(G2420)</f>
        <v/>
      </c>
      <c r="I2420" s="9" t="n"/>
      <c r="J2420" s="9" t="inlineStr">
        <is>
          <t>06BLK02E.SCN</t>
        </is>
      </c>
      <c r="K2420" s="9" t="inlineStr">
        <is>
          <t>0x00221</t>
        </is>
      </c>
    </row>
    <row r="2421">
      <c r="A2421" s="9" t="inlineStr">
        <is>
          <t>Capital City Walkreuz</t>
        </is>
      </c>
      <c r="B2421" s="9" t="inlineStr">
        <is>
          <t>06BLK02E #2</t>
        </is>
      </c>
      <c r="C2421" s="9">
        <f>'Names + Places'!C3 -&gt; 妖術師</f>
        <v/>
      </c>
      <c r="D2421" s="9" t="inlineStr">
        <is>
          <t>visit 2 of 6</t>
        </is>
      </c>
      <c r="E2421" s="9" t="inlineStr">
        <is>
          <t>カイエス</t>
        </is>
      </c>
      <c r="F2421" s="9">
        <f>LEN(E2421)</f>
        <v/>
      </c>
      <c r="G2421" s="10">
        <f>'Names + Places'!C3</f>
        <v/>
      </c>
      <c r="H2421" s="9">
        <f>LEN(G2421)</f>
        <v/>
      </c>
      <c r="I2421" s="9" t="n"/>
      <c r="J2421" s="9" t="inlineStr">
        <is>
          <t>06BLK02E.SCN</t>
        </is>
      </c>
      <c r="K2421" s="9" t="inlineStr">
        <is>
          <t>0x00255</t>
        </is>
      </c>
    </row>
    <row r="2422">
      <c r="A2422" s="9" t="inlineStr">
        <is>
          <t>Capital City Walkreuz</t>
        </is>
      </c>
      <c r="B2422" s="9" t="inlineStr">
        <is>
          <t>06BLK02E #2</t>
        </is>
      </c>
      <c r="C2422" s="9">
        <f>'Names + Places'!C3 -&gt; 妖術師</f>
        <v/>
      </c>
      <c r="D2422" s="9" t="inlineStr">
        <is>
          <t>visit 2 of 6</t>
        </is>
      </c>
      <c r="E2422" s="9" t="inlineStr">
        <is>
          <t>「とぼける気か？」</t>
        </is>
      </c>
      <c r="F2422" s="9">
        <f>LEN(E2422)</f>
        <v/>
      </c>
      <c r="H2422" s="9">
        <f>LEN(G2422)</f>
        <v/>
      </c>
      <c r="I2422" s="9" t="n"/>
      <c r="J2422" s="9" t="inlineStr">
        <is>
          <t>06BLK02E.SCN</t>
        </is>
      </c>
      <c r="K2422" s="9" t="inlineStr">
        <is>
          <t>0x00262</t>
        </is>
      </c>
    </row>
    <row r="2423">
      <c r="A2423" s="9" t="inlineStr">
        <is>
          <t>Capital City Walkreuz</t>
        </is>
      </c>
      <c r="B2423" s="9" t="inlineStr">
        <is>
          <t>06BLK02E #2</t>
        </is>
      </c>
      <c r="C2423" s="9" t="inlineStr">
        <is>
          <t>妖術師 -&gt; ='Names + Places'!C3</t>
        </is>
      </c>
      <c r="D2423" s="9" t="inlineStr">
        <is>
          <t>visit 2 of 6</t>
        </is>
      </c>
      <c r="E2423" s="9" t="inlineStr">
        <is>
          <t>妖術師</t>
        </is>
      </c>
      <c r="F2423" s="9">
        <f>LEN(E2423)</f>
        <v/>
      </c>
      <c r="G2423" s="10" t="n"/>
      <c r="H2423" s="9">
        <f>LEN(G2423)</f>
        <v/>
      </c>
      <c r="I2423" s="9" t="n"/>
      <c r="J2423" s="9" t="inlineStr">
        <is>
          <t>06BLK02E.SCN</t>
        </is>
      </c>
      <c r="K2423" s="9" t="inlineStr">
        <is>
          <t>0x0027a</t>
        </is>
      </c>
    </row>
    <row r="2424">
      <c r="A2424" s="9" t="inlineStr">
        <is>
          <t>Capital City Walkreuz</t>
        </is>
      </c>
      <c r="B2424" s="9" t="inlineStr">
        <is>
          <t>06BLK02E #2</t>
        </is>
      </c>
      <c r="C2424" s="9" t="inlineStr">
        <is>
          <t>妖術師 -&gt; ='Names + Places'!C3</t>
        </is>
      </c>
      <c r="D2424" s="9" t="inlineStr">
        <is>
          <t>visit 2 of 6</t>
        </is>
      </c>
      <c r="E2424" s="9" t="inlineStr">
        <is>
          <t>「まあ、そう、いきり立つでないわ。</t>
        </is>
      </c>
      <c r="F2424" s="9">
        <f>LEN(E2424)</f>
        <v/>
      </c>
      <c r="H2424" s="9">
        <f>LEN(G2424)</f>
        <v/>
      </c>
      <c r="I2424" s="9" t="n"/>
      <c r="J2424" s="9" t="inlineStr">
        <is>
          <t>06BLK02E.SCN</t>
        </is>
      </c>
      <c r="K2424" s="9" t="inlineStr">
        <is>
          <t>0x00285</t>
        </is>
      </c>
    </row>
    <row r="2425">
      <c r="A2425" s="9" t="inlineStr">
        <is>
          <t>Capital City Walkreuz</t>
        </is>
      </c>
      <c r="B2425" s="9" t="inlineStr">
        <is>
          <t>06BLK02E #2</t>
        </is>
      </c>
      <c r="C2425" s="9" t="inlineStr">
        <is>
          <t>妖術師 -&gt; ='Names + Places'!C3</t>
        </is>
      </c>
      <c r="D2425" s="9" t="inlineStr">
        <is>
          <t>visit 2 of 6</t>
        </is>
      </c>
      <c r="E2425" s="9" t="inlineStr">
        <is>
          <t>・・・どうじゃ、まず、茶でも一杯？」</t>
        </is>
      </c>
      <c r="F2425" s="9">
        <f>LEN(E2425)</f>
        <v/>
      </c>
      <c r="H2425" s="9">
        <f>LEN(G2425)</f>
        <v/>
      </c>
      <c r="I2425" s="9" t="n"/>
      <c r="J2425" s="9" t="inlineStr">
        <is>
          <t>06BLK02E.SCN</t>
        </is>
      </c>
      <c r="K2425" s="9" t="inlineStr">
        <is>
          <t>0x002ae</t>
        </is>
      </c>
    </row>
    <row r="2426">
      <c r="A2426" s="9" t="inlineStr">
        <is>
          <t>Capital City Walkreuz</t>
        </is>
      </c>
      <c r="B2426" s="9" t="inlineStr">
        <is>
          <t>06BLK02E #2</t>
        </is>
      </c>
      <c r="C2426" s="9">
        <f>'Names + Places'!C3 -&gt; 妖術師</f>
        <v/>
      </c>
      <c r="D2426" s="9" t="inlineStr">
        <is>
          <t>visit 2 of 6</t>
        </is>
      </c>
      <c r="E2426" s="9" t="inlineStr">
        <is>
          <t>カイエス</t>
        </is>
      </c>
      <c r="F2426" s="9">
        <f>LEN(E2426)</f>
        <v/>
      </c>
      <c r="G2426" s="10">
        <f>'Names + Places'!C3</f>
        <v/>
      </c>
      <c r="H2426" s="9">
        <f>LEN(G2426)</f>
        <v/>
      </c>
      <c r="I2426" s="9" t="n"/>
      <c r="J2426" s="9" t="inlineStr">
        <is>
          <t>06BLK02E.SCN</t>
        </is>
      </c>
      <c r="K2426" s="9" t="inlineStr">
        <is>
          <t>0x002d8</t>
        </is>
      </c>
    </row>
    <row r="2427">
      <c r="A2427" s="9" t="inlineStr">
        <is>
          <t>Capital City Walkreuz</t>
        </is>
      </c>
      <c r="B2427" s="9" t="inlineStr">
        <is>
          <t>06BLK02E #2</t>
        </is>
      </c>
      <c r="C2427" s="9">
        <f>'Names + Places'!C3 -&gt; 妖術師</f>
        <v/>
      </c>
      <c r="D2427" s="9" t="inlineStr">
        <is>
          <t>visit 2 of 6</t>
        </is>
      </c>
      <c r="E2427" s="9" t="inlineStr">
        <is>
          <t>「いらん！　どうせ毒入りだろう？」</t>
        </is>
      </c>
      <c r="F2427" s="9">
        <f>LEN(E2427)</f>
        <v/>
      </c>
      <c r="H2427" s="9">
        <f>LEN(G2427)</f>
        <v/>
      </c>
      <c r="I2427" s="9" t="n"/>
      <c r="J2427" s="9" t="inlineStr">
        <is>
          <t>06BLK02E.SCN</t>
        </is>
      </c>
      <c r="K2427" s="9" t="inlineStr">
        <is>
          <t>0x002e5</t>
        </is>
      </c>
    </row>
    <row r="2428">
      <c r="A2428" s="9" t="inlineStr">
        <is>
          <t>Capital City Walkreuz</t>
        </is>
      </c>
      <c r="B2428" s="9" t="inlineStr">
        <is>
          <t>06BLK02E #2</t>
        </is>
      </c>
      <c r="C2428" s="9" t="inlineStr">
        <is>
          <t>妖術師 -&gt; ='Names + Places'!C3</t>
        </is>
      </c>
      <c r="D2428" s="9" t="inlineStr">
        <is>
          <t>visit 2 of 6</t>
        </is>
      </c>
      <c r="E2428" s="9" t="inlineStr">
        <is>
          <t>妖術師</t>
        </is>
      </c>
      <c r="F2428" s="9">
        <f>LEN(E2428)</f>
        <v/>
      </c>
      <c r="G2428" s="10" t="n"/>
      <c r="H2428" s="9">
        <f>LEN(G2428)</f>
        <v/>
      </c>
      <c r="I2428" s="9" t="n"/>
      <c r="J2428" s="9" t="inlineStr">
        <is>
          <t>06BLK02E.SCN</t>
        </is>
      </c>
      <c r="K2428" s="9" t="inlineStr">
        <is>
          <t>0x0030d</t>
        </is>
      </c>
    </row>
    <row r="2429">
      <c r="A2429" s="9" t="inlineStr">
        <is>
          <t>Capital City Walkreuz</t>
        </is>
      </c>
      <c r="B2429" s="9" t="inlineStr">
        <is>
          <t>06BLK02E #2</t>
        </is>
      </c>
      <c r="C2429" s="9" t="inlineStr">
        <is>
          <t>妖術師 -&gt; ='Names + Places'!C3</t>
        </is>
      </c>
      <c r="D2429" s="9" t="inlineStr">
        <is>
          <t>visit 2 of 6</t>
        </is>
      </c>
      <c r="E2429" s="9" t="inlineStr">
        <is>
          <t>「おや、バレてしもうたか。</t>
        </is>
      </c>
      <c r="F2429" s="9">
        <f>LEN(E2429)</f>
        <v/>
      </c>
      <c r="H2429" s="9">
        <f>LEN(G2429)</f>
        <v/>
      </c>
      <c r="I2429" s="9" t="n"/>
      <c r="J2429" s="9" t="inlineStr">
        <is>
          <t>06BLK02E.SCN</t>
        </is>
      </c>
      <c r="K2429" s="9" t="inlineStr">
        <is>
          <t>0x00318</t>
        </is>
      </c>
    </row>
    <row r="2430">
      <c r="A2430" s="9" t="inlineStr">
        <is>
          <t>Capital City Walkreuz</t>
        </is>
      </c>
      <c r="B2430" s="9" t="inlineStr">
        <is>
          <t>06BLK02E #2</t>
        </is>
      </c>
      <c r="C2430" s="9" t="inlineStr">
        <is>
          <t>妖術師 -&gt; ='Names + Places'!C3</t>
        </is>
      </c>
      <c r="D2430" s="9" t="inlineStr">
        <is>
          <t>visit 2 of 6</t>
        </is>
      </c>
      <c r="E2430" s="9" t="inlineStr">
        <is>
          <t>こりゃいかんわい、ほっほっほっ」</t>
        </is>
      </c>
      <c r="F2430" s="9">
        <f>LEN(E2430)</f>
        <v/>
      </c>
      <c r="H2430" s="9">
        <f>LEN(G2430)</f>
        <v/>
      </c>
      <c r="I2430" s="9" t="n"/>
      <c r="J2430" s="9" t="inlineStr">
        <is>
          <t>06BLK02E.SCN</t>
        </is>
      </c>
      <c r="K2430" s="9" t="inlineStr">
        <is>
          <t>0x00339</t>
        </is>
      </c>
    </row>
    <row r="2431">
      <c r="A2431" s="9" t="inlineStr">
        <is>
          <t>Capital City Walkreuz</t>
        </is>
      </c>
      <c r="B2431" s="9" t="inlineStr">
        <is>
          <t>06BLK02E #2</t>
        </is>
      </c>
      <c r="C2431" s="9">
        <f>'Names + Places'!C3 -&gt; 妖術師</f>
        <v/>
      </c>
      <c r="D2431" s="9" t="inlineStr">
        <is>
          <t>visit 2 of 6</t>
        </is>
      </c>
      <c r="E2431" s="9" t="inlineStr">
        <is>
          <t>カイエス</t>
        </is>
      </c>
      <c r="F2431" s="9">
        <f>LEN(E2431)</f>
        <v/>
      </c>
      <c r="G2431" s="10">
        <f>'Names + Places'!C3</f>
        <v/>
      </c>
      <c r="H2431" s="9">
        <f>LEN(G2431)</f>
        <v/>
      </c>
      <c r="I2431" s="9" t="n"/>
      <c r="J2431" s="9" t="inlineStr">
        <is>
          <t>06BLK02E.SCN</t>
        </is>
      </c>
      <c r="K2431" s="9" t="inlineStr">
        <is>
          <t>0x0035f</t>
        </is>
      </c>
    </row>
    <row r="2432">
      <c r="A2432" s="9" t="inlineStr">
        <is>
          <t>Capital City Walkreuz</t>
        </is>
      </c>
      <c r="B2432" s="9" t="inlineStr">
        <is>
          <t>06BLK02E #2</t>
        </is>
      </c>
      <c r="C2432" s="9">
        <f>'Names + Places'!C3 -&gt; 妖術師</f>
        <v/>
      </c>
      <c r="D2432" s="9" t="inlineStr">
        <is>
          <t>visit 2 of 6</t>
        </is>
      </c>
      <c r="E2432" s="9" t="inlineStr">
        <is>
          <t>「・・・・・・・・・」</t>
        </is>
      </c>
      <c r="F2432" s="9">
        <f>LEN(E2432)</f>
        <v/>
      </c>
      <c r="G2432" s="10" t="inlineStr">
        <is>
          <t>...</t>
        </is>
      </c>
      <c r="H2432" s="9">
        <f>LEN(G2432)</f>
        <v/>
      </c>
      <c r="I2432" s="9" t="n"/>
      <c r="J2432" s="9" t="inlineStr">
        <is>
          <t>06BLK02E.SCN</t>
        </is>
      </c>
      <c r="K2432" s="9" t="inlineStr">
        <is>
          <t>0x0036c</t>
        </is>
      </c>
    </row>
    <row r="2433">
      <c r="A2433" s="9" t="inlineStr">
        <is>
          <t>Capital City Walkreuz</t>
        </is>
      </c>
      <c r="B2433" s="9" t="inlineStr">
        <is>
          <t>06BLK02E #2</t>
        </is>
      </c>
      <c r="C2433" s="9" t="inlineStr">
        <is>
          <t>妖術師 -&gt; ='Names + Places'!C3</t>
        </is>
      </c>
      <c r="D2433" s="9" t="inlineStr">
        <is>
          <t>visit 2 of 6</t>
        </is>
      </c>
      <c r="E2433" s="9" t="inlineStr">
        <is>
          <t>妖術師</t>
        </is>
      </c>
      <c r="F2433" s="9">
        <f>LEN(E2433)</f>
        <v/>
      </c>
      <c r="G2433" s="10" t="n"/>
      <c r="H2433" s="9">
        <f>LEN(G2433)</f>
        <v/>
      </c>
      <c r="I2433" s="9" t="n"/>
      <c r="J2433" s="9" t="inlineStr">
        <is>
          <t>06BLK02E.SCN</t>
        </is>
      </c>
      <c r="K2433" s="9" t="inlineStr">
        <is>
          <t>0x00388</t>
        </is>
      </c>
    </row>
    <row r="2434">
      <c r="A2434" s="9" t="inlineStr">
        <is>
          <t>Capital City Walkreuz</t>
        </is>
      </c>
      <c r="B2434" s="9" t="inlineStr">
        <is>
          <t>06BLK02E #2</t>
        </is>
      </c>
      <c r="C2434" s="9" t="inlineStr">
        <is>
          <t>妖術師 -&gt; ='Names + Places'!C3</t>
        </is>
      </c>
      <c r="D2434" s="9" t="inlineStr">
        <is>
          <t>visit 2 of 6</t>
        </is>
      </c>
      <c r="E2434" s="9" t="inlineStr">
        <is>
          <t>「これこれ、そんなおっかない目で、年寄りを睨むでな</t>
        </is>
      </c>
      <c r="F2434" s="9">
        <f>LEN(E2434)</f>
        <v/>
      </c>
      <c r="H2434" s="9">
        <f>LEN(G2434)</f>
        <v/>
      </c>
      <c r="I2434" s="9" t="n"/>
      <c r="J2434" s="9" t="inlineStr">
        <is>
          <t>06BLK02E.SCN</t>
        </is>
      </c>
      <c r="K2434" s="9" t="inlineStr">
        <is>
          <t>0x00393</t>
        </is>
      </c>
    </row>
    <row r="2435">
      <c r="A2435" s="9" t="inlineStr">
        <is>
          <t>Capital City Walkreuz</t>
        </is>
      </c>
      <c r="B2435" s="9" t="inlineStr">
        <is>
          <t>06BLK02E #2</t>
        </is>
      </c>
      <c r="C2435" s="9" t="inlineStr">
        <is>
          <t>妖術師 -&gt; ='Names + Places'!C3</t>
        </is>
      </c>
      <c r="D2435" s="9" t="inlineStr">
        <is>
          <t>visit 2 of 6</t>
        </is>
      </c>
      <c r="E2435" s="9" t="inlineStr">
        <is>
          <t>いわ！　寿命が縮むじゃろが」</t>
        </is>
      </c>
      <c r="F2435" s="9">
        <f>LEN(E2435)</f>
        <v/>
      </c>
      <c r="H2435" s="9">
        <f>LEN(G2435)</f>
        <v/>
      </c>
      <c r="I2435" s="9" t="n"/>
      <c r="J2435" s="9" t="inlineStr">
        <is>
          <t>06BLK02E.SCN</t>
        </is>
      </c>
      <c r="K2435" s="9" t="inlineStr">
        <is>
          <t>0x003cc</t>
        </is>
      </c>
    </row>
    <row r="2436">
      <c r="A2436" s="9" t="inlineStr">
        <is>
          <t>Capital City Walkreuz</t>
        </is>
      </c>
      <c r="B2436" s="9" t="inlineStr">
        <is>
          <t>06BLK02E #2</t>
        </is>
      </c>
      <c r="C2436" s="9">
        <f>'Names + Places'!C3 -&gt; 妖術師</f>
        <v/>
      </c>
      <c r="D2436" s="9" t="inlineStr">
        <is>
          <t>visit 2 of 6</t>
        </is>
      </c>
      <c r="E2436" s="9" t="inlineStr">
        <is>
          <t>カイエス</t>
        </is>
      </c>
      <c r="F2436" s="9">
        <f>LEN(E2436)</f>
        <v/>
      </c>
      <c r="G2436" s="10">
        <f>'Names + Places'!C3</f>
        <v/>
      </c>
      <c r="H2436" s="9">
        <f>LEN(G2436)</f>
        <v/>
      </c>
      <c r="I2436" s="9" t="n"/>
      <c r="J2436" s="9" t="inlineStr">
        <is>
          <t>06BLK02E.SCN</t>
        </is>
      </c>
      <c r="K2436" s="9" t="inlineStr">
        <is>
          <t>0x003ee</t>
        </is>
      </c>
    </row>
    <row r="2437">
      <c r="A2437" s="9" t="inlineStr">
        <is>
          <t>Capital City Walkreuz</t>
        </is>
      </c>
      <c r="B2437" s="9" t="inlineStr">
        <is>
          <t>06BLK02E #2</t>
        </is>
      </c>
      <c r="C2437" s="9">
        <f>'Names + Places'!C3 -&gt; 妖術師</f>
        <v/>
      </c>
      <c r="D2437" s="9" t="inlineStr">
        <is>
          <t>visit 2 of 6</t>
        </is>
      </c>
      <c r="E2437" s="9" t="inlineStr">
        <is>
          <t>「・・・・・・・・・」</t>
        </is>
      </c>
      <c r="F2437" s="9">
        <f>LEN(E2437)</f>
        <v/>
      </c>
      <c r="G2437" s="10" t="inlineStr">
        <is>
          <t>...</t>
        </is>
      </c>
      <c r="H2437" s="9">
        <f>LEN(G2437)</f>
        <v/>
      </c>
      <c r="I2437" s="9" t="n"/>
      <c r="J2437" s="9" t="inlineStr">
        <is>
          <t>06BLK02E.SCN</t>
        </is>
      </c>
      <c r="K2437" s="9" t="inlineStr">
        <is>
          <t>0x003fb</t>
        </is>
      </c>
    </row>
    <row r="2438">
      <c r="A2438" s="9" t="inlineStr">
        <is>
          <t>Capital City Walkreuz</t>
        </is>
      </c>
      <c r="B2438" s="9" t="inlineStr">
        <is>
          <t>06BLK02E #2</t>
        </is>
      </c>
      <c r="C2438" s="9" t="inlineStr">
        <is>
          <t>妖術師 -&gt; ='Names + Places'!C3</t>
        </is>
      </c>
      <c r="D2438" s="9" t="inlineStr">
        <is>
          <t>visit 2 of 6</t>
        </is>
      </c>
      <c r="E2438" s="9" t="inlineStr">
        <is>
          <t>妖術師</t>
        </is>
      </c>
      <c r="F2438" s="9">
        <f>LEN(E2438)</f>
        <v/>
      </c>
      <c r="G2438" s="10" t="n"/>
      <c r="H2438" s="9">
        <f>LEN(G2438)</f>
        <v/>
      </c>
      <c r="I2438" s="9" t="n"/>
      <c r="J2438" s="9" t="inlineStr">
        <is>
          <t>06BLK02E.SCN</t>
        </is>
      </c>
      <c r="K2438" s="9" t="inlineStr">
        <is>
          <t>0x00417</t>
        </is>
      </c>
    </row>
    <row r="2439">
      <c r="A2439" s="9" t="inlineStr">
        <is>
          <t>Capital City Walkreuz</t>
        </is>
      </c>
      <c r="B2439" s="9" t="inlineStr">
        <is>
          <t>06BLK02E #2</t>
        </is>
      </c>
      <c r="C2439" s="9" t="inlineStr">
        <is>
          <t>妖術師 -&gt; ='Names + Places'!C3</t>
        </is>
      </c>
      <c r="D2439" s="9" t="inlineStr">
        <is>
          <t>visit 2 of 6</t>
        </is>
      </c>
      <c r="E2439" s="9" t="inlineStr">
        <is>
          <t>「ふむ、何とも無骨な男よのう。</t>
        </is>
      </c>
      <c r="F2439" s="9">
        <f>LEN(E2439)</f>
        <v/>
      </c>
      <c r="H2439" s="9">
        <f>LEN(G2439)</f>
        <v/>
      </c>
      <c r="I2439" s="9" t="n"/>
      <c r="J2439" s="9" t="inlineStr">
        <is>
          <t>06BLK02E.SCN</t>
        </is>
      </c>
      <c r="K2439" s="9" t="inlineStr">
        <is>
          <t>0x00422</t>
        </is>
      </c>
    </row>
    <row r="2440">
      <c r="A2440" s="9" t="inlineStr">
        <is>
          <t>Capital City Walkreuz</t>
        </is>
      </c>
      <c r="B2440" s="9" t="inlineStr">
        <is>
          <t>06BLK02E #2</t>
        </is>
      </c>
      <c r="C2440" s="9" t="inlineStr">
        <is>
          <t>妖術師 -&gt; ='Names + Places'!C3</t>
        </is>
      </c>
      <c r="D2440" s="9" t="inlineStr">
        <is>
          <t>visit 2 of 6</t>
        </is>
      </c>
      <c r="E2440" s="9" t="inlineStr">
        <is>
          <t>だが、骨はありそうじゃわい。・・・ん？</t>
        </is>
      </c>
      <c r="F2440" s="9">
        <f>LEN(E2440)</f>
        <v/>
      </c>
      <c r="H2440" s="9">
        <f>LEN(G2440)</f>
        <v/>
      </c>
      <c r="I2440" s="9" t="n"/>
      <c r="J2440" s="9" t="inlineStr">
        <is>
          <t>06BLK02E.SCN</t>
        </is>
      </c>
      <c r="K2440" s="9" t="inlineStr">
        <is>
          <t>0x00447</t>
        </is>
      </c>
    </row>
    <row r="2441">
      <c r="A2441" s="9" t="inlineStr">
        <is>
          <t>Capital City Walkreuz</t>
        </is>
      </c>
      <c r="B2441" s="9" t="inlineStr">
        <is>
          <t>06BLK02E #2</t>
        </is>
      </c>
      <c r="C2441" s="9" t="inlineStr">
        <is>
          <t>妖術師 -&gt; ='Names + Places'!C3</t>
        </is>
      </c>
      <c r="D2441" s="9" t="inlineStr">
        <is>
          <t>visit 2 of 6</t>
        </is>
      </c>
      <c r="E2441" s="9" t="inlineStr">
        <is>
          <t>こりゃ何やら矛盾した言葉が並んでしもうた。</t>
        </is>
      </c>
      <c r="F2441" s="9">
        <f>LEN(E2441)</f>
        <v/>
      </c>
      <c r="H2441" s="9">
        <f>LEN(G2441)</f>
        <v/>
      </c>
      <c r="I2441" s="9" t="n"/>
      <c r="J2441" s="9" t="inlineStr">
        <is>
          <t>06BLK02E.SCN</t>
        </is>
      </c>
      <c r="K2441" s="9" t="inlineStr">
        <is>
          <t>0x0047b</t>
        </is>
      </c>
    </row>
    <row r="2442">
      <c r="A2442" s="9" t="inlineStr">
        <is>
          <t>Capital City Walkreuz</t>
        </is>
      </c>
      <c r="B2442" s="9" t="inlineStr">
        <is>
          <t>06BLK02E #2</t>
        </is>
      </c>
      <c r="C2442" s="9" t="inlineStr">
        <is>
          <t>妖術師 -&gt; ='Names + Places'!C3</t>
        </is>
      </c>
      <c r="D2442" s="9" t="inlineStr">
        <is>
          <t>visit 2 of 6</t>
        </is>
      </c>
      <c r="E2442" s="9" t="inlineStr">
        <is>
          <t>ほーっほっほっほ」</t>
        </is>
      </c>
      <c r="F2442" s="9">
        <f>LEN(E2442)</f>
        <v/>
      </c>
      <c r="H2442" s="9">
        <f>LEN(G2442)</f>
        <v/>
      </c>
      <c r="I2442" s="9" t="n"/>
      <c r="J2442" s="9" t="inlineStr">
        <is>
          <t>06BLK02E.SCN</t>
        </is>
      </c>
      <c r="K2442" s="9" t="inlineStr">
        <is>
          <t>0x004ac</t>
        </is>
      </c>
    </row>
    <row r="2443">
      <c r="A2443" s="9" t="inlineStr">
        <is>
          <t>Capital City Walkreuz</t>
        </is>
      </c>
      <c r="B2443" s="9" t="inlineStr">
        <is>
          <t>06BLK02E #2</t>
        </is>
      </c>
      <c r="C2443" s="9">
        <f>'Names + Places'!C3 -&gt; 妖術師</f>
        <v/>
      </c>
      <c r="D2443" s="9" t="inlineStr">
        <is>
          <t>visit 2 of 6</t>
        </is>
      </c>
      <c r="E2443" s="9" t="inlineStr">
        <is>
          <t>カイエス</t>
        </is>
      </c>
      <c r="F2443" s="9">
        <f>LEN(E2443)</f>
        <v/>
      </c>
      <c r="G2443" s="10">
        <f>'Names + Places'!C3</f>
        <v/>
      </c>
      <c r="H2443" s="9">
        <f>LEN(G2443)</f>
        <v/>
      </c>
      <c r="I2443" s="9" t="n"/>
      <c r="J2443" s="9" t="inlineStr">
        <is>
          <t>06BLK02E.SCN</t>
        </is>
      </c>
      <c r="K2443" s="9" t="inlineStr">
        <is>
          <t>0x004c4</t>
        </is>
      </c>
    </row>
    <row r="2444">
      <c r="A2444" s="9" t="inlineStr">
        <is>
          <t>Capital City Walkreuz</t>
        </is>
      </c>
      <c r="B2444" s="9" t="inlineStr">
        <is>
          <t>06BLK02E #2</t>
        </is>
      </c>
      <c r="C2444" s="9">
        <f>'Names + Places'!C3 -&gt; 妖術師</f>
        <v/>
      </c>
      <c r="D2444" s="9" t="inlineStr">
        <is>
          <t>visit 2 of 6</t>
        </is>
      </c>
      <c r="E2444" s="9" t="inlineStr">
        <is>
          <t>「戯れ言はいいかげんにしてもらおうか」</t>
        </is>
      </c>
      <c r="F2444" s="9">
        <f>LEN(E2444)</f>
        <v/>
      </c>
      <c r="H2444" s="9">
        <f>LEN(G2444)</f>
        <v/>
      </c>
      <c r="I2444" s="9" t="n"/>
      <c r="J2444" s="9" t="inlineStr">
        <is>
          <t>06BLK02E.SCN</t>
        </is>
      </c>
      <c r="K2444" s="9" t="inlineStr">
        <is>
          <t>0x004d1</t>
        </is>
      </c>
    </row>
    <row r="2445">
      <c r="A2445" s="9" t="inlineStr">
        <is>
          <t>Capital City Walkreuz</t>
        </is>
      </c>
      <c r="B2445" s="9" t="inlineStr">
        <is>
          <t>06BLK02E #2</t>
        </is>
      </c>
      <c r="C2445" s="9" t="inlineStr">
        <is>
          <t>妖術師 -&gt; ='Names + Places'!C3</t>
        </is>
      </c>
      <c r="D2445" s="9" t="inlineStr">
        <is>
          <t>visit 2 of 6</t>
        </is>
      </c>
      <c r="E2445" s="9" t="inlineStr">
        <is>
          <t>妖術師</t>
        </is>
      </c>
      <c r="F2445" s="9">
        <f>LEN(E2445)</f>
        <v/>
      </c>
      <c r="G2445" s="10" t="n"/>
      <c r="H2445" s="9">
        <f>LEN(G2445)</f>
        <v/>
      </c>
      <c r="I2445" s="9" t="n"/>
      <c r="J2445" s="9" t="inlineStr">
        <is>
          <t>06BLK02E.SCN</t>
        </is>
      </c>
      <c r="K2445" s="9" t="inlineStr">
        <is>
          <t>0x004fd</t>
        </is>
      </c>
    </row>
    <row r="2446">
      <c r="A2446" s="9" t="inlineStr">
        <is>
          <t>Capital City Walkreuz</t>
        </is>
      </c>
      <c r="B2446" s="9" t="inlineStr">
        <is>
          <t>06BLK02E #2</t>
        </is>
      </c>
      <c r="C2446" s="9" t="inlineStr">
        <is>
          <t>妖術師 -&gt; ='Names + Places'!C3</t>
        </is>
      </c>
      <c r="D2446" s="9" t="inlineStr">
        <is>
          <t>visit 2 of 6</t>
        </is>
      </c>
      <c r="E2446" s="9" t="inlineStr">
        <is>
          <t>「やれやれ・・・</t>
        </is>
      </c>
      <c r="F2446" s="9">
        <f>LEN(E2446)</f>
        <v/>
      </c>
      <c r="G2446" s="10" t="n"/>
      <c r="H2446" s="9">
        <f>LEN(G2446)</f>
        <v/>
      </c>
      <c r="I2446" s="9" t="n"/>
      <c r="J2446" s="9" t="inlineStr">
        <is>
          <t>06BLK02E.SCN</t>
        </is>
      </c>
      <c r="K2446" s="9" t="inlineStr">
        <is>
          <t>0x00508</t>
        </is>
      </c>
    </row>
    <row r="2447">
      <c r="A2447" s="9" t="inlineStr">
        <is>
          <t>Capital City Walkreuz</t>
        </is>
      </c>
      <c r="B2447" s="9" t="inlineStr">
        <is>
          <t>06BLK02E #2</t>
        </is>
      </c>
      <c r="C2447" s="9" t="inlineStr">
        <is>
          <t>妖術師 -&gt; ='Names + Places'!C3</t>
        </is>
      </c>
      <c r="D2447" s="9" t="inlineStr">
        <is>
          <t>visit 2 of 6</t>
        </is>
      </c>
      <c r="E2447" s="9" t="inlineStr">
        <is>
          <t>おぬし、さっきからやる気まんまんのようじゃの？</t>
        </is>
      </c>
      <c r="F2447" s="9">
        <f>LEN(E2447)</f>
        <v/>
      </c>
      <c r="H2447" s="9">
        <f>LEN(G2447)</f>
        <v/>
      </c>
      <c r="I2447" s="9" t="n"/>
      <c r="J2447" s="9" t="inlineStr">
        <is>
          <t>06BLK02E.SCN</t>
        </is>
      </c>
      <c r="K2447" s="9" t="inlineStr">
        <is>
          <t>0x0051f</t>
        </is>
      </c>
    </row>
    <row r="2448">
      <c r="A2448" s="9" t="inlineStr">
        <is>
          <t>Capital City Walkreuz</t>
        </is>
      </c>
      <c r="B2448" s="9" t="inlineStr">
        <is>
          <t>06BLK02E #2</t>
        </is>
      </c>
      <c r="C2448" s="9" t="inlineStr">
        <is>
          <t>妖術師 -&gt; ='Names + Places'!C3</t>
        </is>
      </c>
      <c r="D2448" s="9" t="inlineStr">
        <is>
          <t>visit 2 of 6</t>
        </is>
      </c>
      <c r="E2448" s="9" t="inlineStr">
        <is>
          <t>悪いことは言わん、やめとけ、やめとけ！</t>
        </is>
      </c>
      <c r="F2448" s="9">
        <f>LEN(E2448)</f>
        <v/>
      </c>
      <c r="H2448" s="9">
        <f>LEN(G2448)</f>
        <v/>
      </c>
      <c r="I2448" s="9" t="n"/>
      <c r="J2448" s="9" t="inlineStr">
        <is>
          <t>06BLK02E.SCN</t>
        </is>
      </c>
      <c r="K2448" s="9" t="inlineStr">
        <is>
          <t>0x00554</t>
        </is>
      </c>
    </row>
    <row r="2449">
      <c r="A2449" s="9" t="inlineStr">
        <is>
          <t>Capital City Walkreuz</t>
        </is>
      </c>
      <c r="B2449" s="9" t="inlineStr">
        <is>
          <t>06BLK02E #2</t>
        </is>
      </c>
      <c r="C2449" s="9" t="inlineStr">
        <is>
          <t>妖術師 -&gt; ='Names + Places'!C3</t>
        </is>
      </c>
      <c r="D2449" s="9" t="inlineStr">
        <is>
          <t>visit 2 of 6</t>
        </is>
      </c>
      <c r="E2449" s="9" t="inlineStr">
        <is>
          <t>わしと闘うと、超後悔するぞ？」</t>
        </is>
      </c>
      <c r="F2449" s="9">
        <f>LEN(E2449)</f>
        <v/>
      </c>
      <c r="H2449" s="9">
        <f>LEN(G2449)</f>
        <v/>
      </c>
      <c r="I2449" s="9" t="n"/>
      <c r="J2449" s="9" t="inlineStr">
        <is>
          <t>06BLK02E.SCN</t>
        </is>
      </c>
      <c r="K2449" s="9" t="inlineStr">
        <is>
          <t>0x00581</t>
        </is>
      </c>
    </row>
    <row r="2450">
      <c r="A2450" s="9" t="inlineStr">
        <is>
          <t>Capital City Walkreuz</t>
        </is>
      </c>
      <c r="B2450" s="9" t="inlineStr">
        <is>
          <t>06BLK02E #2</t>
        </is>
      </c>
      <c r="C2450" s="9">
        <f>'Names + Places'!C3 -&gt; 妖術師</f>
        <v/>
      </c>
      <c r="D2450" s="9" t="inlineStr">
        <is>
          <t>visit 2 of 6</t>
        </is>
      </c>
      <c r="E2450" s="9" t="inlineStr">
        <is>
          <t>カイエス</t>
        </is>
      </c>
      <c r="F2450" s="9">
        <f>LEN(E2450)</f>
        <v/>
      </c>
      <c r="G2450" s="10">
        <f>'Names + Places'!C3</f>
        <v/>
      </c>
      <c r="H2450" s="9">
        <f>LEN(G2450)</f>
        <v/>
      </c>
      <c r="I2450" s="9" t="n"/>
      <c r="J2450" s="9" t="inlineStr">
        <is>
          <t>06BLK02E.SCN</t>
        </is>
      </c>
      <c r="K2450" s="9" t="inlineStr">
        <is>
          <t>0x005a5</t>
        </is>
      </c>
    </row>
    <row r="2451">
      <c r="A2451" s="9" t="inlineStr">
        <is>
          <t>Capital City Walkreuz</t>
        </is>
      </c>
      <c r="B2451" s="9" t="inlineStr">
        <is>
          <t>06BLK02E #2</t>
        </is>
      </c>
      <c r="C2451" s="9">
        <f>'Names + Places'!C3 -&gt; 妖術師</f>
        <v/>
      </c>
      <c r="D2451" s="9" t="inlineStr">
        <is>
          <t>visit 2 of 6</t>
        </is>
      </c>
      <c r="E2451" s="9" t="inlineStr">
        <is>
          <t>「お前が呪いをやめると言うのなら、あえて闘うつもり</t>
        </is>
      </c>
      <c r="F2451" s="9">
        <f>LEN(E2451)</f>
        <v/>
      </c>
      <c r="H2451" s="9">
        <f>LEN(G2451)</f>
        <v/>
      </c>
      <c r="I2451" s="9" t="n"/>
      <c r="J2451" s="9" t="inlineStr">
        <is>
          <t>06BLK02E.SCN</t>
        </is>
      </c>
      <c r="K2451" s="9" t="inlineStr">
        <is>
          <t>0x005b2</t>
        </is>
      </c>
    </row>
    <row r="2452">
      <c r="A2452" s="9" t="inlineStr">
        <is>
          <t>Capital City Walkreuz</t>
        </is>
      </c>
      <c r="B2452" s="9" t="inlineStr">
        <is>
          <t>06BLK02E #2</t>
        </is>
      </c>
      <c r="C2452" s="9">
        <f>'Names + Places'!C3 -&gt; 妖術師</f>
        <v/>
      </c>
      <c r="D2452" s="9" t="inlineStr">
        <is>
          <t>visit 2 of 6</t>
        </is>
      </c>
      <c r="E2452" s="9" t="inlineStr">
        <is>
          <t>はない」</t>
        </is>
      </c>
      <c r="F2452" s="9">
        <f>LEN(E2452)</f>
        <v/>
      </c>
      <c r="H2452" s="9">
        <f>LEN(G2452)</f>
        <v/>
      </c>
      <c r="I2452" s="9" t="n"/>
      <c r="J2452" s="9" t="inlineStr">
        <is>
          <t>06BLK02E.SCN</t>
        </is>
      </c>
      <c r="K2452" s="9" t="inlineStr">
        <is>
          <t>0x005eb</t>
        </is>
      </c>
    </row>
    <row r="2453">
      <c r="A2453" s="9" t="inlineStr">
        <is>
          <t>Capital City Walkreuz</t>
        </is>
      </c>
      <c r="B2453" s="9" t="inlineStr">
        <is>
          <t>06BLK02E #2</t>
        </is>
      </c>
      <c r="C2453" s="9" t="inlineStr">
        <is>
          <t>妖術師 -&gt; ='Names + Places'!C3</t>
        </is>
      </c>
      <c r="D2453" s="9" t="inlineStr">
        <is>
          <t>visit 2 of 6</t>
        </is>
      </c>
      <c r="E2453" s="9" t="inlineStr">
        <is>
          <t>妖術師</t>
        </is>
      </c>
      <c r="F2453" s="9">
        <f>LEN(E2453)</f>
        <v/>
      </c>
      <c r="G2453" s="10" t="n"/>
      <c r="H2453" s="9">
        <f>LEN(G2453)</f>
        <v/>
      </c>
      <c r="I2453" s="9" t="n"/>
      <c r="J2453" s="9" t="inlineStr">
        <is>
          <t>06BLK02E.SCN</t>
        </is>
      </c>
      <c r="K2453" s="9" t="inlineStr">
        <is>
          <t>0x005f9</t>
        </is>
      </c>
    </row>
    <row r="2454">
      <c r="A2454" s="9" t="inlineStr">
        <is>
          <t>Capital City Walkreuz</t>
        </is>
      </c>
      <c r="B2454" s="9" t="inlineStr">
        <is>
          <t>06BLK02E #2</t>
        </is>
      </c>
      <c r="C2454" s="9" t="inlineStr">
        <is>
          <t>妖術師 -&gt; ='Names + Places'!C3</t>
        </is>
      </c>
      <c r="D2454" s="9" t="inlineStr">
        <is>
          <t>visit 2 of 6</t>
        </is>
      </c>
      <c r="E2454" s="9" t="inlineStr">
        <is>
          <t>「では、やめんと言ったら？」</t>
        </is>
      </c>
      <c r="F2454" s="9">
        <f>LEN(E2454)</f>
        <v/>
      </c>
      <c r="H2454" s="9">
        <f>LEN(G2454)</f>
        <v/>
      </c>
      <c r="I2454" s="9" t="n"/>
      <c r="J2454" s="9" t="inlineStr">
        <is>
          <t>06BLK02E.SCN</t>
        </is>
      </c>
      <c r="K2454" s="9" t="inlineStr">
        <is>
          <t>0x00604</t>
        </is>
      </c>
    </row>
    <row r="2455">
      <c r="A2455" s="9" t="inlineStr">
        <is>
          <t>Capital City Walkreuz</t>
        </is>
      </c>
      <c r="B2455" s="9" t="inlineStr">
        <is>
          <t>06BLK02E #2</t>
        </is>
      </c>
      <c r="C2455" s="9">
        <f>'Names + Places'!C3 -&gt; 妖術師</f>
        <v/>
      </c>
      <c r="D2455" s="9" t="inlineStr">
        <is>
          <t>visit 2 of 6</t>
        </is>
      </c>
      <c r="E2455" s="9" t="inlineStr">
        <is>
          <t>カイエス</t>
        </is>
      </c>
      <c r="F2455" s="9">
        <f>LEN(E2455)</f>
        <v/>
      </c>
      <c r="G2455" s="10">
        <f>'Names + Places'!C3</f>
        <v/>
      </c>
      <c r="H2455" s="9">
        <f>LEN(G2455)</f>
        <v/>
      </c>
      <c r="I2455" s="9" t="n"/>
      <c r="J2455" s="9" t="inlineStr">
        <is>
          <t>06BLK02E.SCN</t>
        </is>
      </c>
      <c r="K2455" s="9" t="inlineStr">
        <is>
          <t>0x00626</t>
        </is>
      </c>
    </row>
    <row r="2456">
      <c r="A2456" s="9" t="inlineStr">
        <is>
          <t>Capital City Walkreuz</t>
        </is>
      </c>
      <c r="B2456" s="9" t="inlineStr">
        <is>
          <t>06BLK02E #2</t>
        </is>
      </c>
      <c r="C2456" s="9">
        <f>'Names + Places'!C3 -&gt; 妖術師</f>
        <v/>
      </c>
      <c r="D2456" s="9" t="inlineStr">
        <is>
          <t>visit 2 of 6</t>
        </is>
      </c>
      <c r="E2456" s="9" t="inlineStr">
        <is>
          <t>「行きがかり上、引き受けてしまった仕事・・・</t>
        </is>
      </c>
      <c r="F2456" s="9">
        <f>LEN(E2456)</f>
        <v/>
      </c>
      <c r="H2456" s="9">
        <f>LEN(G2456)</f>
        <v/>
      </c>
      <c r="I2456" s="9" t="n"/>
      <c r="J2456" s="9" t="inlineStr">
        <is>
          <t>06BLK02E.SCN</t>
        </is>
      </c>
      <c r="K2456" s="9" t="inlineStr">
        <is>
          <t>0x00633</t>
        </is>
      </c>
    </row>
    <row r="2457">
      <c r="A2457" s="9" t="inlineStr">
        <is>
          <t>Capital City Walkreuz</t>
        </is>
      </c>
      <c r="B2457" s="9" t="inlineStr">
        <is>
          <t>06BLK02E #2</t>
        </is>
      </c>
      <c r="C2457" s="9">
        <f>'Names + Places'!C3 -&gt; 妖術師</f>
        <v/>
      </c>
      <c r="D2457" s="9" t="inlineStr">
        <is>
          <t>visit 2 of 6</t>
        </is>
      </c>
      <c r="E2457" s="9" t="inlineStr">
        <is>
          <t>悪いが、斬ることになる」</t>
        </is>
      </c>
      <c r="F2457" s="9">
        <f>LEN(E2457)</f>
        <v/>
      </c>
      <c r="H2457" s="9">
        <f>LEN(G2457)</f>
        <v/>
      </c>
      <c r="I2457" s="9" t="n"/>
      <c r="J2457" s="9" t="inlineStr">
        <is>
          <t>06BLK02E.SCN</t>
        </is>
      </c>
      <c r="K2457" s="9" t="inlineStr">
        <is>
          <t>0x00666</t>
        </is>
      </c>
    </row>
    <row r="2458">
      <c r="A2458" s="9" t="inlineStr">
        <is>
          <t>Capital City Walkreuz</t>
        </is>
      </c>
      <c r="B2458" s="9" t="inlineStr">
        <is>
          <t>06BLK02E #2</t>
        </is>
      </c>
      <c r="C2458" s="9" t="inlineStr">
        <is>
          <t>妖術師 -&gt; ='Names + Places'!C3</t>
        </is>
      </c>
      <c r="D2458" s="9" t="inlineStr">
        <is>
          <t>visit 2 of 6</t>
        </is>
      </c>
      <c r="E2458" s="9" t="inlineStr">
        <is>
          <t>妖術師</t>
        </is>
      </c>
      <c r="F2458" s="9">
        <f>LEN(E2458)</f>
        <v/>
      </c>
      <c r="G2458" s="10" t="n"/>
      <c r="H2458" s="9">
        <f>LEN(G2458)</f>
        <v/>
      </c>
      <c r="I2458" s="9" t="n"/>
      <c r="J2458" s="9" t="inlineStr">
        <is>
          <t>06BLK02E.SCN</t>
        </is>
      </c>
      <c r="K2458" s="9" t="inlineStr">
        <is>
          <t>0x00684</t>
        </is>
      </c>
    </row>
    <row r="2459">
      <c r="A2459" s="9" t="inlineStr">
        <is>
          <t>Capital City Walkreuz</t>
        </is>
      </c>
      <c r="B2459" s="9" t="inlineStr">
        <is>
          <t>06BLK02E #2</t>
        </is>
      </c>
      <c r="C2459" s="9" t="inlineStr">
        <is>
          <t>妖術師 -&gt; ='Names + Places'!C3</t>
        </is>
      </c>
      <c r="D2459" s="9" t="inlineStr">
        <is>
          <t>visit 2 of 6</t>
        </is>
      </c>
      <c r="E2459" s="9" t="inlineStr">
        <is>
          <t>「ほっほっほっ、これは愉快。</t>
        </is>
      </c>
      <c r="F2459" s="9">
        <f>LEN(E2459)</f>
        <v/>
      </c>
      <c r="H2459" s="9">
        <f>LEN(G2459)</f>
        <v/>
      </c>
      <c r="I2459" s="9" t="n"/>
      <c r="J2459" s="9" t="inlineStr">
        <is>
          <t>06BLK02E.SCN</t>
        </is>
      </c>
      <c r="K2459" s="9" t="inlineStr">
        <is>
          <t>0x0068f</t>
        </is>
      </c>
    </row>
    <row r="2460">
      <c r="A2460" s="9" t="inlineStr">
        <is>
          <t>Capital City Walkreuz</t>
        </is>
      </c>
      <c r="B2460" s="9" t="inlineStr">
        <is>
          <t>06BLK02E #2</t>
        </is>
      </c>
      <c r="C2460" s="9" t="inlineStr">
        <is>
          <t>妖術師 -&gt; ='Names + Places'!C3</t>
        </is>
      </c>
      <c r="D2460" s="9" t="inlineStr">
        <is>
          <t>visit 2 of 6</t>
        </is>
      </c>
      <c r="E2460" s="9" t="inlineStr">
        <is>
          <t>実に愉快。</t>
        </is>
      </c>
      <c r="F2460" s="9">
        <f>LEN(E2460)</f>
        <v/>
      </c>
      <c r="H2460" s="9">
        <f>LEN(G2460)</f>
        <v/>
      </c>
      <c r="I2460" s="9" t="n"/>
      <c r="J2460" s="9" t="inlineStr">
        <is>
          <t>06BLK02E.SCN</t>
        </is>
      </c>
      <c r="K2460" s="9" t="inlineStr">
        <is>
          <t>0x006b2</t>
        </is>
      </c>
    </row>
    <row r="2461">
      <c r="A2461" s="9" t="inlineStr">
        <is>
          <t>Capital City Walkreuz</t>
        </is>
      </c>
      <c r="B2461" s="9" t="inlineStr">
        <is>
          <t>06BLK02E #2</t>
        </is>
      </c>
      <c r="C2461" s="9" t="inlineStr">
        <is>
          <t>妖術師 -&gt; ='Names + Places'!C3</t>
        </is>
      </c>
      <c r="D2461" s="9" t="inlineStr">
        <is>
          <t>visit 2 of 6</t>
        </is>
      </c>
      <c r="E2461" s="9" t="inlineStr">
        <is>
          <t>おぬしのように融通のきかない者は久々じゃ。</t>
        </is>
      </c>
      <c r="F2461" s="9">
        <f>LEN(E2461)</f>
        <v/>
      </c>
      <c r="H2461" s="9">
        <f>LEN(G2461)</f>
        <v/>
      </c>
      <c r="I2461" s="9" t="n"/>
      <c r="J2461" s="9" t="inlineStr">
        <is>
          <t>06BLK02E.SCN</t>
        </is>
      </c>
      <c r="K2461" s="9" t="inlineStr">
        <is>
          <t>0x006c3</t>
        </is>
      </c>
    </row>
    <row r="2462">
      <c r="A2462" s="9" t="inlineStr">
        <is>
          <t>Capital City Walkreuz</t>
        </is>
      </c>
      <c r="B2462" s="9" t="inlineStr">
        <is>
          <t>06BLK02E #2</t>
        </is>
      </c>
      <c r="C2462" s="9" t="inlineStr">
        <is>
          <t>妖術師 -&gt; ='Names + Places'!C3</t>
        </is>
      </c>
      <c r="D2462" s="9" t="inlineStr">
        <is>
          <t>visit 2 of 6</t>
        </is>
      </c>
      <c r="E2462" s="9" t="inlineStr">
        <is>
          <t>わしがもっと若ければ、力ずく・・・というのも考え</t>
        </is>
      </c>
      <c r="F2462" s="9">
        <f>LEN(E2462)</f>
        <v/>
      </c>
      <c r="H2462" s="9">
        <f>LEN(G2462)</f>
        <v/>
      </c>
      <c r="I2462" s="9" t="n"/>
      <c r="J2462" s="9" t="inlineStr">
        <is>
          <t>06BLK02E.SCN</t>
        </is>
      </c>
      <c r="K2462" s="9" t="inlineStr">
        <is>
          <t>0x006f5</t>
        </is>
      </c>
    </row>
    <row r="2463">
      <c r="A2463" s="9" t="inlineStr">
        <is>
          <t>Capital City Walkreuz</t>
        </is>
      </c>
      <c r="B2463" s="9" t="inlineStr">
        <is>
          <t>06BLK02E #2</t>
        </is>
      </c>
      <c r="C2463" s="9" t="inlineStr">
        <is>
          <t>妖術師 -&gt; ='Names + Places'!C3</t>
        </is>
      </c>
      <c r="D2463" s="9" t="inlineStr">
        <is>
          <t>visit 2 of 6</t>
        </is>
      </c>
      <c r="E2463" s="9" t="inlineStr">
        <is>
          <t>たろうが、ここはひとつ、年の功を見せてやろう」</t>
        </is>
      </c>
      <c r="F2463" s="9">
        <f>LEN(E2463)</f>
        <v/>
      </c>
      <c r="H2463" s="9">
        <f>LEN(G2463)</f>
        <v/>
      </c>
      <c r="I2463" s="9" t="n"/>
      <c r="J2463" s="9" t="inlineStr">
        <is>
          <t>06BLK02E.SCN</t>
        </is>
      </c>
      <c r="K2463" s="9" t="inlineStr">
        <is>
          <t>0x0072c</t>
        </is>
      </c>
    </row>
    <row r="2464">
      <c r="A2464" t="inlineStr">
        <is>
          <t>Walkreuz Underground</t>
        </is>
      </c>
      <c r="B2464" t="inlineStr">
        <is>
          <t>08CKD01A #1</t>
        </is>
      </c>
      <c r="C2464">
        <f>'Names + Places'!C3</f>
        <v/>
      </c>
      <c r="D2464" t="inlineStr">
        <is>
          <t>always</t>
        </is>
      </c>
      <c r="E2464" t="inlineStr">
        <is>
          <t>カイエス</t>
        </is>
      </c>
      <c r="F2464">
        <f>LEN(E2464)</f>
        <v/>
      </c>
      <c r="G2464" s="10">
        <f>'Names + Places'!C3</f>
        <v/>
      </c>
      <c r="H2464">
        <f>LEN(G2464)</f>
        <v/>
      </c>
      <c r="J2464" t="inlineStr">
        <is>
          <t>08CKD01A.SCN</t>
        </is>
      </c>
      <c r="K2464" t="inlineStr">
        <is>
          <t>0x0001d</t>
        </is>
      </c>
    </row>
    <row r="2465">
      <c r="A2465" t="inlineStr">
        <is>
          <t>Walkreuz Underground</t>
        </is>
      </c>
      <c r="B2465" t="inlineStr">
        <is>
          <t>08CKD01A #1</t>
        </is>
      </c>
      <c r="C2465">
        <f>'Names + Places'!C3</f>
        <v/>
      </c>
      <c r="D2465" t="inlineStr">
        <is>
          <t>always</t>
        </is>
      </c>
      <c r="E2465" t="inlineStr">
        <is>
          <t>「鉄扉を溶かしてくれたはいいが、外への出口を塞いで</t>
        </is>
      </c>
      <c r="F2465">
        <f>LEN(E2465)</f>
        <v/>
      </c>
      <c r="H2465">
        <f>LEN(G2465)</f>
        <v/>
      </c>
      <c r="J2465" t="inlineStr">
        <is>
          <t>08CKD01A.SCN</t>
        </is>
      </c>
      <c r="K2465" t="inlineStr">
        <is>
          <t>0x0002a</t>
        </is>
      </c>
    </row>
    <row r="2466">
      <c r="A2466" t="inlineStr">
        <is>
          <t>Walkreuz Underground</t>
        </is>
      </c>
      <c r="B2466" t="inlineStr">
        <is>
          <t>08CKD01A #1</t>
        </is>
      </c>
      <c r="C2466">
        <f>'Names + Places'!C3</f>
        <v/>
      </c>
      <c r="D2466" t="inlineStr">
        <is>
          <t>always</t>
        </is>
      </c>
      <c r="E2466" t="inlineStr">
        <is>
          <t>しまうとはな・・・」</t>
        </is>
      </c>
      <c r="F2466">
        <f>LEN(E2466)</f>
        <v/>
      </c>
      <c r="H2466">
        <f>LEN(G2466)</f>
        <v/>
      </c>
      <c r="J2466" t="inlineStr">
        <is>
          <t>08CKD01A.SCN</t>
        </is>
      </c>
      <c r="K2466" t="inlineStr">
        <is>
          <t>0x00063</t>
        </is>
      </c>
    </row>
    <row r="2467">
      <c r="A2467" s="9" t="inlineStr">
        <is>
          <t>Walkreuz Castle</t>
        </is>
      </c>
      <c r="B2467" s="9" t="inlineStr">
        <is>
          <t>07CSL02B #1</t>
        </is>
      </c>
      <c r="C2467" s="9">
        <f>'Names + Places'!C2 -&gt; ='Names + Places'!C3</f>
        <v/>
      </c>
      <c r="D2467" s="9" t="inlineStr">
        <is>
          <t>visit 2 of 8</t>
        </is>
      </c>
      <c r="E2467" s="9" t="inlineStr">
        <is>
          <t>シノブ</t>
        </is>
      </c>
      <c r="F2467" s="9">
        <f>LEN(E2467)</f>
        <v/>
      </c>
      <c r="G2467" s="10">
        <f>'Names + Places'!C2</f>
        <v/>
      </c>
      <c r="H2467" s="9">
        <f>LEN(G2467)</f>
        <v/>
      </c>
      <c r="I2467" s="9" t="n"/>
      <c r="J2467" s="9" t="inlineStr">
        <is>
          <t>07CSL02B.SCN</t>
        </is>
      </c>
      <c r="K2467" s="9" t="inlineStr">
        <is>
          <t>0x00018</t>
        </is>
      </c>
    </row>
    <row r="2468">
      <c r="A2468" s="9" t="inlineStr">
        <is>
          <t>Walkreuz Castle</t>
        </is>
      </c>
      <c r="B2468" s="9" t="inlineStr">
        <is>
          <t>07CSL02B #1</t>
        </is>
      </c>
      <c r="C2468" s="9">
        <f>'Names + Places'!C2 -&gt; ='Names + Places'!C3</f>
        <v/>
      </c>
      <c r="D2468" s="9" t="inlineStr">
        <is>
          <t>visit 2 of 8</t>
        </is>
      </c>
      <c r="E2468" s="9" t="inlineStr">
        <is>
          <t>「ありがとう、わたしに気づいてくれて・・・</t>
        </is>
      </c>
      <c r="F2468" s="9">
        <f>LEN(E2468)</f>
        <v/>
      </c>
      <c r="H2468" s="9">
        <f>LEN(G2468)</f>
        <v/>
      </c>
      <c r="I2468" s="9" t="n"/>
      <c r="J2468" s="9" t="inlineStr">
        <is>
          <t>07CSL02B.SCN</t>
        </is>
      </c>
      <c r="K2468" s="9" t="inlineStr">
        <is>
          <t>0x00023</t>
        </is>
      </c>
    </row>
    <row r="2469">
      <c r="A2469" s="9" t="inlineStr">
        <is>
          <t>Walkreuz Castle</t>
        </is>
      </c>
      <c r="B2469" s="9" t="inlineStr">
        <is>
          <t>07CSL02B #1</t>
        </is>
      </c>
      <c r="C2469" s="9">
        <f>'Names + Places'!C2 -&gt; ='Names + Places'!C3</f>
        <v/>
      </c>
      <c r="D2469" s="9" t="inlineStr">
        <is>
          <t>visit 2 of 8</t>
        </is>
      </c>
      <c r="E2469" s="9" t="inlineStr">
        <is>
          <t>この牢は、中にいる者を救いたいと誰かが外で想わな</t>
        </is>
      </c>
      <c r="F2469" s="9">
        <f>LEN(E2469)</f>
        <v/>
      </c>
      <c r="H2469" s="9">
        <f>LEN(G2469)</f>
        <v/>
      </c>
      <c r="I2469" s="9" t="n"/>
      <c r="J2469" s="9" t="inlineStr">
        <is>
          <t>07CSL02B.SCN</t>
        </is>
      </c>
      <c r="K2469" s="9" t="inlineStr">
        <is>
          <t>0x00054</t>
        </is>
      </c>
    </row>
    <row r="2470">
      <c r="A2470" s="9" t="inlineStr">
        <is>
          <t>Walkreuz Castle</t>
        </is>
      </c>
      <c r="B2470" s="9" t="inlineStr">
        <is>
          <t>07CSL02B #1</t>
        </is>
      </c>
      <c r="C2470" s="9">
        <f>'Names + Places'!C2 -&gt; ='Names + Places'!C3</f>
        <v/>
      </c>
      <c r="D2470" s="9" t="inlineStr">
        <is>
          <t>visit 2 of 8</t>
        </is>
      </c>
      <c r="E2470" s="9" t="inlineStr">
        <is>
          <t>い限り、中と外の空間がつながらない仕掛けなの」</t>
        </is>
      </c>
      <c r="F2470" s="9">
        <f>LEN(E2470)</f>
        <v/>
      </c>
      <c r="H2470" s="9">
        <f>LEN(G2470)</f>
        <v/>
      </c>
      <c r="I2470" s="9" t="n"/>
      <c r="J2470" s="9" t="inlineStr">
        <is>
          <t>07CSL02B.SCN</t>
        </is>
      </c>
      <c r="K2470" s="9" t="inlineStr">
        <is>
          <t>0x0008b</t>
        </is>
      </c>
    </row>
    <row r="2471">
      <c r="A2471" s="9" t="inlineStr">
        <is>
          <t>Walkreuz Castle</t>
        </is>
      </c>
      <c r="B2471" s="9" t="inlineStr">
        <is>
          <t>07CSL02B #1</t>
        </is>
      </c>
      <c r="C2471" s="9">
        <f>'Names + Places'!C3 -&gt; ='Names + Places'!C2</f>
        <v/>
      </c>
      <c r="D2471" s="9" t="inlineStr">
        <is>
          <t>visit 2 of 8</t>
        </is>
      </c>
      <c r="E2471" s="9" t="inlineStr">
        <is>
          <t>カイエス</t>
        </is>
      </c>
      <c r="F2471" s="9">
        <f>LEN(E2471)</f>
        <v/>
      </c>
      <c r="G2471" s="10">
        <f>'Names + Places'!C3</f>
        <v/>
      </c>
      <c r="H2471" s="9">
        <f>LEN(G2471)</f>
        <v/>
      </c>
      <c r="I2471" s="9" t="n"/>
      <c r="J2471" s="9" t="inlineStr">
        <is>
          <t>07CSL02B.SCN</t>
        </is>
      </c>
      <c r="K2471" s="9" t="inlineStr">
        <is>
          <t>0x000c3</t>
        </is>
      </c>
    </row>
    <row r="2472">
      <c r="A2472" s="9" t="inlineStr">
        <is>
          <t>Walkreuz Castle</t>
        </is>
      </c>
      <c r="B2472" s="9" t="inlineStr">
        <is>
          <t>07CSL02B #1</t>
        </is>
      </c>
      <c r="C2472" s="9">
        <f>'Names + Places'!C3 -&gt; ='Names + Places'!C2</f>
        <v/>
      </c>
      <c r="D2472" s="9" t="inlineStr">
        <is>
          <t>visit 2 of 8</t>
        </is>
      </c>
      <c r="E2472" s="9" t="inlineStr">
        <is>
          <t>「きみを捜していた。聞きたいことが山ほどある」</t>
        </is>
      </c>
      <c r="F2472" s="9">
        <f>LEN(E2472)</f>
        <v/>
      </c>
      <c r="H2472" s="9">
        <f>LEN(G2472)</f>
        <v/>
      </c>
      <c r="I2472" s="9" t="n"/>
      <c r="J2472" s="9" t="inlineStr">
        <is>
          <t>07CSL02B.SCN</t>
        </is>
      </c>
      <c r="K2472" s="9" t="inlineStr">
        <is>
          <t>0x000d0</t>
        </is>
      </c>
    </row>
    <row r="2473">
      <c r="A2473" s="9" t="inlineStr">
        <is>
          <t>Walkreuz Castle</t>
        </is>
      </c>
      <c r="B2473" s="9" t="inlineStr">
        <is>
          <t>07CSL02B #1</t>
        </is>
      </c>
      <c r="C2473" s="9">
        <f>'Names + Places'!C2 -&gt; ='Names + Places'!C3</f>
        <v/>
      </c>
      <c r="D2473" s="9" t="inlineStr">
        <is>
          <t>visit 2 of 8</t>
        </is>
      </c>
      <c r="E2473" s="9" t="inlineStr">
        <is>
          <t>シノブ</t>
        </is>
      </c>
      <c r="F2473" s="9">
        <f>LEN(E2473)</f>
        <v/>
      </c>
      <c r="G2473" s="10">
        <f>'Names + Places'!C2</f>
        <v/>
      </c>
      <c r="H2473" s="9">
        <f>LEN(G2473)</f>
        <v/>
      </c>
      <c r="I2473" s="9" t="n"/>
      <c r="J2473" s="9" t="inlineStr">
        <is>
          <t>07CSL02B.SCN</t>
        </is>
      </c>
      <c r="K2473" s="9" t="inlineStr">
        <is>
          <t>0x00108</t>
        </is>
      </c>
    </row>
    <row r="2474">
      <c r="A2474" s="9" t="inlineStr">
        <is>
          <t>Walkreuz Castle</t>
        </is>
      </c>
      <c r="B2474" s="9" t="inlineStr">
        <is>
          <t>07CSL02B #1</t>
        </is>
      </c>
      <c r="C2474" s="9">
        <f>'Names + Places'!C2 -&gt; ='Names + Places'!C3</f>
        <v/>
      </c>
      <c r="D2474" s="9" t="inlineStr">
        <is>
          <t>visit 2 of 8</t>
        </is>
      </c>
      <c r="E2474" s="9" t="inlineStr">
        <is>
          <t>「わたしはシノブ・リュード。</t>
        </is>
      </c>
      <c r="F2474" s="9">
        <f>LEN(E2474)</f>
        <v/>
      </c>
      <c r="H2474" s="9">
        <f>LEN(G2474)</f>
        <v/>
      </c>
      <c r="I2474" s="9" t="n"/>
      <c r="J2474" s="9" t="inlineStr">
        <is>
          <t>07CSL02B.SCN</t>
        </is>
      </c>
      <c r="K2474" s="9" t="inlineStr">
        <is>
          <t>0x00113</t>
        </is>
      </c>
    </row>
    <row r="2475">
      <c r="A2475" s="9" t="inlineStr">
        <is>
          <t>Walkreuz Castle</t>
        </is>
      </c>
      <c r="B2475" s="9" t="inlineStr">
        <is>
          <t>07CSL02B #1</t>
        </is>
      </c>
      <c r="C2475" s="9">
        <f>'Names + Places'!C2 -&gt; ='Names + Places'!C3</f>
        <v/>
      </c>
      <c r="D2475" s="9" t="inlineStr">
        <is>
          <t>visit 2 of 8</t>
        </is>
      </c>
      <c r="E2475" s="9" t="inlineStr">
        <is>
          <t>そんなにウワサになってた？</t>
        </is>
      </c>
      <c r="F2475" s="9">
        <f>LEN(E2475)</f>
        <v/>
      </c>
      <c r="H2475" s="9">
        <f>LEN(G2475)</f>
        <v/>
      </c>
      <c r="I2475" s="9" t="n"/>
      <c r="J2475" s="9" t="inlineStr">
        <is>
          <t>07CSL02B.SCN</t>
        </is>
      </c>
      <c r="K2475" s="9" t="inlineStr">
        <is>
          <t>0x00136</t>
        </is>
      </c>
    </row>
    <row r="2476">
      <c r="A2476" s="9" t="inlineStr">
        <is>
          <t>Walkreuz Castle</t>
        </is>
      </c>
      <c r="B2476" s="9" t="inlineStr">
        <is>
          <t>07CSL02B #1</t>
        </is>
      </c>
      <c r="C2476" s="9">
        <f>'Names + Places'!C2 -&gt; ='Names + Places'!C3</f>
        <v/>
      </c>
      <c r="D2476" s="9" t="inlineStr">
        <is>
          <t>visit 2 of 8</t>
        </is>
      </c>
      <c r="E2476" s="9" t="inlineStr">
        <is>
          <t>目立つからなァ、この髪・・・」</t>
        </is>
      </c>
      <c r="F2476" s="9">
        <f>LEN(E2476)</f>
        <v/>
      </c>
      <c r="H2476" s="9">
        <f>LEN(G2476)</f>
        <v/>
      </c>
      <c r="I2476" s="9" t="n"/>
      <c r="J2476" s="9" t="inlineStr">
        <is>
          <t>07CSL02B.SCN</t>
        </is>
      </c>
      <c r="K2476" s="9" t="inlineStr">
        <is>
          <t>0x00157</t>
        </is>
      </c>
    </row>
    <row r="2477">
      <c r="A2477" s="9" t="inlineStr">
        <is>
          <t>Walkreuz Castle</t>
        </is>
      </c>
      <c r="B2477" s="9" t="inlineStr">
        <is>
          <t>07CSL02B #1</t>
        </is>
      </c>
      <c r="C2477" s="9">
        <f>'Names + Places'!C3 -&gt; ='Names + Places'!C2</f>
        <v/>
      </c>
      <c r="D2477" s="9" t="inlineStr">
        <is>
          <t>visit 2 of 8</t>
        </is>
      </c>
      <c r="E2477" s="9" t="inlineStr">
        <is>
          <t>カイエス</t>
        </is>
      </c>
      <c r="F2477" s="9">
        <f>LEN(E2477)</f>
        <v/>
      </c>
      <c r="G2477" s="10">
        <f>'Names + Places'!C3</f>
        <v/>
      </c>
      <c r="H2477" s="9">
        <f>LEN(G2477)</f>
        <v/>
      </c>
      <c r="I2477" s="9" t="n"/>
      <c r="J2477" s="9" t="inlineStr">
        <is>
          <t>07CSL02B.SCN</t>
        </is>
      </c>
      <c r="K2477" s="9" t="inlineStr">
        <is>
          <t>0x0017f</t>
        </is>
      </c>
    </row>
    <row r="2478">
      <c r="A2478" s="9" t="inlineStr">
        <is>
          <t>Walkreuz Castle</t>
        </is>
      </c>
      <c r="B2478" s="9" t="inlineStr">
        <is>
          <t>07CSL02B #1</t>
        </is>
      </c>
      <c r="C2478" s="9">
        <f>'Names + Places'!C3 -&gt; ='Names + Places'!C2</f>
        <v/>
      </c>
      <c r="D2478" s="9" t="inlineStr">
        <is>
          <t>visit 2 of 8</t>
        </is>
      </c>
      <c r="E2478" s="9" t="inlineStr">
        <is>
          <t>「確かに　珍しいな。</t>
        </is>
      </c>
      <c r="F2478" s="9">
        <f>LEN(E2478)</f>
        <v/>
      </c>
      <c r="H2478" s="9">
        <f>LEN(G2478)</f>
        <v/>
      </c>
      <c r="I2478" s="9" t="n"/>
      <c r="J2478" s="9" t="inlineStr">
        <is>
          <t>07CSL02B.SCN</t>
        </is>
      </c>
      <c r="K2478" s="9" t="inlineStr">
        <is>
          <t>0x0018c</t>
        </is>
      </c>
    </row>
    <row r="2479">
      <c r="A2479" s="9" t="inlineStr">
        <is>
          <t>Walkreuz Castle</t>
        </is>
      </c>
      <c r="B2479" s="9" t="inlineStr">
        <is>
          <t>07CSL02B #1</t>
        </is>
      </c>
      <c r="C2479" s="9">
        <f>'Names + Places'!C3 -&gt; ='Names + Places'!C2</f>
        <v/>
      </c>
      <c r="D2479" s="9" t="inlineStr">
        <is>
          <t>visit 2 of 8</t>
        </is>
      </c>
      <c r="E2479" s="9" t="inlineStr">
        <is>
          <t>・・・そう、さっきは助かった。しかし、幽閉されて</t>
        </is>
      </c>
      <c r="F2479" s="9">
        <f>LEN(E2479)</f>
        <v/>
      </c>
      <c r="H2479" s="9">
        <f>LEN(G2479)</f>
        <v/>
      </c>
      <c r="I2479" s="9" t="n"/>
      <c r="J2479" s="9" t="inlineStr">
        <is>
          <t>07CSL02B.SCN</t>
        </is>
      </c>
      <c r="K2479" s="9" t="inlineStr">
        <is>
          <t>0x001a7</t>
        </is>
      </c>
    </row>
    <row r="2480">
      <c r="A2480" s="9" t="inlineStr">
        <is>
          <t>Walkreuz Castle</t>
        </is>
      </c>
      <c r="B2480" s="9" t="inlineStr">
        <is>
          <t>07CSL02B #1</t>
        </is>
      </c>
      <c r="C2480" s="9">
        <f>'Names + Places'!C3 -&gt; ='Names + Places'!C2</f>
        <v/>
      </c>
      <c r="D2480" s="9" t="inlineStr">
        <is>
          <t>visit 2 of 8</t>
        </is>
      </c>
      <c r="E2480" s="9" t="inlineStr">
        <is>
          <t>いた割には、随分といいタイミングだったな」</t>
        </is>
      </c>
      <c r="F2480" s="9">
        <f>LEN(E2480)</f>
        <v/>
      </c>
      <c r="H2480" s="9">
        <f>LEN(G2480)</f>
        <v/>
      </c>
      <c r="I2480" s="9" t="n"/>
      <c r="J2480" s="9" t="inlineStr">
        <is>
          <t>07CSL02B.SCN</t>
        </is>
      </c>
      <c r="K2480" s="9" t="inlineStr">
        <is>
          <t>0x001de</t>
        </is>
      </c>
    </row>
    <row r="2481">
      <c r="A2481" s="9" t="inlineStr">
        <is>
          <t>Walkreuz Castle</t>
        </is>
      </c>
      <c r="B2481" s="9" t="inlineStr">
        <is>
          <t>07CSL02B #1</t>
        </is>
      </c>
      <c r="C2481" s="9">
        <f>'Names + Places'!C2 -&gt; ='Names + Places'!C3</f>
        <v/>
      </c>
      <c r="D2481" s="9" t="inlineStr">
        <is>
          <t>visit 2 of 8</t>
        </is>
      </c>
      <c r="E2481" s="9" t="inlineStr">
        <is>
          <t>シノブ</t>
        </is>
      </c>
      <c r="F2481" s="9">
        <f>LEN(E2481)</f>
        <v/>
      </c>
      <c r="G2481" s="10">
        <f>'Names + Places'!C2</f>
        <v/>
      </c>
      <c r="H2481" s="9">
        <f>LEN(G2481)</f>
        <v/>
      </c>
      <c r="I2481" s="9" t="n"/>
      <c r="J2481" s="9" t="inlineStr">
        <is>
          <t>07CSL02B.SCN</t>
        </is>
      </c>
      <c r="K2481" s="9" t="inlineStr">
        <is>
          <t>0x00212</t>
        </is>
      </c>
    </row>
    <row r="2482">
      <c r="A2482" s="9" t="inlineStr">
        <is>
          <t>Walkreuz Castle</t>
        </is>
      </c>
      <c r="B2482" s="9" t="inlineStr">
        <is>
          <t>07CSL02B #1</t>
        </is>
      </c>
      <c r="C2482" s="9">
        <f>'Names + Places'!C2 -&gt; ='Names + Places'!C3</f>
        <v/>
      </c>
      <c r="D2482" s="9" t="inlineStr">
        <is>
          <t>visit 2 of 8</t>
        </is>
      </c>
      <c r="E2482" s="9" t="inlineStr">
        <is>
          <t>「あなたがこの城に入ってから、ずっと式神を通して見</t>
        </is>
      </c>
      <c r="F2482" s="9">
        <f>LEN(E2482)</f>
        <v/>
      </c>
      <c r="H2482" s="9">
        <f>LEN(G2482)</f>
        <v/>
      </c>
      <c r="I2482" s="9" t="n"/>
      <c r="J2482" s="9" t="inlineStr">
        <is>
          <t>07CSL02B.SCN</t>
        </is>
      </c>
      <c r="K2482" s="9" t="inlineStr">
        <is>
          <t>0x0021d</t>
        </is>
      </c>
    </row>
    <row r="2483">
      <c r="A2483" s="9" t="inlineStr">
        <is>
          <t>Walkreuz Castle</t>
        </is>
      </c>
      <c r="B2483" s="9" t="inlineStr">
        <is>
          <t>07CSL02B #1</t>
        </is>
      </c>
      <c r="C2483" s="9">
        <f>'Names + Places'!C2 -&gt; ='Names + Places'!C3</f>
        <v/>
      </c>
      <c r="D2483" s="9" t="inlineStr">
        <is>
          <t>visit 2 of 8</t>
        </is>
      </c>
      <c r="E2483" s="9" t="inlineStr">
        <is>
          <t>ていたわ」</t>
        </is>
      </c>
      <c r="F2483" s="9">
        <f>LEN(E2483)</f>
        <v/>
      </c>
      <c r="H2483" s="9">
        <f>LEN(G2483)</f>
        <v/>
      </c>
      <c r="I2483" s="9" t="n"/>
      <c r="J2483" s="9" t="inlineStr">
        <is>
          <t>07CSL02B.SCN</t>
        </is>
      </c>
      <c r="K2483" s="9" t="inlineStr">
        <is>
          <t>0x00256</t>
        </is>
      </c>
    </row>
    <row r="2484">
      <c r="A2484" s="9" t="inlineStr">
        <is>
          <t>Walkreuz Castle</t>
        </is>
      </c>
      <c r="B2484" s="9" t="inlineStr">
        <is>
          <t>07CSL02B #1</t>
        </is>
      </c>
      <c r="C2484" s="9">
        <f>'Names + Places'!C3 -&gt; ='Names + Places'!C2</f>
        <v/>
      </c>
      <c r="D2484" s="9" t="inlineStr">
        <is>
          <t>visit 2 of 8</t>
        </is>
      </c>
      <c r="E2484" s="9" t="inlineStr">
        <is>
          <t>カイエス</t>
        </is>
      </c>
      <c r="F2484" s="9">
        <f>LEN(E2484)</f>
        <v/>
      </c>
      <c r="G2484" s="10">
        <f>'Names + Places'!C3</f>
        <v/>
      </c>
      <c r="H2484" s="9">
        <f>LEN(G2484)</f>
        <v/>
      </c>
      <c r="I2484" s="9" t="n"/>
      <c r="J2484" s="9" t="inlineStr">
        <is>
          <t>07CSL02B.SCN</t>
        </is>
      </c>
      <c r="K2484" s="9" t="inlineStr">
        <is>
          <t>0x0026a</t>
        </is>
      </c>
    </row>
    <row r="2485">
      <c r="A2485" s="9" t="inlineStr">
        <is>
          <t>Walkreuz Castle</t>
        </is>
      </c>
      <c r="B2485" s="9" t="inlineStr">
        <is>
          <t>07CSL02B #1</t>
        </is>
      </c>
      <c r="C2485" s="9">
        <f>'Names + Places'!C3 -&gt; ='Names + Places'!C2</f>
        <v/>
      </c>
      <c r="D2485" s="9" t="inlineStr">
        <is>
          <t>visit 2 of 8</t>
        </is>
      </c>
      <c r="E2485" s="9" t="inlineStr">
        <is>
          <t>「式神？　・・・あの、小さな君の分身のことか？</t>
        </is>
      </c>
      <c r="F2485" s="9">
        <f>LEN(E2485)</f>
        <v/>
      </c>
      <c r="H2485" s="9">
        <f>LEN(G2485)</f>
        <v/>
      </c>
      <c r="I2485" s="9" t="n"/>
      <c r="J2485" s="9" t="inlineStr">
        <is>
          <t>07CSL02B.SCN</t>
        </is>
      </c>
      <c r="K2485" s="9" t="inlineStr">
        <is>
          <t>0x00277</t>
        </is>
      </c>
    </row>
    <row r="2486">
      <c r="A2486" s="9" t="inlineStr">
        <is>
          <t>Walkreuz Castle</t>
        </is>
      </c>
      <c r="B2486" s="9" t="inlineStr">
        <is>
          <t>07CSL02B #1</t>
        </is>
      </c>
      <c r="C2486" s="9">
        <f>'Names + Places'!C3 -&gt; ='Names + Places'!C2</f>
        <v/>
      </c>
      <c r="D2486" s="9" t="inlineStr">
        <is>
          <t>visit 2 of 8</t>
        </is>
      </c>
      <c r="E2486" s="9" t="inlineStr">
        <is>
          <t>しかし、いつの間に？」</t>
        </is>
      </c>
      <c r="F2486" s="9">
        <f>LEN(E2486)</f>
        <v/>
      </c>
      <c r="H2486" s="9">
        <f>LEN(G2486)</f>
        <v/>
      </c>
      <c r="I2486" s="9" t="n"/>
      <c r="J2486" s="9" t="inlineStr">
        <is>
          <t>07CSL02B.SCN</t>
        </is>
      </c>
      <c r="K2486" s="9" t="inlineStr">
        <is>
          <t>0x002ac</t>
        </is>
      </c>
    </row>
    <row r="2487">
      <c r="A2487" s="9" t="inlineStr">
        <is>
          <t>Walkreuz Castle</t>
        </is>
      </c>
      <c r="B2487" s="9" t="inlineStr">
        <is>
          <t>07CSL02B #1</t>
        </is>
      </c>
      <c r="C2487" s="9">
        <f>'Names + Places'!C2 -&gt; ='Names + Places'!C3</f>
        <v/>
      </c>
      <c r="D2487" s="9" t="inlineStr">
        <is>
          <t>visit 2 of 8</t>
        </is>
      </c>
      <c r="E2487" s="9" t="inlineStr">
        <is>
          <t>シノブ</t>
        </is>
      </c>
      <c r="F2487" s="9">
        <f>LEN(E2487)</f>
        <v/>
      </c>
      <c r="G2487" s="10">
        <f>'Names + Places'!C2</f>
        <v/>
      </c>
      <c r="H2487" s="9">
        <f>LEN(G2487)</f>
        <v/>
      </c>
      <c r="I2487" s="9" t="n"/>
      <c r="J2487" s="9" t="inlineStr">
        <is>
          <t>07CSL02B.SCN</t>
        </is>
      </c>
      <c r="K2487" s="9" t="inlineStr">
        <is>
          <t>0x002cc</t>
        </is>
      </c>
    </row>
    <row r="2488">
      <c r="A2488" s="9" t="inlineStr">
        <is>
          <t>Walkreuz Castle</t>
        </is>
      </c>
      <c r="B2488" s="9" t="inlineStr">
        <is>
          <t>07CSL02B #1</t>
        </is>
      </c>
      <c r="C2488" s="9">
        <f>'Names + Places'!C2 -&gt; ='Names + Places'!C3</f>
        <v/>
      </c>
      <c r="D2488" s="9" t="inlineStr">
        <is>
          <t>visit 2 of 8</t>
        </is>
      </c>
      <c r="E2488" s="9" t="inlineStr">
        <is>
          <t>「あなた、わたしと同じ牢屋に入れられたでしょう？」</t>
        </is>
      </c>
      <c r="F2488" s="9">
        <f>LEN(E2488)</f>
        <v/>
      </c>
      <c r="H2488" s="9">
        <f>LEN(G2488)</f>
        <v/>
      </c>
      <c r="I2488" s="9" t="n"/>
      <c r="J2488" s="9" t="inlineStr">
        <is>
          <t>07CSL02B.SCN</t>
        </is>
      </c>
      <c r="K2488" s="9" t="inlineStr">
        <is>
          <t>0x002d7</t>
        </is>
      </c>
    </row>
    <row r="2489">
      <c r="A2489" s="9" t="inlineStr">
        <is>
          <t>Walkreuz Castle</t>
        </is>
      </c>
      <c r="B2489" s="9" t="inlineStr">
        <is>
          <t>07CSL02B #1</t>
        </is>
      </c>
      <c r="C2489" s="9">
        <f>'Names + Places'!C3 -&gt; ='Names + Places'!C2</f>
        <v/>
      </c>
      <c r="D2489" s="9" t="inlineStr">
        <is>
          <t>visit 2 of 8</t>
        </is>
      </c>
      <c r="E2489" s="9" t="inlineStr">
        <is>
          <t>カイエス</t>
        </is>
      </c>
      <c r="F2489" s="9">
        <f>LEN(E2489)</f>
        <v/>
      </c>
      <c r="G2489" s="10">
        <f>'Names + Places'!C3</f>
        <v/>
      </c>
      <c r="H2489" s="9">
        <f>LEN(G2489)</f>
        <v/>
      </c>
      <c r="I2489" s="9" t="n"/>
      <c r="J2489" s="9" t="inlineStr">
        <is>
          <t>07CSL02B.SCN</t>
        </is>
      </c>
      <c r="K2489" s="9" t="inlineStr">
        <is>
          <t>0x00313</t>
        </is>
      </c>
    </row>
    <row r="2490">
      <c r="A2490" s="9" t="inlineStr">
        <is>
          <t>Walkreuz Castle</t>
        </is>
      </c>
      <c r="B2490" s="9" t="inlineStr">
        <is>
          <t>07CSL02B #1</t>
        </is>
      </c>
      <c r="C2490" s="9">
        <f>'Names + Places'!C3 -&gt; ='Names + Places'!C2</f>
        <v/>
      </c>
      <c r="D2490" s="9" t="inlineStr">
        <is>
          <t>visit 2 of 8</t>
        </is>
      </c>
      <c r="E2490" s="9" t="inlineStr">
        <is>
          <t>「そうか・・・あそこで・・・</t>
        </is>
      </c>
      <c r="F2490" s="9">
        <f>LEN(E2490)</f>
        <v/>
      </c>
      <c r="H2490" s="9">
        <f>LEN(G2490)</f>
        <v/>
      </c>
      <c r="I2490" s="9" t="n"/>
      <c r="J2490" s="9" t="inlineStr">
        <is>
          <t>07CSL02B.SCN</t>
        </is>
      </c>
      <c r="K2490" s="9" t="inlineStr">
        <is>
          <t>0x00320</t>
        </is>
      </c>
    </row>
    <row r="2491">
      <c r="A2491" s="9" t="inlineStr">
        <is>
          <t>Walkreuz Castle</t>
        </is>
      </c>
      <c r="B2491" s="9" t="inlineStr">
        <is>
          <t>07CSL02B #1</t>
        </is>
      </c>
      <c r="C2491" s="9">
        <f>'Names + Places'!C3 -&gt; ='Names + Places'!C2</f>
        <v/>
      </c>
      <c r="D2491" s="9" t="inlineStr">
        <is>
          <t>visit 2 of 8</t>
        </is>
      </c>
      <c r="E2491" s="9" t="inlineStr">
        <is>
          <t>気がつかなかったな・・・</t>
        </is>
      </c>
      <c r="F2491" s="9">
        <f>LEN(E2491)</f>
        <v/>
      </c>
      <c r="H2491" s="9">
        <f>LEN(G2491)</f>
        <v/>
      </c>
      <c r="I2491" s="9" t="n"/>
      <c r="J2491" s="9" t="inlineStr">
        <is>
          <t>07CSL02B.SCN</t>
        </is>
      </c>
      <c r="K2491" s="9" t="inlineStr">
        <is>
          <t>0x00343</t>
        </is>
      </c>
    </row>
    <row r="2492">
      <c r="A2492" s="9" t="inlineStr">
        <is>
          <t>Walkreuz Castle</t>
        </is>
      </c>
      <c r="B2492" s="9" t="inlineStr">
        <is>
          <t>07CSL02B #1</t>
        </is>
      </c>
      <c r="C2492" s="9">
        <f>'Names + Places'!C3 -&gt; ='Names + Places'!C2</f>
        <v/>
      </c>
      <c r="D2492" s="9" t="inlineStr">
        <is>
          <t>visit 2 of 8</t>
        </is>
      </c>
      <c r="E2492" s="9" t="inlineStr">
        <is>
          <t>ところで、きみは、どうしてこんな所に？」</t>
        </is>
      </c>
      <c r="F2492" s="9">
        <f>LEN(E2492)</f>
        <v/>
      </c>
      <c r="H2492" s="9">
        <f>LEN(G2492)</f>
        <v/>
      </c>
      <c r="I2492" s="9" t="n"/>
      <c r="J2492" s="9" t="inlineStr">
        <is>
          <t>07CSL02B.SCN</t>
        </is>
      </c>
      <c r="K2492" s="9" t="inlineStr">
        <is>
          <t>0x00362</t>
        </is>
      </c>
    </row>
    <row r="2493">
      <c r="A2493" s="9" t="inlineStr">
        <is>
          <t>Walkreuz Castle</t>
        </is>
      </c>
      <c r="B2493" s="9" t="inlineStr">
        <is>
          <t>07CSL02B #1</t>
        </is>
      </c>
      <c r="C2493" s="9">
        <f>'Names + Places'!C2 -&gt; ='Names + Places'!C3</f>
        <v/>
      </c>
      <c r="D2493" s="9" t="inlineStr">
        <is>
          <t>visit 2 of 8</t>
        </is>
      </c>
      <c r="E2493" s="9" t="inlineStr">
        <is>
          <t>シノブ</t>
        </is>
      </c>
      <c r="F2493" s="9">
        <f>LEN(E2493)</f>
        <v/>
      </c>
      <c r="G2493" s="10">
        <f>'Names + Places'!C2</f>
        <v/>
      </c>
      <c r="H2493" s="9">
        <f>LEN(G2493)</f>
        <v/>
      </c>
      <c r="I2493" s="9" t="n"/>
      <c r="J2493" s="9" t="inlineStr">
        <is>
          <t>07CSL02B.SCN</t>
        </is>
      </c>
      <c r="K2493" s="9" t="inlineStr">
        <is>
          <t>0x00394</t>
        </is>
      </c>
    </row>
    <row r="2494">
      <c r="A2494" s="9" t="inlineStr">
        <is>
          <t>Walkreuz Castle</t>
        </is>
      </c>
      <c r="B2494" s="9" t="inlineStr">
        <is>
          <t>07CSL02B #1</t>
        </is>
      </c>
      <c r="C2494" s="9">
        <f>'Names + Places'!C2 -&gt; ='Names + Places'!C3</f>
        <v/>
      </c>
      <c r="D2494" s="9" t="inlineStr">
        <is>
          <t>visit 2 of 8</t>
        </is>
      </c>
      <c r="E2494" s="9" t="inlineStr">
        <is>
          <t>「関所の牢屋から逃げたあと、地下道はなんとか抜けた</t>
        </is>
      </c>
      <c r="F2494" s="9">
        <f>LEN(E2494)</f>
        <v/>
      </c>
      <c r="H2494" s="9">
        <f>LEN(G2494)</f>
        <v/>
      </c>
      <c r="I2494" s="9" t="n"/>
      <c r="J2494" s="9" t="inlineStr">
        <is>
          <t>07CSL02B.SCN</t>
        </is>
      </c>
      <c r="K2494" s="9" t="inlineStr">
        <is>
          <t>0x0039f</t>
        </is>
      </c>
    </row>
    <row r="2495">
      <c r="A2495" s="9" t="inlineStr">
        <is>
          <t>Walkreuz Castle</t>
        </is>
      </c>
      <c r="B2495" s="9" t="inlineStr">
        <is>
          <t>07CSL02B #1</t>
        </is>
      </c>
      <c r="C2495" s="9">
        <f>'Names + Places'!C2 -&gt; ='Names + Places'!C3</f>
        <v/>
      </c>
      <c r="D2495" s="9" t="inlineStr">
        <is>
          <t>visit 2 of 8</t>
        </is>
      </c>
      <c r="E2495" s="9" t="inlineStr">
        <is>
          <t>んだけど、魔法力を使いきっちゃって・・・」</t>
        </is>
      </c>
      <c r="F2495" s="9">
        <f>LEN(E2495)</f>
        <v/>
      </c>
      <c r="H2495" s="9">
        <f>LEN(G2495)</f>
        <v/>
      </c>
      <c r="I2495" s="9" t="n"/>
      <c r="J2495" s="9" t="inlineStr">
        <is>
          <t>07CSL02B.SCN</t>
        </is>
      </c>
      <c r="K2495" s="9" t="inlineStr">
        <is>
          <t>0x003d8</t>
        </is>
      </c>
    </row>
    <row r="2496">
      <c r="A2496" s="9" t="inlineStr">
        <is>
          <t>Walkreuz Castle</t>
        </is>
      </c>
      <c r="B2496" s="9" t="inlineStr">
        <is>
          <t>07CSL02B #1</t>
        </is>
      </c>
      <c r="C2496" s="9">
        <f>'Names + Places'!C2 -&gt; ='Names + Places'!C3</f>
        <v/>
      </c>
      <c r="D2496" s="9" t="inlineStr">
        <is>
          <t>visit 2 of 8</t>
        </is>
      </c>
      <c r="E2496" s="9" t="inlineStr">
        <is>
          <t>シノブ</t>
        </is>
      </c>
      <c r="F2496" s="9">
        <f>LEN(E2496)</f>
        <v/>
      </c>
      <c r="G2496" s="10">
        <f>'Names + Places'!C2</f>
        <v/>
      </c>
      <c r="H2496" s="9">
        <f>LEN(G2496)</f>
        <v/>
      </c>
      <c r="I2496" s="9" t="n"/>
      <c r="J2496" s="9" t="inlineStr">
        <is>
          <t>07CSL02B.SCN</t>
        </is>
      </c>
      <c r="K2496" s="9" t="inlineStr">
        <is>
          <t>0x0040c</t>
        </is>
      </c>
    </row>
    <row r="2497">
      <c r="A2497" s="9" t="inlineStr">
        <is>
          <t>Walkreuz Castle</t>
        </is>
      </c>
      <c r="B2497" s="9" t="inlineStr">
        <is>
          <t>07CSL02B #1</t>
        </is>
      </c>
      <c r="C2497" s="9">
        <f>'Names + Places'!C2 -&gt; ='Names + Places'!C3</f>
        <v/>
      </c>
      <c r="D2497" s="9" t="inlineStr">
        <is>
          <t>visit 2 of 8</t>
        </is>
      </c>
      <c r="E2497" s="9" t="inlineStr">
        <is>
          <t>「出口で待ち構えてた兵士たちに、また捕まってしまっ</t>
        </is>
      </c>
      <c r="F2497" s="9">
        <f>LEN(E2497)</f>
        <v/>
      </c>
      <c r="H2497" s="9">
        <f>LEN(G2497)</f>
        <v/>
      </c>
      <c r="I2497" s="9" t="n"/>
      <c r="J2497" s="9" t="inlineStr">
        <is>
          <t>07CSL02B.SCN</t>
        </is>
      </c>
      <c r="K2497" s="9" t="inlineStr">
        <is>
          <t>0x00417</t>
        </is>
      </c>
    </row>
    <row r="2498">
      <c r="A2498" s="9" t="inlineStr">
        <is>
          <t>Walkreuz Castle</t>
        </is>
      </c>
      <c r="B2498" s="9" t="inlineStr">
        <is>
          <t>07CSL02B #1</t>
        </is>
      </c>
      <c r="C2498" s="9">
        <f>'Names + Places'!C2 -&gt; ='Names + Places'!C3</f>
        <v/>
      </c>
      <c r="D2498" s="9" t="inlineStr">
        <is>
          <t>visit 2 of 8</t>
        </is>
      </c>
      <c r="E2498" s="9" t="inlineStr">
        <is>
          <t>たの。</t>
        </is>
      </c>
      <c r="F2498" s="9">
        <f>LEN(E2498)</f>
        <v/>
      </c>
      <c r="H2498" s="9">
        <f>LEN(G2498)</f>
        <v/>
      </c>
      <c r="I2498" s="9" t="n"/>
      <c r="J2498" s="9" t="inlineStr">
        <is>
          <t>07CSL02B.SCN</t>
        </is>
      </c>
      <c r="K2498" s="9" t="inlineStr">
        <is>
          <t>0x00450</t>
        </is>
      </c>
    </row>
    <row r="2499">
      <c r="A2499" s="9" t="inlineStr">
        <is>
          <t>Walkreuz Castle</t>
        </is>
      </c>
      <c r="B2499" s="9" t="inlineStr">
        <is>
          <t>07CSL02B #1</t>
        </is>
      </c>
      <c r="C2499" s="9">
        <f>'Names + Places'!C2 -&gt; ='Names + Places'!C3</f>
        <v/>
      </c>
      <c r="D2499" s="9" t="inlineStr">
        <is>
          <t>visit 2 of 8</t>
        </is>
      </c>
      <c r="E2499" s="9" t="inlineStr">
        <is>
          <t>そのあとはずっとこの牢に・・・」</t>
        </is>
      </c>
      <c r="F2499" s="9">
        <f>LEN(E2499)</f>
        <v/>
      </c>
      <c r="H2499" s="9">
        <f>LEN(G2499)</f>
        <v/>
      </c>
      <c r="I2499" s="9" t="n"/>
      <c r="J2499" s="9" t="inlineStr">
        <is>
          <t>07CSL02B.SCN</t>
        </is>
      </c>
      <c r="K2499" s="9" t="inlineStr">
        <is>
          <t>0x0045d</t>
        </is>
      </c>
    </row>
    <row r="2500">
      <c r="A2500" s="9" t="inlineStr">
        <is>
          <t>Walkreuz Castle</t>
        </is>
      </c>
      <c r="B2500" s="9" t="inlineStr">
        <is>
          <t>07CSL02B #1</t>
        </is>
      </c>
      <c r="C2500" s="9">
        <f>'Names + Places'!C3 -&gt; ='Names + Places'!C2</f>
        <v/>
      </c>
      <c r="D2500" s="9" t="inlineStr">
        <is>
          <t>visit 2 of 8</t>
        </is>
      </c>
      <c r="E2500" s="9" t="inlineStr">
        <is>
          <t>カイエス</t>
        </is>
      </c>
      <c r="F2500" s="9">
        <f>LEN(E2500)</f>
        <v/>
      </c>
      <c r="G2500" s="10">
        <f>'Names + Places'!C3</f>
        <v/>
      </c>
      <c r="H2500" s="9">
        <f>LEN(G2500)</f>
        <v/>
      </c>
      <c r="I2500" s="9" t="n"/>
      <c r="J2500" s="9" t="inlineStr">
        <is>
          <t>07CSL02B.SCN</t>
        </is>
      </c>
      <c r="K2500" s="9" t="inlineStr">
        <is>
          <t>0x00487</t>
        </is>
      </c>
    </row>
    <row r="2501">
      <c r="A2501" s="9" t="inlineStr">
        <is>
          <t>Walkreuz Castle</t>
        </is>
      </c>
      <c r="B2501" s="9" t="inlineStr">
        <is>
          <t>07CSL02B #1</t>
        </is>
      </c>
      <c r="C2501" s="9">
        <f>'Names + Places'!C3 -&gt; ='Names + Places'!C2</f>
        <v/>
      </c>
      <c r="D2501" s="9" t="inlineStr">
        <is>
          <t>visit 2 of 8</t>
        </is>
      </c>
      <c r="E2501" s="9" t="inlineStr">
        <is>
          <t>「じゃあ、きみと同じ髪の、屋上にいた・・・</t>
        </is>
      </c>
      <c r="F2501" s="9">
        <f>LEN(E2501)</f>
        <v/>
      </c>
      <c r="H2501" s="9">
        <f>LEN(G2501)</f>
        <v/>
      </c>
      <c r="I2501" s="9" t="n"/>
      <c r="J2501" s="9" t="inlineStr">
        <is>
          <t>07CSL02B.SCN</t>
        </is>
      </c>
      <c r="K2501" s="9" t="inlineStr">
        <is>
          <t>0x00494</t>
        </is>
      </c>
    </row>
    <row r="2502">
      <c r="A2502" s="9" t="inlineStr">
        <is>
          <t>Walkreuz Castle</t>
        </is>
      </c>
      <c r="B2502" s="9" t="inlineStr">
        <is>
          <t>07CSL02B #1</t>
        </is>
      </c>
      <c r="C2502" s="9">
        <f>'Names + Places'!C3 -&gt; ='Names + Places'!C2</f>
        <v/>
      </c>
      <c r="D2502" s="9" t="inlineStr">
        <is>
          <t>visit 2 of 8</t>
        </is>
      </c>
      <c r="E2502" s="9" t="inlineStr">
        <is>
          <t>あれはいったい？」</t>
        </is>
      </c>
      <c r="F2502" s="9">
        <f>LEN(E2502)</f>
        <v/>
      </c>
      <c r="H2502" s="9">
        <f>LEN(G2502)</f>
        <v/>
      </c>
      <c r="I2502" s="9" t="n"/>
      <c r="J2502" s="9" t="inlineStr">
        <is>
          <t>07CSL02B.SCN</t>
        </is>
      </c>
      <c r="K2502" s="9" t="inlineStr">
        <is>
          <t>0x004c5</t>
        </is>
      </c>
    </row>
    <row r="2503">
      <c r="A2503" s="9" t="inlineStr">
        <is>
          <t>Walkreuz Castle</t>
        </is>
      </c>
      <c r="B2503" s="9" t="inlineStr">
        <is>
          <t>07CSL02B #1</t>
        </is>
      </c>
      <c r="C2503" s="9">
        <f>'Names + Places'!C2 -&gt; ='Names + Places'!C3</f>
        <v/>
      </c>
      <c r="D2503" s="9" t="inlineStr">
        <is>
          <t>visit 2 of 8</t>
        </is>
      </c>
      <c r="E2503" s="9" t="inlineStr">
        <is>
          <t>シノブ</t>
        </is>
      </c>
      <c r="F2503" s="9">
        <f>LEN(E2503)</f>
        <v/>
      </c>
      <c r="G2503" s="10">
        <f>'Names + Places'!C2</f>
        <v/>
      </c>
      <c r="H2503" s="9">
        <f>LEN(G2503)</f>
        <v/>
      </c>
      <c r="I2503" s="9" t="n"/>
      <c r="J2503" s="9" t="inlineStr">
        <is>
          <t>07CSL02B.SCN</t>
        </is>
      </c>
      <c r="K2503" s="9" t="inlineStr">
        <is>
          <t>0x004e1</t>
        </is>
      </c>
    </row>
    <row r="2504">
      <c r="A2504" s="9" t="inlineStr">
        <is>
          <t>Walkreuz Castle</t>
        </is>
      </c>
      <c r="B2504" s="9" t="inlineStr">
        <is>
          <t>07CSL02B #1</t>
        </is>
      </c>
      <c r="C2504" s="9">
        <f>'Names + Places'!C2 -&gt; ='Names + Places'!C3</f>
        <v/>
      </c>
      <c r="D2504" s="9" t="inlineStr">
        <is>
          <t>visit 2 of 8</t>
        </is>
      </c>
      <c r="E2504" s="9" t="inlineStr">
        <is>
          <t>「見かけは確かにわたしと同じ一族の者だけど、あれは</t>
        </is>
      </c>
      <c r="F2504" s="9">
        <f>LEN(E2504)</f>
        <v/>
      </c>
      <c r="H2504" s="9">
        <f>LEN(G2504)</f>
        <v/>
      </c>
      <c r="I2504" s="9" t="n"/>
      <c r="J2504" s="9" t="inlineStr">
        <is>
          <t>07CSL02B.SCN</t>
        </is>
      </c>
      <c r="K2504" s="9" t="inlineStr">
        <is>
          <t>0x004ec</t>
        </is>
      </c>
    </row>
    <row r="2505">
      <c r="A2505" s="9" t="inlineStr">
        <is>
          <t>Walkreuz Castle</t>
        </is>
      </c>
      <c r="B2505" s="9" t="inlineStr">
        <is>
          <t>07CSL02B #1</t>
        </is>
      </c>
      <c r="C2505" s="9">
        <f>'Names + Places'!C2 -&gt; ='Names + Places'!C3</f>
        <v/>
      </c>
      <c r="D2505" s="9" t="inlineStr">
        <is>
          <t>visit 2 of 8</t>
        </is>
      </c>
      <c r="E2505" s="9" t="inlineStr">
        <is>
          <t>人ではないわ。そして魔物でも精霊でもない、もっと</t>
        </is>
      </c>
      <c r="F2505" s="9">
        <f>LEN(E2505)</f>
        <v/>
      </c>
      <c r="H2505" s="9">
        <f>LEN(G2505)</f>
        <v/>
      </c>
      <c r="I2505" s="9" t="n"/>
      <c r="J2505" s="9" t="inlineStr">
        <is>
          <t>07CSL02B.SCN</t>
        </is>
      </c>
      <c r="K2505" s="9" t="inlineStr">
        <is>
          <t>0x00525</t>
        </is>
      </c>
    </row>
    <row r="2506">
      <c r="A2506" s="9" t="inlineStr">
        <is>
          <t>Walkreuz Castle</t>
        </is>
      </c>
      <c r="B2506" s="9" t="inlineStr">
        <is>
          <t>07CSL02B #1</t>
        </is>
      </c>
      <c r="C2506" s="9">
        <f>'Names + Places'!C2 -&gt; ='Names + Places'!C3</f>
        <v/>
      </c>
      <c r="D2506" s="9" t="inlineStr">
        <is>
          <t>visit 2 of 8</t>
        </is>
      </c>
      <c r="E2506" s="9" t="inlineStr">
        <is>
          <t>別の・・・そう、《人形》のようなものよ」</t>
        </is>
      </c>
      <c r="F2506" s="9">
        <f>LEN(E2506)</f>
        <v/>
      </c>
      <c r="H2506" s="9">
        <f>LEN(G2506)</f>
        <v/>
      </c>
      <c r="I2506" s="9" t="n"/>
      <c r="J2506" s="9" t="inlineStr">
        <is>
          <t>07CSL02B.SCN</t>
        </is>
      </c>
      <c r="K2506" s="9" t="inlineStr">
        <is>
          <t>0x0055c</t>
        </is>
      </c>
    </row>
    <row r="2507">
      <c r="A2507" s="9" t="inlineStr">
        <is>
          <t>Walkreuz Castle</t>
        </is>
      </c>
      <c r="B2507" s="9" t="inlineStr">
        <is>
          <t>07CSL02B #1</t>
        </is>
      </c>
      <c r="C2507" s="9">
        <f>'Names + Places'!C3 -&gt; ='Names + Places'!C2</f>
        <v/>
      </c>
      <c r="D2507" s="9" t="inlineStr">
        <is>
          <t>visit 2 of 8</t>
        </is>
      </c>
      <c r="E2507" s="9" t="inlineStr">
        <is>
          <t>カイエス</t>
        </is>
      </c>
      <c r="F2507" s="9">
        <f>LEN(E2507)</f>
        <v/>
      </c>
      <c r="G2507" s="10">
        <f>'Names + Places'!C3</f>
        <v/>
      </c>
      <c r="H2507" s="9">
        <f>LEN(G2507)</f>
        <v/>
      </c>
      <c r="I2507" s="9" t="n"/>
      <c r="J2507" s="9" t="inlineStr">
        <is>
          <t>07CSL02B.SCN</t>
        </is>
      </c>
      <c r="K2507" s="9" t="inlineStr">
        <is>
          <t>0x0058e</t>
        </is>
      </c>
    </row>
    <row r="2508">
      <c r="A2508" s="9" t="inlineStr">
        <is>
          <t>Walkreuz Castle</t>
        </is>
      </c>
      <c r="B2508" s="9" t="inlineStr">
        <is>
          <t>07CSL02B #1</t>
        </is>
      </c>
      <c r="C2508" s="9">
        <f>'Names + Places'!C3 -&gt; ='Names + Places'!C2</f>
        <v/>
      </c>
      <c r="D2508" s="9" t="inlineStr">
        <is>
          <t>visit 2 of 8</t>
        </is>
      </c>
      <c r="E2508" s="9" t="inlineStr">
        <is>
          <t>「《人形》だと？」</t>
        </is>
      </c>
      <c r="F2508" s="9">
        <f>LEN(E2508)</f>
        <v/>
      </c>
      <c r="H2508" s="9">
        <f>LEN(G2508)</f>
        <v/>
      </c>
      <c r="I2508" s="9" t="n"/>
      <c r="J2508" s="9" t="inlineStr">
        <is>
          <t>07CSL02B.SCN</t>
        </is>
      </c>
      <c r="K2508" s="9" t="inlineStr">
        <is>
          <t>0x0059b</t>
        </is>
      </c>
    </row>
    <row r="2509">
      <c r="A2509" s="9" t="inlineStr">
        <is>
          <t>Walkreuz Castle</t>
        </is>
      </c>
      <c r="B2509" s="9" t="inlineStr">
        <is>
          <t>07CSL02B #1</t>
        </is>
      </c>
      <c r="C2509" s="9">
        <f>'Names + Places'!C2 -&gt; ='Names + Places'!C3</f>
        <v/>
      </c>
      <c r="D2509" s="9" t="inlineStr">
        <is>
          <t>visit 2 of 8</t>
        </is>
      </c>
      <c r="E2509" s="9" t="inlineStr">
        <is>
          <t>シノブ</t>
        </is>
      </c>
      <c r="F2509" s="9">
        <f>LEN(E2509)</f>
        <v/>
      </c>
      <c r="G2509" s="10">
        <f>'Names + Places'!C2</f>
        <v/>
      </c>
      <c r="H2509" s="9">
        <f>LEN(G2509)</f>
        <v/>
      </c>
      <c r="I2509" s="9" t="n"/>
      <c r="J2509" s="9" t="inlineStr">
        <is>
          <t>07CSL02B.SCN</t>
        </is>
      </c>
      <c r="K2509" s="9" t="inlineStr">
        <is>
          <t>0x005b7</t>
        </is>
      </c>
    </row>
    <row r="2510">
      <c r="A2510" s="9" t="inlineStr">
        <is>
          <t>Walkreuz Castle</t>
        </is>
      </c>
      <c r="B2510" s="9" t="inlineStr">
        <is>
          <t>07CSL02B #1</t>
        </is>
      </c>
      <c r="C2510" s="9">
        <f>'Names + Places'!C2 -&gt; ='Names + Places'!C3</f>
        <v/>
      </c>
      <c r="D2510" s="9" t="inlineStr">
        <is>
          <t>visit 2 of 8</t>
        </is>
      </c>
      <c r="E2510" s="9" t="inlineStr">
        <is>
          <t>「そう・・・あれには呪いや妖気を感じない。</t>
        </is>
      </c>
      <c r="F2510" s="9">
        <f>LEN(E2510)</f>
        <v/>
      </c>
      <c r="H2510" s="9">
        <f>LEN(G2510)</f>
        <v/>
      </c>
      <c r="I2510" s="9" t="n"/>
      <c r="J2510" s="9" t="inlineStr">
        <is>
          <t>07CSL02B.SCN</t>
        </is>
      </c>
      <c r="K2510" s="9" t="inlineStr">
        <is>
          <t>0x005c2</t>
        </is>
      </c>
    </row>
    <row r="2511">
      <c r="A2511" s="9" t="inlineStr">
        <is>
          <t>Walkreuz Castle</t>
        </is>
      </c>
      <c r="B2511" s="9" t="inlineStr">
        <is>
          <t>07CSL02B #1</t>
        </is>
      </c>
      <c r="C2511" s="9">
        <f>'Names + Places'!C2 -&gt; ='Names + Places'!C3</f>
        <v/>
      </c>
      <c r="D2511" s="9" t="inlineStr">
        <is>
          <t>visit 2 of 8</t>
        </is>
      </c>
      <c r="E2511" s="9" t="inlineStr">
        <is>
          <t>かと言って、魂の存在を感じさせるものもない。</t>
        </is>
      </c>
      <c r="F2511" s="9">
        <f>LEN(E2511)</f>
        <v/>
      </c>
      <c r="H2511" s="9">
        <f>LEN(G2511)</f>
        <v/>
      </c>
      <c r="I2511" s="9" t="n"/>
      <c r="J2511" s="9" t="inlineStr">
        <is>
          <t>07CSL02B.SCN</t>
        </is>
      </c>
      <c r="K2511" s="9" t="inlineStr">
        <is>
          <t>0x005f3</t>
        </is>
      </c>
    </row>
    <row r="2512">
      <c r="A2512" s="9" t="inlineStr">
        <is>
          <t>Walkreuz Castle</t>
        </is>
      </c>
      <c r="B2512" s="9" t="inlineStr">
        <is>
          <t>07CSL02B #1</t>
        </is>
      </c>
      <c r="C2512" s="9">
        <f>'Names + Places'!C2 -&gt; ='Names + Places'!C3</f>
        <v/>
      </c>
      <c r="D2512" s="9" t="inlineStr">
        <is>
          <t>visit 2 of 8</t>
        </is>
      </c>
      <c r="E2512" s="9" t="inlineStr">
        <is>
          <t>あれは正に《人形》なの。</t>
        </is>
      </c>
      <c r="F2512" s="9">
        <f>LEN(E2512)</f>
        <v/>
      </c>
      <c r="H2512" s="9">
        <f>LEN(G2512)</f>
        <v/>
      </c>
      <c r="I2512" s="9" t="n"/>
      <c r="J2512" s="9" t="inlineStr">
        <is>
          <t>07CSL02B.SCN</t>
        </is>
      </c>
      <c r="K2512" s="9" t="inlineStr">
        <is>
          <t>0x00626</t>
        </is>
      </c>
    </row>
    <row r="2513">
      <c r="A2513" s="9" t="inlineStr">
        <is>
          <t>Walkreuz Castle</t>
        </is>
      </c>
      <c r="B2513" s="9" t="inlineStr">
        <is>
          <t>07CSL02B #1</t>
        </is>
      </c>
      <c r="C2513" s="9">
        <f>'Names + Places'!C2 -&gt; ='Names + Places'!C3</f>
        <v/>
      </c>
      <c r="D2513" s="9" t="inlineStr">
        <is>
          <t>visit 2 of 8</t>
        </is>
      </c>
      <c r="E2513" s="9" t="inlineStr">
        <is>
          <t>意思と巨大な魔力を持った・・・」</t>
        </is>
      </c>
      <c r="F2513" s="9">
        <f>LEN(E2513)</f>
        <v/>
      </c>
      <c r="H2513" s="9">
        <f>LEN(G2513)</f>
        <v/>
      </c>
      <c r="I2513" s="9" t="n"/>
      <c r="J2513" s="9" t="inlineStr">
        <is>
          <t>07CSL02B.SCN</t>
        </is>
      </c>
      <c r="K2513" s="9" t="inlineStr">
        <is>
          <t>0x00645</t>
        </is>
      </c>
    </row>
    <row r="2514">
      <c r="A2514" s="9" t="inlineStr">
        <is>
          <t>Walkreuz Castle</t>
        </is>
      </c>
      <c r="B2514" s="9" t="inlineStr">
        <is>
          <t>07CSL02B #1</t>
        </is>
      </c>
      <c r="C2514" s="9">
        <f>'Names + Places'!C3 -&gt; ='Names + Places'!C2</f>
        <v/>
      </c>
      <c r="D2514" s="9" t="inlineStr">
        <is>
          <t>visit 2 of 8</t>
        </is>
      </c>
      <c r="E2514" s="9" t="inlineStr">
        <is>
          <t>カイエス</t>
        </is>
      </c>
      <c r="F2514" s="9">
        <f>LEN(E2514)</f>
        <v/>
      </c>
      <c r="G2514" s="10">
        <f>'Names + Places'!C3</f>
        <v/>
      </c>
      <c r="H2514" s="9">
        <f>LEN(G2514)</f>
        <v/>
      </c>
      <c r="I2514" s="9" t="n"/>
      <c r="J2514" s="9" t="inlineStr">
        <is>
          <t>07CSL02B.SCN</t>
        </is>
      </c>
      <c r="K2514" s="9" t="inlineStr">
        <is>
          <t>0x0066f</t>
        </is>
      </c>
    </row>
    <row r="2515">
      <c r="A2515" s="9" t="inlineStr">
        <is>
          <t>Walkreuz Castle</t>
        </is>
      </c>
      <c r="B2515" s="9" t="inlineStr">
        <is>
          <t>07CSL02B #1</t>
        </is>
      </c>
      <c r="C2515" s="9">
        <f>'Names + Places'!C3 -&gt; ='Names + Places'!C2</f>
        <v/>
      </c>
      <c r="D2515" s="9" t="inlineStr">
        <is>
          <t>visit 2 of 8</t>
        </is>
      </c>
      <c r="E2515" s="9" t="inlineStr">
        <is>
          <t>「・・・・・・」</t>
        </is>
      </c>
      <c r="F2515" s="9">
        <f>LEN(E2515)</f>
        <v/>
      </c>
      <c r="G2515" s="10" t="inlineStr">
        <is>
          <t>...</t>
        </is>
      </c>
      <c r="H2515" s="9">
        <f>LEN(G2515)</f>
        <v/>
      </c>
      <c r="I2515" s="9" t="n"/>
      <c r="J2515" s="9" t="inlineStr">
        <is>
          <t>07CSL02B.SCN</t>
        </is>
      </c>
      <c r="K2515" s="9" t="inlineStr">
        <is>
          <t>0x0067c</t>
        </is>
      </c>
    </row>
    <row r="2516">
      <c r="A2516" s="9" t="inlineStr">
        <is>
          <t>Walkreuz Castle</t>
        </is>
      </c>
      <c r="B2516" s="9" t="inlineStr">
        <is>
          <t>07CSL02B #1</t>
        </is>
      </c>
      <c r="C2516" s="9">
        <f>'Names + Places'!C2 -&gt; ='Names + Places'!C3</f>
        <v/>
      </c>
      <c r="D2516" s="9" t="inlineStr">
        <is>
          <t>visit 2 of 8</t>
        </is>
      </c>
      <c r="E2516" s="9" t="inlineStr">
        <is>
          <t>シノブ</t>
        </is>
      </c>
      <c r="F2516" s="9">
        <f>LEN(E2516)</f>
        <v/>
      </c>
      <c r="G2516" s="10">
        <f>'Names + Places'!C2</f>
        <v/>
      </c>
      <c r="H2516" s="9">
        <f>LEN(G2516)</f>
        <v/>
      </c>
      <c r="I2516" s="9" t="n"/>
      <c r="J2516" s="9" t="inlineStr">
        <is>
          <t>07CSL02B.SCN</t>
        </is>
      </c>
      <c r="K2516" s="9" t="inlineStr">
        <is>
          <t>0x00696</t>
        </is>
      </c>
    </row>
    <row r="2517">
      <c r="A2517" s="9" t="inlineStr">
        <is>
          <t>Walkreuz Castle</t>
        </is>
      </c>
      <c r="B2517" s="9" t="inlineStr">
        <is>
          <t>07CSL02B #1</t>
        </is>
      </c>
      <c r="C2517" s="9">
        <f>'Names + Places'!C2 -&gt; ='Names + Places'!C3</f>
        <v/>
      </c>
      <c r="D2517" s="9" t="inlineStr">
        <is>
          <t>visit 2 of 8</t>
        </is>
      </c>
      <c r="E2517" s="9" t="inlineStr">
        <is>
          <t>「あんなものの存在は伝承にはなかったのに・・・」</t>
        </is>
      </c>
      <c r="F2517" s="9">
        <f>LEN(E2517)</f>
        <v/>
      </c>
      <c r="H2517" s="9">
        <f>LEN(G2517)</f>
        <v/>
      </c>
      <c r="I2517" s="9" t="n"/>
      <c r="J2517" s="9" t="inlineStr">
        <is>
          <t>07CSL02B.SCN</t>
        </is>
      </c>
      <c r="K2517" s="9" t="inlineStr">
        <is>
          <t>0x006a1</t>
        </is>
      </c>
    </row>
    <row r="2518">
      <c r="A2518" s="9" t="inlineStr">
        <is>
          <t>Walkreuz Castle</t>
        </is>
      </c>
      <c r="B2518" s="9" t="inlineStr">
        <is>
          <t>07CSL02B #1</t>
        </is>
      </c>
      <c r="C2518" s="9">
        <f>'Names + Places'!C3 -&gt; ='Names + Places'!C2</f>
        <v/>
      </c>
      <c r="D2518" s="9" t="inlineStr">
        <is>
          <t>visit 2 of 8</t>
        </is>
      </c>
      <c r="E2518" s="9" t="inlineStr">
        <is>
          <t>カイエス</t>
        </is>
      </c>
      <c r="F2518" s="9">
        <f>LEN(E2518)</f>
        <v/>
      </c>
      <c r="G2518" s="10">
        <f>'Names + Places'!C3</f>
        <v/>
      </c>
      <c r="H2518" s="9">
        <f>LEN(G2518)</f>
        <v/>
      </c>
      <c r="I2518" s="9" t="n"/>
      <c r="J2518" s="9" t="inlineStr">
        <is>
          <t>07CSL02B.SCN</t>
        </is>
      </c>
      <c r="K2518" s="9" t="inlineStr">
        <is>
          <t>0x006db</t>
        </is>
      </c>
    </row>
    <row r="2519">
      <c r="A2519" s="9" t="inlineStr">
        <is>
          <t>Walkreuz Castle</t>
        </is>
      </c>
      <c r="B2519" s="9" t="inlineStr">
        <is>
          <t>07CSL02B #1</t>
        </is>
      </c>
      <c r="C2519" s="9">
        <f>'Names + Places'!C3 -&gt; ='Names + Places'!C2</f>
        <v/>
      </c>
      <c r="D2519" s="9" t="inlineStr">
        <is>
          <t>visit 2 of 8</t>
        </is>
      </c>
      <c r="E2519" s="9" t="inlineStr">
        <is>
          <t>「伝承？」</t>
        </is>
      </c>
      <c r="F2519" s="9">
        <f>LEN(E2519)</f>
        <v/>
      </c>
      <c r="H2519" s="9">
        <f>LEN(G2519)</f>
        <v/>
      </c>
      <c r="I2519" s="9" t="n"/>
      <c r="J2519" s="9" t="inlineStr">
        <is>
          <t>07CSL02B.SCN</t>
        </is>
      </c>
      <c r="K2519" s="9" t="inlineStr">
        <is>
          <t>0x006e8</t>
        </is>
      </c>
    </row>
    <row r="2520">
      <c r="A2520" s="9" t="inlineStr">
        <is>
          <t>Walkreuz Castle</t>
        </is>
      </c>
      <c r="B2520" s="9" t="inlineStr">
        <is>
          <t>07CSL02B #1</t>
        </is>
      </c>
      <c r="C2520" s="9">
        <f>'Names + Places'!C2 -&gt; ='Names + Places'!C3</f>
        <v/>
      </c>
      <c r="D2520" s="9" t="inlineStr">
        <is>
          <t>visit 2 of 8</t>
        </is>
      </c>
      <c r="E2520" s="9" t="inlineStr">
        <is>
          <t>シノブ</t>
        </is>
      </c>
      <c r="F2520" s="9">
        <f>LEN(E2520)</f>
        <v/>
      </c>
      <c r="G2520" s="10">
        <f>'Names + Places'!C2</f>
        <v/>
      </c>
      <c r="H2520" s="9">
        <f>LEN(G2520)</f>
        <v/>
      </c>
      <c r="I2520" s="9" t="n"/>
      <c r="J2520" s="9" t="inlineStr">
        <is>
          <t>07CSL02B.SCN</t>
        </is>
      </c>
      <c r="K2520" s="9" t="inlineStr">
        <is>
          <t>0x006fc</t>
        </is>
      </c>
    </row>
    <row r="2521">
      <c r="A2521" s="9" t="inlineStr">
        <is>
          <t>Walkreuz Castle</t>
        </is>
      </c>
      <c r="B2521" s="9" t="inlineStr">
        <is>
          <t>07CSL02B #1</t>
        </is>
      </c>
      <c r="C2521" s="9">
        <f>'Names + Places'!C2 -&gt; ='Names + Places'!C3</f>
        <v/>
      </c>
      <c r="D2521" s="9" t="inlineStr">
        <is>
          <t>visit 2 of 8</t>
        </is>
      </c>
      <c r="E2521" s="9" t="inlineStr">
        <is>
          <t>「《黒竜》がもうすぐ目覚めるわ」</t>
        </is>
      </c>
      <c r="F2521" s="9">
        <f>LEN(E2521)</f>
        <v/>
      </c>
      <c r="H2521" s="9">
        <f>LEN(G2521)</f>
        <v/>
      </c>
      <c r="I2521" s="9" t="n"/>
      <c r="J2521" s="9" t="inlineStr">
        <is>
          <t>07CSL02B.SCN</t>
        </is>
      </c>
      <c r="K2521" s="9" t="inlineStr">
        <is>
          <t>0x00707</t>
        </is>
      </c>
    </row>
    <row r="2522">
      <c r="A2522" s="9" t="inlineStr">
        <is>
          <t>Walkreuz Castle</t>
        </is>
      </c>
      <c r="B2522" s="9" t="inlineStr">
        <is>
          <t>07CSL02B #1</t>
        </is>
      </c>
      <c r="C2522" s="9">
        <f>'Names + Places'!C3 -&gt; ='Names + Places'!C2</f>
        <v/>
      </c>
      <c r="D2522" s="9" t="inlineStr">
        <is>
          <t>visit 2 of 8</t>
        </is>
      </c>
      <c r="E2522" s="9" t="inlineStr">
        <is>
          <t>カイエス</t>
        </is>
      </c>
      <c r="F2522" s="9">
        <f>LEN(E2522)</f>
        <v/>
      </c>
      <c r="G2522" s="10">
        <f>'Names + Places'!C3</f>
        <v/>
      </c>
      <c r="H2522" s="9">
        <f>LEN(G2522)</f>
        <v/>
      </c>
      <c r="I2522" s="9" t="n"/>
      <c r="J2522" s="9" t="inlineStr">
        <is>
          <t>07CSL02B.SCN</t>
        </is>
      </c>
      <c r="K2522" s="9" t="inlineStr">
        <is>
          <t>0x00731</t>
        </is>
      </c>
    </row>
    <row r="2523">
      <c r="A2523" s="9" t="inlineStr">
        <is>
          <t>Walkreuz Castle</t>
        </is>
      </c>
      <c r="B2523" s="9" t="inlineStr">
        <is>
          <t>07CSL02B #1</t>
        </is>
      </c>
      <c r="C2523" s="9">
        <f>'Names + Places'!C3 -&gt; ='Names + Places'!C2</f>
        <v/>
      </c>
      <c r="D2523" s="9" t="inlineStr">
        <is>
          <t>visit 2 of 8</t>
        </is>
      </c>
      <c r="E2523" s="9" t="inlineStr">
        <is>
          <t>「その伝説は聞いたが、ただの昔話だと・・・」</t>
        </is>
      </c>
      <c r="F2523" s="9">
        <f>LEN(E2523)</f>
        <v/>
      </c>
      <c r="H2523" s="9">
        <f>LEN(G2523)</f>
        <v/>
      </c>
      <c r="I2523" s="9" t="n"/>
      <c r="J2523" s="9" t="inlineStr">
        <is>
          <t>07CSL02B.SCN</t>
        </is>
      </c>
      <c r="K2523" s="9" t="inlineStr">
        <is>
          <t>0x0073e</t>
        </is>
      </c>
    </row>
    <row r="2524">
      <c r="A2524" s="9" t="inlineStr">
        <is>
          <t>Walkreuz Castle</t>
        </is>
      </c>
      <c r="B2524" s="9" t="inlineStr">
        <is>
          <t>07CSL02B #1</t>
        </is>
      </c>
      <c r="C2524" s="9">
        <f>'Names + Places'!C2 -&gt; ='Names + Places'!C3</f>
        <v/>
      </c>
      <c r="D2524" s="9" t="inlineStr">
        <is>
          <t>visit 2 of 8</t>
        </is>
      </c>
      <c r="E2524" s="9" t="inlineStr">
        <is>
          <t>シノブ</t>
        </is>
      </c>
      <c r="F2524" s="9">
        <f>LEN(E2524)</f>
        <v/>
      </c>
      <c r="G2524" s="10">
        <f>'Names + Places'!C2</f>
        <v/>
      </c>
      <c r="H2524" s="9">
        <f>LEN(G2524)</f>
        <v/>
      </c>
      <c r="I2524" s="9" t="n"/>
      <c r="J2524" s="9" t="inlineStr">
        <is>
          <t>07CSL02B.SCN</t>
        </is>
      </c>
      <c r="K2524" s="9" t="inlineStr">
        <is>
          <t>0x00774</t>
        </is>
      </c>
    </row>
    <row r="2525">
      <c r="A2525" s="9" t="inlineStr">
        <is>
          <t>Walkreuz Castle</t>
        </is>
      </c>
      <c r="B2525" s="9" t="inlineStr">
        <is>
          <t>07CSL02B #1</t>
        </is>
      </c>
      <c r="C2525" s="9">
        <f>'Names + Places'!C2 -&gt; ='Names + Places'!C3</f>
        <v/>
      </c>
      <c r="D2525" s="9" t="inlineStr">
        <is>
          <t>visit 2 of 8</t>
        </is>
      </c>
      <c r="E2525" s="9" t="inlineStr">
        <is>
          <t>「わたしたち一族は、伝承を記憶としてそのまま受け継</t>
        </is>
      </c>
      <c r="F2525" s="9">
        <f>LEN(E2525)</f>
        <v/>
      </c>
      <c r="H2525" s="9">
        <f>LEN(G2525)</f>
        <v/>
      </c>
      <c r="I2525" s="9" t="n"/>
      <c r="J2525" s="9" t="inlineStr">
        <is>
          <t>07CSL02B.SCN</t>
        </is>
      </c>
      <c r="K2525" s="9" t="inlineStr">
        <is>
          <t>0x0077f</t>
        </is>
      </c>
    </row>
    <row r="2526">
      <c r="A2526" s="9" t="inlineStr">
        <is>
          <t>Walkreuz Castle</t>
        </is>
      </c>
      <c r="B2526" s="9" t="inlineStr">
        <is>
          <t>07CSL02B #1</t>
        </is>
      </c>
      <c r="C2526" s="9">
        <f>'Names + Places'!C2 -&gt; ='Names + Places'!C3</f>
        <v/>
      </c>
      <c r="D2526" s="9" t="inlineStr">
        <is>
          <t>visit 2 of 8</t>
        </is>
      </c>
      <c r="E2526" s="9" t="inlineStr">
        <is>
          <t>ぐことができるの。</t>
        </is>
      </c>
      <c r="F2526" s="9">
        <f>LEN(E2526)</f>
        <v/>
      </c>
      <c r="H2526" s="9">
        <f>LEN(G2526)</f>
        <v/>
      </c>
      <c r="I2526" s="9" t="n"/>
      <c r="J2526" s="9" t="inlineStr">
        <is>
          <t>07CSL02B.SCN</t>
        </is>
      </c>
      <c r="K2526" s="9" t="inlineStr">
        <is>
          <t>0x007b8</t>
        </is>
      </c>
    </row>
    <row r="2527">
      <c r="A2527" s="9" t="inlineStr">
        <is>
          <t>Walkreuz Castle</t>
        </is>
      </c>
      <c r="B2527" s="9" t="inlineStr">
        <is>
          <t>07CSL02B #1</t>
        </is>
      </c>
      <c r="C2527" s="9">
        <f>'Names + Places'!C2 -&gt; ='Names + Places'!C3</f>
        <v/>
      </c>
      <c r="D2527" s="9" t="inlineStr">
        <is>
          <t>visit 2 of 8</t>
        </is>
      </c>
      <c r="E2527" s="9" t="inlineStr">
        <is>
          <t>だから、わたしは祖先の目を通して《黒竜》を知って</t>
        </is>
      </c>
      <c r="F2527" s="9">
        <f>LEN(E2527)</f>
        <v/>
      </c>
      <c r="H2527" s="9">
        <f>LEN(G2527)</f>
        <v/>
      </c>
      <c r="I2527" s="9" t="n"/>
      <c r="J2527" s="9" t="inlineStr">
        <is>
          <t>07CSL02B.SCN</t>
        </is>
      </c>
      <c r="K2527" s="9" t="inlineStr">
        <is>
          <t>0x007d1</t>
        </is>
      </c>
    </row>
    <row r="2528">
      <c r="A2528" s="9" t="inlineStr">
        <is>
          <t>Walkreuz Castle</t>
        </is>
      </c>
      <c r="B2528" s="9" t="inlineStr">
        <is>
          <t>07CSL02B #1</t>
        </is>
      </c>
      <c r="C2528" s="9">
        <f>'Names + Places'!C2 -&gt; ='Names + Places'!C3</f>
        <v/>
      </c>
      <c r="D2528" s="9" t="inlineStr">
        <is>
          <t>visit 2 of 8</t>
        </is>
      </c>
      <c r="E2528" s="9" t="inlineStr">
        <is>
          <t>いる。その恐ろしさも」</t>
        </is>
      </c>
      <c r="F2528" s="9">
        <f>LEN(E2528)</f>
        <v/>
      </c>
      <c r="H2528" s="9">
        <f>LEN(G2528)</f>
        <v/>
      </c>
      <c r="I2528" s="9" t="n"/>
      <c r="J2528" s="9" t="inlineStr">
        <is>
          <t>07CSL02B.SCN</t>
        </is>
      </c>
      <c r="K2528" s="9" t="inlineStr">
        <is>
          <t>0x00808</t>
        </is>
      </c>
    </row>
    <row r="2529">
      <c r="A2529" s="9" t="inlineStr">
        <is>
          <t>Walkreuz Castle</t>
        </is>
      </c>
      <c r="B2529" s="9" t="inlineStr">
        <is>
          <t>07CSL02B #1</t>
        </is>
      </c>
      <c r="C2529" s="9">
        <f>'Names + Places'!C3 -&gt; ='Names + Places'!C2</f>
        <v/>
      </c>
      <c r="D2529" s="9" t="inlineStr">
        <is>
          <t>visit 2 of 8</t>
        </is>
      </c>
      <c r="E2529" s="9" t="inlineStr">
        <is>
          <t>カイエス</t>
        </is>
      </c>
      <c r="F2529" s="9">
        <f>LEN(E2529)</f>
        <v/>
      </c>
      <c r="G2529" s="10">
        <f>'Names + Places'!C3</f>
        <v/>
      </c>
      <c r="H2529" s="9">
        <f>LEN(G2529)</f>
        <v/>
      </c>
      <c r="I2529" s="9" t="n"/>
      <c r="J2529" s="9" t="inlineStr">
        <is>
          <t>07CSL02B.SCN</t>
        </is>
      </c>
      <c r="K2529" s="9" t="inlineStr">
        <is>
          <t>0x00828</t>
        </is>
      </c>
    </row>
    <row r="2530">
      <c r="A2530" s="9" t="inlineStr">
        <is>
          <t>Walkreuz Castle</t>
        </is>
      </c>
      <c r="B2530" s="9" t="inlineStr">
        <is>
          <t>07CSL02B #1</t>
        </is>
      </c>
      <c r="C2530" s="9">
        <f>'Names + Places'!C3 -&gt; ='Names + Places'!C2</f>
        <v/>
      </c>
      <c r="D2530" s="9" t="inlineStr">
        <is>
          <t>visit 2 of 8</t>
        </is>
      </c>
      <c r="E2530" s="9" t="inlineStr">
        <is>
          <t>「・・・じゃあ、大いなる破壊を司る者というのは」</t>
        </is>
      </c>
      <c r="F2530" s="9">
        <f>LEN(E2530)</f>
        <v/>
      </c>
      <c r="H2530" s="9">
        <f>LEN(G2530)</f>
        <v/>
      </c>
      <c r="I2530" s="9" t="n"/>
      <c r="J2530" s="9" t="inlineStr">
        <is>
          <t>07CSL02B.SCN</t>
        </is>
      </c>
      <c r="K2530" s="9" t="inlineStr">
        <is>
          <t>0x00835</t>
        </is>
      </c>
    </row>
    <row r="2531">
      <c r="A2531" s="9" t="inlineStr">
        <is>
          <t>Walkreuz Castle</t>
        </is>
      </c>
      <c r="B2531" s="9" t="inlineStr">
        <is>
          <t>07CSL02B #1</t>
        </is>
      </c>
      <c r="C2531" s="9">
        <f>'Names + Places'!C2 -&gt; ='Names + Places'!C3</f>
        <v/>
      </c>
      <c r="D2531" s="9" t="inlineStr">
        <is>
          <t>visit 2 of 8</t>
        </is>
      </c>
      <c r="E2531" s="9" t="inlineStr">
        <is>
          <t>シノブ</t>
        </is>
      </c>
      <c r="F2531" s="9">
        <f>LEN(E2531)</f>
        <v/>
      </c>
      <c r="G2531" s="10">
        <f>'Names + Places'!C2</f>
        <v/>
      </c>
      <c r="H2531" s="9">
        <f>LEN(G2531)</f>
        <v/>
      </c>
      <c r="I2531" s="9" t="n"/>
      <c r="J2531" s="9" t="inlineStr">
        <is>
          <t>07CSL02B.SCN</t>
        </is>
      </c>
      <c r="K2531" s="9" t="inlineStr">
        <is>
          <t>0x0086f</t>
        </is>
      </c>
    </row>
    <row r="2532">
      <c r="A2532" s="9" t="inlineStr">
        <is>
          <t>Walkreuz Castle</t>
        </is>
      </c>
      <c r="B2532" s="9" t="inlineStr">
        <is>
          <t>07CSL02B #1</t>
        </is>
      </c>
      <c r="C2532" s="9">
        <f>'Names + Places'!C2 -&gt; ='Names + Places'!C3</f>
        <v/>
      </c>
      <c r="D2532" s="9" t="inlineStr">
        <is>
          <t>visit 2 of 8</t>
        </is>
      </c>
      <c r="E2532" s="9" t="inlineStr">
        <is>
          <t>「その真の名はライ＝ベルン。</t>
        </is>
      </c>
      <c r="F2532" s="9">
        <f>LEN(E2532)</f>
        <v/>
      </c>
      <c r="H2532" s="9">
        <f>LEN(G2532)</f>
        <v/>
      </c>
      <c r="I2532" s="9" t="n"/>
      <c r="J2532" s="9" t="inlineStr">
        <is>
          <t>07CSL02B.SCN</t>
        </is>
      </c>
      <c r="K2532" s="9" t="inlineStr">
        <is>
          <t>0x0087a</t>
        </is>
      </c>
    </row>
    <row r="2533">
      <c r="A2533" s="9" t="inlineStr">
        <is>
          <t>Walkreuz Castle</t>
        </is>
      </c>
      <c r="B2533" s="9" t="inlineStr">
        <is>
          <t>07CSL02B #1</t>
        </is>
      </c>
      <c r="C2533" s="9">
        <f>'Names + Places'!C2 -&gt; ='Names + Places'!C3</f>
        <v/>
      </c>
      <c r="D2533" s="9" t="inlineStr">
        <is>
          <t>visit 2 of 8</t>
        </is>
      </c>
      <c r="E2533" s="9" t="inlineStr">
        <is>
          <t>聖魔いずれにも属さぬ、</t>
        </is>
      </c>
      <c r="F2533" s="9">
        <f>LEN(E2533)</f>
        <v/>
      </c>
      <c r="H2533" s="9">
        <f>LEN(G2533)</f>
        <v/>
      </c>
      <c r="I2533" s="9" t="n"/>
      <c r="J2533" s="9" t="inlineStr">
        <is>
          <t>07CSL02B.SCN</t>
        </is>
      </c>
      <c r="K2533" s="9" t="inlineStr">
        <is>
          <t>0x0089d</t>
        </is>
      </c>
    </row>
    <row r="2534">
      <c r="A2534" s="9" t="inlineStr">
        <is>
          <t>Walkreuz Castle</t>
        </is>
      </c>
      <c r="B2534" s="9" t="inlineStr">
        <is>
          <t>07CSL02B #1</t>
        </is>
      </c>
      <c r="C2534" s="9">
        <f>'Names + Places'!C2 -&gt; ='Names + Places'!C3</f>
        <v/>
      </c>
      <c r="D2534" s="9" t="inlineStr">
        <is>
          <t>visit 2 of 8</t>
        </is>
      </c>
      <c r="E2534" s="9" t="inlineStr">
        <is>
          <t>ただ、破壊のみをもって存在する</t>
        </is>
      </c>
      <c r="F2534" s="9">
        <f>LEN(E2534)</f>
        <v/>
      </c>
      <c r="H2534" s="9">
        <f>LEN(G2534)</f>
        <v/>
      </c>
      <c r="I2534" s="9" t="n"/>
      <c r="J2534" s="9" t="inlineStr">
        <is>
          <t>07CSL02B.SCN</t>
        </is>
      </c>
      <c r="K2534" s="9" t="inlineStr">
        <is>
          <t>0x008ba</t>
        </is>
      </c>
    </row>
    <row r="2535">
      <c r="A2535" s="9" t="inlineStr">
        <is>
          <t>Walkreuz Castle</t>
        </is>
      </c>
      <c r="B2535" s="9" t="inlineStr">
        <is>
          <t>07CSL02B #1</t>
        </is>
      </c>
      <c r="C2535" s="9">
        <f>'Names + Places'!C2 -&gt; ='Names + Places'!C3</f>
        <v/>
      </c>
      <c r="D2535" s="9" t="inlineStr">
        <is>
          <t>visit 2 of 8</t>
        </is>
      </c>
      <c r="E2535" s="9" t="inlineStr">
        <is>
          <t>漆黒の猛き竜・・・」</t>
        </is>
      </c>
      <c r="F2535" s="9">
        <f>LEN(E2535)</f>
        <v/>
      </c>
      <c r="H2535" s="9">
        <f>LEN(G2535)</f>
        <v/>
      </c>
      <c r="I2535" s="9" t="n"/>
      <c r="J2535" s="9" t="inlineStr">
        <is>
          <t>07CSL02B.SCN</t>
        </is>
      </c>
      <c r="K2535" s="9" t="inlineStr">
        <is>
          <t>0x008df</t>
        </is>
      </c>
    </row>
    <row r="2536">
      <c r="A2536" s="9" t="inlineStr">
        <is>
          <t>Walkreuz Castle</t>
        </is>
      </c>
      <c r="B2536" s="9" t="inlineStr">
        <is>
          <t>07CSL02B #1</t>
        </is>
      </c>
      <c r="C2536" s="9">
        <f>'Names + Places'!C2 -&gt; ='Names + Places'!C3</f>
        <v/>
      </c>
      <c r="D2536" s="9" t="inlineStr">
        <is>
          <t>visit 2 of 8</t>
        </is>
      </c>
      <c r="E2536" s="9" t="inlineStr">
        <is>
          <t>シノブ</t>
        </is>
      </c>
      <c r="F2536" s="9">
        <f>LEN(E2536)</f>
        <v/>
      </c>
      <c r="G2536" s="10">
        <f>'Names + Places'!C2</f>
        <v/>
      </c>
      <c r="H2536" s="9">
        <f>LEN(G2536)</f>
        <v/>
      </c>
      <c r="I2536" s="9" t="n"/>
      <c r="J2536" s="9" t="inlineStr">
        <is>
          <t>07CSL02B.SCN</t>
        </is>
      </c>
      <c r="K2536" s="9" t="inlineStr">
        <is>
          <t>0x008fd</t>
        </is>
      </c>
    </row>
    <row r="2537">
      <c r="A2537" s="9" t="inlineStr">
        <is>
          <t>Walkreuz Castle</t>
        </is>
      </c>
      <c r="B2537" s="9" t="inlineStr">
        <is>
          <t>07CSL02B #1</t>
        </is>
      </c>
      <c r="C2537" s="9">
        <f>'Names + Places'!C2 -&gt; ='Names + Places'!C3</f>
        <v/>
      </c>
      <c r="D2537" s="9" t="inlineStr">
        <is>
          <t>visit 2 of 8</t>
        </is>
      </c>
      <c r="E2537" s="9" t="inlineStr">
        <is>
          <t>「はるか昔、</t>
        </is>
      </c>
      <c r="F2537" s="9">
        <f>LEN(E2537)</f>
        <v/>
      </c>
      <c r="H2537" s="9">
        <f>LEN(G2537)</f>
        <v/>
      </c>
      <c r="I2537" s="9" t="n"/>
      <c r="J2537" s="9" t="inlineStr">
        <is>
          <t>07CSL02B.SCN</t>
        </is>
      </c>
      <c r="K2537" s="9" t="inlineStr">
        <is>
          <t>0x00908</t>
        </is>
      </c>
    </row>
    <row r="2538">
      <c r="A2538" s="9" t="inlineStr">
        <is>
          <t>Walkreuz Castle</t>
        </is>
      </c>
      <c r="B2538" s="9" t="inlineStr">
        <is>
          <t>07CSL02B #1</t>
        </is>
      </c>
      <c r="C2538" s="9">
        <f>'Names + Places'!C2 -&gt; ='Names + Places'!C3</f>
        <v/>
      </c>
      <c r="D2538" s="9" t="inlineStr">
        <is>
          <t>visit 2 of 8</t>
        </is>
      </c>
      <c r="E2538" s="9" t="inlineStr">
        <is>
          <t>幾多の勇者が聖なる力をもって挑んだものの、</t>
        </is>
      </c>
      <c r="F2538" s="9">
        <f>LEN(E2538)</f>
        <v/>
      </c>
      <c r="H2538" s="9">
        <f>LEN(G2538)</f>
        <v/>
      </c>
      <c r="I2538" s="9" t="n"/>
      <c r="J2538" s="9" t="inlineStr">
        <is>
          <t>07CSL02B.SCN</t>
        </is>
      </c>
      <c r="K2538" s="9" t="inlineStr">
        <is>
          <t>0x0091b</t>
        </is>
      </c>
    </row>
    <row r="2539">
      <c r="A2539" s="9" t="inlineStr">
        <is>
          <t>Walkreuz Castle</t>
        </is>
      </c>
      <c r="B2539" s="9" t="inlineStr">
        <is>
          <t>07CSL02B #1</t>
        </is>
      </c>
      <c r="C2539" s="9">
        <f>'Names + Places'!C2 -&gt; ='Names + Places'!C3</f>
        <v/>
      </c>
      <c r="D2539" s="9" t="inlineStr">
        <is>
          <t>visit 2 of 8</t>
        </is>
      </c>
      <c r="E2539" s="9" t="inlineStr">
        <is>
          <t>ついに討ち果たすことかなわなかった。」</t>
        </is>
      </c>
      <c r="F2539" s="9">
        <f>LEN(E2539)</f>
        <v/>
      </c>
      <c r="H2539" s="9">
        <f>LEN(G2539)</f>
        <v/>
      </c>
      <c r="I2539" s="9" t="n"/>
      <c r="J2539" s="9" t="inlineStr">
        <is>
          <t>07CSL02B.SCN</t>
        </is>
      </c>
      <c r="K2539" s="9" t="inlineStr">
        <is>
          <t>0x0094c</t>
        </is>
      </c>
    </row>
    <row r="2540">
      <c r="A2540" s="9" t="inlineStr">
        <is>
          <t>Walkreuz Castle</t>
        </is>
      </c>
      <c r="B2540" s="9" t="inlineStr">
        <is>
          <t>07CSL02B #1</t>
        </is>
      </c>
      <c r="C2540" s="9">
        <f>'Names + Places'!C2 -&gt; ='Names + Places'!C3</f>
        <v/>
      </c>
      <c r="D2540" s="9" t="inlineStr">
        <is>
          <t>visit 2 of 8</t>
        </is>
      </c>
      <c r="E2540" s="9" t="inlineStr">
        <is>
          <t>シノブ</t>
        </is>
      </c>
      <c r="F2540" s="9">
        <f>LEN(E2540)</f>
        <v/>
      </c>
      <c r="G2540" s="10">
        <f>'Names + Places'!C2</f>
        <v/>
      </c>
      <c r="H2540" s="9">
        <f>LEN(G2540)</f>
        <v/>
      </c>
      <c r="I2540" s="9" t="n"/>
      <c r="J2540" s="9" t="inlineStr">
        <is>
          <t>07CSL02B.SCN</t>
        </is>
      </c>
      <c r="K2540" s="9" t="inlineStr">
        <is>
          <t>0x0097c</t>
        </is>
      </c>
    </row>
    <row r="2541">
      <c r="A2541" s="9" t="inlineStr">
        <is>
          <t>Walkreuz Castle</t>
        </is>
      </c>
      <c r="B2541" s="9" t="inlineStr">
        <is>
          <t>07CSL02B #1</t>
        </is>
      </c>
      <c r="C2541" s="9">
        <f>'Names + Places'!C2 -&gt; ='Names + Places'!C3</f>
        <v/>
      </c>
      <c r="D2541" s="9" t="inlineStr">
        <is>
          <t>visit 2 of 8</t>
        </is>
      </c>
      <c r="E2541" s="9" t="inlineStr">
        <is>
          <t>「追い詰められた人々は、とうとう、</t>
        </is>
      </c>
      <c r="F2541" s="9">
        <f>LEN(E2541)</f>
        <v/>
      </c>
      <c r="H2541" s="9">
        <f>LEN(G2541)</f>
        <v/>
      </c>
      <c r="I2541" s="9" t="n"/>
      <c r="J2541" s="9" t="inlineStr">
        <is>
          <t>07CSL02B.SCN</t>
        </is>
      </c>
      <c r="K2541" s="9" t="inlineStr">
        <is>
          <t>0x00987</t>
        </is>
      </c>
    </row>
    <row r="2542">
      <c r="A2542" s="9" t="inlineStr">
        <is>
          <t>Walkreuz Castle</t>
        </is>
      </c>
      <c r="B2542" s="9" t="inlineStr">
        <is>
          <t>07CSL02B #1</t>
        </is>
      </c>
      <c r="C2542" s="9">
        <f>'Names + Places'!C2 -&gt; ='Names + Places'!C3</f>
        <v/>
      </c>
      <c r="D2542" s="9" t="inlineStr">
        <is>
          <t>visit 2 of 8</t>
        </is>
      </c>
      <c r="E2542" s="9" t="inlineStr">
        <is>
          <t>魔の力を借りて黒竜を倒そうとした・・・」</t>
        </is>
      </c>
      <c r="F2542" s="9">
        <f>LEN(E2542)</f>
        <v/>
      </c>
      <c r="H2542" s="9">
        <f>LEN(G2542)</f>
        <v/>
      </c>
      <c r="I2542" s="9" t="n"/>
      <c r="J2542" s="9" t="inlineStr">
        <is>
          <t>07CSL02B.SCN</t>
        </is>
      </c>
      <c r="K2542" s="9" t="inlineStr">
        <is>
          <t>0x009b0</t>
        </is>
      </c>
    </row>
    <row r="2543">
      <c r="A2543" s="9" t="inlineStr">
        <is>
          <t>Walkreuz Castle</t>
        </is>
      </c>
      <c r="B2543" s="9" t="inlineStr">
        <is>
          <t>07CSL02B #1</t>
        </is>
      </c>
      <c r="C2543" s="9">
        <f>'Names + Places'!C2 -&gt; ='Names + Places'!C3</f>
        <v/>
      </c>
      <c r="D2543" s="9" t="inlineStr">
        <is>
          <t>visit 2 of 8</t>
        </is>
      </c>
      <c r="E2543" s="9" t="inlineStr">
        <is>
          <t>シノブ</t>
        </is>
      </c>
      <c r="F2543" s="9">
        <f>LEN(E2543)</f>
        <v/>
      </c>
      <c r="G2543" s="10">
        <f>'Names + Places'!C2</f>
        <v/>
      </c>
      <c r="H2543" s="9">
        <f>LEN(G2543)</f>
        <v/>
      </c>
      <c r="I2543" s="9" t="n"/>
      <c r="J2543" s="9" t="inlineStr">
        <is>
          <t>07CSL02B.SCN</t>
        </is>
      </c>
      <c r="K2543" s="9" t="inlineStr">
        <is>
          <t>0x009e2</t>
        </is>
      </c>
    </row>
    <row r="2544">
      <c r="A2544" s="9" t="inlineStr">
        <is>
          <t>Walkreuz Castle</t>
        </is>
      </c>
      <c r="B2544" s="9" t="inlineStr">
        <is>
          <t>07CSL02B #1</t>
        </is>
      </c>
      <c r="C2544" s="9">
        <f>'Names + Places'!C2 -&gt; ='Names + Places'!C3</f>
        <v/>
      </c>
      <c r="D2544" s="9" t="inlineStr">
        <is>
          <t>visit 2 of 8</t>
        </is>
      </c>
      <c r="E2544" s="9" t="inlineStr">
        <is>
          <t>「そして造られたのがこの剣・・・」</t>
        </is>
      </c>
      <c r="F2544" s="9">
        <f>LEN(E2544)</f>
        <v/>
      </c>
      <c r="H2544" s="9">
        <f>LEN(G2544)</f>
        <v/>
      </c>
      <c r="I2544" s="9" t="n"/>
      <c r="J2544" s="9" t="inlineStr">
        <is>
          <t>07CSL02B.SCN</t>
        </is>
      </c>
      <c r="K2544" s="9" t="inlineStr">
        <is>
          <t>0x009ed</t>
        </is>
      </c>
    </row>
    <row r="2545">
      <c r="A2545" s="9" t="inlineStr">
        <is>
          <t>Walkreuz Castle</t>
        </is>
      </c>
      <c r="B2545" s="9" t="inlineStr">
        <is>
          <t>07CSL02B #1</t>
        </is>
      </c>
      <c r="C2545" s="9">
        <f>'Names + Places'!C3 -&gt; ='Names + Places'!C2</f>
        <v/>
      </c>
      <c r="D2545" s="9" t="inlineStr">
        <is>
          <t>visit 2 of 8</t>
        </is>
      </c>
      <c r="E2545" s="9" t="inlineStr">
        <is>
          <t>カイエス</t>
        </is>
      </c>
      <c r="F2545" s="9">
        <f>LEN(E2545)</f>
        <v/>
      </c>
      <c r="G2545" s="10">
        <f>'Names + Places'!C3</f>
        <v/>
      </c>
      <c r="H2545" s="9">
        <f>LEN(G2545)</f>
        <v/>
      </c>
      <c r="I2545" s="9" t="n"/>
      <c r="J2545" s="9" t="inlineStr">
        <is>
          <t>07CSL02B.SCN</t>
        </is>
      </c>
      <c r="K2545" s="9" t="inlineStr">
        <is>
          <t>0x00a19</t>
        </is>
      </c>
    </row>
    <row r="2546">
      <c r="A2546" s="9" t="inlineStr">
        <is>
          <t>Walkreuz Castle</t>
        </is>
      </c>
      <c r="B2546" s="9" t="inlineStr">
        <is>
          <t>07CSL02B #1</t>
        </is>
      </c>
      <c r="C2546" s="9">
        <f>'Names + Places'!C3 -&gt; ='Names + Places'!C2</f>
        <v/>
      </c>
      <c r="D2546" s="9" t="inlineStr">
        <is>
          <t>visit 2 of 8</t>
        </is>
      </c>
      <c r="E2546" s="9" t="inlineStr">
        <is>
          <t>「きみの背中の？」</t>
        </is>
      </c>
      <c r="F2546" s="9">
        <f>LEN(E2546)</f>
        <v/>
      </c>
      <c r="H2546" s="9">
        <f>LEN(G2546)</f>
        <v/>
      </c>
      <c r="I2546" s="9" t="n"/>
      <c r="J2546" s="9" t="inlineStr">
        <is>
          <t>07CSL02B.SCN</t>
        </is>
      </c>
      <c r="K2546" s="9" t="inlineStr">
        <is>
          <t>0x00a26</t>
        </is>
      </c>
    </row>
    <row r="2547">
      <c r="A2547" s="9" t="inlineStr">
        <is>
          <t>Walkreuz Castle</t>
        </is>
      </c>
      <c r="B2547" s="9" t="inlineStr">
        <is>
          <t>07CSL02B #1</t>
        </is>
      </c>
      <c r="C2547" s="9">
        <f>'Names + Places'!C2 -&gt; ='Names + Places'!C3</f>
        <v/>
      </c>
      <c r="D2547" s="9" t="inlineStr">
        <is>
          <t>visit 2 of 8</t>
        </is>
      </c>
      <c r="E2547" s="9" t="inlineStr">
        <is>
          <t>シノブ</t>
        </is>
      </c>
      <c r="F2547" s="9">
        <f>LEN(E2547)</f>
        <v/>
      </c>
      <c r="G2547" s="10">
        <f>'Names + Places'!C2</f>
        <v/>
      </c>
      <c r="H2547" s="9">
        <f>LEN(G2547)</f>
        <v/>
      </c>
      <c r="I2547" s="9" t="n"/>
      <c r="J2547" s="9" t="inlineStr">
        <is>
          <t>07CSL02B.SCN</t>
        </is>
      </c>
      <c r="K2547" s="9" t="inlineStr">
        <is>
          <t>0x00a42</t>
        </is>
      </c>
    </row>
    <row r="2548">
      <c r="A2548" s="9" t="inlineStr">
        <is>
          <t>Walkreuz Castle</t>
        </is>
      </c>
      <c r="B2548" s="9" t="inlineStr">
        <is>
          <t>07CSL02B #1</t>
        </is>
      </c>
      <c r="C2548" s="9">
        <f>'Names + Places'!C2 -&gt; ='Names + Places'!C3</f>
        <v/>
      </c>
      <c r="D2548" s="9" t="inlineStr">
        <is>
          <t>visit 2 of 8</t>
        </is>
      </c>
      <c r="E2548" s="9" t="inlineStr">
        <is>
          <t>「そう・・・《黒の剣》と呼ばれてるわ」</t>
        </is>
      </c>
      <c r="F2548" s="9">
        <f>LEN(E2548)</f>
        <v/>
      </c>
      <c r="H2548" s="9">
        <f>LEN(G2548)</f>
        <v/>
      </c>
      <c r="I2548" s="9" t="n"/>
      <c r="J2548" s="9" t="inlineStr">
        <is>
          <t>07CSL02B.SCN</t>
        </is>
      </c>
      <c r="K2548" s="9" t="inlineStr">
        <is>
          <t>0x00a4d</t>
        </is>
      </c>
    </row>
    <row r="2549">
      <c r="A2549" s="9" t="inlineStr">
        <is>
          <t>Walkreuz Castle</t>
        </is>
      </c>
      <c r="B2549" s="9" t="inlineStr">
        <is>
          <t>07CSL02B #1</t>
        </is>
      </c>
      <c r="C2549" s="9">
        <f>'Names + Places'!C3 -&gt; ='Names + Places'!C2</f>
        <v/>
      </c>
      <c r="D2549" s="9" t="inlineStr">
        <is>
          <t>visit 2 of 8</t>
        </is>
      </c>
      <c r="E2549" s="9" t="inlineStr">
        <is>
          <t>カイエス</t>
        </is>
      </c>
      <c r="F2549" s="9">
        <f>LEN(E2549)</f>
        <v/>
      </c>
      <c r="G2549" s="10">
        <f>'Names + Places'!C3</f>
        <v/>
      </c>
      <c r="H2549" s="9">
        <f>LEN(G2549)</f>
        <v/>
      </c>
      <c r="I2549" s="9" t="n"/>
      <c r="J2549" s="9" t="inlineStr">
        <is>
          <t>07CSL02B.SCN</t>
        </is>
      </c>
      <c r="K2549" s="9" t="inlineStr">
        <is>
          <t>0x00a7d</t>
        </is>
      </c>
    </row>
    <row r="2550">
      <c r="A2550" s="9" t="inlineStr">
        <is>
          <t>Walkreuz Castle</t>
        </is>
      </c>
      <c r="B2550" s="9" t="inlineStr">
        <is>
          <t>07CSL02B #1</t>
        </is>
      </c>
      <c r="C2550" s="9">
        <f>'Names + Places'!C3 -&gt; ='Names + Places'!C2</f>
        <v/>
      </c>
      <c r="D2550" s="9" t="inlineStr">
        <is>
          <t>visit 2 of 8</t>
        </is>
      </c>
      <c r="E2550" s="9" t="inlineStr">
        <is>
          <t>「にわかには信じられん話だな」</t>
        </is>
      </c>
      <c r="F2550" s="9">
        <f>LEN(E2550)</f>
        <v/>
      </c>
      <c r="H2550" s="9">
        <f>LEN(G2550)</f>
        <v/>
      </c>
      <c r="I2550" s="9" t="n"/>
      <c r="J2550" s="9" t="inlineStr">
        <is>
          <t>07CSL02B.SCN</t>
        </is>
      </c>
      <c r="K2550" s="9" t="inlineStr">
        <is>
          <t>0x00a8a</t>
        </is>
      </c>
    </row>
    <row r="2551">
      <c r="A2551" s="9" t="inlineStr">
        <is>
          <t>Walkreuz Castle</t>
        </is>
      </c>
      <c r="B2551" s="9" t="inlineStr">
        <is>
          <t>07CSL02B #1</t>
        </is>
      </c>
      <c r="C2551" s="9">
        <f>'Names + Places'!C2 -&gt; ='Names + Places'!C3</f>
        <v/>
      </c>
      <c r="D2551" s="9" t="inlineStr">
        <is>
          <t>visit 2 of 8</t>
        </is>
      </c>
      <c r="E2551" s="9" t="inlineStr">
        <is>
          <t>シノブ</t>
        </is>
      </c>
      <c r="F2551" s="9">
        <f>LEN(E2551)</f>
        <v/>
      </c>
      <c r="G2551" s="10">
        <f>'Names + Places'!C2</f>
        <v/>
      </c>
      <c r="H2551" s="9">
        <f>LEN(G2551)</f>
        <v/>
      </c>
      <c r="I2551" s="9" t="n"/>
      <c r="J2551" s="9" t="inlineStr">
        <is>
          <t>07CSL02B.SCN</t>
        </is>
      </c>
      <c r="K2551" s="9" t="inlineStr">
        <is>
          <t>0x00ab2</t>
        </is>
      </c>
    </row>
    <row r="2552">
      <c r="A2552" s="9" t="inlineStr">
        <is>
          <t>Walkreuz Castle</t>
        </is>
      </c>
      <c r="B2552" s="9" t="inlineStr">
        <is>
          <t>07CSL02B #1</t>
        </is>
      </c>
      <c r="C2552" s="9">
        <f>'Names + Places'!C2 -&gt; ='Names + Places'!C3</f>
        <v/>
      </c>
      <c r="D2552" s="9" t="inlineStr">
        <is>
          <t>visit 2 of 8</t>
        </is>
      </c>
      <c r="E2552" s="9" t="inlineStr">
        <is>
          <t>「・・・わたしは、この剣を託すことの出来る人を探し</t>
        </is>
      </c>
      <c r="F2552" s="9">
        <f>LEN(E2552)</f>
        <v/>
      </c>
      <c r="H2552" s="9">
        <f>LEN(G2552)</f>
        <v/>
      </c>
      <c r="I2552" s="9" t="n"/>
      <c r="J2552" s="9" t="inlineStr">
        <is>
          <t>07CSL02B.SCN</t>
        </is>
      </c>
      <c r="K2552" s="9" t="inlineStr">
        <is>
          <t>0x00abd</t>
        </is>
      </c>
    </row>
    <row r="2553">
      <c r="A2553" s="9" t="inlineStr">
        <is>
          <t>Walkreuz Castle</t>
        </is>
      </c>
      <c r="B2553" s="9" t="inlineStr">
        <is>
          <t>07CSL02B #1</t>
        </is>
      </c>
      <c r="C2553" s="9">
        <f>'Names + Places'!C2 -&gt; ='Names + Places'!C3</f>
        <v/>
      </c>
      <c r="D2553" s="9" t="inlineStr">
        <is>
          <t>visit 2 of 8</t>
        </is>
      </c>
      <c r="E2553" s="9" t="inlineStr">
        <is>
          <t>ているの。もしかしたら、あなた・・・」</t>
        </is>
      </c>
      <c r="F2553" s="9">
        <f>LEN(E2553)</f>
        <v/>
      </c>
      <c r="H2553" s="9">
        <f>LEN(G2553)</f>
        <v/>
      </c>
      <c r="I2553" s="9" t="n"/>
      <c r="J2553" s="9" t="inlineStr">
        <is>
          <t>07CSL02B.SCN</t>
        </is>
      </c>
      <c r="K2553" s="9" t="inlineStr">
        <is>
          <t>0x00af6</t>
        </is>
      </c>
    </row>
    <row r="2554">
      <c r="A2554" s="9" t="inlineStr">
        <is>
          <t>Walkreuz Castle</t>
        </is>
      </c>
      <c r="B2554" s="9" t="inlineStr">
        <is>
          <t>07CSL02B #1</t>
        </is>
      </c>
      <c r="C2554" s="9">
        <f>'Names + Places'!C3 -&gt; ='Names + Places'!C2</f>
        <v/>
      </c>
      <c r="D2554" s="9" t="inlineStr">
        <is>
          <t>visit 2 of 8</t>
        </is>
      </c>
      <c r="E2554" s="9" t="inlineStr">
        <is>
          <t>カイエス</t>
        </is>
      </c>
      <c r="F2554" s="9">
        <f>LEN(E2554)</f>
        <v/>
      </c>
      <c r="G2554" s="10">
        <f>'Names + Places'!C3</f>
        <v/>
      </c>
      <c r="H2554" s="9">
        <f>LEN(G2554)</f>
        <v/>
      </c>
      <c r="I2554" s="9" t="n"/>
      <c r="J2554" s="9" t="inlineStr">
        <is>
          <t>07CSL02B.SCN</t>
        </is>
      </c>
      <c r="K2554" s="9" t="inlineStr">
        <is>
          <t>0x00b26</t>
        </is>
      </c>
    </row>
    <row r="2555">
      <c r="A2555" s="9" t="inlineStr">
        <is>
          <t>Walkreuz Castle</t>
        </is>
      </c>
      <c r="B2555" s="9" t="inlineStr">
        <is>
          <t>07CSL02B #1</t>
        </is>
      </c>
      <c r="C2555" s="9">
        <f>'Names + Places'!C3 -&gt; ='Names + Places'!C2</f>
        <v/>
      </c>
      <c r="D2555" s="9" t="inlineStr">
        <is>
          <t>visit 2 of 8</t>
        </is>
      </c>
      <c r="E2555" s="9" t="inlineStr">
        <is>
          <t>「・・・悪いが、おれは修行中の身。</t>
        </is>
      </c>
      <c r="F2555" s="9">
        <f>LEN(E2555)</f>
        <v/>
      </c>
      <c r="H2555" s="9">
        <f>LEN(G2555)</f>
        <v/>
      </c>
      <c r="I2555" s="9" t="n"/>
      <c r="J2555" s="9" t="inlineStr">
        <is>
          <t>07CSL02B.SCN</t>
        </is>
      </c>
      <c r="K2555" s="9" t="inlineStr">
        <is>
          <t>0x00b33</t>
        </is>
      </c>
    </row>
    <row r="2556">
      <c r="A2556" s="9" t="inlineStr">
        <is>
          <t>Walkreuz Castle</t>
        </is>
      </c>
      <c r="B2556" s="9" t="inlineStr">
        <is>
          <t>07CSL02B #1</t>
        </is>
      </c>
      <c r="C2556" s="9">
        <f>'Names + Places'!C3 -&gt; ='Names + Places'!C2</f>
        <v/>
      </c>
      <c r="D2556" s="9" t="inlineStr">
        <is>
          <t>visit 2 of 8</t>
        </is>
      </c>
      <c r="E2556" s="9" t="inlineStr">
        <is>
          <t>伝説の剣など、扱えるとは思えんが・・・」</t>
        </is>
      </c>
      <c r="F2556" s="9">
        <f>LEN(E2556)</f>
        <v/>
      </c>
      <c r="H2556" s="9">
        <f>LEN(G2556)</f>
        <v/>
      </c>
      <c r="I2556" s="9" t="n"/>
      <c r="J2556" s="9" t="inlineStr">
        <is>
          <t>07CSL02B.SCN</t>
        </is>
      </c>
      <c r="K2556" s="9" t="inlineStr">
        <is>
          <t>0x00b5c</t>
        </is>
      </c>
    </row>
    <row r="2557">
      <c r="A2557" s="9" t="inlineStr">
        <is>
          <t>Walkreuz Castle</t>
        </is>
      </c>
      <c r="B2557" s="9" t="inlineStr">
        <is>
          <t>07CSL02B #1</t>
        </is>
      </c>
      <c r="C2557" s="9">
        <f>'Names + Places'!C2 -&gt; ='Names + Places'!C3</f>
        <v/>
      </c>
      <c r="D2557" s="9" t="inlineStr">
        <is>
          <t>visit 2 of 8</t>
        </is>
      </c>
      <c r="E2557" s="9" t="inlineStr">
        <is>
          <t>シノブ</t>
        </is>
      </c>
      <c r="F2557" s="9">
        <f>LEN(E2557)</f>
        <v/>
      </c>
      <c r="G2557" s="10">
        <f>'Names + Places'!C2</f>
        <v/>
      </c>
      <c r="H2557" s="9">
        <f>LEN(G2557)</f>
        <v/>
      </c>
      <c r="I2557" s="9" t="n"/>
      <c r="J2557" s="9" t="inlineStr">
        <is>
          <t>07CSL02B.SCN</t>
        </is>
      </c>
      <c r="K2557" s="9" t="inlineStr">
        <is>
          <t>0x00b8e</t>
        </is>
      </c>
    </row>
    <row r="2558">
      <c r="A2558" s="9" t="inlineStr">
        <is>
          <t>Walkreuz Castle</t>
        </is>
      </c>
      <c r="B2558" s="9" t="inlineStr">
        <is>
          <t>07CSL02B #1</t>
        </is>
      </c>
      <c r="C2558" s="9">
        <f>'Names + Places'!C2 -&gt; ='Names + Places'!C3</f>
        <v/>
      </c>
      <c r="D2558" s="9" t="inlineStr">
        <is>
          <t>visit 2 of 8</t>
        </is>
      </c>
      <c r="E2558" s="9" t="inlineStr">
        <is>
          <t>「そんなことは関係ないわ。</t>
        </is>
      </c>
      <c r="F2558" s="9">
        <f>LEN(E2558)</f>
        <v/>
      </c>
      <c r="H2558" s="9">
        <f>LEN(G2558)</f>
        <v/>
      </c>
      <c r="I2558" s="9" t="n"/>
      <c r="J2558" s="9" t="inlineStr">
        <is>
          <t>07CSL02B.SCN</t>
        </is>
      </c>
      <c r="K2558" s="9" t="inlineStr">
        <is>
          <t>0x00b99</t>
        </is>
      </c>
    </row>
    <row r="2559">
      <c r="A2559" s="9" t="inlineStr">
        <is>
          <t>Walkreuz Castle</t>
        </is>
      </c>
      <c r="B2559" s="9" t="inlineStr">
        <is>
          <t>07CSL02B #1</t>
        </is>
      </c>
      <c r="C2559" s="9">
        <f>'Names + Places'!C2 -&gt; ='Names + Places'!C3</f>
        <v/>
      </c>
      <c r="D2559" s="9" t="inlineStr">
        <is>
          <t>visit 2 of 8</t>
        </is>
      </c>
      <c r="E2559" s="9" t="inlineStr">
        <is>
          <t>あなたが探していた人かどうかは剣が教えてくれる。</t>
        </is>
      </c>
      <c r="F2559" s="9">
        <f>LEN(E2559)</f>
        <v/>
      </c>
      <c r="H2559" s="9">
        <f>LEN(G2559)</f>
        <v/>
      </c>
      <c r="I2559" s="9" t="n"/>
      <c r="J2559" s="9" t="inlineStr">
        <is>
          <t>07CSL02B.SCN</t>
        </is>
      </c>
      <c r="K2559" s="9" t="inlineStr">
        <is>
          <t>0x00bba</t>
        </is>
      </c>
    </row>
    <row r="2560">
      <c r="A2560" s="9" t="inlineStr">
        <is>
          <t>Walkreuz Castle</t>
        </is>
      </c>
      <c r="B2560" s="9" t="inlineStr">
        <is>
          <t>07CSL02B #1</t>
        </is>
      </c>
      <c r="C2560" s="9">
        <f>'Names + Places'!C2 -&gt; ='Names + Places'!C3</f>
        <v/>
      </c>
      <c r="D2560" s="9" t="inlineStr">
        <is>
          <t>visit 2 of 8</t>
        </is>
      </c>
      <c r="E2560" s="9" t="inlineStr">
        <is>
          <t>お願い・・・」</t>
        </is>
      </c>
      <c r="F2560" s="9">
        <f>LEN(E2560)</f>
        <v/>
      </c>
      <c r="H2560" s="9">
        <f>LEN(G2560)</f>
        <v/>
      </c>
      <c r="I2560" s="9" t="n"/>
      <c r="J2560" s="9" t="inlineStr">
        <is>
          <t>07CSL02B.SCN</t>
        </is>
      </c>
      <c r="K2560" s="9" t="inlineStr">
        <is>
          <t>0x00bf1</t>
        </is>
      </c>
    </row>
    <row r="2561">
      <c r="A2561" t="inlineStr">
        <is>
          <t>Border Post</t>
        </is>
      </c>
      <c r="B2561" t="inlineStr">
        <is>
          <t>05SKS03 #1</t>
        </is>
      </c>
      <c r="C2561" t="inlineStr"/>
      <c r="D2561" t="inlineStr">
        <is>
          <t>visit 3 of 8</t>
        </is>
      </c>
      <c r="E2561" t="inlineStr">
        <is>
          <t>「通行証を見せろ。</t>
        </is>
      </c>
      <c r="F2561">
        <f>LEN(E2561)</f>
        <v/>
      </c>
      <c r="G2561" s="10" t="n"/>
      <c r="H2561">
        <f>LEN(G2561)</f>
        <v/>
      </c>
      <c r="J2561" t="inlineStr">
        <is>
          <t>05SKS03.SCN</t>
        </is>
      </c>
      <c r="K2561" t="inlineStr">
        <is>
          <t>0x00148</t>
        </is>
      </c>
    </row>
    <row r="2562">
      <c r="A2562" t="inlineStr">
        <is>
          <t>Border Post</t>
        </is>
      </c>
      <c r="B2562" t="inlineStr">
        <is>
          <t>05SKS03 #1</t>
        </is>
      </c>
      <c r="C2562" t="inlineStr"/>
      <c r="D2562" t="inlineStr">
        <is>
          <t>visit 3 of 8</t>
        </is>
      </c>
      <c r="E2562" t="inlineStr">
        <is>
          <t>・・・・・・</t>
        </is>
      </c>
      <c r="F2562">
        <f>LEN(E2562)</f>
        <v/>
      </c>
      <c r="G2562" s="10" t="inlineStr">
        <is>
          <t>...</t>
        </is>
      </c>
      <c r="H2562">
        <f>LEN(G2562)</f>
        <v/>
      </c>
      <c r="J2562" t="inlineStr">
        <is>
          <t>05SKS03.SCN</t>
        </is>
      </c>
      <c r="K2562" t="inlineStr">
        <is>
          <t>0x00162</t>
        </is>
      </c>
    </row>
    <row r="2563">
      <c r="A2563" t="inlineStr">
        <is>
          <t>Border Post</t>
        </is>
      </c>
      <c r="B2563" t="inlineStr">
        <is>
          <t>05SKS03 #1</t>
        </is>
      </c>
      <c r="C2563" t="inlineStr"/>
      <c r="D2563" t="inlineStr">
        <is>
          <t>visit 3 of 8</t>
        </is>
      </c>
      <c r="E2563" t="inlineStr">
        <is>
          <t>うむ、いいだろう。通れ」</t>
        </is>
      </c>
      <c r="F2563">
        <f>LEN(E2563)</f>
        <v/>
      </c>
      <c r="G2563" s="10" t="n"/>
      <c r="H2563">
        <f>LEN(G2563)</f>
        <v/>
      </c>
      <c r="J2563" t="inlineStr">
        <is>
          <t>05SKS03.SCN</t>
        </is>
      </c>
      <c r="K2563" t="inlineStr">
        <is>
          <t>0x00170</t>
        </is>
      </c>
    </row>
    <row r="2564">
      <c r="A2564" s="9" t="inlineStr">
        <is>
          <t>Border Post</t>
        </is>
      </c>
      <c r="B2564" s="9" t="inlineStr">
        <is>
          <t>05SKS03 #3</t>
        </is>
      </c>
      <c r="C2564" s="9" t="inlineStr"/>
      <c r="D2564" s="9" t="inlineStr">
        <is>
          <t>visit 3 of 8</t>
        </is>
      </c>
      <c r="E2564" s="9" t="inlineStr">
        <is>
          <t>「石段を降りると、マッカロックの村へ続く道だ」</t>
        </is>
      </c>
      <c r="F2564" s="9">
        <f>LEN(E2564)</f>
        <v/>
      </c>
      <c r="G2564" s="10" t="n"/>
      <c r="H2564" s="9">
        <f>LEN(G2564)</f>
        <v/>
      </c>
      <c r="I2564" s="9" t="n"/>
      <c r="J2564" s="9" t="inlineStr">
        <is>
          <t>05SKS03.SCN</t>
        </is>
      </c>
      <c r="K2564" s="9" t="inlineStr">
        <is>
          <t>0x00283</t>
        </is>
      </c>
    </row>
    <row r="2565">
      <c r="A2565" t="inlineStr">
        <is>
          <t>Border Post</t>
        </is>
      </c>
      <c r="B2565" t="inlineStr">
        <is>
          <t>05SKS03 #4</t>
        </is>
      </c>
      <c r="C2565" t="inlineStr"/>
      <c r="D2565" t="inlineStr">
        <is>
          <t>visit 3 of 8</t>
        </is>
      </c>
      <c r="E2565" t="inlineStr">
        <is>
          <t>「むっ、この通行証は・・・</t>
        </is>
      </c>
      <c r="F2565">
        <f>LEN(E2565)</f>
        <v/>
      </c>
      <c r="G2565" s="10" t="n"/>
      <c r="H2565">
        <f>LEN(G2565)</f>
        <v/>
      </c>
      <c r="J2565" t="inlineStr">
        <is>
          <t>05SKS03.SCN</t>
        </is>
      </c>
      <c r="K2565" t="inlineStr">
        <is>
          <t>0x002bc</t>
        </is>
      </c>
    </row>
    <row r="2566">
      <c r="A2566" t="inlineStr">
        <is>
          <t>Border Post</t>
        </is>
      </c>
      <c r="B2566" t="inlineStr">
        <is>
          <t>05SKS03 #4</t>
        </is>
      </c>
      <c r="C2566" t="inlineStr"/>
      <c r="D2566" t="inlineStr">
        <is>
          <t>visit 3 of 8</t>
        </is>
      </c>
      <c r="E2566" t="inlineStr">
        <is>
          <t>いいだろう、通れ」</t>
        </is>
      </c>
      <c r="F2566">
        <f>LEN(E2566)</f>
        <v/>
      </c>
      <c r="G2566" s="10" t="n"/>
      <c r="H2566">
        <f>LEN(G2566)</f>
        <v/>
      </c>
      <c r="J2566" t="inlineStr">
        <is>
          <t>05SKS03.SCN</t>
        </is>
      </c>
      <c r="K2566" t="inlineStr">
        <is>
          <t>0x002dd</t>
        </is>
      </c>
    </row>
    <row r="2567">
      <c r="A2567" s="9" t="inlineStr">
        <is>
          <t>Border Post</t>
        </is>
      </c>
      <c r="B2567" s="9" t="inlineStr">
        <is>
          <t>05SKS03 #5</t>
        </is>
      </c>
      <c r="C2567" s="9" t="inlineStr"/>
      <c r="D2567" s="9" t="inlineStr">
        <is>
          <t>visit 3 of 8</t>
        </is>
      </c>
      <c r="E2567" s="9" t="inlineStr">
        <is>
          <t>「通行証があるだと？</t>
        </is>
      </c>
      <c r="F2567" s="9">
        <f>LEN(E2567)</f>
        <v/>
      </c>
      <c r="G2567" s="10" t="n"/>
      <c r="H2567" s="9">
        <f>LEN(G2567)</f>
        <v/>
      </c>
      <c r="I2567" s="9" t="n"/>
      <c r="J2567" s="9" t="inlineStr">
        <is>
          <t>05SKS03.SCN</t>
        </is>
      </c>
      <c r="K2567" s="9" t="inlineStr">
        <is>
          <t>0x00364</t>
        </is>
      </c>
    </row>
    <row r="2568">
      <c r="A2568" s="9" t="inlineStr">
        <is>
          <t>Border Post</t>
        </is>
      </c>
      <c r="B2568" s="9" t="inlineStr">
        <is>
          <t>05SKS03 #5</t>
        </is>
      </c>
      <c r="C2568" s="9" t="inlineStr"/>
      <c r="D2568" s="9" t="inlineStr">
        <is>
          <t>visit 3 of 8</t>
        </is>
      </c>
      <c r="E2568" s="9" t="inlineStr">
        <is>
          <t>それはオールバインの発行ではないか。</t>
        </is>
      </c>
      <c r="F2568" s="9">
        <f>LEN(E2568)</f>
        <v/>
      </c>
      <c r="G2568" s="10" t="n"/>
      <c r="H2568" s="9">
        <f>LEN(G2568)</f>
        <v/>
      </c>
      <c r="I2568" s="9" t="n"/>
      <c r="J2568" s="9" t="inlineStr">
        <is>
          <t>05SKS03.SCN</t>
        </is>
      </c>
      <c r="K2568" s="9" t="inlineStr">
        <is>
          <t>0x0037f</t>
        </is>
      </c>
    </row>
    <row r="2569">
      <c r="A2569" s="9" t="inlineStr">
        <is>
          <t>Border Post</t>
        </is>
      </c>
      <c r="B2569" s="9" t="inlineStr">
        <is>
          <t>05SKS03 #5</t>
        </is>
      </c>
      <c r="C2569" s="9" t="inlineStr"/>
      <c r="D2569" s="9" t="inlineStr">
        <is>
          <t>visit 3 of 8</t>
        </is>
      </c>
      <c r="E2569" s="9" t="inlineStr">
        <is>
          <t>その通行証では、ここは通れんな」</t>
        </is>
      </c>
      <c r="F2569" s="9">
        <f>LEN(E2569)</f>
        <v/>
      </c>
      <c r="G2569" s="10" t="n"/>
      <c r="H2569" s="9">
        <f>LEN(G2569)</f>
        <v/>
      </c>
      <c r="I2569" s="9" t="n"/>
      <c r="J2569" s="9" t="inlineStr">
        <is>
          <t>05SKS03.SCN</t>
        </is>
      </c>
      <c r="K2569" s="9" t="inlineStr">
        <is>
          <t>0x003aa</t>
        </is>
      </c>
    </row>
    <row r="2570">
      <c r="A2570" t="inlineStr">
        <is>
          <t>Capital City Walkreuz</t>
        </is>
      </c>
      <c r="B2570" t="inlineStr">
        <is>
          <t>06BLK03O #1</t>
        </is>
      </c>
      <c r="C2570" t="inlineStr">
        <is>
          <t>sprite 2 @102,146</t>
        </is>
      </c>
      <c r="D2570" t="inlineStr">
        <is>
          <t>visit 3 of 6</t>
        </is>
      </c>
      <c r="E2570" t="inlineStr">
        <is>
          <t>「もうすぐこの街は封鎖される。</t>
        </is>
      </c>
      <c r="F2570">
        <f>LEN(E2570)</f>
        <v/>
      </c>
      <c r="H2570">
        <f>LEN(G2570)</f>
        <v/>
      </c>
      <c r="J2570" t="inlineStr">
        <is>
          <t>06BLK03O.SCN</t>
        </is>
      </c>
      <c r="K2570" t="inlineStr">
        <is>
          <t>0x0001d</t>
        </is>
      </c>
    </row>
    <row r="2571">
      <c r="A2571" t="inlineStr">
        <is>
          <t>Capital City Walkreuz</t>
        </is>
      </c>
      <c r="B2571" t="inlineStr">
        <is>
          <t>06BLK03O #1</t>
        </is>
      </c>
      <c r="C2571" t="inlineStr">
        <is>
          <t>sprite 2 @102,146</t>
        </is>
      </c>
      <c r="D2571" t="inlineStr">
        <is>
          <t>visit 3 of 6</t>
        </is>
      </c>
      <c r="E2571" t="inlineStr">
        <is>
          <t>ここで足止めされたくなかったら、さっさと街を出る</t>
        </is>
      </c>
      <c r="F2571">
        <f>LEN(E2571)</f>
        <v/>
      </c>
      <c r="G2571" s="10" t="n"/>
      <c r="H2571">
        <f>LEN(G2571)</f>
        <v/>
      </c>
      <c r="J2571" t="inlineStr">
        <is>
          <t>06BLK03O.SCN</t>
        </is>
      </c>
      <c r="K2571" t="inlineStr">
        <is>
          <t>0x00042</t>
        </is>
      </c>
    </row>
    <row r="2572">
      <c r="A2572" t="inlineStr">
        <is>
          <t>Capital City Walkreuz</t>
        </is>
      </c>
      <c r="B2572" t="inlineStr">
        <is>
          <t>06BLK03O #1</t>
        </is>
      </c>
      <c r="C2572" t="inlineStr">
        <is>
          <t>sprite 2 @102,146</t>
        </is>
      </c>
      <c r="D2572" t="inlineStr">
        <is>
          <t>visit 3 of 6</t>
        </is>
      </c>
      <c r="E2572" t="inlineStr">
        <is>
          <t>んだな」</t>
        </is>
      </c>
      <c r="F2572">
        <f>LEN(E2572)</f>
        <v/>
      </c>
      <c r="G2572" s="10" t="n"/>
      <c r="H2572">
        <f>LEN(G2572)</f>
        <v/>
      </c>
      <c r="J2572" t="inlineStr">
        <is>
          <t>06BLK03O.SCN</t>
        </is>
      </c>
      <c r="K2572" t="inlineStr">
        <is>
          <t>0x00079</t>
        </is>
      </c>
    </row>
    <row r="2573">
      <c r="A2573" s="9" t="inlineStr">
        <is>
          <t>Capital City Walkreuz</t>
        </is>
      </c>
      <c r="B2573" s="9" t="inlineStr">
        <is>
          <t>06BLK03O #2</t>
        </is>
      </c>
      <c r="C2573" s="9" t="inlineStr">
        <is>
          <t>sprite 2 @90,146</t>
        </is>
      </c>
      <c r="D2573" s="9" t="inlineStr">
        <is>
          <t>visit 3 of 6</t>
        </is>
      </c>
      <c r="E2573" s="9" t="inlineStr">
        <is>
          <t>「外出禁止令は続行中だ」</t>
        </is>
      </c>
      <c r="F2573" s="9">
        <f>LEN(E2573)</f>
        <v/>
      </c>
      <c r="H2573" s="9">
        <f>LEN(G2573)</f>
        <v/>
      </c>
      <c r="I2573" s="9" t="n"/>
      <c r="J2573" s="9" t="inlineStr">
        <is>
          <t>06BLK03O.SCN</t>
        </is>
      </c>
      <c r="K2573" s="9" t="inlineStr">
        <is>
          <t>0x0008c</t>
        </is>
      </c>
    </row>
    <row r="2574">
      <c r="A2574" t="inlineStr">
        <is>
          <t>Capital City Walkreuz</t>
        </is>
      </c>
      <c r="B2574" t="inlineStr">
        <is>
          <t>06BLK03O #3</t>
        </is>
      </c>
      <c r="C2574" t="inlineStr">
        <is>
          <t>sprite 2 @102,104</t>
        </is>
      </c>
      <c r="D2574" t="inlineStr">
        <is>
          <t>visit 3 of 6</t>
        </is>
      </c>
      <c r="E2574" t="inlineStr">
        <is>
          <t>「お前たち、何をウロウロしてんだ？」</t>
        </is>
      </c>
      <c r="F2574">
        <f>LEN(E2574)</f>
        <v/>
      </c>
      <c r="H2574">
        <f>LEN(G2574)</f>
        <v/>
      </c>
      <c r="J2574" t="inlineStr">
        <is>
          <t>06BLK03O.SCN</t>
        </is>
      </c>
      <c r="K2574" t="inlineStr">
        <is>
          <t>0x000af</t>
        </is>
      </c>
    </row>
    <row r="2575">
      <c r="A2575" s="9" t="inlineStr">
        <is>
          <t>Capital City Walkreuz</t>
        </is>
      </c>
      <c r="B2575" s="9" t="inlineStr">
        <is>
          <t>06BLK03O #4</t>
        </is>
      </c>
      <c r="C2575" s="9" t="inlineStr">
        <is>
          <t>sprite 2 @90,104</t>
        </is>
      </c>
      <c r="D2575" s="9" t="inlineStr">
        <is>
          <t>visit 3 of 6</t>
        </is>
      </c>
      <c r="E2575" s="9" t="inlineStr">
        <is>
          <t>「家の中で、おとなしくしてろ！</t>
        </is>
      </c>
      <c r="F2575" s="9">
        <f>LEN(E2575)</f>
        <v/>
      </c>
      <c r="H2575" s="9">
        <f>LEN(G2575)</f>
        <v/>
      </c>
      <c r="I2575" s="9" t="n"/>
      <c r="J2575" s="9" t="inlineStr">
        <is>
          <t>06BLK03O.SCN</t>
        </is>
      </c>
      <c r="K2575" s="9" t="inlineStr">
        <is>
          <t>0x000de</t>
        </is>
      </c>
    </row>
    <row r="2576">
      <c r="A2576" s="9" t="inlineStr">
        <is>
          <t>Capital City Walkreuz</t>
        </is>
      </c>
      <c r="B2576" s="9" t="inlineStr">
        <is>
          <t>06BLK03O #4</t>
        </is>
      </c>
      <c r="C2576" s="9" t="inlineStr">
        <is>
          <t>sprite 2 @90,104</t>
        </is>
      </c>
      <c r="D2576" s="9" t="inlineStr">
        <is>
          <t>visit 3 of 6</t>
        </is>
      </c>
      <c r="E2576" s="9" t="inlineStr">
        <is>
          <t>何度も言わせるな」</t>
        </is>
      </c>
      <c r="F2576" s="9">
        <f>LEN(E2576)</f>
        <v/>
      </c>
      <c r="H2576" s="9">
        <f>LEN(G2576)</f>
        <v/>
      </c>
      <c r="I2576" s="9" t="n"/>
      <c r="J2576" s="9" t="inlineStr">
        <is>
          <t>06BLK03O.SCN</t>
        </is>
      </c>
      <c r="K2576" s="9" t="inlineStr">
        <is>
          <t>0x00104</t>
        </is>
      </c>
    </row>
    <row r="2577">
      <c r="A2577" t="inlineStr">
        <is>
          <t>Capital City Walkreuz</t>
        </is>
      </c>
      <c r="B2577" t="inlineStr">
        <is>
          <t>06BLK03O #5</t>
        </is>
      </c>
      <c r="C2577" t="inlineStr">
        <is>
          <t>sprite 3 @130,120 -&gt; 学者 / ='Names + Places'!C2</t>
        </is>
      </c>
      <c r="D2577" t="inlineStr">
        <is>
          <t>visit 3 of 6</t>
        </is>
      </c>
      <c r="E2577" t="inlineStr">
        <is>
          <t>「兵士に捕まった人たちは、マッカロックの町へ護送さ</t>
        </is>
      </c>
      <c r="F2577">
        <f>LEN(E2577)</f>
        <v/>
      </c>
      <c r="H2577">
        <f>LEN(G2577)</f>
        <v/>
      </c>
      <c r="J2577" t="inlineStr">
        <is>
          <t>06BLK03O.SCN</t>
        </is>
      </c>
      <c r="K2577" t="inlineStr">
        <is>
          <t>0x00121</t>
        </is>
      </c>
    </row>
    <row r="2578">
      <c r="A2578" t="inlineStr">
        <is>
          <t>Capital City Walkreuz</t>
        </is>
      </c>
      <c r="B2578" t="inlineStr">
        <is>
          <t>06BLK03O #5</t>
        </is>
      </c>
      <c r="C2578" t="inlineStr">
        <is>
          <t>sprite 3 @130,120 -&gt; 学者 / ='Names + Places'!C2</t>
        </is>
      </c>
      <c r="D2578" t="inlineStr">
        <is>
          <t>visit 3 of 6</t>
        </is>
      </c>
      <c r="E2578" t="inlineStr">
        <is>
          <t>れたと聞きました。</t>
        </is>
      </c>
      <c r="F2578">
        <f>LEN(E2578)</f>
        <v/>
      </c>
      <c r="H2578">
        <f>LEN(G2578)</f>
        <v/>
      </c>
      <c r="J2578" t="inlineStr">
        <is>
          <t>06BLK03O.SCN</t>
        </is>
      </c>
      <c r="K2578" t="inlineStr">
        <is>
          <t>0x0015a</t>
        </is>
      </c>
    </row>
    <row r="2579">
      <c r="A2579" t="inlineStr">
        <is>
          <t>Capital City Walkreuz</t>
        </is>
      </c>
      <c r="B2579" t="inlineStr">
        <is>
          <t>06BLK03O #5</t>
        </is>
      </c>
      <c r="C2579" t="inlineStr">
        <is>
          <t>sprite 3 @130,120 -&gt; 学者 / ='Names + Places'!C2</t>
        </is>
      </c>
      <c r="D2579" t="inlineStr">
        <is>
          <t>visit 3 of 6</t>
        </is>
      </c>
      <c r="E2579" t="inlineStr">
        <is>
          <t>しかし、あんなところで何を・・・？」</t>
        </is>
      </c>
      <c r="F2579">
        <f>LEN(E2579)</f>
        <v/>
      </c>
      <c r="H2579">
        <f>LEN(G2579)</f>
        <v/>
      </c>
      <c r="J2579" t="inlineStr">
        <is>
          <t>06BLK03O.SCN</t>
        </is>
      </c>
      <c r="K2579" t="inlineStr">
        <is>
          <t>0x00173</t>
        </is>
      </c>
    </row>
    <row r="2580">
      <c r="A2580" s="9" t="inlineStr">
        <is>
          <t>Capital City Walkreuz</t>
        </is>
      </c>
      <c r="B2580" s="9" t="inlineStr">
        <is>
          <t>06BLK03O #7</t>
        </is>
      </c>
      <c r="C2580" s="9" t="inlineStr"/>
      <c r="D2580" s="9" t="inlineStr">
        <is>
          <t>visit 3 of 6</t>
        </is>
      </c>
      <c r="E2580" s="9" t="inlineStr">
        <is>
          <t>「さっき、城の兵士たちが来て、ここの蔵書を運び出し</t>
        </is>
      </c>
      <c r="F2580" s="9">
        <f>LEN(E2580)</f>
        <v/>
      </c>
      <c r="H2580" s="9">
        <f>LEN(G2580)</f>
        <v/>
      </c>
      <c r="I2580" s="9" t="n"/>
      <c r="J2580" s="9" t="inlineStr">
        <is>
          <t>06BLK03O.SCN</t>
        </is>
      </c>
      <c r="K2580" s="9" t="inlineStr">
        <is>
          <t>0x004ab</t>
        </is>
      </c>
    </row>
    <row r="2581">
      <c r="A2581" s="9" t="inlineStr">
        <is>
          <t>Capital City Walkreuz</t>
        </is>
      </c>
      <c r="B2581" s="9" t="inlineStr">
        <is>
          <t>06BLK03O #7</t>
        </is>
      </c>
      <c r="C2581" s="9" t="inlineStr"/>
      <c r="D2581" s="9" t="inlineStr">
        <is>
          <t>visit 3 of 6</t>
        </is>
      </c>
      <c r="E2581" s="9" t="inlineStr">
        <is>
          <t>て行きました」</t>
        </is>
      </c>
      <c r="F2581" s="9">
        <f>LEN(E2581)</f>
        <v/>
      </c>
      <c r="H2581" s="9">
        <f>LEN(G2581)</f>
        <v/>
      </c>
      <c r="I2581" s="9" t="n"/>
      <c r="J2581" s="9" t="inlineStr">
        <is>
          <t>06BLK03O.SCN</t>
        </is>
      </c>
      <c r="K2581" s="9" t="inlineStr">
        <is>
          <t>0x004e4</t>
        </is>
      </c>
    </row>
    <row r="2582">
      <c r="A2582" t="inlineStr">
        <is>
          <t>Capital City Walkreuz</t>
        </is>
      </c>
      <c r="B2582" t="inlineStr">
        <is>
          <t>06BLK03O #8</t>
        </is>
      </c>
      <c r="C2582" t="inlineStr">
        <is>
          <t>sprite 2 @72,54</t>
        </is>
      </c>
      <c r="D2582" t="inlineStr">
        <is>
          <t>visit 3 of 6</t>
        </is>
      </c>
      <c r="E2582" t="inlineStr">
        <is>
          <t>「石段を登るとバルクルーサ城だが、現在、城門は完全</t>
        </is>
      </c>
      <c r="F2582">
        <f>LEN(E2582)</f>
        <v/>
      </c>
      <c r="G2582" s="10" t="n"/>
      <c r="H2582">
        <f>LEN(G2582)</f>
        <v/>
      </c>
      <c r="J2582" t="inlineStr">
        <is>
          <t>06BLK03O.SCN</t>
        </is>
      </c>
      <c r="K2582" t="inlineStr">
        <is>
          <t>0x004fd</t>
        </is>
      </c>
    </row>
    <row r="2583">
      <c r="A2583" t="inlineStr">
        <is>
          <t>Capital City Walkreuz</t>
        </is>
      </c>
      <c r="B2583" t="inlineStr">
        <is>
          <t>06BLK03O #8</t>
        </is>
      </c>
      <c r="C2583" t="inlineStr">
        <is>
          <t>sprite 2 @72,54</t>
        </is>
      </c>
      <c r="D2583" t="inlineStr">
        <is>
          <t>visit 3 of 6</t>
        </is>
      </c>
      <c r="E2583" t="inlineStr">
        <is>
          <t>に閉鎖されている・・・はずなんだけど。</t>
        </is>
      </c>
      <c r="F2583">
        <f>LEN(E2583)</f>
        <v/>
      </c>
      <c r="H2583">
        <f>LEN(G2583)</f>
        <v/>
      </c>
      <c r="J2583" t="inlineStr">
        <is>
          <t>06BLK03O.SCN</t>
        </is>
      </c>
      <c r="K2583" t="inlineStr">
        <is>
          <t>0x00536</t>
        </is>
      </c>
    </row>
    <row r="2584">
      <c r="A2584" t="inlineStr">
        <is>
          <t>Capital City Walkreuz</t>
        </is>
      </c>
      <c r="B2584" t="inlineStr">
        <is>
          <t>06BLK03O #8</t>
        </is>
      </c>
      <c r="C2584" t="inlineStr">
        <is>
          <t>sprite 2 @72,54</t>
        </is>
      </c>
      <c r="D2584" t="inlineStr">
        <is>
          <t>visit 3 of 6</t>
        </is>
      </c>
      <c r="E2584" t="inlineStr">
        <is>
          <t>・・・？？？　お前たち、どうやって入ったんだ？」</t>
        </is>
      </c>
      <c r="F2584">
        <f>LEN(E2584)</f>
        <v/>
      </c>
      <c r="H2584">
        <f>LEN(G2584)</f>
        <v/>
      </c>
      <c r="J2584" t="inlineStr">
        <is>
          <t>06BLK03O.SCN</t>
        </is>
      </c>
      <c r="K2584" t="inlineStr">
        <is>
          <t>0x00563</t>
        </is>
      </c>
    </row>
    <row r="2585">
      <c r="A2585" s="9" t="inlineStr">
        <is>
          <t>Capital City Walkreuz</t>
        </is>
      </c>
      <c r="B2585" s="9" t="inlineStr">
        <is>
          <t>06BLK03O #6</t>
        </is>
      </c>
      <c r="C2585" s="9" t="inlineStr">
        <is>
          <t>学者 -&gt; ='Names + Places'!C2</t>
        </is>
      </c>
      <c r="D2585" s="9" t="inlineStr">
        <is>
          <t>visit 3 of 6</t>
        </is>
      </c>
      <c r="E2585" s="9" t="inlineStr">
        <is>
          <t>学者</t>
        </is>
      </c>
      <c r="F2585" s="9">
        <f>LEN(E2585)</f>
        <v/>
      </c>
      <c r="G2585" s="10" t="n"/>
      <c r="H2585" s="9">
        <f>LEN(G2585)</f>
        <v/>
      </c>
      <c r="I2585" s="9" t="n"/>
      <c r="J2585" s="9" t="inlineStr">
        <is>
          <t>06BLK03O.SCN</t>
        </is>
      </c>
      <c r="K2585" s="9" t="inlineStr">
        <is>
          <t>0x001ae</t>
        </is>
      </c>
    </row>
    <row r="2586">
      <c r="A2586" s="9" t="inlineStr">
        <is>
          <t>Capital City Walkreuz</t>
        </is>
      </c>
      <c r="B2586" s="9" t="inlineStr">
        <is>
          <t>06BLK03O #6</t>
        </is>
      </c>
      <c r="C2586" s="9" t="inlineStr">
        <is>
          <t>学者 -&gt; ='Names + Places'!C2</t>
        </is>
      </c>
      <c r="D2586" s="9" t="inlineStr">
        <is>
          <t>visit 3 of 6</t>
        </is>
      </c>
      <c r="E2586" s="9" t="inlineStr">
        <is>
          <t>「主任が病で倒れてしまったんです！</t>
        </is>
      </c>
      <c r="F2586" s="9">
        <f>LEN(E2586)</f>
        <v/>
      </c>
      <c r="H2586" s="9">
        <f>LEN(G2586)</f>
        <v/>
      </c>
      <c r="I2586" s="9" t="n"/>
      <c r="J2586" s="9" t="inlineStr">
        <is>
          <t>06BLK03O.SCN</t>
        </is>
      </c>
      <c r="K2586" s="9" t="inlineStr">
        <is>
          <t>0x001b7</t>
        </is>
      </c>
    </row>
    <row r="2587">
      <c r="A2587" s="9" t="inlineStr">
        <is>
          <t>Capital City Walkreuz</t>
        </is>
      </c>
      <c r="B2587" s="9" t="inlineStr">
        <is>
          <t>06BLK03O #6</t>
        </is>
      </c>
      <c r="C2587" s="9" t="inlineStr">
        <is>
          <t>学者 -&gt; ='Names + Places'!C2</t>
        </is>
      </c>
      <c r="D2587" s="9" t="inlineStr">
        <is>
          <t>visit 3 of 6</t>
        </is>
      </c>
      <c r="E2587" s="9" t="inlineStr">
        <is>
          <t>城内の仲間には医者もいるので呼びに来たのですが、</t>
        </is>
      </c>
      <c r="F2587" s="9">
        <f>LEN(E2587)</f>
        <v/>
      </c>
      <c r="H2587" s="9">
        <f>LEN(G2587)</f>
        <v/>
      </c>
      <c r="I2587" s="9" t="n"/>
      <c r="J2587" s="9" t="inlineStr">
        <is>
          <t>06BLK03O.SCN</t>
        </is>
      </c>
      <c r="K2587" s="9" t="inlineStr">
        <is>
          <t>0x001e0</t>
        </is>
      </c>
    </row>
    <row r="2588">
      <c r="A2588" s="9" t="inlineStr">
        <is>
          <t>Capital City Walkreuz</t>
        </is>
      </c>
      <c r="B2588" s="9" t="inlineStr">
        <is>
          <t>06BLK03O #6</t>
        </is>
      </c>
      <c r="C2588" s="9" t="inlineStr">
        <is>
          <t>学者 -&gt; ='Names + Places'!C2</t>
        </is>
      </c>
      <c r="D2588" s="9" t="inlineStr">
        <is>
          <t>visit 3 of 6</t>
        </is>
      </c>
      <c r="E2588" s="9" t="inlineStr">
        <is>
          <t>門番の兵士がどうしても入れてくれなくて・・・」</t>
        </is>
      </c>
      <c r="F2588" s="9">
        <f>LEN(E2588)</f>
        <v/>
      </c>
      <c r="H2588" s="9">
        <f>LEN(G2588)</f>
        <v/>
      </c>
      <c r="I2588" s="9" t="n"/>
      <c r="J2588" s="9" t="inlineStr">
        <is>
          <t>06BLK03O.SCN</t>
        </is>
      </c>
      <c r="K2588" s="9" t="inlineStr">
        <is>
          <t>0x00217</t>
        </is>
      </c>
    </row>
    <row r="2589">
      <c r="A2589" s="9" t="inlineStr">
        <is>
          <t>Capital City Walkreuz</t>
        </is>
      </c>
      <c r="B2589" s="9" t="inlineStr">
        <is>
          <t>06BLK03O #6</t>
        </is>
      </c>
      <c r="C2589" s="9">
        <f>'Names + Places'!C2 -&gt; 学者</f>
        <v/>
      </c>
      <c r="D2589" s="9" t="inlineStr">
        <is>
          <t>visit 3 of 6</t>
        </is>
      </c>
      <c r="E2589" s="9" t="inlineStr">
        <is>
          <t>シノブ</t>
        </is>
      </c>
      <c r="F2589" s="9">
        <f>LEN(E2589)</f>
        <v/>
      </c>
      <c r="G2589" s="10">
        <f>'Names + Places'!C2</f>
        <v/>
      </c>
      <c r="H2589" s="9">
        <f>LEN(G2589)</f>
        <v/>
      </c>
      <c r="I2589" s="9" t="n"/>
      <c r="J2589" s="9" t="inlineStr">
        <is>
          <t>06BLK03O.SCN</t>
        </is>
      </c>
      <c r="K2589" s="9" t="inlineStr">
        <is>
          <t>0x0024b</t>
        </is>
      </c>
    </row>
    <row r="2590">
      <c r="A2590" s="9" t="inlineStr">
        <is>
          <t>Capital City Walkreuz</t>
        </is>
      </c>
      <c r="B2590" s="9" t="inlineStr">
        <is>
          <t>06BLK03O #6</t>
        </is>
      </c>
      <c r="C2590" s="9">
        <f>'Names + Places'!C2 -&gt; 学者</f>
        <v/>
      </c>
      <c r="D2590" s="9" t="inlineStr">
        <is>
          <t>visit 3 of 6</t>
        </is>
      </c>
      <c r="E2590" s="9" t="inlineStr">
        <is>
          <t>「主任？　それってリールのこと？」</t>
        </is>
      </c>
      <c r="F2590" s="9">
        <f>LEN(E2590)</f>
        <v/>
      </c>
      <c r="H2590" s="9">
        <f>LEN(G2590)</f>
        <v/>
      </c>
      <c r="I2590" s="9" t="n"/>
      <c r="J2590" s="9" t="inlineStr">
        <is>
          <t>06BLK03O.SCN</t>
        </is>
      </c>
      <c r="K2590" s="9" t="inlineStr">
        <is>
          <t>0x00256</t>
        </is>
      </c>
    </row>
    <row r="2591">
      <c r="A2591" s="9" t="inlineStr">
        <is>
          <t>Capital City Walkreuz</t>
        </is>
      </c>
      <c r="B2591" s="9" t="inlineStr">
        <is>
          <t>06BLK03O #6</t>
        </is>
      </c>
      <c r="C2591" s="9" t="inlineStr">
        <is>
          <t>学者 -&gt; ='Names + Places'!C2</t>
        </is>
      </c>
      <c r="D2591" s="9" t="inlineStr">
        <is>
          <t>visit 3 of 6</t>
        </is>
      </c>
      <c r="E2591" s="9" t="inlineStr">
        <is>
          <t>学者</t>
        </is>
      </c>
      <c r="F2591" s="9">
        <f>LEN(E2591)</f>
        <v/>
      </c>
      <c r="G2591" s="10" t="n"/>
      <c r="H2591" s="9">
        <f>LEN(G2591)</f>
        <v/>
      </c>
      <c r="I2591" s="9" t="n"/>
      <c r="J2591" s="9" t="inlineStr">
        <is>
          <t>06BLK03O.SCN</t>
        </is>
      </c>
      <c r="K2591" s="9" t="inlineStr">
        <is>
          <t>0x0027e</t>
        </is>
      </c>
    </row>
    <row r="2592">
      <c r="A2592" s="9" t="inlineStr">
        <is>
          <t>Capital City Walkreuz</t>
        </is>
      </c>
      <c r="B2592" s="9" t="inlineStr">
        <is>
          <t>06BLK03O #6</t>
        </is>
      </c>
      <c r="C2592" s="9" t="inlineStr">
        <is>
          <t>学者 -&gt; ='Names + Places'!C2</t>
        </is>
      </c>
      <c r="D2592" s="9" t="inlineStr">
        <is>
          <t>visit 3 of 6</t>
        </is>
      </c>
      <c r="E2592" s="9" t="inlineStr">
        <is>
          <t>「ご存知なんですか？</t>
        </is>
      </c>
      <c r="F2592" s="9">
        <f>LEN(E2592)</f>
        <v/>
      </c>
      <c r="H2592" s="9">
        <f>LEN(G2592)</f>
        <v/>
      </c>
      <c r="I2592" s="9" t="n"/>
      <c r="J2592" s="9" t="inlineStr">
        <is>
          <t>06BLK03O.SCN</t>
        </is>
      </c>
      <c r="K2592" s="9" t="inlineStr">
        <is>
          <t>0x00287</t>
        </is>
      </c>
    </row>
    <row r="2593">
      <c r="A2593" s="9" t="inlineStr">
        <is>
          <t>Capital City Walkreuz</t>
        </is>
      </c>
      <c r="B2593" s="9" t="inlineStr">
        <is>
          <t>06BLK03O #6</t>
        </is>
      </c>
      <c r="C2593" s="9" t="inlineStr">
        <is>
          <t>学者 -&gt; ='Names + Places'!C2</t>
        </is>
      </c>
      <c r="D2593" s="9" t="inlineStr">
        <is>
          <t>visit 3 of 6</t>
        </is>
      </c>
      <c r="E2593" s="9" t="inlineStr">
        <is>
          <t>あ・・・！　あなたは確か、図書館で！」</t>
        </is>
      </c>
      <c r="F2593" s="9">
        <f>LEN(E2593)</f>
        <v/>
      </c>
      <c r="H2593" s="9">
        <f>LEN(G2593)</f>
        <v/>
      </c>
      <c r="I2593" s="9" t="n"/>
      <c r="J2593" s="9" t="inlineStr">
        <is>
          <t>06BLK03O.SCN</t>
        </is>
      </c>
      <c r="K2593" s="9" t="inlineStr">
        <is>
          <t>0x002a2</t>
        </is>
      </c>
    </row>
    <row r="2594">
      <c r="A2594" s="9" t="inlineStr">
        <is>
          <t>Capital City Walkreuz</t>
        </is>
      </c>
      <c r="B2594" s="9" t="inlineStr">
        <is>
          <t>06BLK03O #6</t>
        </is>
      </c>
      <c r="C2594" s="9">
        <f>'Names + Places'!C2 -&gt; 学者</f>
        <v/>
      </c>
      <c r="D2594" s="9" t="inlineStr">
        <is>
          <t>visit 3 of 6</t>
        </is>
      </c>
      <c r="E2594" s="9" t="inlineStr">
        <is>
          <t>シノブ</t>
        </is>
      </c>
      <c r="F2594" s="9">
        <f>LEN(E2594)</f>
        <v/>
      </c>
      <c r="G2594" s="10">
        <f>'Names + Places'!C2</f>
        <v/>
      </c>
      <c r="H2594" s="9">
        <f>LEN(G2594)</f>
        <v/>
      </c>
      <c r="I2594" s="9" t="n"/>
      <c r="J2594" s="9" t="inlineStr">
        <is>
          <t>06BLK03O.SCN</t>
        </is>
      </c>
      <c r="K2594" s="9" t="inlineStr">
        <is>
          <t>0x002ce</t>
        </is>
      </c>
    </row>
    <row r="2595">
      <c r="A2595" s="9" t="inlineStr">
        <is>
          <t>Capital City Walkreuz</t>
        </is>
      </c>
      <c r="B2595" s="9" t="inlineStr">
        <is>
          <t>06BLK03O #6</t>
        </is>
      </c>
      <c r="C2595" s="9">
        <f>'Names + Places'!C2 -&gt; 学者</f>
        <v/>
      </c>
      <c r="D2595" s="9" t="inlineStr">
        <is>
          <t>visit 3 of 6</t>
        </is>
      </c>
      <c r="E2595" s="9" t="inlineStr">
        <is>
          <t>「リールがどうしたの？　倒れたって・・・」</t>
        </is>
      </c>
      <c r="F2595" s="9">
        <f>LEN(E2595)</f>
        <v/>
      </c>
      <c r="H2595" s="9">
        <f>LEN(G2595)</f>
        <v/>
      </c>
      <c r="I2595" s="9" t="n"/>
      <c r="J2595" s="9" t="inlineStr">
        <is>
          <t>06BLK03O.SCN</t>
        </is>
      </c>
      <c r="K2595" s="9" t="inlineStr">
        <is>
          <t>0x002d9</t>
        </is>
      </c>
    </row>
    <row r="2596">
      <c r="A2596" s="9" t="inlineStr">
        <is>
          <t>Capital City Walkreuz</t>
        </is>
      </c>
      <c r="B2596" s="9" t="inlineStr">
        <is>
          <t>06BLK03O #6</t>
        </is>
      </c>
      <c r="C2596" s="9" t="inlineStr">
        <is>
          <t>学者 -&gt; ='Names + Places'!C2</t>
        </is>
      </c>
      <c r="D2596" s="9" t="inlineStr">
        <is>
          <t>visit 3 of 6</t>
        </is>
      </c>
      <c r="E2596" s="9" t="inlineStr">
        <is>
          <t>学者</t>
        </is>
      </c>
      <c r="F2596" s="9">
        <f>LEN(E2596)</f>
        <v/>
      </c>
      <c r="G2596" s="10" t="n"/>
      <c r="H2596" s="9">
        <f>LEN(G2596)</f>
        <v/>
      </c>
      <c r="I2596" s="9" t="n"/>
      <c r="J2596" s="9" t="inlineStr">
        <is>
          <t>06BLK03O.SCN</t>
        </is>
      </c>
      <c r="K2596" s="9" t="inlineStr">
        <is>
          <t>0x00309</t>
        </is>
      </c>
    </row>
    <row r="2597">
      <c r="A2597" s="9" t="inlineStr">
        <is>
          <t>Capital City Walkreuz</t>
        </is>
      </c>
      <c r="B2597" s="9" t="inlineStr">
        <is>
          <t>06BLK03O #6</t>
        </is>
      </c>
      <c r="C2597" s="9" t="inlineStr">
        <is>
          <t>学者 -&gt; ='Names + Places'!C2</t>
        </is>
      </c>
      <c r="D2597" s="9" t="inlineStr">
        <is>
          <t>visit 3 of 6</t>
        </is>
      </c>
      <c r="E2597" s="9" t="inlineStr">
        <is>
          <t>「調査中に発見した《黒い鉱石》の毒気に当たってしま</t>
        </is>
      </c>
      <c r="F2597" s="9">
        <f>LEN(E2597)</f>
        <v/>
      </c>
      <c r="H2597" s="9">
        <f>LEN(G2597)</f>
        <v/>
      </c>
      <c r="I2597" s="9" t="n"/>
      <c r="J2597" s="9" t="inlineStr">
        <is>
          <t>06BLK03O.SCN</t>
        </is>
      </c>
      <c r="K2597" s="9" t="inlineStr">
        <is>
          <t>0x00312</t>
        </is>
      </c>
    </row>
    <row r="2598">
      <c r="A2598" s="9" t="inlineStr">
        <is>
          <t>Capital City Walkreuz</t>
        </is>
      </c>
      <c r="B2598" s="9" t="inlineStr">
        <is>
          <t>06BLK03O #6</t>
        </is>
      </c>
      <c r="C2598" s="9" t="inlineStr">
        <is>
          <t>学者 -&gt; ='Names + Places'!C2</t>
        </is>
      </c>
      <c r="D2598" s="9" t="inlineStr">
        <is>
          <t>visit 3 of 6</t>
        </is>
      </c>
      <c r="E2598" s="9" t="inlineStr">
        <is>
          <t>ったんです。</t>
        </is>
      </c>
      <c r="F2598" s="9">
        <f>LEN(E2598)</f>
        <v/>
      </c>
      <c r="H2598" s="9">
        <f>LEN(G2598)</f>
        <v/>
      </c>
      <c r="I2598" s="9" t="n"/>
      <c r="J2598" s="9" t="inlineStr">
        <is>
          <t>06BLK03O.SCN</t>
        </is>
      </c>
      <c r="K2598" s="9" t="inlineStr">
        <is>
          <t>0x0034b</t>
        </is>
      </c>
    </row>
    <row r="2599">
      <c r="A2599" s="9" t="inlineStr">
        <is>
          <t>Capital City Walkreuz</t>
        </is>
      </c>
      <c r="B2599" s="9" t="inlineStr">
        <is>
          <t>06BLK03O #6</t>
        </is>
      </c>
      <c r="C2599" s="9" t="inlineStr">
        <is>
          <t>学者 -&gt; ='Names + Places'!C2</t>
        </is>
      </c>
      <c r="D2599" s="9" t="inlineStr">
        <is>
          <t>visit 3 of 6</t>
        </is>
      </c>
      <c r="E2599" s="9" t="inlineStr">
        <is>
          <t>今、マッカロックの宿屋で寝かしてますが、かなり危</t>
        </is>
      </c>
      <c r="F2599" s="9">
        <f>LEN(E2599)</f>
        <v/>
      </c>
      <c r="H2599" s="9">
        <f>LEN(G2599)</f>
        <v/>
      </c>
      <c r="I2599" s="9" t="n"/>
      <c r="J2599" s="9" t="inlineStr">
        <is>
          <t>06BLK03O.SCN</t>
        </is>
      </c>
      <c r="K2599" s="9" t="inlineStr">
        <is>
          <t>0x0035f</t>
        </is>
      </c>
    </row>
    <row r="2600">
      <c r="A2600" s="9" t="inlineStr">
        <is>
          <t>Capital City Walkreuz</t>
        </is>
      </c>
      <c r="B2600" s="9" t="inlineStr">
        <is>
          <t>06BLK03O #6</t>
        </is>
      </c>
      <c r="C2600" s="9" t="inlineStr">
        <is>
          <t>学者 -&gt; ='Names + Places'!C2</t>
        </is>
      </c>
      <c r="D2600" s="9" t="inlineStr">
        <is>
          <t>visit 3 of 6</t>
        </is>
      </c>
      <c r="E2600" s="9" t="inlineStr">
        <is>
          <t>険な状態です。一刻も早く治療しないと・・・」</t>
        </is>
      </c>
      <c r="F2600" s="9">
        <f>LEN(E2600)</f>
        <v/>
      </c>
      <c r="H2600" s="9">
        <f>LEN(G2600)</f>
        <v/>
      </c>
      <c r="I2600" s="9" t="n"/>
      <c r="J2600" s="9" t="inlineStr">
        <is>
          <t>06BLK03O.SCN</t>
        </is>
      </c>
      <c r="K2600" s="9" t="inlineStr">
        <is>
          <t>0x00396</t>
        </is>
      </c>
    </row>
    <row r="2601">
      <c r="A2601" s="9" t="inlineStr">
        <is>
          <t>Capital City Walkreuz</t>
        </is>
      </c>
      <c r="B2601" s="9" t="inlineStr">
        <is>
          <t>06BLK03O #6</t>
        </is>
      </c>
      <c r="C2601" s="9" t="inlineStr">
        <is>
          <t>学者 -&gt; ='Names + Places'!C2</t>
        </is>
      </c>
      <c r="D2601" s="9" t="inlineStr">
        <is>
          <t>visit 3 of 6</t>
        </is>
      </c>
      <c r="E2601" s="9" t="inlineStr">
        <is>
          <t>学者</t>
        </is>
      </c>
      <c r="F2601" s="9">
        <f>LEN(E2601)</f>
        <v/>
      </c>
      <c r="G2601" s="10" t="n"/>
      <c r="H2601" s="9">
        <f>LEN(G2601)</f>
        <v/>
      </c>
      <c r="I2601" s="9" t="n"/>
      <c r="J2601" s="9" t="inlineStr">
        <is>
          <t>06BLK03O.SCN</t>
        </is>
      </c>
      <c r="K2601" s="9" t="inlineStr">
        <is>
          <t>0x003d6</t>
        </is>
      </c>
    </row>
    <row r="2602">
      <c r="A2602" s="9" t="inlineStr">
        <is>
          <t>Capital City Walkreuz</t>
        </is>
      </c>
      <c r="B2602" s="9" t="inlineStr">
        <is>
          <t>06BLK03O #6</t>
        </is>
      </c>
      <c r="C2602" s="9" t="inlineStr">
        <is>
          <t>学者 -&gt; ='Names + Places'!C2</t>
        </is>
      </c>
      <c r="D2602" s="9" t="inlineStr">
        <is>
          <t>visit 3 of 6</t>
        </is>
      </c>
      <c r="E2602" s="9" t="inlineStr">
        <is>
          <t>「もし、お願いできるのなら、リールを見舞ってやって</t>
        </is>
      </c>
      <c r="F2602" s="9">
        <f>LEN(E2602)</f>
        <v/>
      </c>
      <c r="H2602" s="9">
        <f>LEN(G2602)</f>
        <v/>
      </c>
      <c r="I2602" s="9" t="n"/>
      <c r="J2602" s="9" t="inlineStr">
        <is>
          <t>06BLK03O.SCN</t>
        </is>
      </c>
      <c r="K2602" s="9" t="inlineStr">
        <is>
          <t>0x003df</t>
        </is>
      </c>
    </row>
    <row r="2603">
      <c r="A2603" s="9" t="inlineStr">
        <is>
          <t>Capital City Walkreuz</t>
        </is>
      </c>
      <c r="B2603" s="9" t="inlineStr">
        <is>
          <t>06BLK03O #6</t>
        </is>
      </c>
      <c r="C2603" s="9" t="inlineStr">
        <is>
          <t>学者 -&gt; ='Names + Places'!C2</t>
        </is>
      </c>
      <c r="D2603" s="9" t="inlineStr">
        <is>
          <t>visit 3 of 6</t>
        </is>
      </c>
      <c r="E2603" s="9" t="inlineStr">
        <is>
          <t>ください。きっと彼女も元気づけられると思います」</t>
        </is>
      </c>
      <c r="F2603" s="9">
        <f>LEN(E2603)</f>
        <v/>
      </c>
      <c r="H2603" s="9">
        <f>LEN(G2603)</f>
        <v/>
      </c>
      <c r="I2603" s="9" t="n"/>
      <c r="J2603" s="9" t="inlineStr">
        <is>
          <t>06BLK03O.SCN</t>
        </is>
      </c>
      <c r="K2603" s="9" t="inlineStr">
        <is>
          <t>0x00418</t>
        </is>
      </c>
    </row>
    <row r="2604">
      <c r="A2604" s="9" t="inlineStr">
        <is>
          <t>Capital City Walkreuz</t>
        </is>
      </c>
      <c r="B2604" s="9" t="inlineStr">
        <is>
          <t>06BLK03O #6</t>
        </is>
      </c>
      <c r="C2604" s="9" t="inlineStr">
        <is>
          <t>学者 -&gt; ='Names + Places'!C2</t>
        </is>
      </c>
      <c r="D2604" s="9" t="inlineStr">
        <is>
          <t>visit 3 of 6</t>
        </is>
      </c>
      <c r="E2604" s="9" t="inlineStr">
        <is>
          <t>学者</t>
        </is>
      </c>
      <c r="F2604" s="9">
        <f>LEN(E2604)</f>
        <v/>
      </c>
      <c r="G2604" s="10" t="n"/>
      <c r="H2604" s="9">
        <f>LEN(G2604)</f>
        <v/>
      </c>
      <c r="I2604" s="9" t="n"/>
      <c r="J2604" s="9" t="inlineStr">
        <is>
          <t>06BLK03O.SCN</t>
        </is>
      </c>
      <c r="K2604" s="9" t="inlineStr">
        <is>
          <t>0x00450</t>
        </is>
      </c>
    </row>
    <row r="2605">
      <c r="A2605" s="9" t="inlineStr">
        <is>
          <t>Capital City Walkreuz</t>
        </is>
      </c>
      <c r="B2605" s="9" t="inlineStr">
        <is>
          <t>06BLK03O #6</t>
        </is>
      </c>
      <c r="C2605" s="9" t="inlineStr">
        <is>
          <t>学者 -&gt; ='Names + Places'!C2</t>
        </is>
      </c>
      <c r="D2605" s="9" t="inlineStr">
        <is>
          <t>visit 3 of 6</t>
        </is>
      </c>
      <c r="E2605" s="9" t="inlineStr">
        <is>
          <t>「・・・そういえば、リールは図書館に手紙を残して行</t>
        </is>
      </c>
      <c r="F2605" s="9">
        <f>LEN(E2605)</f>
        <v/>
      </c>
      <c r="H2605" s="9">
        <f>LEN(G2605)</f>
        <v/>
      </c>
      <c r="I2605" s="9" t="n"/>
      <c r="J2605" s="9" t="inlineStr">
        <is>
          <t>06BLK03O.SCN</t>
        </is>
      </c>
      <c r="K2605" s="9" t="inlineStr">
        <is>
          <t>0x00459</t>
        </is>
      </c>
    </row>
    <row r="2606">
      <c r="A2606" s="9" t="inlineStr">
        <is>
          <t>Capital City Walkreuz</t>
        </is>
      </c>
      <c r="B2606" s="9" t="inlineStr">
        <is>
          <t>06BLK03O #6</t>
        </is>
      </c>
      <c r="C2606" s="9" t="inlineStr">
        <is>
          <t>学者 -&gt; ='Names + Places'!C2</t>
        </is>
      </c>
      <c r="D2606" s="9" t="inlineStr">
        <is>
          <t>visit 3 of 6</t>
        </is>
      </c>
      <c r="E2606" s="9" t="inlineStr">
        <is>
          <t>ったはずです」</t>
        </is>
      </c>
      <c r="F2606" s="9">
        <f>LEN(E2606)</f>
        <v/>
      </c>
      <c r="H2606" s="9">
        <f>LEN(G2606)</f>
        <v/>
      </c>
      <c r="I2606" s="9" t="n"/>
      <c r="J2606" s="9" t="inlineStr">
        <is>
          <t>06BLK03O.SCN</t>
        </is>
      </c>
      <c r="K2606" s="9" t="inlineStr">
        <is>
          <t>0x00492</t>
        </is>
      </c>
    </row>
    <row r="2607">
      <c r="A2607" t="inlineStr">
        <is>
          <t>Capital City Walkreuz</t>
        </is>
      </c>
      <c r="B2607" t="inlineStr">
        <is>
          <t>06BLK03A #1</t>
        </is>
      </c>
      <c r="C2607" t="inlineStr">
        <is>
          <t>魔導師 -&gt; Zerfuedel / ='Names + Places'!C12</t>
        </is>
      </c>
      <c r="D2607" t="inlineStr">
        <is>
          <t>visit 3 of 6</t>
        </is>
      </c>
      <c r="E2607" t="inlineStr">
        <is>
          <t>魔導師</t>
        </is>
      </c>
      <c r="F2607">
        <f>LEN(E2607)</f>
        <v/>
      </c>
      <c r="H2607">
        <f>LEN(G2607)</f>
        <v/>
      </c>
      <c r="J2607" t="inlineStr">
        <is>
          <t>06BLK03A.SCN</t>
        </is>
      </c>
      <c r="K2607" t="inlineStr">
        <is>
          <t>0x00038</t>
        </is>
      </c>
    </row>
    <row r="2608">
      <c r="A2608" t="inlineStr">
        <is>
          <t>Capital City Walkreuz</t>
        </is>
      </c>
      <c r="B2608" t="inlineStr">
        <is>
          <t>06BLK03A #1</t>
        </is>
      </c>
      <c r="C2608" t="inlineStr">
        <is>
          <t>魔導師 -&gt; Zerfuedel / ='Names + Places'!C12</t>
        </is>
      </c>
      <c r="D2608" t="inlineStr">
        <is>
          <t>visit 3 of 6</t>
        </is>
      </c>
      <c r="E2608" t="inlineStr">
        <is>
          <t>「・・・あの２人、逃がしてしまってよかったのか？」</t>
        </is>
      </c>
      <c r="F2608">
        <f>LEN(E2608)</f>
        <v/>
      </c>
      <c r="H2608">
        <f>LEN(G2608)</f>
        <v/>
      </c>
      <c r="J2608" t="inlineStr">
        <is>
          <t>06BLK03A.SCN</t>
        </is>
      </c>
      <c r="K2608" t="inlineStr">
        <is>
          <t>0x00043</t>
        </is>
      </c>
    </row>
    <row r="2609">
      <c r="A2609" t="inlineStr">
        <is>
          <t>Capital City Walkreuz</t>
        </is>
      </c>
      <c r="B2609" t="inlineStr">
        <is>
          <t>06BLK03A #1</t>
        </is>
      </c>
      <c r="C2609" t="inlineStr">
        <is>
          <t>魔導師 -&gt; Zerfuedel / ='Names + Places'!C12</t>
        </is>
      </c>
      <c r="D2609" t="inlineStr">
        <is>
          <t>visit 3 of 6</t>
        </is>
      </c>
      <c r="E2609" t="inlineStr">
        <is>
          <t>魔導師</t>
        </is>
      </c>
      <c r="F2609">
        <f>LEN(E2609)</f>
        <v/>
      </c>
      <c r="G2609" s="10" t="n"/>
      <c r="H2609">
        <f>LEN(G2609)</f>
        <v/>
      </c>
      <c r="J2609" t="inlineStr">
        <is>
          <t>06BLK03A.SCN</t>
        </is>
      </c>
      <c r="K2609" t="inlineStr">
        <is>
          <t>0x0007b</t>
        </is>
      </c>
    </row>
    <row r="2610">
      <c r="A2610" t="inlineStr">
        <is>
          <t>Capital City Walkreuz</t>
        </is>
      </c>
      <c r="B2610" t="inlineStr">
        <is>
          <t>06BLK03A #1</t>
        </is>
      </c>
      <c r="C2610" t="inlineStr">
        <is>
          <t>魔導師 -&gt; Zerfuedel / ='Names + Places'!C12</t>
        </is>
      </c>
      <c r="D2610" t="inlineStr">
        <is>
          <t>visit 3 of 6</t>
        </is>
      </c>
      <c r="E2610" t="inlineStr">
        <is>
          <t>「しばらく事態を見守ろうではないか、剣の継承者が誰</t>
        </is>
      </c>
      <c r="F2610">
        <f>LEN(E2610)</f>
        <v/>
      </c>
      <c r="H2610">
        <f>LEN(G2610)</f>
        <v/>
      </c>
      <c r="J2610" t="inlineStr">
        <is>
          <t>06BLK03A.SCN</t>
        </is>
      </c>
      <c r="K2610" t="inlineStr">
        <is>
          <t>0x00086</t>
        </is>
      </c>
    </row>
    <row r="2611">
      <c r="A2611" t="inlineStr">
        <is>
          <t>Capital City Walkreuz</t>
        </is>
      </c>
      <c r="B2611" t="inlineStr">
        <is>
          <t>06BLK03A #1</t>
        </is>
      </c>
      <c r="C2611" t="inlineStr">
        <is>
          <t>魔導師 -&gt; Zerfuedel / ='Names + Places'!C12</t>
        </is>
      </c>
      <c r="D2611" t="inlineStr">
        <is>
          <t>visit 3 of 6</t>
        </is>
      </c>
      <c r="E2611" t="inlineStr">
        <is>
          <t>かわかるまで・・・</t>
        </is>
      </c>
      <c r="F2611">
        <f>LEN(E2611)</f>
        <v/>
      </c>
      <c r="H2611">
        <f>LEN(G2611)</f>
        <v/>
      </c>
      <c r="J2611" t="inlineStr">
        <is>
          <t>06BLK03A.SCN</t>
        </is>
      </c>
      <c r="K2611" t="inlineStr">
        <is>
          <t>0x000bf</t>
        </is>
      </c>
    </row>
    <row r="2612">
      <c r="A2612" t="inlineStr">
        <is>
          <t>Capital City Walkreuz</t>
        </is>
      </c>
      <c r="B2612" t="inlineStr">
        <is>
          <t>06BLK03A #1</t>
        </is>
      </c>
      <c r="C2612" t="inlineStr">
        <is>
          <t>魔導師 -&gt; Zerfuedel / ='Names + Places'!C12</t>
        </is>
      </c>
      <c r="D2612" t="inlineStr">
        <is>
          <t>visit 3 of 6</t>
        </is>
      </c>
      <c r="E2612" t="inlineStr">
        <is>
          <t>《人形》は我らが押さえているのだから」</t>
        </is>
      </c>
      <c r="F2612">
        <f>LEN(E2612)</f>
        <v/>
      </c>
      <c r="H2612">
        <f>LEN(G2612)</f>
        <v/>
      </c>
      <c r="J2612" t="inlineStr">
        <is>
          <t>06BLK03A.SCN</t>
        </is>
      </c>
      <c r="K2612" t="inlineStr">
        <is>
          <t>0x000d8</t>
        </is>
      </c>
    </row>
    <row r="2613">
      <c r="A2613" t="inlineStr">
        <is>
          <t>Capital City Walkreuz</t>
        </is>
      </c>
      <c r="B2613" t="inlineStr">
        <is>
          <t>06BLK03A #1</t>
        </is>
      </c>
      <c r="C2613" t="inlineStr">
        <is>
          <t>魔導師 -&gt; Zerfuedel / ='Names + Places'!C12</t>
        </is>
      </c>
      <c r="D2613" t="inlineStr">
        <is>
          <t>visit 3 of 6</t>
        </is>
      </c>
      <c r="E2613" t="inlineStr">
        <is>
          <t>魔導師</t>
        </is>
      </c>
      <c r="F2613">
        <f>LEN(E2613)</f>
        <v/>
      </c>
      <c r="G2613" s="10" t="n"/>
      <c r="H2613">
        <f>LEN(G2613)</f>
        <v/>
      </c>
      <c r="J2613" t="inlineStr">
        <is>
          <t>06BLK03A.SCN</t>
        </is>
      </c>
      <c r="K2613" t="inlineStr">
        <is>
          <t>0x00104</t>
        </is>
      </c>
    </row>
    <row r="2614">
      <c r="A2614" t="inlineStr">
        <is>
          <t>Capital City Walkreuz</t>
        </is>
      </c>
      <c r="B2614" t="inlineStr">
        <is>
          <t>06BLK03A #1</t>
        </is>
      </c>
      <c r="C2614" t="inlineStr">
        <is>
          <t>魔導師 -&gt; Zerfuedel / ='Names + Places'!C12</t>
        </is>
      </c>
      <c r="D2614" t="inlineStr">
        <is>
          <t>visit 3 of 6</t>
        </is>
      </c>
      <c r="E2614" t="inlineStr">
        <is>
          <t>「その通りだ。あれは呪われし魔剣。</t>
        </is>
      </c>
      <c r="F2614">
        <f>LEN(E2614)</f>
        <v/>
      </c>
      <c r="H2614">
        <f>LEN(G2614)</f>
        <v/>
      </c>
      <c r="J2614" t="inlineStr">
        <is>
          <t>06BLK03A.SCN</t>
        </is>
      </c>
      <c r="K2614" t="inlineStr">
        <is>
          <t>0x0010f</t>
        </is>
      </c>
    </row>
    <row r="2615">
      <c r="A2615" t="inlineStr">
        <is>
          <t>Capital City Walkreuz</t>
        </is>
      </c>
      <c r="B2615" t="inlineStr">
        <is>
          <t>06BLK03A #1</t>
        </is>
      </c>
      <c r="C2615" t="inlineStr">
        <is>
          <t>魔導師 -&gt; Zerfuedel / ='Names + Places'!C12</t>
        </is>
      </c>
      <c r="D2615" t="inlineStr">
        <is>
          <t>visit 3 of 6</t>
        </is>
      </c>
      <c r="E2615" t="inlineStr">
        <is>
          <t>うかつな手出しは、無用の災いを招きかねん。</t>
        </is>
      </c>
      <c r="F2615">
        <f>LEN(E2615)</f>
        <v/>
      </c>
      <c r="H2615">
        <f>LEN(G2615)</f>
        <v/>
      </c>
      <c r="J2615" t="inlineStr">
        <is>
          <t>06BLK03A.SCN</t>
        </is>
      </c>
      <c r="K2615" t="inlineStr">
        <is>
          <t>0x00138</t>
        </is>
      </c>
    </row>
    <row r="2616">
      <c r="A2616" t="inlineStr">
        <is>
          <t>Capital City Walkreuz</t>
        </is>
      </c>
      <c r="B2616" t="inlineStr">
        <is>
          <t>06BLK03A #1</t>
        </is>
      </c>
      <c r="C2616" t="inlineStr">
        <is>
          <t>魔導師 -&gt; Zerfuedel / ='Names + Places'!C12</t>
        </is>
      </c>
      <c r="D2616" t="inlineStr">
        <is>
          <t>visit 3 of 6</t>
        </is>
      </c>
      <c r="E2616" t="inlineStr">
        <is>
          <t>時が来るまで、預けておくがよかろう」</t>
        </is>
      </c>
      <c r="F2616">
        <f>LEN(E2616)</f>
        <v/>
      </c>
      <c r="H2616">
        <f>LEN(G2616)</f>
        <v/>
      </c>
      <c r="J2616" t="inlineStr">
        <is>
          <t>06BLK03A.SCN</t>
        </is>
      </c>
      <c r="K2616" t="inlineStr">
        <is>
          <t>0x00169</t>
        </is>
      </c>
    </row>
    <row r="2617">
      <c r="A2617" t="inlineStr">
        <is>
          <t>Capital City Walkreuz</t>
        </is>
      </c>
      <c r="B2617" t="inlineStr">
        <is>
          <t>06BLK03A #1</t>
        </is>
      </c>
      <c r="C2617" t="inlineStr">
        <is>
          <t>魔導師 -&gt; Zerfuedel / ='Names + Places'!C12</t>
        </is>
      </c>
      <c r="D2617" t="inlineStr">
        <is>
          <t>visit 3 of 6</t>
        </is>
      </c>
      <c r="E2617" t="inlineStr">
        <is>
          <t>魔導師</t>
        </is>
      </c>
      <c r="F2617">
        <f>LEN(E2617)</f>
        <v/>
      </c>
      <c r="G2617" s="10" t="n"/>
      <c r="H2617">
        <f>LEN(G2617)</f>
        <v/>
      </c>
      <c r="J2617" t="inlineStr">
        <is>
          <t>06BLK03A.SCN</t>
        </is>
      </c>
      <c r="K2617" t="inlineStr">
        <is>
          <t>0x00193</t>
        </is>
      </c>
    </row>
    <row r="2618">
      <c r="A2618" t="inlineStr">
        <is>
          <t>Capital City Walkreuz</t>
        </is>
      </c>
      <c r="B2618" t="inlineStr">
        <is>
          <t>06BLK03A #1</t>
        </is>
      </c>
      <c r="C2618" t="inlineStr">
        <is>
          <t>魔導師 -&gt; Zerfuedel / ='Names + Places'!C12</t>
        </is>
      </c>
      <c r="D2618" t="inlineStr">
        <is>
          <t>visit 3 of 6</t>
        </is>
      </c>
      <c r="E2618" t="inlineStr">
        <is>
          <t>「やはり継承者がすべてのカギか」</t>
        </is>
      </c>
      <c r="F2618">
        <f>LEN(E2618)</f>
        <v/>
      </c>
      <c r="H2618">
        <f>LEN(G2618)</f>
        <v/>
      </c>
      <c r="J2618" t="inlineStr">
        <is>
          <t>06BLK03A.SCN</t>
        </is>
      </c>
      <c r="K2618" t="inlineStr">
        <is>
          <t>0x0019e</t>
        </is>
      </c>
    </row>
    <row r="2619">
      <c r="A2619" t="inlineStr">
        <is>
          <t>Capital City Walkreuz</t>
        </is>
      </c>
      <c r="B2619" t="inlineStr">
        <is>
          <t>06BLK03A #1</t>
        </is>
      </c>
      <c r="C2619" t="inlineStr">
        <is>
          <t>魔導師 -&gt; Zerfuedel / ='Names + Places'!C12</t>
        </is>
      </c>
      <c r="D2619" t="inlineStr">
        <is>
          <t>visit 3 of 6</t>
        </is>
      </c>
      <c r="E2619" t="inlineStr">
        <is>
          <t>魔導師</t>
        </is>
      </c>
      <c r="F2619">
        <f>LEN(E2619)</f>
        <v/>
      </c>
      <c r="G2619" s="10" t="n"/>
      <c r="H2619">
        <f>LEN(G2619)</f>
        <v/>
      </c>
      <c r="J2619" t="inlineStr">
        <is>
          <t>06BLK03A.SCN</t>
        </is>
      </c>
      <c r="K2619" t="inlineStr">
        <is>
          <t>0x001c4</t>
        </is>
      </c>
    </row>
    <row r="2620">
      <c r="A2620" t="inlineStr">
        <is>
          <t>Capital City Walkreuz</t>
        </is>
      </c>
      <c r="B2620" t="inlineStr">
        <is>
          <t>06BLK03A #1</t>
        </is>
      </c>
      <c r="C2620" t="inlineStr">
        <is>
          <t>魔導師 -&gt; Zerfuedel / ='Names + Places'!C12</t>
        </is>
      </c>
      <c r="D2620" t="inlineStr">
        <is>
          <t>visit 3 of 6</t>
        </is>
      </c>
      <c r="E2620" t="inlineStr">
        <is>
          <t>「あの剣士か・・・</t>
        </is>
      </c>
      <c r="F2620">
        <f>LEN(E2620)</f>
        <v/>
      </c>
      <c r="H2620">
        <f>LEN(G2620)</f>
        <v/>
      </c>
      <c r="J2620" t="inlineStr">
        <is>
          <t>06BLK03A.SCN</t>
        </is>
      </c>
      <c r="K2620" t="inlineStr">
        <is>
          <t>0x001cf</t>
        </is>
      </c>
    </row>
    <row r="2621">
      <c r="A2621" t="inlineStr">
        <is>
          <t>Capital City Walkreuz</t>
        </is>
      </c>
      <c r="B2621" t="inlineStr">
        <is>
          <t>06BLK03A #1</t>
        </is>
      </c>
      <c r="C2621" t="inlineStr">
        <is>
          <t>魔導師 -&gt; Zerfuedel / ='Names + Places'!C12</t>
        </is>
      </c>
      <c r="D2621" t="inlineStr">
        <is>
          <t>visit 3 of 6</t>
        </is>
      </c>
      <c r="E2621" t="inlineStr">
        <is>
          <t>たしかに恐るべき技を使う・・・</t>
        </is>
      </c>
      <c r="F2621">
        <f>LEN(E2621)</f>
        <v/>
      </c>
      <c r="H2621">
        <f>LEN(G2621)</f>
        <v/>
      </c>
      <c r="J2621" t="inlineStr">
        <is>
          <t>06BLK03A.SCN</t>
        </is>
      </c>
      <c r="K2621" t="inlineStr">
        <is>
          <t>0x001e8</t>
        </is>
      </c>
    </row>
    <row r="2622">
      <c r="A2622" t="inlineStr">
        <is>
          <t>Capital City Walkreuz</t>
        </is>
      </c>
      <c r="B2622" t="inlineStr">
        <is>
          <t>06BLK03A #1</t>
        </is>
      </c>
      <c r="C2622" t="inlineStr">
        <is>
          <t>魔導師 -&gt; Zerfuedel / ='Names + Places'!C12</t>
        </is>
      </c>
      <c r="D2622" t="inlineStr">
        <is>
          <t>visit 3 of 6</t>
        </is>
      </c>
      <c r="E2622" t="inlineStr">
        <is>
          <t>剣に認められる可能性の有る者は、そうはおるまい」</t>
        </is>
      </c>
      <c r="F2622">
        <f>LEN(E2622)</f>
        <v/>
      </c>
      <c r="H2622">
        <f>LEN(G2622)</f>
        <v/>
      </c>
      <c r="J2622" t="inlineStr">
        <is>
          <t>06BLK03A.SCN</t>
        </is>
      </c>
      <c r="K2622" t="inlineStr">
        <is>
          <t>0x0020d</t>
        </is>
      </c>
    </row>
    <row r="2623">
      <c r="A2623" t="inlineStr">
        <is>
          <t>Capital City Walkreuz</t>
        </is>
      </c>
      <c r="B2623" t="inlineStr">
        <is>
          <t>06BLK03A #1</t>
        </is>
      </c>
      <c r="C2623" t="inlineStr">
        <is>
          <t>魔導師 -&gt; Zerfuedel / ='Names + Places'!C12</t>
        </is>
      </c>
      <c r="D2623" t="inlineStr">
        <is>
          <t>visit 3 of 6</t>
        </is>
      </c>
      <c r="E2623" t="inlineStr">
        <is>
          <t>魔導師</t>
        </is>
      </c>
      <c r="F2623">
        <f>LEN(E2623)</f>
        <v/>
      </c>
      <c r="G2623" s="10" t="n"/>
      <c r="H2623">
        <f>LEN(G2623)</f>
        <v/>
      </c>
      <c r="J2623" t="inlineStr">
        <is>
          <t>06BLK03A.SCN</t>
        </is>
      </c>
      <c r="K2623" t="inlineStr">
        <is>
          <t>0x00243</t>
        </is>
      </c>
    </row>
    <row r="2624">
      <c r="A2624" t="inlineStr">
        <is>
          <t>Capital City Walkreuz</t>
        </is>
      </c>
      <c r="B2624" t="inlineStr">
        <is>
          <t>06BLK03A #1</t>
        </is>
      </c>
      <c r="C2624" t="inlineStr">
        <is>
          <t>魔導師 -&gt; Zerfuedel / ='Names + Places'!C12</t>
        </is>
      </c>
      <c r="D2624" t="inlineStr">
        <is>
          <t>visit 3 of 6</t>
        </is>
      </c>
      <c r="E2624" t="inlineStr">
        <is>
          <t>「待て、私にもうひとり心当たりがある・・・」</t>
        </is>
      </c>
      <c r="F2624">
        <f>LEN(E2624)</f>
        <v/>
      </c>
      <c r="H2624">
        <f>LEN(G2624)</f>
        <v/>
      </c>
      <c r="J2624" t="inlineStr">
        <is>
          <t>06BLK03A.SCN</t>
        </is>
      </c>
      <c r="K2624" t="inlineStr">
        <is>
          <t>0x0024e</t>
        </is>
      </c>
    </row>
    <row r="2625">
      <c r="A2625" t="inlineStr">
        <is>
          <t>Capital City Walkreuz</t>
        </is>
      </c>
      <c r="B2625" t="inlineStr">
        <is>
          <t>06BLK03A #1</t>
        </is>
      </c>
      <c r="C2625" t="inlineStr">
        <is>
          <t>魔導師 -&gt; Zerfuedel / ='Names + Places'!C12</t>
        </is>
      </c>
      <c r="D2625" t="inlineStr">
        <is>
          <t>visit 3 of 6</t>
        </is>
      </c>
      <c r="E2625" t="inlineStr">
        <is>
          <t>魔導師</t>
        </is>
      </c>
      <c r="F2625">
        <f>LEN(E2625)</f>
        <v/>
      </c>
      <c r="G2625" s="10" t="n"/>
      <c r="H2625">
        <f>LEN(G2625)</f>
        <v/>
      </c>
      <c r="J2625" t="inlineStr">
        <is>
          <t>06BLK03A.SCN</t>
        </is>
      </c>
      <c r="K2625" t="inlineStr">
        <is>
          <t>0x00280</t>
        </is>
      </c>
    </row>
    <row r="2626">
      <c r="A2626" t="inlineStr">
        <is>
          <t>Capital City Walkreuz</t>
        </is>
      </c>
      <c r="B2626" t="inlineStr">
        <is>
          <t>06BLK03A #1</t>
        </is>
      </c>
      <c r="C2626" t="inlineStr">
        <is>
          <t>魔導師 -&gt; Zerfuedel / ='Names + Places'!C12</t>
        </is>
      </c>
      <c r="D2626" t="inlineStr">
        <is>
          <t>visit 3 of 6</t>
        </is>
      </c>
      <c r="E2626" t="inlineStr">
        <is>
          <t>「それは？」</t>
        </is>
      </c>
      <c r="F2626">
        <f>LEN(E2626)</f>
        <v/>
      </c>
      <c r="H2626">
        <f>LEN(G2626)</f>
        <v/>
      </c>
      <c r="J2626" t="inlineStr">
        <is>
          <t>06BLK03A.SCN</t>
        </is>
      </c>
      <c r="K2626" t="inlineStr">
        <is>
          <t>0x0028b</t>
        </is>
      </c>
    </row>
    <row r="2627">
      <c r="A2627" t="inlineStr">
        <is>
          <t>Capital City Walkreuz</t>
        </is>
      </c>
      <c r="B2627" t="inlineStr">
        <is>
          <t>06BLK03A #1</t>
        </is>
      </c>
      <c r="C2627" t="inlineStr">
        <is>
          <t>魔導師 -&gt; Zerfuedel / ='Names + Places'!C12</t>
        </is>
      </c>
      <c r="D2627" t="inlineStr">
        <is>
          <t>visit 3 of 6</t>
        </is>
      </c>
      <c r="E2627" t="inlineStr">
        <is>
          <t>魔導師</t>
        </is>
      </c>
      <c r="F2627">
        <f>LEN(E2627)</f>
        <v/>
      </c>
      <c r="G2627" s="10" t="n"/>
      <c r="H2627">
        <f>LEN(G2627)</f>
        <v/>
      </c>
      <c r="J2627" t="inlineStr">
        <is>
          <t>06BLK03A.SCN</t>
        </is>
      </c>
      <c r="K2627" t="inlineStr">
        <is>
          <t>0x0029d</t>
        </is>
      </c>
    </row>
    <row r="2628">
      <c r="A2628" t="inlineStr">
        <is>
          <t>Capital City Walkreuz</t>
        </is>
      </c>
      <c r="B2628" t="inlineStr">
        <is>
          <t>06BLK03A #1</t>
        </is>
      </c>
      <c r="C2628" t="inlineStr">
        <is>
          <t>魔導師 -&gt; Zerfuedel / ='Names + Places'!C12</t>
        </is>
      </c>
      <c r="D2628" t="inlineStr">
        <is>
          <t>visit 3 of 6</t>
        </is>
      </c>
      <c r="E2628" t="inlineStr">
        <is>
          <t>「あの剣士と同じ技を使う男だ。</t>
        </is>
      </c>
      <c r="F2628">
        <f>LEN(E2628)</f>
        <v/>
      </c>
      <c r="H2628">
        <f>LEN(G2628)</f>
        <v/>
      </c>
      <c r="J2628" t="inlineStr">
        <is>
          <t>06BLK03A.SCN</t>
        </is>
      </c>
      <c r="K2628" t="inlineStr">
        <is>
          <t>0x002a8</t>
        </is>
      </c>
    </row>
    <row r="2629">
      <c r="A2629" t="inlineStr">
        <is>
          <t>Capital City Walkreuz</t>
        </is>
      </c>
      <c r="B2629" t="inlineStr">
        <is>
          <t>06BLK03A #1</t>
        </is>
      </c>
      <c r="C2629" t="inlineStr">
        <is>
          <t>魔導師 -&gt; Zerfuedel / ='Names + Places'!C12</t>
        </is>
      </c>
      <c r="D2629" t="inlineStr">
        <is>
          <t>visit 3 of 6</t>
        </is>
      </c>
      <c r="E2629" t="inlineStr">
        <is>
          <t>中身はだいぶ違うが・・・</t>
        </is>
      </c>
      <c r="F2629">
        <f>LEN(E2629)</f>
        <v/>
      </c>
      <c r="H2629">
        <f>LEN(G2629)</f>
        <v/>
      </c>
      <c r="J2629" t="inlineStr">
        <is>
          <t>06BLK03A.SCN</t>
        </is>
      </c>
      <c r="K2629" t="inlineStr">
        <is>
          <t>0x002cd</t>
        </is>
      </c>
    </row>
    <row r="2630">
      <c r="A2630" t="inlineStr">
        <is>
          <t>Capital City Walkreuz</t>
        </is>
      </c>
      <c r="B2630" t="inlineStr">
        <is>
          <t>06BLK03A #1</t>
        </is>
      </c>
      <c r="C2630" t="inlineStr">
        <is>
          <t>魔導師 -&gt; Zerfuedel / ='Names + Places'!C12</t>
        </is>
      </c>
      <c r="D2630" t="inlineStr">
        <is>
          <t>visit 3 of 6</t>
        </is>
      </c>
      <c r="E2630" t="inlineStr">
        <is>
          <t>私はこの男の方が我らの望みに適う継承者になり得る</t>
        </is>
      </c>
      <c r="F2630">
        <f>LEN(E2630)</f>
        <v/>
      </c>
      <c r="H2630">
        <f>LEN(G2630)</f>
        <v/>
      </c>
      <c r="J2630" t="inlineStr">
        <is>
          <t>06BLK03A.SCN</t>
        </is>
      </c>
      <c r="K2630" t="inlineStr">
        <is>
          <t>0x002ec</t>
        </is>
      </c>
    </row>
    <row r="2631">
      <c r="A2631" t="inlineStr">
        <is>
          <t>Capital City Walkreuz</t>
        </is>
      </c>
      <c r="B2631" t="inlineStr">
        <is>
          <t>06BLK03A #1</t>
        </is>
      </c>
      <c r="C2631" t="inlineStr">
        <is>
          <t>魔導師 -&gt; Zerfuedel / ='Names + Places'!C12</t>
        </is>
      </c>
      <c r="D2631" t="inlineStr">
        <is>
          <t>visit 3 of 6</t>
        </is>
      </c>
      <c r="E2631" t="inlineStr">
        <is>
          <t>と思う」</t>
        </is>
      </c>
      <c r="F2631">
        <f>LEN(E2631)</f>
        <v/>
      </c>
      <c r="H2631">
        <f>LEN(G2631)</f>
        <v/>
      </c>
      <c r="J2631" t="inlineStr">
        <is>
          <t>06BLK03A.SCN</t>
        </is>
      </c>
      <c r="K2631" t="inlineStr">
        <is>
          <t>0x00323</t>
        </is>
      </c>
    </row>
    <row r="2632">
      <c r="A2632" t="inlineStr">
        <is>
          <t>Capital City Walkreuz</t>
        </is>
      </c>
      <c r="B2632" t="inlineStr">
        <is>
          <t>06BLK03A #1</t>
        </is>
      </c>
      <c r="C2632" t="inlineStr">
        <is>
          <t>魔導師 -&gt; Zerfuedel / ='Names + Places'!C12</t>
        </is>
      </c>
      <c r="D2632" t="inlineStr">
        <is>
          <t>visit 3 of 6</t>
        </is>
      </c>
      <c r="E2632" t="inlineStr">
        <is>
          <t>魔導師</t>
        </is>
      </c>
      <c r="F2632">
        <f>LEN(E2632)</f>
        <v/>
      </c>
      <c r="G2632" s="10" t="n"/>
      <c r="H2632">
        <f>LEN(G2632)</f>
        <v/>
      </c>
      <c r="J2632" t="inlineStr">
        <is>
          <t>06BLK03A.SCN</t>
        </is>
      </c>
      <c r="K2632" t="inlineStr">
        <is>
          <t>0x00331</t>
        </is>
      </c>
    </row>
    <row r="2633">
      <c r="A2633" t="inlineStr">
        <is>
          <t>Capital City Walkreuz</t>
        </is>
      </c>
      <c r="B2633" t="inlineStr">
        <is>
          <t>06BLK03A #1</t>
        </is>
      </c>
      <c r="C2633" t="inlineStr">
        <is>
          <t>魔導師 -&gt; Zerfuedel / ='Names + Places'!C12</t>
        </is>
      </c>
      <c r="D2633" t="inlineStr">
        <is>
          <t>visit 3 of 6</t>
        </is>
      </c>
      <c r="E2633" t="inlineStr">
        <is>
          <t>「では、その件はお前にまかせよう」</t>
        </is>
      </c>
      <c r="F2633">
        <f>LEN(E2633)</f>
        <v/>
      </c>
      <c r="H2633">
        <f>LEN(G2633)</f>
        <v/>
      </c>
      <c r="J2633" t="inlineStr">
        <is>
          <t>06BLK03A.SCN</t>
        </is>
      </c>
      <c r="K2633" t="inlineStr">
        <is>
          <t>0x0033c</t>
        </is>
      </c>
    </row>
    <row r="2634">
      <c r="A2634" t="inlineStr">
        <is>
          <t>Capital City Walkreuz</t>
        </is>
      </c>
      <c r="B2634" t="inlineStr">
        <is>
          <t>06BLK03A #1</t>
        </is>
      </c>
      <c r="C2634" t="inlineStr">
        <is>
          <t>魔導師 -&gt; Zerfuedel / ='Names + Places'!C12</t>
        </is>
      </c>
      <c r="D2634" t="inlineStr">
        <is>
          <t>visit 3 of 6</t>
        </is>
      </c>
      <c r="E2634" t="inlineStr">
        <is>
          <t>魔導師</t>
        </is>
      </c>
      <c r="F2634">
        <f>LEN(E2634)</f>
        <v/>
      </c>
      <c r="G2634" s="10" t="n"/>
      <c r="H2634">
        <f>LEN(G2634)</f>
        <v/>
      </c>
      <c r="J2634" t="inlineStr">
        <is>
          <t>06BLK03A.SCN</t>
        </is>
      </c>
      <c r="K2634" t="inlineStr">
        <is>
          <t>0x00364</t>
        </is>
      </c>
    </row>
    <row r="2635">
      <c r="A2635" t="inlineStr">
        <is>
          <t>Capital City Walkreuz</t>
        </is>
      </c>
      <c r="B2635" t="inlineStr">
        <is>
          <t>06BLK03A #1</t>
        </is>
      </c>
      <c r="C2635" t="inlineStr">
        <is>
          <t>魔導師 -&gt; Zerfuedel / ='Names + Places'!C12</t>
        </is>
      </c>
      <c r="D2635" t="inlineStr">
        <is>
          <t>visit 3 of 6</t>
        </is>
      </c>
      <c r="E2635" t="inlineStr">
        <is>
          <t>「我が偉大なる御主の目覚めのために」</t>
        </is>
      </c>
      <c r="F2635">
        <f>LEN(E2635)</f>
        <v/>
      </c>
      <c r="H2635">
        <f>LEN(G2635)</f>
        <v/>
      </c>
      <c r="J2635" t="inlineStr">
        <is>
          <t>06BLK03A.SCN</t>
        </is>
      </c>
      <c r="K2635" t="inlineStr">
        <is>
          <t>0x0036f</t>
        </is>
      </c>
    </row>
    <row r="2636">
      <c r="A2636" t="inlineStr">
        <is>
          <t>Capital City Walkreuz</t>
        </is>
      </c>
      <c r="B2636" t="inlineStr">
        <is>
          <t>06BLK03A #1</t>
        </is>
      </c>
      <c r="C2636" t="inlineStr">
        <is>
          <t>魔導師 -&gt; Zerfuedel / ='Names + Places'!C12</t>
        </is>
      </c>
      <c r="D2636" t="inlineStr">
        <is>
          <t>visit 3 of 6</t>
        </is>
      </c>
      <c r="E2636" t="inlineStr">
        <is>
          <t>魔導師</t>
        </is>
      </c>
      <c r="F2636">
        <f>LEN(E2636)</f>
        <v/>
      </c>
      <c r="G2636" s="10" t="n"/>
      <c r="H2636">
        <f>LEN(G2636)</f>
        <v/>
      </c>
      <c r="J2636" t="inlineStr">
        <is>
          <t>06BLK03A.SCN</t>
        </is>
      </c>
      <c r="K2636" t="inlineStr">
        <is>
          <t>0x00399</t>
        </is>
      </c>
    </row>
    <row r="2637">
      <c r="A2637" t="inlineStr">
        <is>
          <t>Capital City Walkreuz</t>
        </is>
      </c>
      <c r="B2637" t="inlineStr">
        <is>
          <t>06BLK03A #1</t>
        </is>
      </c>
      <c r="C2637" t="inlineStr">
        <is>
          <t>魔導師 -&gt; Zerfuedel / ='Names + Places'!C12</t>
        </is>
      </c>
      <c r="D2637" t="inlineStr">
        <is>
          <t>visit 3 of 6</t>
        </is>
      </c>
      <c r="E2637" t="inlineStr">
        <is>
          <t>「大いなる破壊を司る御主ために」</t>
        </is>
      </c>
      <c r="F2637">
        <f>LEN(E2637)</f>
        <v/>
      </c>
      <c r="H2637">
        <f>LEN(G2637)</f>
        <v/>
      </c>
      <c r="J2637" t="inlineStr">
        <is>
          <t>06BLK03A.SCN</t>
        </is>
      </c>
      <c r="K2637" t="inlineStr">
        <is>
          <t>0x003a4</t>
        </is>
      </c>
    </row>
    <row r="2638">
      <c r="A2638" t="inlineStr">
        <is>
          <t>Capital City Walkreuz</t>
        </is>
      </c>
      <c r="B2638" t="inlineStr">
        <is>
          <t>06BLK03A #1</t>
        </is>
      </c>
      <c r="C2638" t="inlineStr">
        <is>
          <t>Zerfuedel -&gt; 魔導師 / ='Names + Places'!C12</t>
        </is>
      </c>
      <c r="D2638" t="inlineStr">
        <is>
          <t>visit 3 of 6</t>
        </is>
      </c>
      <c r="E2638" t="inlineStr">
        <is>
          <t>ゼフュードル</t>
        </is>
      </c>
      <c r="F2638">
        <f>LEN(E2638)</f>
        <v/>
      </c>
      <c r="H2638">
        <f>LEN(G2638)</f>
        <v/>
      </c>
      <c r="J2638" t="inlineStr">
        <is>
          <t>06BLK03A.SCN</t>
        </is>
      </c>
      <c r="K2638" t="inlineStr">
        <is>
          <t>0x003f0</t>
        </is>
      </c>
    </row>
    <row r="2639">
      <c r="A2639" t="inlineStr">
        <is>
          <t>Capital City Walkreuz</t>
        </is>
      </c>
      <c r="B2639" t="inlineStr">
        <is>
          <t>06BLK03A #1</t>
        </is>
      </c>
      <c r="C2639" t="inlineStr">
        <is>
          <t>Zerfuedel -&gt; 魔導師 / ='Names + Places'!C12</t>
        </is>
      </c>
      <c r="D2639" t="inlineStr">
        <is>
          <t>visit 3 of 6</t>
        </is>
      </c>
      <c r="E2639" t="inlineStr">
        <is>
          <t>「何の用だ？</t>
        </is>
      </c>
      <c r="F2639">
        <f>LEN(E2639)</f>
        <v/>
      </c>
      <c r="H2639">
        <f>LEN(G2639)</f>
        <v/>
      </c>
      <c r="J2639" t="inlineStr">
        <is>
          <t>06BLK03A.SCN</t>
        </is>
      </c>
      <c r="K2639" t="inlineStr">
        <is>
          <t>0x00401</t>
        </is>
      </c>
    </row>
    <row r="2640">
      <c r="A2640" t="inlineStr">
        <is>
          <t>Capital City Walkreuz</t>
        </is>
      </c>
      <c r="B2640" t="inlineStr">
        <is>
          <t>06BLK03A #1</t>
        </is>
      </c>
      <c r="C2640" t="inlineStr">
        <is>
          <t>Zerfuedel -&gt; 魔導師 / ='Names + Places'!C12</t>
        </is>
      </c>
      <c r="D2640" t="inlineStr">
        <is>
          <t>visit 3 of 6</t>
        </is>
      </c>
      <c r="E2640" t="inlineStr">
        <is>
          <t>夜ばいにしては色気がねえぞ」</t>
        </is>
      </c>
      <c r="F2640">
        <f>LEN(E2640)</f>
        <v/>
      </c>
      <c r="H2640">
        <f>LEN(G2640)</f>
        <v/>
      </c>
      <c r="J2640" t="inlineStr">
        <is>
          <t>06BLK03A.SCN</t>
        </is>
      </c>
      <c r="K2640" t="inlineStr">
        <is>
          <t>0x00414</t>
        </is>
      </c>
    </row>
    <row r="2641">
      <c r="A2641" t="inlineStr">
        <is>
          <t>Capital City Walkreuz</t>
        </is>
      </c>
      <c r="B2641" t="inlineStr">
        <is>
          <t>06BLK03A #1</t>
        </is>
      </c>
      <c r="C2641" t="inlineStr">
        <is>
          <t>魔導師 -&gt; Zerfuedel / ='Names + Places'!C12</t>
        </is>
      </c>
      <c r="D2641" t="inlineStr">
        <is>
          <t>visit 3 of 6</t>
        </is>
      </c>
      <c r="E2641" t="inlineStr">
        <is>
          <t>魔導師</t>
        </is>
      </c>
      <c r="F2641">
        <f>LEN(E2641)</f>
        <v/>
      </c>
      <c r="G2641" s="10" t="n"/>
      <c r="H2641">
        <f>LEN(G2641)</f>
        <v/>
      </c>
      <c r="J2641" t="inlineStr">
        <is>
          <t>06BLK03A.SCN</t>
        </is>
      </c>
      <c r="K2641" t="inlineStr">
        <is>
          <t>0x00436</t>
        </is>
      </c>
    </row>
    <row r="2642">
      <c r="A2642" t="inlineStr">
        <is>
          <t>Capital City Walkreuz</t>
        </is>
      </c>
      <c r="B2642" t="inlineStr">
        <is>
          <t>06BLK03A #1</t>
        </is>
      </c>
      <c r="C2642" t="inlineStr">
        <is>
          <t>魔導師 -&gt; Zerfuedel / ='Names + Places'!C12</t>
        </is>
      </c>
      <c r="D2642" t="inlineStr">
        <is>
          <t>visit 3 of 6</t>
        </is>
      </c>
      <c r="E2642" t="inlineStr">
        <is>
          <t>「お前の望みを言え・・・」</t>
        </is>
      </c>
      <c r="F2642">
        <f>LEN(E2642)</f>
        <v/>
      </c>
      <c r="H2642">
        <f>LEN(G2642)</f>
        <v/>
      </c>
      <c r="J2642" t="inlineStr">
        <is>
          <t>06BLK03A.SCN</t>
        </is>
      </c>
      <c r="K2642" t="inlineStr">
        <is>
          <t>0x00441</t>
        </is>
      </c>
    </row>
    <row r="2643">
      <c r="A2643" t="inlineStr">
        <is>
          <t>Capital City Walkreuz</t>
        </is>
      </c>
      <c r="B2643" t="inlineStr">
        <is>
          <t>06BLK03A #1</t>
        </is>
      </c>
      <c r="C2643">
        <f>'Names + Places'!C12 -&gt; 魔導師 / Zerfuedel</f>
        <v/>
      </c>
      <c r="D2643" t="inlineStr">
        <is>
          <t>visit 3 of 6</t>
        </is>
      </c>
      <c r="E2643" t="inlineStr">
        <is>
          <t>ゼフュードル</t>
        </is>
      </c>
      <c r="F2643">
        <f>LEN(E2643)</f>
        <v/>
      </c>
      <c r="G2643" s="10">
        <f>'Names + Places'!C12</f>
        <v/>
      </c>
      <c r="H2643">
        <f>LEN(G2643)</f>
        <v/>
      </c>
      <c r="J2643" t="inlineStr">
        <is>
          <t>06BLK03A.SCN</t>
        </is>
      </c>
      <c r="K2643" t="inlineStr">
        <is>
          <t>0x00461</t>
        </is>
      </c>
    </row>
    <row r="2644">
      <c r="A2644" t="inlineStr">
        <is>
          <t>Capital City Walkreuz</t>
        </is>
      </c>
      <c r="B2644" t="inlineStr">
        <is>
          <t>06BLK03A #1</t>
        </is>
      </c>
      <c r="C2644">
        <f>'Names + Places'!C12 -&gt; 魔導師 / Zerfuedel</f>
        <v/>
      </c>
      <c r="D2644" t="inlineStr">
        <is>
          <t>visit 3 of 6</t>
        </is>
      </c>
      <c r="E2644" t="inlineStr">
        <is>
          <t>「何ィ？」</t>
        </is>
      </c>
      <c r="F2644">
        <f>LEN(E2644)</f>
        <v/>
      </c>
      <c r="H2644">
        <f>LEN(G2644)</f>
        <v/>
      </c>
      <c r="J2644" t="inlineStr">
        <is>
          <t>06BLK03A.SCN</t>
        </is>
      </c>
      <c r="K2644" t="inlineStr">
        <is>
          <t>0x00472</t>
        </is>
      </c>
    </row>
    <row r="2645">
      <c r="A2645" t="inlineStr">
        <is>
          <t>Capital City Walkreuz</t>
        </is>
      </c>
      <c r="B2645" t="inlineStr">
        <is>
          <t>06BLK03A #1</t>
        </is>
      </c>
      <c r="C2645" t="inlineStr">
        <is>
          <t>魔導師 -&gt; Zerfuedel / ='Names + Places'!C12</t>
        </is>
      </c>
      <c r="D2645" t="inlineStr">
        <is>
          <t>visit 3 of 6</t>
        </is>
      </c>
      <c r="E2645" t="inlineStr">
        <is>
          <t>魔導師</t>
        </is>
      </c>
      <c r="F2645">
        <f>LEN(E2645)</f>
        <v/>
      </c>
      <c r="G2645" s="10" t="n"/>
      <c r="H2645">
        <f>LEN(G2645)</f>
        <v/>
      </c>
      <c r="J2645" t="inlineStr">
        <is>
          <t>06BLK03A.SCN</t>
        </is>
      </c>
      <c r="K2645" t="inlineStr">
        <is>
          <t>0x00482</t>
        </is>
      </c>
    </row>
    <row r="2646">
      <c r="A2646" t="inlineStr">
        <is>
          <t>Capital City Walkreuz</t>
        </is>
      </c>
      <c r="B2646" t="inlineStr">
        <is>
          <t>06BLK03A #1</t>
        </is>
      </c>
      <c r="C2646" t="inlineStr">
        <is>
          <t>魔導師 -&gt; Zerfuedel / ='Names + Places'!C12</t>
        </is>
      </c>
      <c r="D2646" t="inlineStr">
        <is>
          <t>visit 3 of 6</t>
        </is>
      </c>
      <c r="E2646" t="inlineStr">
        <is>
          <t>「こんな場末の宿で何をしている？</t>
        </is>
      </c>
      <c r="F2646">
        <f>LEN(E2646)</f>
        <v/>
      </c>
      <c r="H2646">
        <f>LEN(G2646)</f>
        <v/>
      </c>
      <c r="J2646" t="inlineStr">
        <is>
          <t>06BLK03A.SCN</t>
        </is>
      </c>
      <c r="K2646" t="inlineStr">
        <is>
          <t>0x0048d</t>
        </is>
      </c>
    </row>
    <row r="2647">
      <c r="A2647" t="inlineStr">
        <is>
          <t>Capital City Walkreuz</t>
        </is>
      </c>
      <c r="B2647" t="inlineStr">
        <is>
          <t>06BLK03A #1</t>
        </is>
      </c>
      <c r="C2647" t="inlineStr">
        <is>
          <t>魔導師 -&gt; Zerfuedel / ='Names + Places'!C12</t>
        </is>
      </c>
      <c r="D2647" t="inlineStr">
        <is>
          <t>visit 3 of 6</t>
        </is>
      </c>
      <c r="E2647" t="inlineStr">
        <is>
          <t>用心棒稼業には飽いたか」</t>
        </is>
      </c>
      <c r="F2647">
        <f>LEN(E2647)</f>
        <v/>
      </c>
      <c r="H2647">
        <f>LEN(G2647)</f>
        <v/>
      </c>
      <c r="J2647" t="inlineStr">
        <is>
          <t>06BLK03A.SCN</t>
        </is>
      </c>
      <c r="K2647" t="inlineStr">
        <is>
          <t>0x004b4</t>
        </is>
      </c>
    </row>
    <row r="2648">
      <c r="A2648" t="inlineStr">
        <is>
          <t>Capital City Walkreuz</t>
        </is>
      </c>
      <c r="B2648" t="inlineStr">
        <is>
          <t>06BLK03A #1</t>
        </is>
      </c>
      <c r="C2648">
        <f>'Names + Places'!C12 -&gt; 魔導師 / Zerfuedel</f>
        <v/>
      </c>
      <c r="D2648" t="inlineStr">
        <is>
          <t>visit 3 of 6</t>
        </is>
      </c>
      <c r="E2648" t="inlineStr">
        <is>
          <t>ゼフュードル</t>
        </is>
      </c>
      <c r="F2648">
        <f>LEN(E2648)</f>
        <v/>
      </c>
      <c r="G2648" s="10">
        <f>'Names + Places'!C12</f>
        <v/>
      </c>
      <c r="H2648">
        <f>LEN(G2648)</f>
        <v/>
      </c>
      <c r="J2648" t="inlineStr">
        <is>
          <t>06BLK03A.SCN</t>
        </is>
      </c>
      <c r="K2648" t="inlineStr">
        <is>
          <t>0x004d2</t>
        </is>
      </c>
    </row>
    <row r="2649">
      <c r="A2649" t="inlineStr">
        <is>
          <t>Capital City Walkreuz</t>
        </is>
      </c>
      <c r="B2649" t="inlineStr">
        <is>
          <t>06BLK03A #1</t>
        </is>
      </c>
      <c r="C2649">
        <f>'Names + Places'!C12 -&gt; 魔導師 / Zerfuedel</f>
        <v/>
      </c>
      <c r="D2649" t="inlineStr">
        <is>
          <t>visit 3 of 6</t>
        </is>
      </c>
      <c r="E2649" t="inlineStr">
        <is>
          <t>「おめえ・・・何モンだ？」</t>
        </is>
      </c>
      <c r="F2649">
        <f>LEN(E2649)</f>
        <v/>
      </c>
      <c r="H2649">
        <f>LEN(G2649)</f>
        <v/>
      </c>
      <c r="J2649" t="inlineStr">
        <is>
          <t>06BLK03A.SCN</t>
        </is>
      </c>
      <c r="K2649" t="inlineStr">
        <is>
          <t>0x004e3</t>
        </is>
      </c>
    </row>
    <row r="2650">
      <c r="A2650" t="inlineStr">
        <is>
          <t>Capital City Walkreuz</t>
        </is>
      </c>
      <c r="B2650" t="inlineStr">
        <is>
          <t>06BLK03A #1</t>
        </is>
      </c>
      <c r="C2650" t="inlineStr">
        <is>
          <t>魔導師 -&gt; Zerfuedel / ='Names + Places'!C12</t>
        </is>
      </c>
      <c r="D2650" t="inlineStr">
        <is>
          <t>visit 3 of 6</t>
        </is>
      </c>
      <c r="E2650" t="inlineStr">
        <is>
          <t>魔導師</t>
        </is>
      </c>
      <c r="F2650">
        <f>LEN(E2650)</f>
        <v/>
      </c>
      <c r="G2650" s="10" t="n"/>
      <c r="H2650">
        <f>LEN(G2650)</f>
        <v/>
      </c>
      <c r="J2650" t="inlineStr">
        <is>
          <t>06BLK03A.SCN</t>
        </is>
      </c>
      <c r="K2650" t="inlineStr">
        <is>
          <t>0x00503</t>
        </is>
      </c>
    </row>
    <row r="2651">
      <c r="A2651" t="inlineStr">
        <is>
          <t>Capital City Walkreuz</t>
        </is>
      </c>
      <c r="B2651" t="inlineStr">
        <is>
          <t>06BLK03A #1</t>
        </is>
      </c>
      <c r="C2651" t="inlineStr">
        <is>
          <t>魔導師 -&gt; Zerfuedel / ='Names + Places'!C12</t>
        </is>
      </c>
      <c r="D2651" t="inlineStr">
        <is>
          <t>visit 3 of 6</t>
        </is>
      </c>
      <c r="E2651" t="inlineStr">
        <is>
          <t>「今一度、聞こう。</t>
        </is>
      </c>
      <c r="F2651">
        <f>LEN(E2651)</f>
        <v/>
      </c>
      <c r="H2651">
        <f>LEN(G2651)</f>
        <v/>
      </c>
      <c r="J2651" t="inlineStr">
        <is>
          <t>06BLK03A.SCN</t>
        </is>
      </c>
      <c r="K2651" t="inlineStr">
        <is>
          <t>0x0050e</t>
        </is>
      </c>
    </row>
    <row r="2652">
      <c r="A2652" t="inlineStr">
        <is>
          <t>Capital City Walkreuz</t>
        </is>
      </c>
      <c r="B2652" t="inlineStr">
        <is>
          <t>06BLK03A #1</t>
        </is>
      </c>
      <c r="C2652" t="inlineStr">
        <is>
          <t>魔導師 -&gt; Zerfuedel / ='Names + Places'!C12</t>
        </is>
      </c>
      <c r="D2652" t="inlineStr">
        <is>
          <t>visit 3 of 6</t>
        </is>
      </c>
      <c r="E2652" t="inlineStr">
        <is>
          <t>名声か？　富か？　女か？　それとも・・・</t>
        </is>
      </c>
      <c r="F2652">
        <f>LEN(E2652)</f>
        <v/>
      </c>
      <c r="H2652">
        <f>LEN(G2652)</f>
        <v/>
      </c>
      <c r="J2652" t="inlineStr">
        <is>
          <t>06BLK03A.SCN</t>
        </is>
      </c>
      <c r="K2652" t="inlineStr">
        <is>
          <t>0x00527</t>
        </is>
      </c>
    </row>
    <row r="2653">
      <c r="A2653" t="inlineStr">
        <is>
          <t>Capital City Walkreuz</t>
        </is>
      </c>
      <c r="B2653" t="inlineStr">
        <is>
          <t>06BLK03A #1</t>
        </is>
      </c>
      <c r="C2653" t="inlineStr">
        <is>
          <t>魔導師 -&gt; Zerfuedel / ='Names + Places'!C12</t>
        </is>
      </c>
      <c r="D2653" t="inlineStr">
        <is>
          <t>visit 3 of 6</t>
        </is>
      </c>
      <c r="E2653" t="inlineStr">
        <is>
          <t>お前は何を望む？」</t>
        </is>
      </c>
      <c r="F2653">
        <f>LEN(E2653)</f>
        <v/>
      </c>
      <c r="H2653">
        <f>LEN(G2653)</f>
        <v/>
      </c>
      <c r="J2653" t="inlineStr">
        <is>
          <t>06BLK03A.SCN</t>
        </is>
      </c>
      <c r="K2653" t="inlineStr">
        <is>
          <t>0x00556</t>
        </is>
      </c>
    </row>
    <row r="2654">
      <c r="A2654" t="inlineStr">
        <is>
          <t>Capital City Walkreuz</t>
        </is>
      </c>
      <c r="B2654" t="inlineStr">
        <is>
          <t>06BLK03A #1</t>
        </is>
      </c>
      <c r="C2654">
        <f>'Names + Places'!C12 -&gt; 魔導師 / Zerfuedel</f>
        <v/>
      </c>
      <c r="D2654" t="inlineStr">
        <is>
          <t>visit 3 of 6</t>
        </is>
      </c>
      <c r="E2654" t="inlineStr">
        <is>
          <t>ゼフュードル</t>
        </is>
      </c>
      <c r="F2654">
        <f>LEN(E2654)</f>
        <v/>
      </c>
      <c r="G2654" s="10">
        <f>'Names + Places'!C12</f>
        <v/>
      </c>
      <c r="H2654">
        <f>LEN(G2654)</f>
        <v/>
      </c>
      <c r="J2654" t="inlineStr">
        <is>
          <t>06BLK03A.SCN</t>
        </is>
      </c>
      <c r="K2654" t="inlineStr">
        <is>
          <t>0x0056e</t>
        </is>
      </c>
    </row>
    <row r="2655">
      <c r="A2655" t="inlineStr">
        <is>
          <t>Capital City Walkreuz</t>
        </is>
      </c>
      <c r="B2655" t="inlineStr">
        <is>
          <t>06BLK03A #1</t>
        </is>
      </c>
      <c r="C2655">
        <f>'Names + Places'!C12 -&gt; 魔導師 / Zerfuedel</f>
        <v/>
      </c>
      <c r="D2655" t="inlineStr">
        <is>
          <t>visit 3 of 6</t>
        </is>
      </c>
      <c r="E2655" t="inlineStr">
        <is>
          <t>「へッ、それに答えたら、望みをかなえてやるとでも言</t>
        </is>
      </c>
      <c r="F2655">
        <f>LEN(E2655)</f>
        <v/>
      </c>
      <c r="H2655">
        <f>LEN(G2655)</f>
        <v/>
      </c>
      <c r="J2655" t="inlineStr">
        <is>
          <t>06BLK03A.SCN</t>
        </is>
      </c>
      <c r="K2655" t="inlineStr">
        <is>
          <t>0x0057f</t>
        </is>
      </c>
    </row>
    <row r="2656">
      <c r="A2656" t="inlineStr">
        <is>
          <t>Capital City Walkreuz</t>
        </is>
      </c>
      <c r="B2656" t="inlineStr">
        <is>
          <t>06BLK03A #1</t>
        </is>
      </c>
      <c r="C2656">
        <f>'Names + Places'!C12 -&gt; 魔導師 / Zerfuedel</f>
        <v/>
      </c>
      <c r="D2656" t="inlineStr">
        <is>
          <t>visit 3 of 6</t>
        </is>
      </c>
      <c r="E2656" t="inlineStr">
        <is>
          <t>うのかよ？」</t>
        </is>
      </c>
      <c r="F2656">
        <f>LEN(E2656)</f>
        <v/>
      </c>
      <c r="H2656">
        <f>LEN(G2656)</f>
        <v/>
      </c>
      <c r="J2656" t="inlineStr">
        <is>
          <t>06BLK03A.SCN</t>
        </is>
      </c>
      <c r="K2656" t="inlineStr">
        <is>
          <t>0x005b8</t>
        </is>
      </c>
    </row>
    <row r="2657">
      <c r="A2657" t="inlineStr">
        <is>
          <t>Capital City Walkreuz</t>
        </is>
      </c>
      <c r="B2657" t="inlineStr">
        <is>
          <t>06BLK03A #1</t>
        </is>
      </c>
      <c r="C2657" t="inlineStr">
        <is>
          <t>魔導師 -&gt; Zerfuedel / ='Names + Places'!C12</t>
        </is>
      </c>
      <c r="D2657" t="inlineStr">
        <is>
          <t>visit 3 of 6</t>
        </is>
      </c>
      <c r="E2657" t="inlineStr">
        <is>
          <t>魔導師</t>
        </is>
      </c>
      <c r="F2657">
        <f>LEN(E2657)</f>
        <v/>
      </c>
      <c r="G2657" s="10" t="n"/>
      <c r="H2657">
        <f>LEN(G2657)</f>
        <v/>
      </c>
      <c r="J2657" t="inlineStr">
        <is>
          <t>06BLK03A.SCN</t>
        </is>
      </c>
      <c r="K2657" t="inlineStr">
        <is>
          <t>0x005ca</t>
        </is>
      </c>
    </row>
    <row r="2658">
      <c r="A2658" t="inlineStr">
        <is>
          <t>Capital City Walkreuz</t>
        </is>
      </c>
      <c r="B2658" t="inlineStr">
        <is>
          <t>06BLK03A #1</t>
        </is>
      </c>
      <c r="C2658" t="inlineStr">
        <is>
          <t>魔導師 -&gt; Zerfuedel / ='Names + Places'!C12</t>
        </is>
      </c>
      <c r="D2658" t="inlineStr">
        <is>
          <t>visit 3 of 6</t>
        </is>
      </c>
      <c r="E2658" t="inlineStr">
        <is>
          <t>「お前が望むなら、力をやろう。</t>
        </is>
      </c>
      <c r="F2658">
        <f>LEN(E2658)</f>
        <v/>
      </c>
      <c r="H2658">
        <f>LEN(G2658)</f>
        <v/>
      </c>
      <c r="J2658" t="inlineStr">
        <is>
          <t>06BLK03A.SCN</t>
        </is>
      </c>
      <c r="K2658" t="inlineStr">
        <is>
          <t>0x005d5</t>
        </is>
      </c>
    </row>
    <row r="2659">
      <c r="A2659" t="inlineStr">
        <is>
          <t>Capital City Walkreuz</t>
        </is>
      </c>
      <c r="B2659" t="inlineStr">
        <is>
          <t>06BLK03A #1</t>
        </is>
      </c>
      <c r="C2659" t="inlineStr">
        <is>
          <t>魔導師 -&gt; Zerfuedel / ='Names + Places'!C12</t>
        </is>
      </c>
      <c r="D2659" t="inlineStr">
        <is>
          <t>visit 3 of 6</t>
        </is>
      </c>
      <c r="E2659" t="inlineStr">
        <is>
          <t>すべてに勝る、最強の力・・・</t>
        </is>
      </c>
      <c r="F2659">
        <f>LEN(E2659)</f>
        <v/>
      </c>
      <c r="H2659">
        <f>LEN(G2659)</f>
        <v/>
      </c>
      <c r="J2659" t="inlineStr">
        <is>
          <t>06BLK03A.SCN</t>
        </is>
      </c>
      <c r="K2659" t="inlineStr">
        <is>
          <t>0x005fa</t>
        </is>
      </c>
    </row>
    <row r="2660">
      <c r="A2660" t="inlineStr">
        <is>
          <t>Capital City Walkreuz</t>
        </is>
      </c>
      <c r="B2660" t="inlineStr">
        <is>
          <t>06BLK03A #1</t>
        </is>
      </c>
      <c r="C2660" t="inlineStr">
        <is>
          <t>魔導師 -&gt; Zerfuedel / ='Names + Places'!C12</t>
        </is>
      </c>
      <c r="D2660" t="inlineStr">
        <is>
          <t>visit 3 of 6</t>
        </is>
      </c>
      <c r="E2660" t="inlineStr">
        <is>
          <t>《黒の剣》と言う名の、魔性の力を」</t>
        </is>
      </c>
      <c r="F2660">
        <f>LEN(E2660)</f>
        <v/>
      </c>
      <c r="H2660">
        <f>LEN(G2660)</f>
        <v/>
      </c>
      <c r="J2660" t="inlineStr">
        <is>
          <t>06BLK03A.SCN</t>
        </is>
      </c>
      <c r="K2660" t="inlineStr">
        <is>
          <t>0x0061d</t>
        </is>
      </c>
    </row>
    <row r="2661">
      <c r="A2661" t="inlineStr">
        <is>
          <t>Capital City Walkreuz</t>
        </is>
      </c>
      <c r="B2661" t="inlineStr">
        <is>
          <t>06BLK03A #1</t>
        </is>
      </c>
      <c r="C2661">
        <f>'Names + Places'!C12 -&gt; 魔導師 / Zerfuedel</f>
        <v/>
      </c>
      <c r="D2661" t="inlineStr">
        <is>
          <t>visit 3 of 6</t>
        </is>
      </c>
      <c r="E2661" t="inlineStr">
        <is>
          <t>ゼフュードル</t>
        </is>
      </c>
      <c r="F2661">
        <f>LEN(E2661)</f>
        <v/>
      </c>
      <c r="G2661" s="10">
        <f>'Names + Places'!C12</f>
        <v/>
      </c>
      <c r="H2661">
        <f>LEN(G2661)</f>
        <v/>
      </c>
      <c r="J2661" t="inlineStr">
        <is>
          <t>06BLK03A.SCN</t>
        </is>
      </c>
      <c r="K2661" t="inlineStr">
        <is>
          <t>0x00645</t>
        </is>
      </c>
    </row>
    <row r="2662">
      <c r="A2662" t="inlineStr">
        <is>
          <t>Capital City Walkreuz</t>
        </is>
      </c>
      <c r="B2662" t="inlineStr">
        <is>
          <t>06BLK03A #1</t>
        </is>
      </c>
      <c r="C2662">
        <f>'Names + Places'!C12 -&gt; 魔導師 / Zerfuedel</f>
        <v/>
      </c>
      <c r="D2662" t="inlineStr">
        <is>
          <t>visit 3 of 6</t>
        </is>
      </c>
      <c r="E2662" t="inlineStr">
        <is>
          <t>「・・・？</t>
        </is>
      </c>
      <c r="F2662">
        <f>LEN(E2662)</f>
        <v/>
      </c>
      <c r="G2662" s="10" t="inlineStr">
        <is>
          <t>???</t>
        </is>
      </c>
      <c r="H2662">
        <f>LEN(G2662)</f>
        <v/>
      </c>
      <c r="J2662" t="inlineStr">
        <is>
          <t>06BLK03A.SCN</t>
        </is>
      </c>
      <c r="K2662" t="inlineStr">
        <is>
          <t>0x00656</t>
        </is>
      </c>
    </row>
    <row r="2663">
      <c r="A2663" t="inlineStr">
        <is>
          <t>Capital City Walkreuz</t>
        </is>
      </c>
      <c r="B2663" t="inlineStr">
        <is>
          <t>06BLK03A #1</t>
        </is>
      </c>
      <c r="C2663">
        <f>'Names + Places'!C12 -&gt; 魔導師 / Zerfuedel</f>
        <v/>
      </c>
      <c r="D2663" t="inlineStr">
        <is>
          <t>visit 3 of 6</t>
        </is>
      </c>
      <c r="E2663" t="inlineStr">
        <is>
          <t>なんだか知らねえが、おれを雇いたいってンなら、手</t>
        </is>
      </c>
      <c r="F2663">
        <f>LEN(E2663)</f>
        <v/>
      </c>
      <c r="H2663">
        <f>LEN(G2663)</f>
        <v/>
      </c>
      <c r="J2663" t="inlineStr">
        <is>
          <t>06BLK03A.SCN</t>
        </is>
      </c>
      <c r="K2663" t="inlineStr">
        <is>
          <t>0x00667</t>
        </is>
      </c>
    </row>
    <row r="2664">
      <c r="A2664" t="inlineStr">
        <is>
          <t>Capital City Walkreuz</t>
        </is>
      </c>
      <c r="B2664" t="inlineStr">
        <is>
          <t>06BLK03A #1</t>
        </is>
      </c>
      <c r="C2664">
        <f>'Names + Places'!C12 -&gt; 魔導師 / Zerfuedel</f>
        <v/>
      </c>
      <c r="D2664" t="inlineStr">
        <is>
          <t>visit 3 of 6</t>
        </is>
      </c>
      <c r="E2664" t="inlineStr">
        <is>
          <t>土産のひとつも持ってこいよ。話はそれからだ。</t>
        </is>
      </c>
      <c r="F2664">
        <f>LEN(E2664)</f>
        <v/>
      </c>
      <c r="H2664">
        <f>LEN(G2664)</f>
        <v/>
      </c>
      <c r="J2664" t="inlineStr">
        <is>
          <t>06BLK03A.SCN</t>
        </is>
      </c>
      <c r="K2664" t="inlineStr">
        <is>
          <t>0x0069e</t>
        </is>
      </c>
    </row>
    <row r="2665">
      <c r="A2665" t="inlineStr">
        <is>
          <t>Capital City Walkreuz</t>
        </is>
      </c>
      <c r="B2665" t="inlineStr">
        <is>
          <t>06BLK03A #1</t>
        </is>
      </c>
      <c r="C2665">
        <f>'Names + Places'!C12 -&gt; 魔導師 / Zerfuedel</f>
        <v/>
      </c>
      <c r="D2665" t="inlineStr">
        <is>
          <t>visit 3 of 6</t>
        </is>
      </c>
      <c r="E2665" t="inlineStr">
        <is>
          <t>・・・おれは寝るぜ」</t>
        </is>
      </c>
      <c r="F2665">
        <f>LEN(E2665)</f>
        <v/>
      </c>
      <c r="H2665">
        <f>LEN(G2665)</f>
        <v/>
      </c>
      <c r="J2665" t="inlineStr">
        <is>
          <t>06BLK03A.SCN</t>
        </is>
      </c>
      <c r="K2665" t="inlineStr">
        <is>
          <t>0x006d1</t>
        </is>
      </c>
    </row>
    <row r="2666">
      <c r="A2666" t="inlineStr">
        <is>
          <t>Capital City Walkreuz</t>
        </is>
      </c>
      <c r="B2666" t="inlineStr">
        <is>
          <t>06BLK03A #1</t>
        </is>
      </c>
      <c r="C2666">
        <f>'Names + Places'!C12 -&gt; 魔導師 / Zerfuedel</f>
        <v/>
      </c>
      <c r="D2666" t="inlineStr">
        <is>
          <t>visit 3 of 6</t>
        </is>
      </c>
      <c r="E2666" t="inlineStr">
        <is>
          <t>ゼフュードル</t>
        </is>
      </c>
      <c r="F2666">
        <f>LEN(E2666)</f>
        <v/>
      </c>
      <c r="G2666" s="10">
        <f>'Names + Places'!C12</f>
        <v/>
      </c>
      <c r="H2666">
        <f>LEN(G2666)</f>
        <v/>
      </c>
      <c r="J2666" t="inlineStr">
        <is>
          <t>06BLK03A.SCN</t>
        </is>
      </c>
      <c r="K2666" t="inlineStr">
        <is>
          <t>0x0070a</t>
        </is>
      </c>
    </row>
    <row r="2667">
      <c r="A2667" t="inlineStr">
        <is>
          <t>Capital City Walkreuz</t>
        </is>
      </c>
      <c r="B2667" t="inlineStr">
        <is>
          <t>06BLK03A #1</t>
        </is>
      </c>
      <c r="C2667">
        <f>'Names + Places'!C12 -&gt; 魔導師 / Zerfuedel</f>
        <v/>
      </c>
      <c r="D2667" t="inlineStr">
        <is>
          <t>visit 3 of 6</t>
        </is>
      </c>
      <c r="E2667" t="inlineStr">
        <is>
          <t>「お、おめえ！」</t>
        </is>
      </c>
      <c r="F2667">
        <f>LEN(E2667)</f>
        <v/>
      </c>
      <c r="H2667">
        <f>LEN(G2667)</f>
        <v/>
      </c>
      <c r="J2667" t="inlineStr">
        <is>
          <t>06BLK03A.SCN</t>
        </is>
      </c>
      <c r="K2667" t="inlineStr">
        <is>
          <t>0x0071b</t>
        </is>
      </c>
    </row>
    <row r="2668">
      <c r="A2668" t="inlineStr">
        <is>
          <t>Capital City Walkreuz</t>
        </is>
      </c>
      <c r="B2668" t="inlineStr">
        <is>
          <t>06BLK03A #1</t>
        </is>
      </c>
      <c r="C2668" t="inlineStr">
        <is>
          <t>魔導師 -&gt; Zerfuedel / ='Names + Places'!C12</t>
        </is>
      </c>
      <c r="D2668" t="inlineStr">
        <is>
          <t>visit 3 of 6</t>
        </is>
      </c>
      <c r="E2668" t="inlineStr">
        <is>
          <t>魔導師</t>
        </is>
      </c>
      <c r="F2668">
        <f>LEN(E2668)</f>
        <v/>
      </c>
      <c r="G2668" s="10" t="n"/>
      <c r="H2668">
        <f>LEN(G2668)</f>
        <v/>
      </c>
      <c r="J2668" t="inlineStr">
        <is>
          <t>06BLK03A.SCN</t>
        </is>
      </c>
      <c r="K2668" t="inlineStr">
        <is>
          <t>0x00731</t>
        </is>
      </c>
    </row>
    <row r="2669">
      <c r="A2669" t="inlineStr">
        <is>
          <t>Capital City Walkreuz</t>
        </is>
      </c>
      <c r="B2669" t="inlineStr">
        <is>
          <t>06BLK03A #1</t>
        </is>
      </c>
      <c r="C2669" t="inlineStr">
        <is>
          <t>魔導師 -&gt; Zerfuedel / ='Names + Places'!C12</t>
        </is>
      </c>
      <c r="D2669" t="inlineStr">
        <is>
          <t>visit 3 of 6</t>
        </is>
      </c>
      <c r="E2669" t="inlineStr">
        <is>
          <t>「私は《三使徒》のひとり、ルルス」</t>
        </is>
      </c>
      <c r="F2669">
        <f>LEN(E2669)</f>
        <v/>
      </c>
      <c r="H2669">
        <f>LEN(G2669)</f>
        <v/>
      </c>
      <c r="J2669" t="inlineStr">
        <is>
          <t>06BLK03A.SCN</t>
        </is>
      </c>
      <c r="K2669" t="inlineStr">
        <is>
          <t>0x0073c</t>
        </is>
      </c>
    </row>
    <row r="2670">
      <c r="A2670" t="inlineStr">
        <is>
          <t>Capital City Walkreuz</t>
        </is>
      </c>
      <c r="B2670" t="inlineStr">
        <is>
          <t>06BLK03A #1</t>
        </is>
      </c>
      <c r="C2670">
        <f>'Names + Places'!C12 -&gt; 魔導師 / Zerfuedel</f>
        <v/>
      </c>
      <c r="D2670" t="inlineStr">
        <is>
          <t>visit 3 of 6</t>
        </is>
      </c>
      <c r="E2670" t="inlineStr">
        <is>
          <t>ゼフュードル</t>
        </is>
      </c>
      <c r="F2670">
        <f>LEN(E2670)</f>
        <v/>
      </c>
      <c r="G2670" s="10">
        <f>'Names + Places'!C12</f>
        <v/>
      </c>
      <c r="H2670">
        <f>LEN(G2670)</f>
        <v/>
      </c>
      <c r="J2670" t="inlineStr">
        <is>
          <t>06BLK03A.SCN</t>
        </is>
      </c>
      <c r="K2670" t="inlineStr">
        <is>
          <t>0x00764</t>
        </is>
      </c>
    </row>
    <row r="2671">
      <c r="A2671" t="inlineStr">
        <is>
          <t>Capital City Walkreuz</t>
        </is>
      </c>
      <c r="B2671" t="inlineStr">
        <is>
          <t>06BLK03A #1</t>
        </is>
      </c>
      <c r="C2671">
        <f>'Names + Places'!C12 -&gt; 魔導師 / Zerfuedel</f>
        <v/>
      </c>
      <c r="D2671" t="inlineStr">
        <is>
          <t>visit 3 of 6</t>
        </is>
      </c>
      <c r="E2671" t="inlineStr">
        <is>
          <t>「前言撤回・・・」</t>
        </is>
      </c>
      <c r="F2671">
        <f>LEN(E2671)</f>
        <v/>
      </c>
      <c r="H2671">
        <f>LEN(G2671)</f>
        <v/>
      </c>
      <c r="J2671" t="inlineStr">
        <is>
          <t>06BLK03A.SCN</t>
        </is>
      </c>
      <c r="K2671" t="inlineStr">
        <is>
          <t>0x00775</t>
        </is>
      </c>
    </row>
    <row r="2672">
      <c r="A2672" t="inlineStr">
        <is>
          <t>Capital City Walkreuz</t>
        </is>
      </c>
      <c r="B2672" t="inlineStr">
        <is>
          <t>06BLK03A #1</t>
        </is>
      </c>
      <c r="C2672" t="inlineStr">
        <is>
          <t>Lullus -&gt; 魔導師 / Zerfuedel</t>
        </is>
      </c>
      <c r="D2672" t="inlineStr">
        <is>
          <t>visit 3 of 6</t>
        </is>
      </c>
      <c r="E2672" t="inlineStr">
        <is>
          <t>ルルス</t>
        </is>
      </c>
      <c r="F2672">
        <f>LEN(E2672)</f>
        <v/>
      </c>
      <c r="H2672">
        <f>LEN(G2672)</f>
        <v/>
      </c>
      <c r="J2672" t="inlineStr">
        <is>
          <t>06BLK03A.SCN</t>
        </is>
      </c>
      <c r="K2672" t="inlineStr">
        <is>
          <t>0x0078d</t>
        </is>
      </c>
    </row>
    <row r="2673">
      <c r="A2673" t="inlineStr">
        <is>
          <t>Capital City Walkreuz</t>
        </is>
      </c>
      <c r="B2673" t="inlineStr">
        <is>
          <t>06BLK03A #1</t>
        </is>
      </c>
      <c r="C2673" t="inlineStr">
        <is>
          <t>Lullus -&gt; 魔導師 / Zerfuedel</t>
        </is>
      </c>
      <c r="D2673" t="inlineStr">
        <is>
          <t>visit 3 of 6</t>
        </is>
      </c>
      <c r="E2673" t="inlineStr">
        <is>
          <t>「私の話を聞く気になった？」</t>
        </is>
      </c>
      <c r="F2673">
        <f>LEN(E2673)</f>
        <v/>
      </c>
      <c r="H2673">
        <f>LEN(G2673)</f>
        <v/>
      </c>
      <c r="J2673" t="inlineStr">
        <is>
          <t>06BLK03A.SCN</t>
        </is>
      </c>
      <c r="K2673" t="inlineStr">
        <is>
          <t>0x00798</t>
        </is>
      </c>
    </row>
    <row r="2674">
      <c r="A2674" t="inlineStr">
        <is>
          <t>Capital City Walkreuz</t>
        </is>
      </c>
      <c r="B2674" t="inlineStr">
        <is>
          <t>06BLK03A #1</t>
        </is>
      </c>
      <c r="C2674">
        <f>'Names + Places'!C12 -&gt; 魔導師 / Zerfuedel</f>
        <v/>
      </c>
      <c r="D2674" t="inlineStr">
        <is>
          <t>visit 3 of 6</t>
        </is>
      </c>
      <c r="E2674" t="inlineStr">
        <is>
          <t>ゼフュードル</t>
        </is>
      </c>
      <c r="F2674">
        <f>LEN(E2674)</f>
        <v/>
      </c>
      <c r="G2674" s="10">
        <f>'Names + Places'!C12</f>
        <v/>
      </c>
      <c r="H2674">
        <f>LEN(G2674)</f>
        <v/>
      </c>
      <c r="J2674" t="inlineStr">
        <is>
          <t>06BLK03A.SCN</t>
        </is>
      </c>
      <c r="K2674" t="inlineStr">
        <is>
          <t>0x007ba</t>
        </is>
      </c>
    </row>
    <row r="2675">
      <c r="A2675" t="inlineStr">
        <is>
          <t>Capital City Walkreuz</t>
        </is>
      </c>
      <c r="B2675" t="inlineStr">
        <is>
          <t>06BLK03A #1</t>
        </is>
      </c>
      <c r="C2675">
        <f>'Names + Places'!C12 -&gt; 魔導師 / Zerfuedel</f>
        <v/>
      </c>
      <c r="D2675" t="inlineStr">
        <is>
          <t>visit 3 of 6</t>
        </is>
      </c>
      <c r="E2675" t="inlineStr">
        <is>
          <t>「ああ・・・ただし、ベッドの中でな」</t>
        </is>
      </c>
      <c r="F2675">
        <f>LEN(E2675)</f>
        <v/>
      </c>
      <c r="H2675">
        <f>LEN(G2675)</f>
        <v/>
      </c>
      <c r="J2675" t="inlineStr">
        <is>
          <t>06BLK03A.SCN</t>
        </is>
      </c>
      <c r="K2675" t="inlineStr">
        <is>
          <t>0x007cb</t>
        </is>
      </c>
    </row>
    <row r="2676">
      <c r="A2676" s="9" t="inlineStr">
        <is>
          <t>City McCulloch</t>
        </is>
      </c>
      <c r="B2676" s="9" t="inlineStr">
        <is>
          <t>15MKR01B #1</t>
        </is>
      </c>
      <c r="C2676" s="9" t="inlineStr"/>
      <c r="D2676" s="9" t="inlineStr">
        <is>
          <t>visit 2 of 6</t>
        </is>
      </c>
      <c r="E2676" s="9" t="inlineStr">
        <is>
          <t>「はい、お二人様お着き〜」</t>
        </is>
      </c>
      <c r="F2676" s="9">
        <f>LEN(E2676)</f>
        <v/>
      </c>
      <c r="H2676" s="9">
        <f>LEN(G2676)</f>
        <v/>
      </c>
      <c r="I2676" s="9" t="n"/>
      <c r="J2676" s="9" t="inlineStr">
        <is>
          <t>15MKR01B.SCN</t>
        </is>
      </c>
      <c r="K2676" s="9" t="inlineStr">
        <is>
          <t>0x00287</t>
        </is>
      </c>
    </row>
    <row r="2677">
      <c r="A2677" t="inlineStr">
        <is>
          <t>City McCulloch</t>
        </is>
      </c>
      <c r="B2677" t="inlineStr">
        <is>
          <t>15MKR01B #32</t>
        </is>
      </c>
      <c r="C2677" t="inlineStr">
        <is>
          <t>魔法使い</t>
        </is>
      </c>
      <c r="D2677" t="inlineStr">
        <is>
          <t>visit 2 of 6</t>
        </is>
      </c>
      <c r="E2677" t="inlineStr">
        <is>
          <t>魔法使い</t>
        </is>
      </c>
      <c r="F2677">
        <f>LEN(E2677)</f>
        <v/>
      </c>
      <c r="G2677" s="10" t="n"/>
      <c r="H2677">
        <f>LEN(G2677)</f>
        <v/>
      </c>
      <c r="J2677" t="inlineStr">
        <is>
          <t>15MKR01B.SCN</t>
        </is>
      </c>
      <c r="K2677" t="inlineStr">
        <is>
          <t>0x015e3</t>
        </is>
      </c>
    </row>
    <row r="2678">
      <c r="A2678" t="inlineStr">
        <is>
          <t>City McCulloch</t>
        </is>
      </c>
      <c r="B2678" t="inlineStr">
        <is>
          <t>15MKR01B #32</t>
        </is>
      </c>
      <c r="C2678" t="inlineStr">
        <is>
          <t>魔法使い</t>
        </is>
      </c>
      <c r="D2678" t="inlineStr">
        <is>
          <t>visit 2 of 6</t>
        </is>
      </c>
      <c r="E2678" t="inlineStr">
        <is>
          <t>「やっぱり、お金払った方が良くないですかあ？」</t>
        </is>
      </c>
      <c r="F2678">
        <f>LEN(E2678)</f>
        <v/>
      </c>
      <c r="H2678">
        <f>LEN(G2678)</f>
        <v/>
      </c>
      <c r="J2678" t="inlineStr">
        <is>
          <t>15MKR01B.SCN</t>
        </is>
      </c>
      <c r="K2678" t="inlineStr">
        <is>
          <t>0x015f0</t>
        </is>
      </c>
    </row>
    <row r="2679">
      <c r="A2679" s="9" t="inlineStr">
        <is>
          <t>City McCulloch</t>
        </is>
      </c>
      <c r="B2679" s="9" t="inlineStr">
        <is>
          <t>15MKR02A #2</t>
        </is>
      </c>
      <c r="C2679" s="9" t="inlineStr">
        <is>
          <t>学者 -&gt; ='Names + Places'!C2</t>
        </is>
      </c>
      <c r="D2679" s="9" t="inlineStr">
        <is>
          <t>visit 2 of 6</t>
        </is>
      </c>
      <c r="E2679" s="9" t="inlineStr">
        <is>
          <t>学者</t>
        </is>
      </c>
      <c r="F2679" s="9">
        <f>LEN(E2679)</f>
        <v/>
      </c>
      <c r="G2679" s="10" t="n"/>
      <c r="H2679" s="9">
        <f>LEN(G2679)</f>
        <v/>
      </c>
      <c r="I2679" s="9" t="n"/>
      <c r="J2679" s="9" t="inlineStr">
        <is>
          <t>15MKR02A.SCN</t>
        </is>
      </c>
      <c r="K2679" s="9" t="inlineStr">
        <is>
          <t>0x00104</t>
        </is>
      </c>
    </row>
    <row r="2680">
      <c r="A2680" s="9" t="inlineStr">
        <is>
          <t>City McCulloch</t>
        </is>
      </c>
      <c r="B2680" s="9" t="inlineStr">
        <is>
          <t>15MKR02A #2</t>
        </is>
      </c>
      <c r="C2680" s="9" t="inlineStr">
        <is>
          <t>学者 -&gt; ='Names + Places'!C2</t>
        </is>
      </c>
      <c r="D2680" s="9" t="inlineStr">
        <is>
          <t>visit 2 of 6</t>
        </is>
      </c>
      <c r="E2680" s="9" t="inlineStr">
        <is>
          <t>「ご迷惑をおかけしますが、よろしくお願いします」</t>
        </is>
      </c>
      <c r="F2680" s="9">
        <f>LEN(E2680)</f>
        <v/>
      </c>
      <c r="H2680" s="9">
        <f>LEN(G2680)</f>
        <v/>
      </c>
      <c r="I2680" s="9" t="n"/>
      <c r="J2680" s="9" t="inlineStr">
        <is>
          <t>15MKR02A.SCN</t>
        </is>
      </c>
      <c r="K2680" s="9" t="inlineStr">
        <is>
          <t>0x0010d</t>
        </is>
      </c>
    </row>
    <row r="2681">
      <c r="A2681" s="9" t="inlineStr">
        <is>
          <t>City McCulloch</t>
        </is>
      </c>
      <c r="B2681" s="9" t="inlineStr">
        <is>
          <t>15MKR02A #2</t>
        </is>
      </c>
      <c r="C2681" s="9">
        <f>'Names + Places'!C2 -&gt; 学者</f>
        <v/>
      </c>
      <c r="D2681" s="9" t="inlineStr">
        <is>
          <t>visit 2 of 6</t>
        </is>
      </c>
      <c r="E2681" s="9" t="inlineStr">
        <is>
          <t>シノブ</t>
        </is>
      </c>
      <c r="F2681" s="9">
        <f>LEN(E2681)</f>
        <v/>
      </c>
      <c r="G2681" s="10">
        <f>'Names + Places'!C2</f>
        <v/>
      </c>
      <c r="H2681" s="9">
        <f>LEN(G2681)</f>
        <v/>
      </c>
      <c r="I2681" s="9" t="n"/>
      <c r="J2681" s="9" t="inlineStr">
        <is>
          <t>15MKR02A.SCN</t>
        </is>
      </c>
      <c r="K2681" s="9" t="inlineStr">
        <is>
          <t>0x00143</t>
        </is>
      </c>
    </row>
    <row r="2682">
      <c r="A2682" s="9" t="inlineStr">
        <is>
          <t>City McCulloch</t>
        </is>
      </c>
      <c r="B2682" s="9" t="inlineStr">
        <is>
          <t>15MKR02A #2</t>
        </is>
      </c>
      <c r="C2682" s="9">
        <f>'Names + Places'!C2 -&gt; 学者</f>
        <v/>
      </c>
      <c r="D2682" s="9" t="inlineStr">
        <is>
          <t>visit 2 of 6</t>
        </is>
      </c>
      <c r="E2682" s="9" t="inlineStr">
        <is>
          <t>「まかせて！」</t>
        </is>
      </c>
      <c r="F2682" s="9">
        <f>LEN(E2682)</f>
        <v/>
      </c>
      <c r="H2682" s="9">
        <f>LEN(G2682)</f>
        <v/>
      </c>
      <c r="I2682" s="9" t="n"/>
      <c r="J2682" s="9" t="inlineStr">
        <is>
          <t>15MKR02A.SCN</t>
        </is>
      </c>
      <c r="K2682" s="9" t="inlineStr">
        <is>
          <t>0x0014e</t>
        </is>
      </c>
    </row>
    <row r="2683">
      <c r="A2683" s="9" t="inlineStr">
        <is>
          <t>City McCulloch</t>
        </is>
      </c>
      <c r="B2683" s="9" t="inlineStr">
        <is>
          <t>15MKR02A #2</t>
        </is>
      </c>
      <c r="C2683" s="9">
        <f>'Names + Places'!C2 -&gt; 学者</f>
        <v/>
      </c>
      <c r="D2683" s="9" t="inlineStr">
        <is>
          <t>visit 2 of 6</t>
        </is>
      </c>
      <c r="E2683" s="9" t="inlineStr">
        <is>
          <t>？？？</t>
        </is>
      </c>
      <c r="F2683" s="9">
        <f>LEN(E2683)</f>
        <v/>
      </c>
      <c r="G2683" s="10" t="n"/>
      <c r="H2683" s="9">
        <f>LEN(G2683)</f>
        <v/>
      </c>
      <c r="I2683" s="9" t="n"/>
      <c r="J2683" s="9" t="inlineStr">
        <is>
          <t>15MKR02A.SCN</t>
        </is>
      </c>
      <c r="K2683" s="9" t="inlineStr">
        <is>
          <t>0x00162</t>
        </is>
      </c>
    </row>
    <row r="2684">
      <c r="A2684" s="9" t="inlineStr">
        <is>
          <t>City McCulloch</t>
        </is>
      </c>
      <c r="B2684" s="9" t="inlineStr">
        <is>
          <t>15MKR02A #2</t>
        </is>
      </c>
      <c r="C2684" s="9">
        <f>'Names + Places'!C2 -&gt; 学者</f>
        <v/>
      </c>
      <c r="D2684" s="9" t="inlineStr">
        <is>
          <t>visit 2 of 6</t>
        </is>
      </c>
      <c r="E2684" s="9" t="inlineStr">
        <is>
          <t>「かしこみィ、かしこみィ〜！！」</t>
        </is>
      </c>
      <c r="F2684" s="9">
        <f>LEN(E2684)</f>
        <v/>
      </c>
      <c r="H2684" s="9">
        <f>LEN(G2684)</f>
        <v/>
      </c>
      <c r="I2684" s="9" t="n"/>
      <c r="J2684" s="9" t="inlineStr">
        <is>
          <t>15MKR02A.SCN</t>
        </is>
      </c>
      <c r="K2684" s="9" t="inlineStr">
        <is>
          <t>0x0016d</t>
        </is>
      </c>
    </row>
    <row r="2685">
      <c r="A2685" t="inlineStr">
        <is>
          <t>City McCulloch</t>
        </is>
      </c>
      <c r="B2685" t="inlineStr">
        <is>
          <t>15MKR02A #3</t>
        </is>
      </c>
      <c r="C2685">
        <f>'Names + Places'!C2 -&gt; ='Names + Places'!C3</f>
        <v/>
      </c>
      <c r="D2685" t="inlineStr">
        <is>
          <t>visit 2 of 6</t>
        </is>
      </c>
      <c r="E2685" t="inlineStr">
        <is>
          <t>シノブ</t>
        </is>
      </c>
      <c r="F2685">
        <f>LEN(E2685)</f>
        <v/>
      </c>
      <c r="G2685" s="10">
        <f>'Names + Places'!C2</f>
        <v/>
      </c>
      <c r="H2685">
        <f>LEN(G2685)</f>
        <v/>
      </c>
      <c r="J2685" t="inlineStr">
        <is>
          <t>15MKR02A.SCN</t>
        </is>
      </c>
      <c r="K2685" t="inlineStr">
        <is>
          <t>0x00198</t>
        </is>
      </c>
    </row>
    <row r="2686">
      <c r="A2686" t="inlineStr">
        <is>
          <t>City McCulloch</t>
        </is>
      </c>
      <c r="B2686" t="inlineStr">
        <is>
          <t>15MKR02A #3</t>
        </is>
      </c>
      <c r="C2686">
        <f>'Names + Places'!C2 -&gt; ='Names + Places'!C3</f>
        <v/>
      </c>
      <c r="D2686" t="inlineStr">
        <is>
          <t>visit 2 of 6</t>
        </is>
      </c>
      <c r="E2686" t="inlineStr">
        <is>
          <t>「もう！　なんなの、あの連中！？」</t>
        </is>
      </c>
      <c r="F2686">
        <f>LEN(E2686)</f>
        <v/>
      </c>
      <c r="H2686">
        <f>LEN(G2686)</f>
        <v/>
      </c>
      <c r="J2686" t="inlineStr">
        <is>
          <t>15MKR02A.SCN</t>
        </is>
      </c>
      <c r="K2686" t="inlineStr">
        <is>
          <t>0x001a3</t>
        </is>
      </c>
    </row>
    <row r="2687">
      <c r="A2687" t="inlineStr">
        <is>
          <t>City McCulloch</t>
        </is>
      </c>
      <c r="B2687" t="inlineStr">
        <is>
          <t>15MKR02A #3</t>
        </is>
      </c>
      <c r="C2687">
        <f>'Names + Places'!C3 -&gt; ='Names + Places'!C2</f>
        <v/>
      </c>
      <c r="D2687" t="inlineStr">
        <is>
          <t>visit 2 of 6</t>
        </is>
      </c>
      <c r="E2687" t="inlineStr">
        <is>
          <t>カイエス</t>
        </is>
      </c>
      <c r="F2687">
        <f>LEN(E2687)</f>
        <v/>
      </c>
      <c r="G2687" s="10">
        <f>'Names + Places'!C3</f>
        <v/>
      </c>
      <c r="H2687">
        <f>LEN(G2687)</f>
        <v/>
      </c>
      <c r="J2687" t="inlineStr">
        <is>
          <t>15MKR02A.SCN</t>
        </is>
      </c>
      <c r="K2687" t="inlineStr">
        <is>
          <t>0x001cb</t>
        </is>
      </c>
    </row>
    <row r="2688">
      <c r="A2688" t="inlineStr">
        <is>
          <t>City McCulloch</t>
        </is>
      </c>
      <c r="B2688" t="inlineStr">
        <is>
          <t>15MKR02A #3</t>
        </is>
      </c>
      <c r="C2688">
        <f>'Names + Places'!C3 -&gt; ='Names + Places'!C2</f>
        <v/>
      </c>
      <c r="D2688" t="inlineStr">
        <is>
          <t>visit 2 of 6</t>
        </is>
      </c>
      <c r="E2688" t="inlineStr">
        <is>
          <t>「無駄な時間を過ごしてしまった・・・急ごう！」</t>
        </is>
      </c>
      <c r="F2688">
        <f>LEN(E2688)</f>
        <v/>
      </c>
      <c r="H2688">
        <f>LEN(G2688)</f>
        <v/>
      </c>
      <c r="J2688" t="inlineStr">
        <is>
          <t>15MKR02A.SCN</t>
        </is>
      </c>
      <c r="K2688" t="inlineStr">
        <is>
          <t>0x001d8</t>
        </is>
      </c>
    </row>
    <row r="2689">
      <c r="A2689" s="9" t="inlineStr">
        <is>
          <t>City McCulloch</t>
        </is>
      </c>
      <c r="B2689" s="9" t="inlineStr">
        <is>
          <t>15MKR02A #4</t>
        </is>
      </c>
      <c r="C2689" s="9" t="inlineStr">
        <is>
          <t>信者 -&gt; 祈祷師</t>
        </is>
      </c>
      <c r="D2689" s="9" t="inlineStr">
        <is>
          <t>visit 2 of 6</t>
        </is>
      </c>
      <c r="E2689" s="9" t="inlineStr">
        <is>
          <t>信者</t>
        </is>
      </c>
      <c r="F2689" s="9">
        <f>LEN(E2689)</f>
        <v/>
      </c>
      <c r="H2689" s="9">
        <f>LEN(G2689)</f>
        <v/>
      </c>
      <c r="I2689" s="9" t="n"/>
      <c r="J2689" s="9" t="inlineStr">
        <is>
          <t>15MKR02A.SCN</t>
        </is>
      </c>
      <c r="K2689" s="9" t="inlineStr">
        <is>
          <t>0x0035c</t>
        </is>
      </c>
    </row>
    <row r="2690">
      <c r="A2690" s="9" t="inlineStr">
        <is>
          <t>City McCulloch</t>
        </is>
      </c>
      <c r="B2690" s="9" t="inlineStr">
        <is>
          <t>15MKR02A #4</t>
        </is>
      </c>
      <c r="C2690" s="9" t="inlineStr">
        <is>
          <t>信者 -&gt; 祈祷師</t>
        </is>
      </c>
      <c r="D2690" s="9" t="inlineStr">
        <is>
          <t>visit 2 of 6</t>
        </is>
      </c>
      <c r="E2690" s="9" t="inlineStr">
        <is>
          <t>「ご病気の方はこちらですねッ！」</t>
        </is>
      </c>
      <c r="F2690" s="9">
        <f>LEN(E2690)</f>
        <v/>
      </c>
      <c r="H2690" s="9">
        <f>LEN(G2690)</f>
        <v/>
      </c>
      <c r="I2690" s="9" t="n"/>
      <c r="J2690" s="9" t="inlineStr">
        <is>
          <t>15MKR02A.SCN</t>
        </is>
      </c>
      <c r="K2690" s="9" t="inlineStr">
        <is>
          <t>0x00365</t>
        </is>
      </c>
    </row>
    <row r="2691">
      <c r="A2691" s="9" t="inlineStr">
        <is>
          <t>City McCulloch</t>
        </is>
      </c>
      <c r="B2691" s="9" t="inlineStr">
        <is>
          <t>15MKR02A #4</t>
        </is>
      </c>
      <c r="C2691" s="9" t="inlineStr">
        <is>
          <t>祈祷師 -&gt; 信者</t>
        </is>
      </c>
      <c r="D2691" s="9" t="inlineStr">
        <is>
          <t>visit 2 of 6</t>
        </is>
      </c>
      <c r="E2691" s="9" t="inlineStr">
        <is>
          <t>祈祷師</t>
        </is>
      </c>
      <c r="F2691" s="9">
        <f>LEN(E2691)</f>
        <v/>
      </c>
      <c r="H2691" s="9">
        <f>LEN(G2691)</f>
        <v/>
      </c>
      <c r="I2691" s="9" t="n"/>
      <c r="J2691" s="9" t="inlineStr">
        <is>
          <t>15MKR02A.SCN</t>
        </is>
      </c>
      <c r="K2691" s="9" t="inlineStr">
        <is>
          <t>0x0038b</t>
        </is>
      </c>
    </row>
    <row r="2692">
      <c r="A2692" s="9" t="inlineStr">
        <is>
          <t>City McCulloch</t>
        </is>
      </c>
      <c r="B2692" s="9" t="inlineStr">
        <is>
          <t>15MKR02A #4</t>
        </is>
      </c>
      <c r="C2692" s="9" t="inlineStr">
        <is>
          <t>祈祷師 -&gt; 信者</t>
        </is>
      </c>
      <c r="D2692" s="9" t="inlineStr">
        <is>
          <t>visit 2 of 6</t>
        </is>
      </c>
      <c r="E2692" s="9" t="inlineStr">
        <is>
          <t>「おおおおおお！！　見える！　見えるぞ！</t>
        </is>
      </c>
      <c r="F2692" s="9">
        <f>LEN(E2692)</f>
        <v/>
      </c>
      <c r="H2692" s="9">
        <f>LEN(G2692)</f>
        <v/>
      </c>
      <c r="I2692" s="9" t="n"/>
      <c r="J2692" s="9" t="inlineStr">
        <is>
          <t>15MKR02A.SCN</t>
        </is>
      </c>
      <c r="K2692" s="9" t="inlineStr">
        <is>
          <t>0x00396</t>
        </is>
      </c>
    </row>
    <row r="2693">
      <c r="A2693" s="9" t="inlineStr">
        <is>
          <t>City McCulloch</t>
        </is>
      </c>
      <c r="B2693" s="9" t="inlineStr">
        <is>
          <t>15MKR02A #4</t>
        </is>
      </c>
      <c r="C2693" s="9" t="inlineStr">
        <is>
          <t>祈祷師 -&gt; 信者</t>
        </is>
      </c>
      <c r="D2693" s="9" t="inlineStr">
        <is>
          <t>visit 2 of 6</t>
        </is>
      </c>
      <c r="E2693" s="9" t="inlineStr">
        <is>
          <t>悪霊じゃ！　悪霊がそなたに取りついてお〜る！」</t>
        </is>
      </c>
      <c r="F2693" s="9">
        <f>LEN(E2693)</f>
        <v/>
      </c>
      <c r="H2693" s="9">
        <f>LEN(G2693)</f>
        <v/>
      </c>
      <c r="I2693" s="9" t="n"/>
      <c r="J2693" s="9" t="inlineStr">
        <is>
          <t>15MKR02A.SCN</t>
        </is>
      </c>
      <c r="K2693" s="9" t="inlineStr">
        <is>
          <t>0x003c5</t>
        </is>
      </c>
    </row>
    <row r="2694">
      <c r="A2694" s="9" t="inlineStr">
        <is>
          <t>City McCulloch</t>
        </is>
      </c>
      <c r="B2694" s="9" t="inlineStr">
        <is>
          <t>15MKR02A #4</t>
        </is>
      </c>
      <c r="C2694" s="9" t="inlineStr">
        <is>
          <t>信者 -&gt; 祈祷師</t>
        </is>
      </c>
      <c r="D2694" s="9" t="inlineStr">
        <is>
          <t>visit 2 of 6</t>
        </is>
      </c>
      <c r="E2694" s="9" t="inlineStr">
        <is>
          <t>信者</t>
        </is>
      </c>
      <c r="F2694" s="9">
        <f>LEN(E2694)</f>
        <v/>
      </c>
      <c r="G2694" s="10" t="n"/>
      <c r="H2694" s="9">
        <f>LEN(G2694)</f>
        <v/>
      </c>
      <c r="I2694" s="9" t="n"/>
      <c r="J2694" s="9" t="inlineStr">
        <is>
          <t>15MKR02A.SCN</t>
        </is>
      </c>
      <c r="K2694" s="9" t="inlineStr">
        <is>
          <t>0x003f9</t>
        </is>
      </c>
    </row>
    <row r="2695">
      <c r="A2695" s="9" t="inlineStr">
        <is>
          <t>City McCulloch</t>
        </is>
      </c>
      <c r="B2695" s="9" t="inlineStr">
        <is>
          <t>15MKR02A #4</t>
        </is>
      </c>
      <c r="C2695" s="9" t="inlineStr">
        <is>
          <t>信者 -&gt; 祈祷師</t>
        </is>
      </c>
      <c r="D2695" s="9" t="inlineStr">
        <is>
          <t>visit 2 of 6</t>
        </is>
      </c>
      <c r="E2695" s="9" t="inlineStr">
        <is>
          <t>「先生はご高名な霊能者であらせられます。</t>
        </is>
      </c>
      <c r="F2695" s="9">
        <f>LEN(E2695)</f>
        <v/>
      </c>
      <c r="H2695" s="9">
        <f>LEN(G2695)</f>
        <v/>
      </c>
      <c r="I2695" s="9" t="n"/>
      <c r="J2695" s="9" t="inlineStr">
        <is>
          <t>15MKR02A.SCN</t>
        </is>
      </c>
      <c r="K2695" s="9" t="inlineStr">
        <is>
          <t>0x00402</t>
        </is>
      </c>
    </row>
    <row r="2696">
      <c r="A2696" s="9" t="inlineStr">
        <is>
          <t>City McCulloch</t>
        </is>
      </c>
      <c r="B2696" s="9" t="inlineStr">
        <is>
          <t>15MKR02A #4</t>
        </is>
      </c>
      <c r="C2696" s="9" t="inlineStr">
        <is>
          <t>信者 -&gt; 祈祷師</t>
        </is>
      </c>
      <c r="D2696" s="9" t="inlineStr">
        <is>
          <t>visit 2 of 6</t>
        </is>
      </c>
      <c r="E2696" s="9" t="inlineStr">
        <is>
          <t>どうか、ご安心を！　先生が来られたからには、もう</t>
        </is>
      </c>
      <c r="F2696" s="9">
        <f>LEN(E2696)</f>
        <v/>
      </c>
      <c r="H2696" s="9">
        <f>LEN(G2696)</f>
        <v/>
      </c>
      <c r="I2696" s="9" t="n"/>
      <c r="J2696" s="9" t="inlineStr">
        <is>
          <t>15MKR02A.SCN</t>
        </is>
      </c>
      <c r="K2696" s="9" t="inlineStr">
        <is>
          <t>0x00431</t>
        </is>
      </c>
    </row>
    <row r="2697">
      <c r="A2697" s="9" t="inlineStr">
        <is>
          <t>City McCulloch</t>
        </is>
      </c>
      <c r="B2697" s="9" t="inlineStr">
        <is>
          <t>15MKR02A #4</t>
        </is>
      </c>
      <c r="C2697" s="9" t="inlineStr">
        <is>
          <t>信者 -&gt; 祈祷師</t>
        </is>
      </c>
      <c r="D2697" s="9" t="inlineStr">
        <is>
          <t>visit 2 of 6</t>
        </is>
      </c>
      <c r="E2697" s="9" t="inlineStr">
        <is>
          <t>大丈夫です！」</t>
        </is>
      </c>
      <c r="F2697" s="9">
        <f>LEN(E2697)</f>
        <v/>
      </c>
      <c r="H2697" s="9">
        <f>LEN(G2697)</f>
        <v/>
      </c>
      <c r="I2697" s="9" t="n"/>
      <c r="J2697" s="9" t="inlineStr">
        <is>
          <t>15MKR02A.SCN</t>
        </is>
      </c>
      <c r="K2697" s="9" t="inlineStr">
        <is>
          <t>0x00468</t>
        </is>
      </c>
    </row>
    <row r="2698">
      <c r="A2698" s="9" t="inlineStr">
        <is>
          <t>City McCulloch</t>
        </is>
      </c>
      <c r="B2698" s="9" t="inlineStr">
        <is>
          <t>15MKR02A #4</t>
        </is>
      </c>
      <c r="C2698" s="9" t="inlineStr">
        <is>
          <t>祈祷師 -&gt; 信者</t>
        </is>
      </c>
      <c r="D2698" s="9" t="inlineStr">
        <is>
          <t>visit 2 of 6</t>
        </is>
      </c>
      <c r="E2698" s="9" t="inlineStr">
        <is>
          <t>祈祷師</t>
        </is>
      </c>
      <c r="F2698" s="9">
        <f>LEN(E2698)</f>
        <v/>
      </c>
      <c r="G2698" s="10" t="n"/>
      <c r="H2698" s="9">
        <f>LEN(G2698)</f>
        <v/>
      </c>
      <c r="I2698" s="9" t="n"/>
      <c r="J2698" s="9" t="inlineStr">
        <is>
          <t>15MKR02A.SCN</t>
        </is>
      </c>
      <c r="K2698" s="9" t="inlineStr">
        <is>
          <t>0x0047c</t>
        </is>
      </c>
    </row>
    <row r="2699">
      <c r="A2699" s="9" t="inlineStr">
        <is>
          <t>City McCulloch</t>
        </is>
      </c>
      <c r="B2699" s="9" t="inlineStr">
        <is>
          <t>15MKR02A #4</t>
        </is>
      </c>
      <c r="C2699" s="9" t="inlineStr">
        <is>
          <t>祈祷師 -&gt; 信者</t>
        </is>
      </c>
      <c r="D2699" s="9" t="inlineStr">
        <is>
          <t>visit 2 of 6</t>
        </is>
      </c>
      <c r="E2699" s="9" t="inlineStr">
        <is>
          <t>「ナウマクサンマンダソバカ・・・</t>
        </is>
      </c>
      <c r="F2699" s="9">
        <f>LEN(E2699)</f>
        <v/>
      </c>
      <c r="H2699" s="9">
        <f>LEN(G2699)</f>
        <v/>
      </c>
      <c r="I2699" s="9" t="n"/>
      <c r="J2699" s="9" t="inlineStr">
        <is>
          <t>15MKR02A.SCN</t>
        </is>
      </c>
      <c r="K2699" s="9" t="inlineStr">
        <is>
          <t>0x00487</t>
        </is>
      </c>
    </row>
    <row r="2700">
      <c r="A2700" s="9" t="inlineStr">
        <is>
          <t>City McCulloch</t>
        </is>
      </c>
      <c r="B2700" s="9" t="inlineStr">
        <is>
          <t>15MKR02A #4</t>
        </is>
      </c>
      <c r="C2700" s="9" t="inlineStr">
        <is>
          <t>祈祷師 -&gt; 信者</t>
        </is>
      </c>
      <c r="D2700" s="9" t="inlineStr">
        <is>
          <t>visit 2 of 6</t>
        </is>
      </c>
      <c r="E2700" s="9" t="inlineStr">
        <is>
          <t>ナウマンゾウノサンマダソバヤ・・・」</t>
        </is>
      </c>
      <c r="F2700" s="9">
        <f>LEN(E2700)</f>
        <v/>
      </c>
      <c r="H2700" s="9">
        <f>LEN(G2700)</f>
        <v/>
      </c>
      <c r="I2700" s="9" t="n"/>
      <c r="J2700" s="9" t="inlineStr">
        <is>
          <t>15MKR02A.SCN</t>
        </is>
      </c>
      <c r="K2700" s="9" t="inlineStr">
        <is>
          <t>0x004ae</t>
        </is>
      </c>
    </row>
    <row r="2701">
      <c r="A2701" s="9" t="inlineStr">
        <is>
          <t>City McCulloch</t>
        </is>
      </c>
      <c r="B2701" s="9" t="inlineStr">
        <is>
          <t>15MKR02A #4</t>
        </is>
      </c>
      <c r="C2701" s="9" t="inlineStr">
        <is>
          <t>信者 -&gt; 祈祷師</t>
        </is>
      </c>
      <c r="D2701" s="9" t="inlineStr">
        <is>
          <t>visit 2 of 6</t>
        </is>
      </c>
      <c r="E2701" s="9" t="inlineStr">
        <is>
          <t>信者</t>
        </is>
      </c>
      <c r="F2701" s="9">
        <f>LEN(E2701)</f>
        <v/>
      </c>
      <c r="G2701" s="10" t="n"/>
      <c r="H2701" s="9">
        <f>LEN(G2701)</f>
        <v/>
      </c>
      <c r="I2701" s="9" t="n"/>
      <c r="J2701" s="9" t="inlineStr">
        <is>
          <t>15MKR02A.SCN</t>
        </is>
      </c>
      <c r="K2701" s="9" t="inlineStr">
        <is>
          <t>0x004d8</t>
        </is>
      </c>
    </row>
    <row r="2702">
      <c r="A2702" s="9" t="inlineStr">
        <is>
          <t>City McCulloch</t>
        </is>
      </c>
      <c r="B2702" s="9" t="inlineStr">
        <is>
          <t>15MKR02A #4</t>
        </is>
      </c>
      <c r="C2702" s="9" t="inlineStr">
        <is>
          <t>信者 -&gt; 祈祷師</t>
        </is>
      </c>
      <c r="D2702" s="9" t="inlineStr">
        <is>
          <t>visit 2 of 6</t>
        </is>
      </c>
      <c r="E2702" s="9" t="inlineStr">
        <is>
          <t>「先生は今、宇宙意識と交信しておられます」</t>
        </is>
      </c>
      <c r="F2702" s="9">
        <f>LEN(E2702)</f>
        <v/>
      </c>
      <c r="H2702" s="9">
        <f>LEN(G2702)</f>
        <v/>
      </c>
      <c r="I2702" s="9" t="n"/>
      <c r="J2702" s="9" t="inlineStr">
        <is>
          <t>15MKR02A.SCN</t>
        </is>
      </c>
      <c r="K2702" s="9" t="inlineStr">
        <is>
          <t>0x004e1</t>
        </is>
      </c>
    </row>
    <row r="2703">
      <c r="A2703" t="inlineStr">
        <is>
          <t>City McCulloch</t>
        </is>
      </c>
      <c r="B2703" t="inlineStr">
        <is>
          <t>15MKR02A #5</t>
        </is>
      </c>
      <c r="C2703" t="inlineStr">
        <is>
          <t>祈祷師 -&gt; 信者 / ='Names + Places'!C2</t>
        </is>
      </c>
      <c r="D2703" t="inlineStr">
        <is>
          <t>visit 2 of 6</t>
        </is>
      </c>
      <c r="E2703" t="inlineStr">
        <is>
          <t>祈祷師</t>
        </is>
      </c>
      <c r="F2703">
        <f>LEN(E2703)</f>
        <v/>
      </c>
      <c r="G2703" s="10" t="n"/>
      <c r="H2703">
        <f>LEN(G2703)</f>
        <v/>
      </c>
      <c r="J2703" t="inlineStr">
        <is>
          <t>15MKR02A.SCN</t>
        </is>
      </c>
      <c r="K2703" t="inlineStr">
        <is>
          <t>0x005d8</t>
        </is>
      </c>
    </row>
    <row r="2704">
      <c r="A2704" t="inlineStr">
        <is>
          <t>City McCulloch</t>
        </is>
      </c>
      <c r="B2704" t="inlineStr">
        <is>
          <t>15MKR02A #5</t>
        </is>
      </c>
      <c r="C2704" t="inlineStr">
        <is>
          <t>祈祷師 -&gt; 信者 / ='Names + Places'!C2</t>
        </is>
      </c>
      <c r="D2704" t="inlineStr">
        <is>
          <t>visit 2 of 6</t>
        </is>
      </c>
      <c r="E2704" t="inlineStr">
        <is>
          <t>「かしこみィ、かしこみィ〜</t>
        </is>
      </c>
      <c r="F2704">
        <f>LEN(E2704)</f>
        <v/>
      </c>
      <c r="H2704">
        <f>LEN(G2704)</f>
        <v/>
      </c>
      <c r="J2704" t="inlineStr">
        <is>
          <t>15MKR02A.SCN</t>
        </is>
      </c>
      <c r="K2704" t="inlineStr">
        <is>
          <t>0x005e3</t>
        </is>
      </c>
    </row>
    <row r="2705">
      <c r="A2705" t="inlineStr">
        <is>
          <t>City McCulloch</t>
        </is>
      </c>
      <c r="B2705" t="inlineStr">
        <is>
          <t>15MKR02A #5</t>
        </is>
      </c>
      <c r="C2705" t="inlineStr">
        <is>
          <t>祈祷師 -&gt; 信者 / ='Names + Places'!C2</t>
        </is>
      </c>
      <c r="D2705" t="inlineStr">
        <is>
          <t>visit 2 of 6</t>
        </is>
      </c>
      <c r="E2705" t="inlineStr">
        <is>
          <t>ご神託が下ったぞよ！</t>
        </is>
      </c>
      <c r="F2705">
        <f>LEN(E2705)</f>
        <v/>
      </c>
      <c r="H2705">
        <f>LEN(G2705)</f>
        <v/>
      </c>
      <c r="J2705" t="inlineStr">
        <is>
          <t>15MKR02A.SCN</t>
        </is>
      </c>
      <c r="K2705" t="inlineStr">
        <is>
          <t>0x00604</t>
        </is>
      </c>
    </row>
    <row r="2706">
      <c r="A2706" t="inlineStr">
        <is>
          <t>City McCulloch</t>
        </is>
      </c>
      <c r="B2706" t="inlineStr">
        <is>
          <t>15MKR02A #5</t>
        </is>
      </c>
      <c r="C2706" t="inlineStr">
        <is>
          <t>祈祷師 -&gt; 信者 / ='Names + Places'!C2</t>
        </is>
      </c>
      <c r="D2706" t="inlineStr">
        <is>
          <t>visit 2 of 6</t>
        </is>
      </c>
      <c r="E2706" t="inlineStr">
        <is>
          <t>そなたの病気はご先祖様の霊障じゃ！</t>
        </is>
      </c>
      <c r="F2706">
        <f>LEN(E2706)</f>
        <v/>
      </c>
      <c r="H2706">
        <f>LEN(G2706)</f>
        <v/>
      </c>
      <c r="J2706" t="inlineStr">
        <is>
          <t>15MKR02A.SCN</t>
        </is>
      </c>
      <c r="K2706" t="inlineStr">
        <is>
          <t>0x00620</t>
        </is>
      </c>
    </row>
    <row r="2707">
      <c r="A2707" t="inlineStr">
        <is>
          <t>City McCulloch</t>
        </is>
      </c>
      <c r="B2707" t="inlineStr">
        <is>
          <t>15MKR02A #5</t>
        </is>
      </c>
      <c r="C2707" t="inlineStr">
        <is>
          <t>祈祷師 -&gt; 信者 / ='Names + Places'!C2</t>
        </is>
      </c>
      <c r="D2707" t="inlineStr">
        <is>
          <t>visit 2 of 6</t>
        </is>
      </c>
      <c r="E2707" t="inlineStr">
        <is>
          <t>祟りを鎮める方法はひとつしかなァ〜い！」</t>
        </is>
      </c>
      <c r="F2707">
        <f>LEN(E2707)</f>
        <v/>
      </c>
      <c r="H2707">
        <f>LEN(G2707)</f>
        <v/>
      </c>
      <c r="J2707" t="inlineStr">
        <is>
          <t>15MKR02A.SCN</t>
        </is>
      </c>
      <c r="K2707" t="inlineStr">
        <is>
          <t>0x00649</t>
        </is>
      </c>
    </row>
    <row r="2708">
      <c r="A2708" t="inlineStr">
        <is>
          <t>City McCulloch</t>
        </is>
      </c>
      <c r="B2708" t="inlineStr">
        <is>
          <t>15MKR02A #5</t>
        </is>
      </c>
      <c r="C2708" t="inlineStr">
        <is>
          <t>信者 -&gt; 祈祷師 / ='Names + Places'!C2</t>
        </is>
      </c>
      <c r="D2708" t="inlineStr">
        <is>
          <t>visit 2 of 6</t>
        </is>
      </c>
      <c r="E2708" t="inlineStr">
        <is>
          <t>信者</t>
        </is>
      </c>
      <c r="F2708">
        <f>LEN(E2708)</f>
        <v/>
      </c>
      <c r="G2708" s="10" t="n"/>
      <c r="H2708">
        <f>LEN(G2708)</f>
        <v/>
      </c>
      <c r="J2708" t="inlineStr">
        <is>
          <t>15MKR02A.SCN</t>
        </is>
      </c>
      <c r="K2708" t="inlineStr">
        <is>
          <t>0x00677</t>
        </is>
      </c>
    </row>
    <row r="2709">
      <c r="A2709" t="inlineStr">
        <is>
          <t>City McCulloch</t>
        </is>
      </c>
      <c r="B2709" t="inlineStr">
        <is>
          <t>15MKR02A #5</t>
        </is>
      </c>
      <c r="C2709" t="inlineStr">
        <is>
          <t>信者 -&gt; 祈祷師 / ='Names + Places'!C2</t>
        </is>
      </c>
      <c r="D2709" t="inlineStr">
        <is>
          <t>visit 2 of 6</t>
        </is>
      </c>
      <c r="E2709" t="inlineStr">
        <is>
          <t>「そうです！</t>
        </is>
      </c>
      <c r="F2709">
        <f>LEN(E2709)</f>
        <v/>
      </c>
      <c r="H2709">
        <f>LEN(G2709)</f>
        <v/>
      </c>
      <c r="J2709" t="inlineStr">
        <is>
          <t>15MKR02A.SCN</t>
        </is>
      </c>
      <c r="K2709" t="inlineStr">
        <is>
          <t>0x00680</t>
        </is>
      </c>
    </row>
    <row r="2710">
      <c r="A2710" t="inlineStr">
        <is>
          <t>City McCulloch</t>
        </is>
      </c>
      <c r="B2710" t="inlineStr">
        <is>
          <t>15MKR02A #5</t>
        </is>
      </c>
      <c r="C2710" t="inlineStr">
        <is>
          <t>信者 -&gt; 祈祷師 / ='Names + Places'!C2</t>
        </is>
      </c>
      <c r="D2710" t="inlineStr">
        <is>
          <t>visit 2 of 6</t>
        </is>
      </c>
      <c r="E2710" t="inlineStr">
        <is>
          <t>それは、この《幸せのタリスマン》を身に付けること</t>
        </is>
      </c>
      <c r="F2710">
        <f>LEN(E2710)</f>
        <v/>
      </c>
      <c r="H2710">
        <f>LEN(G2710)</f>
        <v/>
      </c>
      <c r="J2710" t="inlineStr">
        <is>
          <t>15MKR02A.SCN</t>
        </is>
      </c>
      <c r="K2710" t="inlineStr">
        <is>
          <t>0x00693</t>
        </is>
      </c>
    </row>
    <row r="2711">
      <c r="A2711" t="inlineStr">
        <is>
          <t>City McCulloch</t>
        </is>
      </c>
      <c r="B2711" t="inlineStr">
        <is>
          <t>15MKR02A #5</t>
        </is>
      </c>
      <c r="C2711" t="inlineStr">
        <is>
          <t>信者 -&gt; 祈祷師 / ='Names + Places'!C2</t>
        </is>
      </c>
      <c r="D2711" t="inlineStr">
        <is>
          <t>visit 2 of 6</t>
        </is>
      </c>
      <c r="E2711" t="inlineStr">
        <is>
          <t>なのです！</t>
        </is>
      </c>
      <c r="F2711">
        <f>LEN(E2711)</f>
        <v/>
      </c>
      <c r="H2711">
        <f>LEN(G2711)</f>
        <v/>
      </c>
      <c r="J2711" t="inlineStr">
        <is>
          <t>15MKR02A.SCN</t>
        </is>
      </c>
      <c r="K2711" t="inlineStr">
        <is>
          <t>0x006ca</t>
        </is>
      </c>
    </row>
    <row r="2712">
      <c r="A2712" t="inlineStr">
        <is>
          <t>City McCulloch</t>
        </is>
      </c>
      <c r="B2712" t="inlineStr">
        <is>
          <t>15MKR02A #5</t>
        </is>
      </c>
      <c r="C2712" t="inlineStr">
        <is>
          <t>信者 -&gt; 祈祷師 / ='Names + Places'!C2</t>
        </is>
      </c>
      <c r="D2712" t="inlineStr">
        <is>
          <t>visit 2 of 6</t>
        </is>
      </c>
      <c r="E2712" t="inlineStr">
        <is>
          <t>浄財として１個につき３０００Ｇを寄進しなさい！</t>
        </is>
      </c>
      <c r="F2712">
        <f>LEN(E2712)</f>
        <v/>
      </c>
      <c r="H2712">
        <f>LEN(G2712)</f>
        <v/>
      </c>
      <c r="J2712" t="inlineStr">
        <is>
          <t>15MKR02A.SCN</t>
        </is>
      </c>
      <c r="K2712" t="inlineStr">
        <is>
          <t>0x006dc</t>
        </is>
      </c>
    </row>
    <row r="2713">
      <c r="A2713" t="inlineStr">
        <is>
          <t>City McCulloch</t>
        </is>
      </c>
      <c r="B2713" t="inlineStr">
        <is>
          <t>15MKR02A #5</t>
        </is>
      </c>
      <c r="C2713" t="inlineStr">
        <is>
          <t>信者 -&gt; 祈祷師 / ='Names + Places'!C2</t>
        </is>
      </c>
      <c r="D2713" t="inlineStr">
        <is>
          <t>visit 2 of 6</t>
        </is>
      </c>
      <c r="E2713" t="inlineStr">
        <is>
          <t>たくさん買えば買うほど、ご利益がありますよ？</t>
        </is>
      </c>
      <c r="F2713">
        <f>LEN(E2713)</f>
        <v/>
      </c>
      <c r="H2713">
        <f>LEN(G2713)</f>
        <v/>
      </c>
      <c r="J2713" t="inlineStr">
        <is>
          <t>15MKR02A.SCN</t>
        </is>
      </c>
      <c r="K2713" t="inlineStr">
        <is>
          <t>0x00711</t>
        </is>
      </c>
    </row>
    <row r="2714">
      <c r="A2714" t="inlineStr">
        <is>
          <t>City McCulloch</t>
        </is>
      </c>
      <c r="B2714" t="inlineStr">
        <is>
          <t>15MKR02A #5</t>
        </is>
      </c>
      <c r="C2714" t="inlineStr">
        <is>
          <t>信者 -&gt; 祈祷師 / ='Names + Places'!C2</t>
        </is>
      </c>
      <c r="D2714" t="inlineStr">
        <is>
          <t>visit 2 of 6</t>
        </is>
      </c>
      <c r="E2714" t="inlineStr">
        <is>
          <t>これで魂が救われるのだから安いものです！</t>
        </is>
      </c>
      <c r="F2714">
        <f>LEN(E2714)</f>
        <v/>
      </c>
      <c r="H2714">
        <f>LEN(G2714)</f>
        <v/>
      </c>
      <c r="J2714" t="inlineStr">
        <is>
          <t>15MKR02A.SCN</t>
        </is>
      </c>
      <c r="K2714" t="inlineStr">
        <is>
          <t>0x00744</t>
        </is>
      </c>
    </row>
    <row r="2715">
      <c r="A2715" t="inlineStr">
        <is>
          <t>City McCulloch</t>
        </is>
      </c>
      <c r="B2715" t="inlineStr">
        <is>
          <t>15MKR02A #5</t>
        </is>
      </c>
      <c r="C2715" t="inlineStr">
        <is>
          <t>信者 -&gt; 祈祷師 / ='Names + Places'!C2</t>
        </is>
      </c>
      <c r="D2715" t="inlineStr">
        <is>
          <t>visit 2 of 6</t>
        </is>
      </c>
      <c r="E2715" t="inlineStr">
        <is>
          <t>さあ、いくつ買いますか？」</t>
        </is>
      </c>
      <c r="F2715">
        <f>LEN(E2715)</f>
        <v/>
      </c>
      <c r="H2715">
        <f>LEN(G2715)</f>
        <v/>
      </c>
      <c r="J2715" t="inlineStr">
        <is>
          <t>15MKR02A.SCN</t>
        </is>
      </c>
      <c r="K2715" t="inlineStr">
        <is>
          <t>0x00773</t>
        </is>
      </c>
    </row>
    <row r="2716">
      <c r="A2716" t="inlineStr">
        <is>
          <t>City McCulloch</t>
        </is>
      </c>
      <c r="B2716" t="inlineStr">
        <is>
          <t>15MKR02A #5</t>
        </is>
      </c>
      <c r="C2716">
        <f>'Names + Places'!C2 -&gt; 祈祷師 / 信者</f>
        <v/>
      </c>
      <c r="D2716" t="inlineStr">
        <is>
          <t>visit 2 of 6</t>
        </is>
      </c>
      <c r="E2716" t="inlineStr">
        <is>
          <t>シノブ</t>
        </is>
      </c>
      <c r="F2716">
        <f>LEN(E2716)</f>
        <v/>
      </c>
      <c r="G2716" s="10">
        <f>'Names + Places'!C2</f>
        <v/>
      </c>
      <c r="H2716">
        <f>LEN(G2716)</f>
        <v/>
      </c>
      <c r="J2716" t="inlineStr">
        <is>
          <t>15MKR02A.SCN</t>
        </is>
      </c>
      <c r="K2716" t="inlineStr">
        <is>
          <t>0x00793</t>
        </is>
      </c>
    </row>
    <row r="2717">
      <c r="A2717" t="inlineStr">
        <is>
          <t>City McCulloch</t>
        </is>
      </c>
      <c r="B2717" t="inlineStr">
        <is>
          <t>15MKR02A #5</t>
        </is>
      </c>
      <c r="C2717">
        <f>'Names + Places'!C2 -&gt; 祈祷師 / 信者</f>
        <v/>
      </c>
      <c r="D2717" t="inlineStr">
        <is>
          <t>visit 2 of 6</t>
        </is>
      </c>
      <c r="E2717" t="inlineStr">
        <is>
          <t>「いらないわよ！　そんなもの！」</t>
        </is>
      </c>
      <c r="F2717">
        <f>LEN(E2717)</f>
        <v/>
      </c>
      <c r="H2717">
        <f>LEN(G2717)</f>
        <v/>
      </c>
      <c r="J2717" t="inlineStr">
        <is>
          <t>15MKR02A.SCN</t>
        </is>
      </c>
      <c r="K2717" t="inlineStr">
        <is>
          <t>0x0079e</t>
        </is>
      </c>
    </row>
    <row r="2718">
      <c r="A2718" t="inlineStr">
        <is>
          <t>City McCulloch</t>
        </is>
      </c>
      <c r="B2718" t="inlineStr">
        <is>
          <t>15MKR02A #5</t>
        </is>
      </c>
      <c r="C2718">
        <f>'Names + Places'!C3 -&gt; 祈祷師 / 信者</f>
        <v/>
      </c>
      <c r="D2718" t="inlineStr">
        <is>
          <t>visit 2 of 6</t>
        </is>
      </c>
      <c r="E2718" t="inlineStr">
        <is>
          <t>カイエス</t>
        </is>
      </c>
      <c r="F2718">
        <f>LEN(E2718)</f>
        <v/>
      </c>
      <c r="G2718" s="10">
        <f>'Names + Places'!C3</f>
        <v/>
      </c>
      <c r="H2718">
        <f>LEN(G2718)</f>
        <v/>
      </c>
      <c r="J2718" t="inlineStr">
        <is>
          <t>15MKR02A.SCN</t>
        </is>
      </c>
      <c r="K2718" t="inlineStr">
        <is>
          <t>0x007c4</t>
        </is>
      </c>
    </row>
    <row r="2719">
      <c r="A2719" t="inlineStr">
        <is>
          <t>City McCulloch</t>
        </is>
      </c>
      <c r="B2719" t="inlineStr">
        <is>
          <t>15MKR02A #5</t>
        </is>
      </c>
      <c r="C2719">
        <f>'Names + Places'!C3 -&gt; 祈祷師 / 信者</f>
        <v/>
      </c>
      <c r="D2719" t="inlineStr">
        <is>
          <t>visit 2 of 6</t>
        </is>
      </c>
      <c r="E2719" t="inlineStr">
        <is>
          <t>「人の不幸に付け込む輩が・・・</t>
        </is>
      </c>
      <c r="F2719">
        <f>LEN(E2719)</f>
        <v/>
      </c>
      <c r="H2719">
        <f>LEN(G2719)</f>
        <v/>
      </c>
      <c r="J2719" t="inlineStr">
        <is>
          <t>15MKR02A.SCN</t>
        </is>
      </c>
      <c r="K2719" t="inlineStr">
        <is>
          <t>0x007d1</t>
        </is>
      </c>
    </row>
    <row r="2720">
      <c r="A2720" t="inlineStr">
        <is>
          <t>City McCulloch</t>
        </is>
      </c>
      <c r="B2720" t="inlineStr">
        <is>
          <t>15MKR02A #5</t>
        </is>
      </c>
      <c r="C2720">
        <f>'Names + Places'!C3 -&gt; 祈祷師 / 信者</f>
        <v/>
      </c>
      <c r="D2720" t="inlineStr">
        <is>
          <t>visit 2 of 6</t>
        </is>
      </c>
      <c r="E2720" t="inlineStr">
        <is>
          <t>帰れ！　さっさと帰れ！」</t>
        </is>
      </c>
      <c r="F2720">
        <f>LEN(E2720)</f>
        <v/>
      </c>
      <c r="H2720">
        <f>LEN(G2720)</f>
        <v/>
      </c>
      <c r="J2720" t="inlineStr">
        <is>
          <t>15MKR02A.SCN</t>
        </is>
      </c>
      <c r="K2720" t="inlineStr">
        <is>
          <t>0x007f6</t>
        </is>
      </c>
    </row>
    <row r="2721">
      <c r="A2721" t="inlineStr">
        <is>
          <t>City McCulloch</t>
        </is>
      </c>
      <c r="B2721" t="inlineStr">
        <is>
          <t>15MKR02A #5</t>
        </is>
      </c>
      <c r="C2721" t="inlineStr">
        <is>
          <t>信者 -&gt; 祈祷師 / ='Names + Places'!C2</t>
        </is>
      </c>
      <c r="D2721" t="inlineStr">
        <is>
          <t>visit 2 of 6</t>
        </is>
      </c>
      <c r="E2721" t="inlineStr">
        <is>
          <t>信者</t>
        </is>
      </c>
      <c r="F2721">
        <f>LEN(E2721)</f>
        <v/>
      </c>
      <c r="G2721" s="10" t="n"/>
      <c r="H2721">
        <f>LEN(G2721)</f>
        <v/>
      </c>
      <c r="J2721" t="inlineStr">
        <is>
          <t>15MKR02A.SCN</t>
        </is>
      </c>
      <c r="K2721" t="inlineStr">
        <is>
          <t>0x00814</t>
        </is>
      </c>
    </row>
    <row r="2722">
      <c r="A2722" t="inlineStr">
        <is>
          <t>City McCulloch</t>
        </is>
      </c>
      <c r="B2722" t="inlineStr">
        <is>
          <t>15MKR02A #5</t>
        </is>
      </c>
      <c r="C2722" t="inlineStr">
        <is>
          <t>信者 -&gt; 祈祷師 / ='Names + Places'!C2</t>
        </is>
      </c>
      <c r="D2722" t="inlineStr">
        <is>
          <t>visit 2 of 6</t>
        </is>
      </c>
      <c r="E2722" t="inlineStr">
        <is>
          <t>「おお！　なんとバチあたりな！」</t>
        </is>
      </c>
      <c r="F2722">
        <f>LEN(E2722)</f>
        <v/>
      </c>
      <c r="H2722">
        <f>LEN(G2722)</f>
        <v/>
      </c>
      <c r="J2722" t="inlineStr">
        <is>
          <t>15MKR02A.SCN</t>
        </is>
      </c>
      <c r="K2722" t="inlineStr">
        <is>
          <t>0x0081d</t>
        </is>
      </c>
    </row>
    <row r="2723">
      <c r="A2723" t="inlineStr">
        <is>
          <t>City McCulloch</t>
        </is>
      </c>
      <c r="B2723" t="inlineStr">
        <is>
          <t>15MKR02A #5</t>
        </is>
      </c>
      <c r="C2723" t="inlineStr">
        <is>
          <t>祈祷師 -&gt; 信者 / ='Names + Places'!C2</t>
        </is>
      </c>
      <c r="D2723" t="inlineStr">
        <is>
          <t>visit 2 of 6</t>
        </is>
      </c>
      <c r="E2723" t="inlineStr">
        <is>
          <t>祈祷師</t>
        </is>
      </c>
      <c r="F2723">
        <f>LEN(E2723)</f>
        <v/>
      </c>
      <c r="G2723" s="10" t="n"/>
      <c r="H2723">
        <f>LEN(G2723)</f>
        <v/>
      </c>
      <c r="J2723" t="inlineStr">
        <is>
          <t>15MKR02A.SCN</t>
        </is>
      </c>
      <c r="K2723" t="inlineStr">
        <is>
          <t>0x00843</t>
        </is>
      </c>
    </row>
    <row r="2724">
      <c r="A2724" t="inlineStr">
        <is>
          <t>City McCulloch</t>
        </is>
      </c>
      <c r="B2724" t="inlineStr">
        <is>
          <t>15MKR02A #5</t>
        </is>
      </c>
      <c r="C2724" t="inlineStr">
        <is>
          <t>祈祷師 -&gt; 信者 / ='Names + Places'!C2</t>
        </is>
      </c>
      <c r="D2724" t="inlineStr">
        <is>
          <t>visit 2 of 6</t>
        </is>
      </c>
      <c r="E2724" t="inlineStr">
        <is>
          <t>「ふん！　きさまらなど、呪われちまえ！」</t>
        </is>
      </c>
      <c r="F2724">
        <f>LEN(E2724)</f>
        <v/>
      </c>
      <c r="H2724">
        <f>LEN(G2724)</f>
        <v/>
      </c>
      <c r="J2724" t="inlineStr">
        <is>
          <t>15MKR02A.SCN</t>
        </is>
      </c>
      <c r="K2724" t="inlineStr">
        <is>
          <t>0x0084e</t>
        </is>
      </c>
    </row>
    <row r="2725">
      <c r="A2725" s="9" t="inlineStr">
        <is>
          <t>City McCulloch</t>
        </is>
      </c>
      <c r="B2725" s="9" t="inlineStr">
        <is>
          <t>15MKR02A #6</t>
        </is>
      </c>
      <c r="C2725" s="9">
        <f>'Names + Places'!C11 -&gt; 学者 / ='Names + Places'!C2</f>
        <v/>
      </c>
      <c r="D2725" s="9" t="inlineStr">
        <is>
          <t>visit 2 of 6</t>
        </is>
      </c>
      <c r="E2725" s="9" t="inlineStr">
        <is>
          <t>リール</t>
        </is>
      </c>
      <c r="F2725" s="9">
        <f>LEN(E2725)</f>
        <v/>
      </c>
      <c r="G2725" s="10">
        <f>'Names + Places'!C11</f>
        <v/>
      </c>
      <c r="H2725" s="9">
        <f>LEN(G2725)</f>
        <v/>
      </c>
      <c r="I2725" s="9" t="n"/>
      <c r="J2725" s="9" t="inlineStr">
        <is>
          <t>15MKR02A.SCN</t>
        </is>
      </c>
      <c r="K2725" s="9" t="inlineStr">
        <is>
          <t>0x008c7</t>
        </is>
      </c>
    </row>
    <row r="2726">
      <c r="A2726" s="9" t="inlineStr">
        <is>
          <t>City McCulloch</t>
        </is>
      </c>
      <c r="B2726" s="9" t="inlineStr">
        <is>
          <t>15MKR02A #6</t>
        </is>
      </c>
      <c r="C2726" s="9">
        <f>'Names + Places'!C11 -&gt; 学者 / ='Names + Places'!C2</f>
        <v/>
      </c>
      <c r="D2726" s="9" t="inlineStr">
        <is>
          <t>visit 2 of 6</t>
        </is>
      </c>
      <c r="E2726" s="9" t="inlineStr">
        <is>
          <t>「・・・・・・・・・」</t>
        </is>
      </c>
      <c r="F2726" s="9">
        <f>LEN(E2726)</f>
        <v/>
      </c>
      <c r="G2726" s="10" t="inlineStr">
        <is>
          <t>...</t>
        </is>
      </c>
      <c r="H2726" s="9">
        <f>LEN(G2726)</f>
        <v/>
      </c>
      <c r="I2726" s="9" t="n"/>
      <c r="J2726" s="9" t="inlineStr">
        <is>
          <t>15MKR02A.SCN</t>
        </is>
      </c>
      <c r="K2726" s="9" t="inlineStr">
        <is>
          <t>0x008cf</t>
        </is>
      </c>
    </row>
    <row r="2727">
      <c r="A2727" s="9" t="inlineStr">
        <is>
          <t>City McCulloch</t>
        </is>
      </c>
      <c r="B2727" s="9" t="inlineStr">
        <is>
          <t>15MKR02A #6</t>
        </is>
      </c>
      <c r="C2727" s="9" t="inlineStr">
        <is>
          <t>学者 -&gt; ='Names + Places'!C11 / ='Names + Places'!C2</t>
        </is>
      </c>
      <c r="D2727" s="9" t="inlineStr">
        <is>
          <t>visit 2 of 6</t>
        </is>
      </c>
      <c r="E2727" s="9" t="inlineStr">
        <is>
          <t>学者</t>
        </is>
      </c>
      <c r="F2727" s="9">
        <f>LEN(E2727)</f>
        <v/>
      </c>
      <c r="G2727" s="10" t="n"/>
      <c r="H2727" s="9">
        <f>LEN(G2727)</f>
        <v/>
      </c>
      <c r="I2727" s="9" t="n"/>
      <c r="J2727" s="9" t="inlineStr">
        <is>
          <t>15MKR02A.SCN</t>
        </is>
      </c>
      <c r="K2727" s="9" t="inlineStr">
        <is>
          <t>0x008ee</t>
        </is>
      </c>
    </row>
    <row r="2728">
      <c r="A2728" s="9" t="inlineStr">
        <is>
          <t>City McCulloch</t>
        </is>
      </c>
      <c r="B2728" s="9" t="inlineStr">
        <is>
          <t>15MKR02A #6</t>
        </is>
      </c>
      <c r="C2728" s="9" t="inlineStr">
        <is>
          <t>学者 -&gt; ='Names + Places'!C11 / ='Names + Places'!C2</t>
        </is>
      </c>
      <c r="D2728" s="9" t="inlineStr">
        <is>
          <t>visit 2 of 6</t>
        </is>
      </c>
      <c r="E2728" s="9" t="inlineStr">
        <is>
          <t>「《黒竜洞》に近い鉱山で発見された物を調べていたの</t>
        </is>
      </c>
      <c r="F2728" s="9">
        <f>LEN(E2728)</f>
        <v/>
      </c>
      <c r="H2728" s="9">
        <f>LEN(G2728)</f>
        <v/>
      </c>
      <c r="I2728" s="9" t="n"/>
      <c r="J2728" s="9" t="inlineStr">
        <is>
          <t>15MKR02A.SCN</t>
        </is>
      </c>
      <c r="K2728" s="9" t="inlineStr">
        <is>
          <t>0x008f4</t>
        </is>
      </c>
    </row>
    <row r="2729">
      <c r="A2729" s="9" t="inlineStr">
        <is>
          <t>City McCulloch</t>
        </is>
      </c>
      <c r="B2729" s="9" t="inlineStr">
        <is>
          <t>15MKR02A #6</t>
        </is>
      </c>
      <c r="C2729" s="9" t="inlineStr">
        <is>
          <t>学者 -&gt; ='Names + Places'!C11 / ='Names + Places'!C2</t>
        </is>
      </c>
      <c r="D2729" s="9" t="inlineStr">
        <is>
          <t>visit 2 of 6</t>
        </is>
      </c>
      <c r="E2729" s="9" t="inlineStr">
        <is>
          <t>ですが、どうやらその中の鉱石に、毒を持つものがあ</t>
        </is>
      </c>
      <c r="F2729" s="9">
        <f>LEN(E2729)</f>
        <v/>
      </c>
      <c r="H2729" s="9">
        <f>LEN(G2729)</f>
        <v/>
      </c>
      <c r="I2729" s="9" t="n"/>
      <c r="J2729" s="9" t="inlineStr">
        <is>
          <t>15MKR02A.SCN</t>
        </is>
      </c>
      <c r="K2729" s="9" t="inlineStr">
        <is>
          <t>0x0092d</t>
        </is>
      </c>
    </row>
    <row r="2730">
      <c r="A2730" s="9" t="inlineStr">
        <is>
          <t>City McCulloch</t>
        </is>
      </c>
      <c r="B2730" s="9" t="inlineStr">
        <is>
          <t>15MKR02A #6</t>
        </is>
      </c>
      <c r="C2730" s="9" t="inlineStr">
        <is>
          <t>学者 -&gt; ='Names + Places'!C11 / ='Names + Places'!C2</t>
        </is>
      </c>
      <c r="D2730" s="9" t="inlineStr">
        <is>
          <t>visit 2 of 6</t>
        </is>
      </c>
      <c r="E2730" s="9" t="inlineStr">
        <is>
          <t>ったようで・・・」</t>
        </is>
      </c>
      <c r="F2730" s="9">
        <f>LEN(E2730)</f>
        <v/>
      </c>
      <c r="H2730" s="9">
        <f>LEN(G2730)</f>
        <v/>
      </c>
      <c r="I2730" s="9" t="n"/>
      <c r="J2730" s="9" t="inlineStr">
        <is>
          <t>15MKR02A.SCN</t>
        </is>
      </c>
      <c r="K2730" s="9" t="inlineStr">
        <is>
          <t>0x00964</t>
        </is>
      </c>
    </row>
    <row r="2731">
      <c r="A2731" s="9" t="inlineStr">
        <is>
          <t>City McCulloch</t>
        </is>
      </c>
      <c r="B2731" s="9" t="inlineStr">
        <is>
          <t>15MKR02A #6</t>
        </is>
      </c>
      <c r="C2731" s="9">
        <f>'Names + Places'!C2 -&gt; ='Names + Places'!C11 / 学者</f>
        <v/>
      </c>
      <c r="D2731" s="9" t="inlineStr">
        <is>
          <t>visit 2 of 6</t>
        </is>
      </c>
      <c r="E2731" s="9" t="inlineStr">
        <is>
          <t>シノブ</t>
        </is>
      </c>
      <c r="F2731" s="9">
        <f>LEN(E2731)</f>
        <v/>
      </c>
      <c r="G2731" s="10">
        <f>'Names + Places'!C2</f>
        <v/>
      </c>
      <c r="H2731" s="9">
        <f>LEN(G2731)</f>
        <v/>
      </c>
      <c r="I2731" s="9" t="n"/>
      <c r="J2731" s="9" t="inlineStr">
        <is>
          <t>15MKR02A.SCN</t>
        </is>
      </c>
      <c r="K2731" s="9" t="inlineStr">
        <is>
          <t>0x0097f</t>
        </is>
      </c>
    </row>
    <row r="2732">
      <c r="A2732" s="9" t="inlineStr">
        <is>
          <t>City McCulloch</t>
        </is>
      </c>
      <c r="B2732" s="9" t="inlineStr">
        <is>
          <t>15MKR02A #6</t>
        </is>
      </c>
      <c r="C2732" s="9">
        <f>'Names + Places'!C2 -&gt; ='Names + Places'!C11 / 学者</f>
        <v/>
      </c>
      <c r="D2732" s="9" t="inlineStr">
        <is>
          <t>visit 2 of 6</t>
        </is>
      </c>
      <c r="E2732" s="9" t="inlineStr">
        <is>
          <t>「リールは？</t>
        </is>
      </c>
      <c r="F2732" s="9">
        <f>LEN(E2732)</f>
        <v/>
      </c>
      <c r="H2732" s="9">
        <f>LEN(G2732)</f>
        <v/>
      </c>
      <c r="I2732" s="9" t="n"/>
      <c r="J2732" s="9" t="inlineStr">
        <is>
          <t>15MKR02A.SCN</t>
        </is>
      </c>
      <c r="K2732" s="9" t="inlineStr">
        <is>
          <t>0x0098a</t>
        </is>
      </c>
    </row>
    <row r="2733">
      <c r="A2733" s="9" t="inlineStr">
        <is>
          <t>City McCulloch</t>
        </is>
      </c>
      <c r="B2733" s="9" t="inlineStr">
        <is>
          <t>15MKR02A #6</t>
        </is>
      </c>
      <c r="C2733" s="9">
        <f>'Names + Places'!C2 -&gt; ='Names + Places'!C11 / 学者</f>
        <v/>
      </c>
      <c r="D2733" s="9" t="inlineStr">
        <is>
          <t>visit 2 of 6</t>
        </is>
      </c>
      <c r="E2733" s="9" t="inlineStr">
        <is>
          <t>・・・大丈夫なの？」</t>
        </is>
      </c>
      <c r="F2733" s="9">
        <f>LEN(E2733)</f>
        <v/>
      </c>
      <c r="H2733" s="9">
        <f>LEN(G2733)</f>
        <v/>
      </c>
      <c r="I2733" s="9" t="n"/>
      <c r="J2733" s="9" t="inlineStr">
        <is>
          <t>15MKR02A.SCN</t>
        </is>
      </c>
      <c r="K2733" s="9" t="inlineStr">
        <is>
          <t>0x0099d</t>
        </is>
      </c>
    </row>
    <row r="2734">
      <c r="A2734" s="9" t="inlineStr">
        <is>
          <t>City McCulloch</t>
        </is>
      </c>
      <c r="B2734" s="9" t="inlineStr">
        <is>
          <t>15MKR02A #6</t>
        </is>
      </c>
      <c r="C2734" s="9" t="inlineStr">
        <is>
          <t>学者 -&gt; ='Names + Places'!C11 / ='Names + Places'!C2</t>
        </is>
      </c>
      <c r="D2734" s="9" t="inlineStr">
        <is>
          <t>visit 2 of 6</t>
        </is>
      </c>
      <c r="E2734" s="9" t="inlineStr">
        <is>
          <t>学者</t>
        </is>
      </c>
      <c r="F2734" s="9">
        <f>LEN(E2734)</f>
        <v/>
      </c>
      <c r="G2734" s="10" t="n"/>
      <c r="H2734" s="9">
        <f>LEN(G2734)</f>
        <v/>
      </c>
      <c r="I2734" s="9" t="n"/>
      <c r="J2734" s="9" t="inlineStr">
        <is>
          <t>15MKR02A.SCN</t>
        </is>
      </c>
      <c r="K2734" s="9" t="inlineStr">
        <is>
          <t>0x009ba</t>
        </is>
      </c>
    </row>
    <row r="2735">
      <c r="A2735" s="9" t="inlineStr">
        <is>
          <t>City McCulloch</t>
        </is>
      </c>
      <c r="B2735" s="9" t="inlineStr">
        <is>
          <t>15MKR02A #6</t>
        </is>
      </c>
      <c r="C2735" s="9" t="inlineStr">
        <is>
          <t>学者 -&gt; ='Names + Places'!C11 / ='Names + Places'!C2</t>
        </is>
      </c>
      <c r="D2735" s="9" t="inlineStr">
        <is>
          <t>visit 2 of 6</t>
        </is>
      </c>
      <c r="E2735" s="9" t="inlineStr">
        <is>
          <t>「私らには、何とも・・・」</t>
        </is>
      </c>
      <c r="F2735" s="9">
        <f>LEN(E2735)</f>
        <v/>
      </c>
      <c r="H2735" s="9">
        <f>LEN(G2735)</f>
        <v/>
      </c>
      <c r="I2735" s="9" t="n"/>
      <c r="J2735" s="9" t="inlineStr">
        <is>
          <t>15MKR02A.SCN</t>
        </is>
      </c>
      <c r="K2735" s="9" t="inlineStr">
        <is>
          <t>0x009c3</t>
        </is>
      </c>
    </row>
    <row r="2736">
      <c r="A2736" s="9" t="inlineStr">
        <is>
          <t>City McCulloch</t>
        </is>
      </c>
      <c r="B2736" s="9" t="inlineStr">
        <is>
          <t>15MKR02A #6</t>
        </is>
      </c>
      <c r="C2736" s="9">
        <f>'Names + Places'!C3 -&gt; ='Names + Places'!C11 / 学者</f>
        <v/>
      </c>
      <c r="D2736" s="9" t="inlineStr">
        <is>
          <t>visit 2 of 6</t>
        </is>
      </c>
      <c r="E2736" s="9" t="inlineStr">
        <is>
          <t>カイエス</t>
        </is>
      </c>
      <c r="F2736" s="9">
        <f>LEN(E2736)</f>
        <v/>
      </c>
      <c r="G2736" s="10">
        <f>'Names + Places'!C3</f>
        <v/>
      </c>
      <c r="H2736" s="9">
        <f>LEN(G2736)</f>
        <v/>
      </c>
      <c r="I2736" s="9" t="n"/>
      <c r="J2736" s="9" t="inlineStr">
        <is>
          <t>15MKR02A.SCN</t>
        </is>
      </c>
      <c r="K2736" s="9" t="inlineStr">
        <is>
          <t>0x009e6</t>
        </is>
      </c>
    </row>
    <row r="2737">
      <c r="A2737" s="9" t="inlineStr">
        <is>
          <t>City McCulloch</t>
        </is>
      </c>
      <c r="B2737" s="9" t="inlineStr">
        <is>
          <t>15MKR02A #6</t>
        </is>
      </c>
      <c r="C2737" s="9">
        <f>'Names + Places'!C3 -&gt; ='Names + Places'!C11 / 学者</f>
        <v/>
      </c>
      <c r="D2737" s="9" t="inlineStr">
        <is>
          <t>visit 2 of 6</t>
        </is>
      </c>
      <c r="E2737" s="9" t="inlineStr">
        <is>
          <t>「治療師はどうした？」</t>
        </is>
      </c>
      <c r="F2737" s="9">
        <f>LEN(E2737)</f>
        <v/>
      </c>
      <c r="H2737" s="9">
        <f>LEN(G2737)</f>
        <v/>
      </c>
      <c r="I2737" s="9" t="n"/>
      <c r="J2737" s="9" t="inlineStr">
        <is>
          <t>15MKR02A.SCN</t>
        </is>
      </c>
      <c r="K2737" s="9" t="inlineStr">
        <is>
          <t>0x009f3</t>
        </is>
      </c>
    </row>
    <row r="2738">
      <c r="A2738" s="9" t="inlineStr">
        <is>
          <t>City McCulloch</t>
        </is>
      </c>
      <c r="B2738" s="9" t="inlineStr">
        <is>
          <t>15MKR02A #6</t>
        </is>
      </c>
      <c r="C2738" s="9" t="inlineStr">
        <is>
          <t>学者 -&gt; ='Names + Places'!C11 / ='Names + Places'!C2</t>
        </is>
      </c>
      <c r="D2738" s="9" t="inlineStr">
        <is>
          <t>visit 2 of 6</t>
        </is>
      </c>
      <c r="E2738" s="9" t="inlineStr">
        <is>
          <t>学者</t>
        </is>
      </c>
      <c r="F2738" s="9">
        <f>LEN(E2738)</f>
        <v/>
      </c>
      <c r="G2738" s="10" t="n"/>
      <c r="H2738" s="9">
        <f>LEN(G2738)</f>
        <v/>
      </c>
      <c r="I2738" s="9" t="n"/>
      <c r="J2738" s="9" t="inlineStr">
        <is>
          <t>15MKR02A.SCN</t>
        </is>
      </c>
      <c r="K2738" s="9" t="inlineStr">
        <is>
          <t>0x00a12</t>
        </is>
      </c>
    </row>
    <row r="2739">
      <c r="A2739" s="9" t="inlineStr">
        <is>
          <t>City McCulloch</t>
        </is>
      </c>
      <c r="B2739" s="9" t="inlineStr">
        <is>
          <t>15MKR02A #6</t>
        </is>
      </c>
      <c r="C2739" s="9" t="inlineStr">
        <is>
          <t>学者 -&gt; ='Names + Places'!C11 / ='Names + Places'!C2</t>
        </is>
      </c>
      <c r="D2739" s="9" t="inlineStr">
        <is>
          <t>visit 2 of 6</t>
        </is>
      </c>
      <c r="E2739" s="9" t="inlineStr">
        <is>
          <t>「この村の治療師は、軍が徴発していきまして・・・」</t>
        </is>
      </c>
      <c r="F2739" s="9">
        <f>LEN(E2739)</f>
        <v/>
      </c>
      <c r="H2739" s="9">
        <f>LEN(G2739)</f>
        <v/>
      </c>
      <c r="I2739" s="9" t="n"/>
      <c r="J2739" s="9" t="inlineStr">
        <is>
          <t>15MKR02A.SCN</t>
        </is>
      </c>
      <c r="K2739" s="9" t="inlineStr">
        <is>
          <t>0x00a1b</t>
        </is>
      </c>
    </row>
    <row r="2740">
      <c r="A2740" s="9" t="inlineStr">
        <is>
          <t>City McCulloch</t>
        </is>
      </c>
      <c r="B2740" s="9" t="inlineStr">
        <is>
          <t>15MKR02A #6</t>
        </is>
      </c>
      <c r="C2740" s="9">
        <f>'Names + Places'!C2 -&gt; ='Names + Places'!C11 / 学者</f>
        <v/>
      </c>
      <c r="D2740" s="9" t="inlineStr">
        <is>
          <t>visit 2 of 6</t>
        </is>
      </c>
      <c r="E2740" s="9" t="inlineStr">
        <is>
          <t>シノブ</t>
        </is>
      </c>
      <c r="F2740" s="9">
        <f>LEN(E2740)</f>
        <v/>
      </c>
      <c r="G2740" s="10">
        <f>'Names + Places'!C2</f>
        <v/>
      </c>
      <c r="H2740" s="9">
        <f>LEN(G2740)</f>
        <v/>
      </c>
      <c r="I2740" s="9" t="n"/>
      <c r="J2740" s="9" t="inlineStr">
        <is>
          <t>15MKR02A.SCN</t>
        </is>
      </c>
      <c r="K2740" s="9" t="inlineStr">
        <is>
          <t>0x00a56</t>
        </is>
      </c>
    </row>
    <row r="2741">
      <c r="A2741" s="9" t="inlineStr">
        <is>
          <t>City McCulloch</t>
        </is>
      </c>
      <c r="B2741" s="9" t="inlineStr">
        <is>
          <t>15MKR02A #6</t>
        </is>
      </c>
      <c r="C2741" s="9">
        <f>'Names + Places'!C2 -&gt; ='Names + Places'!C11 / 学者</f>
        <v/>
      </c>
      <c r="D2741" s="9" t="inlineStr">
        <is>
          <t>visit 2 of 6</t>
        </is>
      </c>
      <c r="E2741" s="9" t="inlineStr">
        <is>
          <t>「近くに治療師はいないの？」</t>
        </is>
      </c>
      <c r="F2741" s="9">
        <f>LEN(E2741)</f>
        <v/>
      </c>
      <c r="H2741" s="9">
        <f>LEN(G2741)</f>
        <v/>
      </c>
      <c r="I2741" s="9" t="n"/>
      <c r="J2741" s="9" t="inlineStr">
        <is>
          <t>15MKR02A.SCN</t>
        </is>
      </c>
      <c r="K2741" s="9" t="inlineStr">
        <is>
          <t>0x00a61</t>
        </is>
      </c>
    </row>
    <row r="2742">
      <c r="A2742" s="9" t="inlineStr">
        <is>
          <t>City McCulloch</t>
        </is>
      </c>
      <c r="B2742" s="9" t="inlineStr">
        <is>
          <t>15MKR02A #6</t>
        </is>
      </c>
      <c r="C2742" s="9" t="inlineStr">
        <is>
          <t>学者 -&gt; ='Names + Places'!C11 / ='Names + Places'!C2</t>
        </is>
      </c>
      <c r="D2742" s="9" t="inlineStr">
        <is>
          <t>visit 2 of 6</t>
        </is>
      </c>
      <c r="E2742" s="9" t="inlineStr">
        <is>
          <t>学者</t>
        </is>
      </c>
      <c r="F2742" s="9">
        <f>LEN(E2742)</f>
        <v/>
      </c>
      <c r="G2742" s="10" t="n"/>
      <c r="H2742" s="9">
        <f>LEN(G2742)</f>
        <v/>
      </c>
      <c r="I2742" s="9" t="n"/>
      <c r="J2742" s="9" t="inlineStr">
        <is>
          <t>15MKR02A.SCN</t>
        </is>
      </c>
      <c r="K2742" s="9" t="inlineStr">
        <is>
          <t>0x00a86</t>
        </is>
      </c>
    </row>
    <row r="2743">
      <c r="A2743" s="9" t="inlineStr">
        <is>
          <t>City McCulloch</t>
        </is>
      </c>
      <c r="B2743" s="9" t="inlineStr">
        <is>
          <t>15MKR02A #6</t>
        </is>
      </c>
      <c r="C2743" s="9" t="inlineStr">
        <is>
          <t>学者 -&gt; ='Names + Places'!C11 / ='Names + Places'!C2</t>
        </is>
      </c>
      <c r="D2743" s="9" t="inlineStr">
        <is>
          <t>visit 2 of 6</t>
        </is>
      </c>
      <c r="E2743" s="9" t="inlineStr">
        <is>
          <t>「・・・たしか　ドラールに・・・」</t>
        </is>
      </c>
      <c r="F2743" s="9">
        <f>LEN(E2743)</f>
        <v/>
      </c>
      <c r="H2743" s="9">
        <f>LEN(G2743)</f>
        <v/>
      </c>
      <c r="I2743" s="9" t="n"/>
      <c r="J2743" s="9" t="inlineStr">
        <is>
          <t>15MKR02A.SCN</t>
        </is>
      </c>
      <c r="K2743" s="9" t="inlineStr">
        <is>
          <t>0x00a8f</t>
        </is>
      </c>
    </row>
    <row r="2744">
      <c r="A2744" s="9" t="inlineStr">
        <is>
          <t>City McCulloch</t>
        </is>
      </c>
      <c r="B2744" s="9" t="inlineStr">
        <is>
          <t>15MKR02A #6</t>
        </is>
      </c>
      <c r="C2744" s="9" t="inlineStr">
        <is>
          <t>学者 -&gt; ='Names + Places'!C11 / ='Names + Places'!C2</t>
        </is>
      </c>
      <c r="D2744" s="9" t="inlineStr">
        <is>
          <t>visit 2 of 6</t>
        </is>
      </c>
      <c r="E2744" s="9" t="inlineStr">
        <is>
          <t>学者</t>
        </is>
      </c>
      <c r="F2744" s="9">
        <f>LEN(E2744)</f>
        <v/>
      </c>
      <c r="G2744" s="10" t="n"/>
      <c r="H2744" s="9">
        <f>LEN(G2744)</f>
        <v/>
      </c>
      <c r="I2744" s="9" t="n"/>
      <c r="J2744" s="9" t="inlineStr">
        <is>
          <t>15MKR02A.SCN</t>
        </is>
      </c>
      <c r="K2744" s="9" t="inlineStr">
        <is>
          <t>0x00aba</t>
        </is>
      </c>
    </row>
    <row r="2745">
      <c r="A2745" s="9" t="inlineStr">
        <is>
          <t>City McCulloch</t>
        </is>
      </c>
      <c r="B2745" s="9" t="inlineStr">
        <is>
          <t>15MKR02A #6</t>
        </is>
      </c>
      <c r="C2745" s="9" t="inlineStr">
        <is>
          <t>学者 -&gt; ='Names + Places'!C11 / ='Names + Places'!C2</t>
        </is>
      </c>
      <c r="D2745" s="9" t="inlineStr">
        <is>
          <t>visit 2 of 6</t>
        </is>
      </c>
      <c r="E2745" s="9" t="inlineStr">
        <is>
          <t>「パルマンとか言う薬師か？</t>
        </is>
      </c>
      <c r="F2745" s="9">
        <f>LEN(E2745)</f>
        <v/>
      </c>
      <c r="H2745" s="9">
        <f>LEN(G2745)</f>
        <v/>
      </c>
      <c r="I2745" s="9" t="n"/>
      <c r="J2745" s="9" t="inlineStr">
        <is>
          <t>15MKR02A.SCN</t>
        </is>
      </c>
      <c r="K2745" s="9" t="inlineStr">
        <is>
          <t>0x00ac3</t>
        </is>
      </c>
    </row>
    <row r="2746">
      <c r="A2746" s="9" t="inlineStr">
        <is>
          <t>City McCulloch</t>
        </is>
      </c>
      <c r="B2746" s="9" t="inlineStr">
        <is>
          <t>15MKR02A #6</t>
        </is>
      </c>
      <c r="C2746" s="9" t="inlineStr">
        <is>
          <t>学者 -&gt; ='Names + Places'!C11 / ='Names + Places'!C2</t>
        </is>
      </c>
      <c r="D2746" s="9" t="inlineStr">
        <is>
          <t>visit 2 of 6</t>
        </is>
      </c>
      <c r="E2746" s="9" t="inlineStr">
        <is>
          <t>・・・しかし　あれは・・・」</t>
        </is>
      </c>
      <c r="F2746" s="9">
        <f>LEN(E2746)</f>
        <v/>
      </c>
      <c r="H2746" s="9">
        <f>LEN(G2746)</f>
        <v/>
      </c>
      <c r="I2746" s="9" t="n"/>
      <c r="J2746" s="9" t="inlineStr">
        <is>
          <t>15MKR02A.SCN</t>
        </is>
      </c>
      <c r="K2746" s="9" t="inlineStr">
        <is>
          <t>0x00ae4</t>
        </is>
      </c>
    </row>
    <row r="2747">
      <c r="A2747" s="9" t="inlineStr">
        <is>
          <t>City McCulloch</t>
        </is>
      </c>
      <c r="B2747" s="9" t="inlineStr">
        <is>
          <t>15MKR02A #6</t>
        </is>
      </c>
      <c r="C2747" s="9">
        <f>'Names + Places'!C2 -&gt; ='Names + Places'!C11 / 学者</f>
        <v/>
      </c>
      <c r="D2747" s="9" t="inlineStr">
        <is>
          <t>visit 2 of 6</t>
        </is>
      </c>
      <c r="E2747" s="9" t="inlineStr">
        <is>
          <t>シノブ</t>
        </is>
      </c>
      <c r="F2747" s="9">
        <f>LEN(E2747)</f>
        <v/>
      </c>
      <c r="G2747" s="10">
        <f>'Names + Places'!C2</f>
        <v/>
      </c>
      <c r="H2747" s="9">
        <f>LEN(G2747)</f>
        <v/>
      </c>
      <c r="I2747" s="9" t="n"/>
      <c r="J2747" s="9" t="inlineStr">
        <is>
          <t>15MKR02A.SCN</t>
        </is>
      </c>
      <c r="K2747" s="9" t="inlineStr">
        <is>
          <t>0x00b09</t>
        </is>
      </c>
    </row>
    <row r="2748">
      <c r="A2748" s="9" t="inlineStr">
        <is>
          <t>City McCulloch</t>
        </is>
      </c>
      <c r="B2748" s="9" t="inlineStr">
        <is>
          <t>15MKR02A #6</t>
        </is>
      </c>
      <c r="C2748" s="9">
        <f>'Names + Places'!C2 -&gt; ='Names + Places'!C11 / 学者</f>
        <v/>
      </c>
      <c r="D2748" s="9" t="inlineStr">
        <is>
          <t>visit 2 of 6</t>
        </is>
      </c>
      <c r="E2748" s="9" t="inlineStr">
        <is>
          <t>「ドラールのパルマンね？</t>
        </is>
      </c>
      <c r="F2748" s="9">
        <f>LEN(E2748)</f>
        <v/>
      </c>
      <c r="H2748" s="9">
        <f>LEN(G2748)</f>
        <v/>
      </c>
      <c r="I2748" s="9" t="n"/>
      <c r="J2748" s="9" t="inlineStr">
        <is>
          <t>15MKR02A.SCN</t>
        </is>
      </c>
      <c r="K2748" s="9" t="inlineStr">
        <is>
          <t>0x00b14</t>
        </is>
      </c>
    </row>
    <row r="2749">
      <c r="A2749" s="9" t="inlineStr">
        <is>
          <t>City McCulloch</t>
        </is>
      </c>
      <c r="B2749" s="9" t="inlineStr">
        <is>
          <t>15MKR02A #6</t>
        </is>
      </c>
      <c r="C2749" s="9">
        <f>'Names + Places'!C2 -&gt; ='Names + Places'!C11 / 学者</f>
        <v/>
      </c>
      <c r="D2749" s="9" t="inlineStr">
        <is>
          <t>visit 2 of 6</t>
        </is>
      </c>
      <c r="E2749" s="9" t="inlineStr">
        <is>
          <t>その毒を持つ鉱石をちょうだい。</t>
        </is>
      </c>
      <c r="F2749" s="9">
        <f>LEN(E2749)</f>
        <v/>
      </c>
      <c r="H2749" s="9">
        <f>LEN(G2749)</f>
        <v/>
      </c>
      <c r="I2749" s="9" t="n"/>
      <c r="J2749" s="9" t="inlineStr">
        <is>
          <t>15MKR02A.SCN</t>
        </is>
      </c>
      <c r="K2749" s="9" t="inlineStr">
        <is>
          <t>0x00b33</t>
        </is>
      </c>
    </row>
    <row r="2750">
      <c r="A2750" s="9" t="inlineStr">
        <is>
          <t>City McCulloch</t>
        </is>
      </c>
      <c r="B2750" s="9" t="inlineStr">
        <is>
          <t>15MKR02A #6</t>
        </is>
      </c>
      <c r="C2750" s="9">
        <f>'Names + Places'!C2 -&gt; ='Names + Places'!C11 / 学者</f>
        <v/>
      </c>
      <c r="D2750" s="9" t="inlineStr">
        <is>
          <t>visit 2 of 6</t>
        </is>
      </c>
      <c r="E2750" s="9" t="inlineStr">
        <is>
          <t>薬を調合してもらってくるわ」</t>
        </is>
      </c>
      <c r="F2750" s="9">
        <f>LEN(E2750)</f>
        <v/>
      </c>
      <c r="H2750" s="9">
        <f>LEN(G2750)</f>
        <v/>
      </c>
      <c r="I2750" s="9" t="n"/>
      <c r="J2750" s="9" t="inlineStr">
        <is>
          <t>15MKR02A.SCN</t>
        </is>
      </c>
      <c r="K2750" s="9" t="inlineStr">
        <is>
          <t>0x00b58</t>
        </is>
      </c>
    </row>
    <row r="2751">
      <c r="A2751" s="9" t="inlineStr">
        <is>
          <t>City McCulloch</t>
        </is>
      </c>
      <c r="B2751" s="9" t="inlineStr">
        <is>
          <t>15MKR02A #6</t>
        </is>
      </c>
      <c r="C2751" s="9" t="inlineStr">
        <is>
          <t>学者 -&gt; ='Names + Places'!C11 / ='Names + Places'!C2</t>
        </is>
      </c>
      <c r="D2751" s="9" t="inlineStr">
        <is>
          <t>visit 2 of 6</t>
        </is>
      </c>
      <c r="E2751" s="9" t="inlineStr">
        <is>
          <t>学者</t>
        </is>
      </c>
      <c r="F2751" s="9">
        <f>LEN(E2751)</f>
        <v/>
      </c>
      <c r="G2751" s="10" t="n"/>
      <c r="H2751" s="9">
        <f>LEN(G2751)</f>
        <v/>
      </c>
      <c r="I2751" s="9" t="n"/>
      <c r="J2751" s="9" t="inlineStr">
        <is>
          <t>15MKR02A.SCN</t>
        </is>
      </c>
      <c r="K2751" s="9" t="inlineStr">
        <is>
          <t>0x00b7d</t>
        </is>
      </c>
    </row>
    <row r="2752">
      <c r="A2752" s="9" t="inlineStr">
        <is>
          <t>City McCulloch</t>
        </is>
      </c>
      <c r="B2752" s="9" t="inlineStr">
        <is>
          <t>15MKR02A #6</t>
        </is>
      </c>
      <c r="C2752" s="9" t="inlineStr">
        <is>
          <t>学者 -&gt; ='Names + Places'!C11 / ='Names + Places'!C2</t>
        </is>
      </c>
      <c r="D2752" s="9" t="inlineStr">
        <is>
          <t>visit 2 of 6</t>
        </is>
      </c>
      <c r="E2752" s="9" t="inlineStr">
        <is>
          <t>「ちょっと待ってください。</t>
        </is>
      </c>
      <c r="F2752" s="9">
        <f>LEN(E2752)</f>
        <v/>
      </c>
      <c r="H2752" s="9">
        <f>LEN(G2752)</f>
        <v/>
      </c>
      <c r="I2752" s="9" t="n"/>
      <c r="J2752" s="9" t="inlineStr">
        <is>
          <t>15MKR02A.SCN</t>
        </is>
      </c>
      <c r="K2752" s="9" t="inlineStr">
        <is>
          <t>0x00b86</t>
        </is>
      </c>
    </row>
    <row r="2753">
      <c r="A2753" s="9" t="inlineStr">
        <is>
          <t>City McCulloch</t>
        </is>
      </c>
      <c r="B2753" s="9" t="inlineStr">
        <is>
          <t>15MKR02A #6</t>
        </is>
      </c>
      <c r="C2753" s="9" t="inlineStr">
        <is>
          <t>学者 -&gt; ='Names + Places'!C11 / ='Names + Places'!C2</t>
        </is>
      </c>
      <c r="D2753" s="9" t="inlineStr">
        <is>
          <t>visit 2 of 6</t>
        </is>
      </c>
      <c r="E2753" s="9" t="inlineStr">
        <is>
          <t>・・・・・・</t>
        </is>
      </c>
      <c r="F2753" s="9">
        <f>LEN(E2753)</f>
        <v/>
      </c>
      <c r="G2753" s="10" t="inlineStr">
        <is>
          <t>...</t>
        </is>
      </c>
      <c r="H2753" s="9">
        <f>LEN(G2753)</f>
        <v/>
      </c>
      <c r="I2753" s="9" t="n"/>
      <c r="J2753" s="9" t="inlineStr">
        <is>
          <t>15MKR02A.SCN</t>
        </is>
      </c>
      <c r="K2753" s="9" t="inlineStr">
        <is>
          <t>0x00ba7</t>
        </is>
      </c>
    </row>
    <row r="2754">
      <c r="A2754" s="9" t="inlineStr">
        <is>
          <t>City McCulloch</t>
        </is>
      </c>
      <c r="B2754" s="9" t="inlineStr">
        <is>
          <t>15MKR02A #6</t>
        </is>
      </c>
      <c r="C2754" s="9" t="inlineStr">
        <is>
          <t>学者 -&gt; ='Names + Places'!C11 / ='Names + Places'!C2</t>
        </is>
      </c>
      <c r="D2754" s="9" t="inlineStr">
        <is>
          <t>visit 2 of 6</t>
        </is>
      </c>
      <c r="E2754" s="9" t="inlineStr">
        <is>
          <t>この瓶の中に密封してあります」</t>
        </is>
      </c>
      <c r="F2754" s="9">
        <f>LEN(E2754)</f>
        <v/>
      </c>
      <c r="H2754" s="9">
        <f>LEN(G2754)</f>
        <v/>
      </c>
      <c r="I2754" s="9" t="n"/>
      <c r="J2754" s="9" t="inlineStr">
        <is>
          <t>15MKR02A.SCN</t>
        </is>
      </c>
      <c r="K2754" s="9" t="inlineStr">
        <is>
          <t>0x00bba</t>
        </is>
      </c>
    </row>
    <row r="2755">
      <c r="A2755" s="9" t="inlineStr">
        <is>
          <t>City McCulloch</t>
        </is>
      </c>
      <c r="B2755" s="9" t="inlineStr">
        <is>
          <t>15MKR02A #6</t>
        </is>
      </c>
      <c r="C2755" s="9" t="inlineStr">
        <is>
          <t>学者 -&gt; ='Names + Places'!C11 / ='Names + Places'!C2</t>
        </is>
      </c>
      <c r="D2755" s="9" t="inlineStr">
        <is>
          <t>visit 2 of 6</t>
        </is>
      </c>
      <c r="E2755" s="9" t="inlineStr">
        <is>
          <t>シノブは《黒い鉱石》を受け取った</t>
        </is>
      </c>
      <c r="F2755" s="9">
        <f>LEN(E2755)</f>
        <v/>
      </c>
      <c r="H2755" s="9">
        <f>LEN(G2755)</f>
        <v/>
      </c>
      <c r="I2755" s="9" t="n"/>
      <c r="J2755" s="9" t="inlineStr">
        <is>
          <t>15MKR02A.SCN</t>
        </is>
      </c>
      <c r="K2755" s="9" t="inlineStr">
        <is>
          <t>0x00bf0</t>
        </is>
      </c>
    </row>
    <row r="2756">
      <c r="A2756" t="inlineStr">
        <is>
          <t>City McCulloch</t>
        </is>
      </c>
      <c r="B2756" t="inlineStr">
        <is>
          <t>15MKR01B #2</t>
        </is>
      </c>
      <c r="C2756" t="inlineStr"/>
      <c r="D2756" t="inlineStr">
        <is>
          <t>visit 2 of 6; first time only</t>
        </is>
      </c>
      <c r="E2756" t="inlineStr">
        <is>
          <t>「都から来た学者の一人が、上で寝込んでますよ」</t>
        </is>
      </c>
      <c r="F2756">
        <f>LEN(E2756)</f>
        <v/>
      </c>
      <c r="H2756">
        <f>LEN(G2756)</f>
        <v/>
      </c>
      <c r="J2756" t="inlineStr">
        <is>
          <t>15MKR01B.SCN</t>
        </is>
      </c>
      <c r="K2756" t="inlineStr">
        <is>
          <t>0x002cb</t>
        </is>
      </c>
    </row>
    <row r="2757">
      <c r="A2757" t="inlineStr">
        <is>
          <t>City McCulloch</t>
        </is>
      </c>
      <c r="B2757" t="inlineStr">
        <is>
          <t>15MKR01B #2</t>
        </is>
      </c>
      <c r="C2757" t="inlineStr"/>
      <c r="D2757" t="inlineStr">
        <is>
          <t>visit 2 of 6</t>
        </is>
      </c>
      <c r="E2757" t="inlineStr">
        <is>
          <t>「あいにく只今満室でして・・・」</t>
        </is>
      </c>
      <c r="F2757">
        <f>LEN(E2757)</f>
        <v/>
      </c>
      <c r="H2757">
        <f>LEN(G2757)</f>
        <v/>
      </c>
      <c r="J2757" t="inlineStr">
        <is>
          <t>15MKR01B.SCN</t>
        </is>
      </c>
      <c r="K2757" t="inlineStr">
        <is>
          <t>0x00301</t>
        </is>
      </c>
    </row>
    <row r="2758">
      <c r="A2758" s="9" t="inlineStr">
        <is>
          <t>City McCulloch</t>
        </is>
      </c>
      <c r="B2758" s="9" t="inlineStr">
        <is>
          <t>15MKR01B #3</t>
        </is>
      </c>
      <c r="C2758" s="9" t="inlineStr"/>
      <c r="D2758" s="9" t="inlineStr">
        <is>
          <t>visit 2 of 6</t>
        </is>
      </c>
      <c r="E2758" s="9" t="inlineStr">
        <is>
          <t>「まいど！　開いてるテーブルへどうぞ」</t>
        </is>
      </c>
      <c r="F2758" s="9">
        <f>LEN(E2758)</f>
        <v/>
      </c>
      <c r="H2758" s="9">
        <f>LEN(G2758)</f>
        <v/>
      </c>
      <c r="I2758" s="9" t="n"/>
      <c r="J2758" s="9" t="inlineStr">
        <is>
          <t>15MKR01B.SCN</t>
        </is>
      </c>
      <c r="K2758" s="9" t="inlineStr">
        <is>
          <t>0x00334</t>
        </is>
      </c>
    </row>
    <row r="2759">
      <c r="A2759" t="inlineStr">
        <is>
          <t>City McCulloch</t>
        </is>
      </c>
      <c r="B2759" t="inlineStr">
        <is>
          <t>15MKR01B #4</t>
        </is>
      </c>
      <c r="C2759" t="inlineStr"/>
      <c r="D2759" t="inlineStr">
        <is>
          <t>visit 2 of 6</t>
        </is>
      </c>
      <c r="E2759" t="inlineStr">
        <is>
          <t>「へい、防具はこちら！」</t>
        </is>
      </c>
      <c r="F2759">
        <f>LEN(E2759)</f>
        <v/>
      </c>
      <c r="H2759">
        <f>LEN(G2759)</f>
        <v/>
      </c>
      <c r="J2759" t="inlineStr">
        <is>
          <t>15MKR01B.SCN</t>
        </is>
      </c>
      <c r="K2759" t="inlineStr">
        <is>
          <t>0x00371</t>
        </is>
      </c>
    </row>
    <row r="2760">
      <c r="A2760" s="9" t="inlineStr">
        <is>
          <t>City McCulloch</t>
        </is>
      </c>
      <c r="B2760" s="9" t="inlineStr">
        <is>
          <t>15MKR01B #5</t>
        </is>
      </c>
      <c r="C2760" s="9" t="inlineStr"/>
      <c r="D2760" s="9" t="inlineStr">
        <is>
          <t>visit 2 of 6</t>
        </is>
      </c>
      <c r="E2760" s="9" t="inlineStr">
        <is>
          <t>「武器が欲しいのかい？」</t>
        </is>
      </c>
      <c r="F2760" s="9">
        <f>LEN(E2760)</f>
        <v/>
      </c>
      <c r="H2760" s="9">
        <f>LEN(G2760)</f>
        <v/>
      </c>
      <c r="I2760" s="9" t="n"/>
      <c r="J2760" s="9" t="inlineStr">
        <is>
          <t>15MKR01B.SCN</t>
        </is>
      </c>
      <c r="K2760" s="9" t="inlineStr">
        <is>
          <t>0x003a5</t>
        </is>
      </c>
    </row>
    <row r="2761">
      <c r="A2761" t="inlineStr">
        <is>
          <t>City McCulloch</t>
        </is>
      </c>
      <c r="B2761" t="inlineStr">
        <is>
          <t>15MKR01B #6</t>
        </is>
      </c>
      <c r="C2761" t="inlineStr"/>
      <c r="D2761" t="inlineStr">
        <is>
          <t>visit 2 of 6</t>
        </is>
      </c>
      <c r="E2761" t="inlineStr">
        <is>
          <t>「こちら、道具屋で〜す」</t>
        </is>
      </c>
      <c r="F2761">
        <f>LEN(E2761)</f>
        <v/>
      </c>
      <c r="H2761">
        <f>LEN(G2761)</f>
        <v/>
      </c>
      <c r="J2761" t="inlineStr">
        <is>
          <t>15MKR01B.SCN</t>
        </is>
      </c>
      <c r="K2761" t="inlineStr">
        <is>
          <t>0x003d9</t>
        </is>
      </c>
    </row>
    <row r="2762">
      <c r="A2762" s="9" t="inlineStr">
        <is>
          <t>City McCulloch</t>
        </is>
      </c>
      <c r="B2762" s="9" t="inlineStr">
        <is>
          <t>15MKR01B #7</t>
        </is>
      </c>
      <c r="C2762" s="9">
        <f>'Names + Places'!C2</f>
        <v/>
      </c>
      <c r="D2762" s="9" t="inlineStr">
        <is>
          <t>visit 2 of 6</t>
        </is>
      </c>
      <c r="E2762" s="9" t="inlineStr">
        <is>
          <t>シノブ</t>
        </is>
      </c>
      <c r="F2762" s="9">
        <f>LEN(E2762)</f>
        <v/>
      </c>
      <c r="G2762" s="10">
        <f>'Names + Places'!C2</f>
        <v/>
      </c>
      <c r="H2762" s="9">
        <f>LEN(G2762)</f>
        <v/>
      </c>
      <c r="I2762" s="9" t="n"/>
      <c r="J2762" s="9" t="inlineStr">
        <is>
          <t>15MKR01B.SCN</t>
        </is>
      </c>
      <c r="K2762" s="9" t="inlineStr">
        <is>
          <t>0x0040c</t>
        </is>
      </c>
    </row>
    <row r="2763">
      <c r="A2763" s="9" t="inlineStr">
        <is>
          <t>City McCulloch</t>
        </is>
      </c>
      <c r="B2763" s="9" t="inlineStr">
        <is>
          <t>15MKR01B #7</t>
        </is>
      </c>
      <c r="C2763" s="9">
        <f>'Names + Places'!C2</f>
        <v/>
      </c>
      <c r="D2763" s="9" t="inlineStr">
        <is>
          <t>visit 2 of 6</t>
        </is>
      </c>
      <c r="E2763" s="9" t="inlineStr">
        <is>
          <t>「小さな泉があるよ・・・」</t>
        </is>
      </c>
      <c r="F2763" s="9">
        <f>LEN(E2763)</f>
        <v/>
      </c>
      <c r="H2763" s="9">
        <f>LEN(G2763)</f>
        <v/>
      </c>
      <c r="I2763" s="9" t="n"/>
      <c r="J2763" s="9" t="inlineStr">
        <is>
          <t>15MKR01B.SCN</t>
        </is>
      </c>
      <c r="K2763" s="9" t="inlineStr">
        <is>
          <t>0x00417</t>
        </is>
      </c>
    </row>
    <row r="2764">
      <c r="A2764" t="inlineStr">
        <is>
          <t>City McCulloch</t>
        </is>
      </c>
      <c r="B2764" t="inlineStr">
        <is>
          <t>15MKR01B #8</t>
        </is>
      </c>
      <c r="C2764" t="inlineStr"/>
      <c r="D2764" t="inlineStr">
        <is>
          <t>visit 2 of 6</t>
        </is>
      </c>
      <c r="E2764" t="inlineStr">
        <is>
          <t>「町に駐留してた軍は北へ去って行きました」</t>
        </is>
      </c>
      <c r="F2764">
        <f>LEN(E2764)</f>
        <v/>
      </c>
      <c r="H2764">
        <f>LEN(G2764)</f>
        <v/>
      </c>
      <c r="J2764" t="inlineStr">
        <is>
          <t>15MKR01B.SCN</t>
        </is>
      </c>
      <c r="K2764" t="inlineStr">
        <is>
          <t>0x0047b</t>
        </is>
      </c>
    </row>
    <row r="2765">
      <c r="A2765" s="9" t="inlineStr">
        <is>
          <t>City McCulloch</t>
        </is>
      </c>
      <c r="B2765" s="9" t="inlineStr">
        <is>
          <t>15MKR01B #9</t>
        </is>
      </c>
      <c r="C2765" s="9" t="inlineStr"/>
      <c r="D2765" s="9" t="inlineStr">
        <is>
          <t>visit 2 of 6</t>
        </is>
      </c>
      <c r="E2765" s="9" t="inlineStr">
        <is>
          <t>「あ〜いいお湯じゃ、極楽、極楽。</t>
        </is>
      </c>
      <c r="F2765" s="9">
        <f>LEN(E2765)</f>
        <v/>
      </c>
      <c r="H2765" s="9">
        <f>LEN(G2765)</f>
        <v/>
      </c>
      <c r="I2765" s="9" t="n"/>
      <c r="J2765" s="9" t="inlineStr">
        <is>
          <t>15MKR01B.SCN</t>
        </is>
      </c>
      <c r="K2765" s="9" t="inlineStr">
        <is>
          <t>0x004ca</t>
        </is>
      </c>
    </row>
    <row r="2766">
      <c r="A2766" s="9" t="inlineStr">
        <is>
          <t>City McCulloch</t>
        </is>
      </c>
      <c r="B2766" s="9" t="inlineStr">
        <is>
          <t>15MKR01B #9</t>
        </is>
      </c>
      <c r="C2766" s="9" t="inlineStr"/>
      <c r="D2766" s="9" t="inlineStr">
        <is>
          <t>visit 2 of 6</t>
        </is>
      </c>
      <c r="E2766" s="9" t="inlineStr">
        <is>
          <t>・・・ん？　あんた、孫の嫁かね？」</t>
        </is>
      </c>
      <c r="F2766" s="9">
        <f>LEN(E2766)</f>
        <v/>
      </c>
      <c r="H2766" s="9">
        <f>LEN(G2766)</f>
        <v/>
      </c>
      <c r="I2766" s="9" t="n"/>
      <c r="J2766" s="9" t="inlineStr">
        <is>
          <t>15MKR01B.SCN</t>
        </is>
      </c>
      <c r="K2766" s="9" t="inlineStr">
        <is>
          <t>0x004f1</t>
        </is>
      </c>
    </row>
    <row r="2767">
      <c r="A2767" t="inlineStr">
        <is>
          <t>City McCulloch</t>
        </is>
      </c>
      <c r="B2767" t="inlineStr">
        <is>
          <t>15MKR01B #10</t>
        </is>
      </c>
      <c r="C2767" t="inlineStr"/>
      <c r="D2767" t="inlineStr">
        <is>
          <t>visit 2 of 6</t>
        </is>
      </c>
      <c r="E2767" t="inlineStr">
        <is>
          <t>「温泉のそばの湧き水は、よく、薬師とか学者とかが採</t>
        </is>
      </c>
      <c r="F2767">
        <f>LEN(E2767)</f>
        <v/>
      </c>
      <c r="H2767">
        <f>LEN(G2767)</f>
        <v/>
      </c>
      <c r="J2767" t="inlineStr">
        <is>
          <t>15MKR01B.SCN</t>
        </is>
      </c>
      <c r="K2767" t="inlineStr">
        <is>
          <t>0x0055d</t>
        </is>
      </c>
    </row>
    <row r="2768">
      <c r="A2768" t="inlineStr">
        <is>
          <t>City McCulloch</t>
        </is>
      </c>
      <c r="B2768" t="inlineStr">
        <is>
          <t>15MKR01B #10</t>
        </is>
      </c>
      <c r="C2768" t="inlineStr"/>
      <c r="D2768" t="inlineStr">
        <is>
          <t>visit 2 of 6</t>
        </is>
      </c>
      <c r="E2768" t="inlineStr">
        <is>
          <t>取に来ます。</t>
        </is>
      </c>
      <c r="F2768">
        <f>LEN(E2768)</f>
        <v/>
      </c>
      <c r="H2768">
        <f>LEN(G2768)</f>
        <v/>
      </c>
      <c r="J2768" t="inlineStr">
        <is>
          <t>15MKR01B.SCN</t>
        </is>
      </c>
      <c r="K2768" t="inlineStr">
        <is>
          <t>0x00596</t>
        </is>
      </c>
    </row>
    <row r="2769">
      <c r="A2769" t="inlineStr">
        <is>
          <t>City McCulloch</t>
        </is>
      </c>
      <c r="B2769" t="inlineStr">
        <is>
          <t>15MKR01B #10</t>
        </is>
      </c>
      <c r="C2769" t="inlineStr"/>
      <c r="D2769" t="inlineStr">
        <is>
          <t>visit 2 of 6</t>
        </is>
      </c>
      <c r="E2769" t="inlineStr">
        <is>
          <t>よほど、いい水なんでしょうね」</t>
        </is>
      </c>
      <c r="F2769">
        <f>LEN(E2769)</f>
        <v/>
      </c>
      <c r="H2769">
        <f>LEN(G2769)</f>
        <v/>
      </c>
      <c r="J2769" t="inlineStr">
        <is>
          <t>15MKR01B.SCN</t>
        </is>
      </c>
      <c r="K2769" t="inlineStr">
        <is>
          <t>0x005a9</t>
        </is>
      </c>
    </row>
    <row r="2770">
      <c r="A2770" s="9" t="inlineStr">
        <is>
          <t>City McCulloch</t>
        </is>
      </c>
      <c r="B2770" s="9" t="inlineStr">
        <is>
          <t>15MKR01B #11</t>
        </is>
      </c>
      <c r="C2770" s="9" t="inlineStr"/>
      <c r="D2770" s="9" t="inlineStr">
        <is>
          <t>visit 2 of 6</t>
        </is>
      </c>
      <c r="E2770" s="9" t="inlineStr">
        <is>
          <t>「ここから温泉が覗けるかと思ったけど・・・</t>
        </is>
      </c>
      <c r="F2770" s="9">
        <f>LEN(E2770)</f>
        <v/>
      </c>
      <c r="H2770" s="9">
        <f>LEN(G2770)</f>
        <v/>
      </c>
      <c r="I2770" s="9" t="n"/>
      <c r="J2770" s="9" t="inlineStr">
        <is>
          <t>15MKR01B.SCN</t>
        </is>
      </c>
      <c r="K2770" s="9" t="inlineStr">
        <is>
          <t>0x005ec</t>
        </is>
      </c>
    </row>
    <row r="2771">
      <c r="A2771" s="9" t="inlineStr">
        <is>
          <t>City McCulloch</t>
        </is>
      </c>
      <c r="B2771" s="9" t="inlineStr">
        <is>
          <t>15MKR01B #11</t>
        </is>
      </c>
      <c r="C2771" s="9" t="inlineStr"/>
      <c r="D2771" s="9" t="inlineStr">
        <is>
          <t>visit 2 of 6</t>
        </is>
      </c>
      <c r="E2771" s="9" t="inlineStr">
        <is>
          <t>いまいち、角度が悪いなァ」</t>
        </is>
      </c>
      <c r="F2771" s="9">
        <f>LEN(E2771)</f>
        <v/>
      </c>
      <c r="H2771" s="9">
        <f>LEN(G2771)</f>
        <v/>
      </c>
      <c r="I2771" s="9" t="n"/>
      <c r="J2771" s="9" t="inlineStr">
        <is>
          <t>15MKR01B.SCN</t>
        </is>
      </c>
      <c r="K2771" s="9" t="inlineStr">
        <is>
          <t>0x0061d</t>
        </is>
      </c>
    </row>
    <row r="2772">
      <c r="A2772" t="inlineStr">
        <is>
          <t>City McCulloch</t>
        </is>
      </c>
      <c r="B2772" t="inlineStr">
        <is>
          <t>15MKR01B #12</t>
        </is>
      </c>
      <c r="C2772" t="inlineStr"/>
      <c r="D2772" t="inlineStr">
        <is>
          <t>visit 2 of 6</t>
        </is>
      </c>
      <c r="E2772" t="inlineStr">
        <is>
          <t>「遺跡って何もないのね。</t>
        </is>
      </c>
      <c r="F2772">
        <f>LEN(E2772)</f>
        <v/>
      </c>
      <c r="H2772">
        <f>LEN(G2772)</f>
        <v/>
      </c>
      <c r="J2772" t="inlineStr">
        <is>
          <t>15MKR01B.SCN</t>
        </is>
      </c>
      <c r="K2772" t="inlineStr">
        <is>
          <t>0x00681</t>
        </is>
      </c>
    </row>
    <row r="2773">
      <c r="A2773" t="inlineStr">
        <is>
          <t>City McCulloch</t>
        </is>
      </c>
      <c r="B2773" t="inlineStr">
        <is>
          <t>15MKR01B #12</t>
        </is>
      </c>
      <c r="C2773" t="inlineStr"/>
      <c r="D2773" t="inlineStr">
        <is>
          <t>visit 2 of 6</t>
        </is>
      </c>
      <c r="E2773" t="inlineStr">
        <is>
          <t>つまんな〜い」</t>
        </is>
      </c>
      <c r="F2773">
        <f>LEN(E2773)</f>
        <v/>
      </c>
      <c r="H2773">
        <f>LEN(G2773)</f>
        <v/>
      </c>
      <c r="J2773" t="inlineStr">
        <is>
          <t>15MKR01B.SCN</t>
        </is>
      </c>
      <c r="K2773" t="inlineStr">
        <is>
          <t>0x006a0</t>
        </is>
      </c>
    </row>
    <row r="2774">
      <c r="A2774" s="9" t="inlineStr">
        <is>
          <t>City McCulloch</t>
        </is>
      </c>
      <c r="B2774" s="9" t="inlineStr">
        <is>
          <t>15MKR01B #13</t>
        </is>
      </c>
      <c r="C2774" s="9" t="inlineStr"/>
      <c r="D2774" s="9" t="inlineStr">
        <is>
          <t>visit 2 of 6</t>
        </is>
      </c>
      <c r="E2774" s="9" t="inlineStr">
        <is>
          <t>「わたしたち、２人で旅行に来たの」</t>
        </is>
      </c>
      <c r="F2774" s="9">
        <f>LEN(E2774)</f>
        <v/>
      </c>
      <c r="H2774" s="9">
        <f>LEN(G2774)</f>
        <v/>
      </c>
      <c r="I2774" s="9" t="n"/>
      <c r="J2774" s="9" t="inlineStr">
        <is>
          <t>15MKR01B.SCN</t>
        </is>
      </c>
      <c r="K2774" s="9" t="inlineStr">
        <is>
          <t>0x006f8</t>
        </is>
      </c>
    </row>
    <row r="2775">
      <c r="A2775" t="inlineStr">
        <is>
          <t>City McCulloch</t>
        </is>
      </c>
      <c r="B2775" t="inlineStr">
        <is>
          <t>15MKR01B #15</t>
        </is>
      </c>
      <c r="C2775" t="inlineStr"/>
      <c r="D2775" t="inlineStr">
        <is>
          <t>visit 2 of 6</t>
        </is>
      </c>
      <c r="E2775" t="inlineStr">
        <is>
          <t>「うちのおじいちゃん、見かけませんでした？</t>
        </is>
      </c>
      <c r="F2775">
        <f>LEN(E2775)</f>
        <v/>
      </c>
      <c r="H2775">
        <f>LEN(G2775)</f>
        <v/>
      </c>
      <c r="J2775" t="inlineStr">
        <is>
          <t>15MKR01B.SCN</t>
        </is>
      </c>
      <c r="K2775" t="inlineStr">
        <is>
          <t>0x00896</t>
        </is>
      </c>
    </row>
    <row r="2776">
      <c r="A2776" t="inlineStr">
        <is>
          <t>City McCulloch</t>
        </is>
      </c>
      <c r="B2776" t="inlineStr">
        <is>
          <t>15MKR01B #15</t>
        </is>
      </c>
      <c r="C2776" t="inlineStr"/>
      <c r="D2776" t="inlineStr">
        <is>
          <t>visit 2 of 6</t>
        </is>
      </c>
      <c r="E2776" t="inlineStr">
        <is>
          <t>もう歳だから心配で・・・」</t>
        </is>
      </c>
      <c r="F2776">
        <f>LEN(E2776)</f>
        <v/>
      </c>
      <c r="H2776">
        <f>LEN(G2776)</f>
        <v/>
      </c>
      <c r="J2776" t="inlineStr">
        <is>
          <t>15MKR01B.SCN</t>
        </is>
      </c>
      <c r="K2776" t="inlineStr">
        <is>
          <t>0x008c7</t>
        </is>
      </c>
    </row>
    <row r="2777">
      <c r="A2777" s="9" t="inlineStr">
        <is>
          <t>City McCulloch</t>
        </is>
      </c>
      <c r="B2777" s="9" t="inlineStr">
        <is>
          <t>15MKR01B #16</t>
        </is>
      </c>
      <c r="C2777" s="9" t="inlineStr"/>
      <c r="D2777" s="9" t="inlineStr">
        <is>
          <t>visit 2 of 6</t>
        </is>
      </c>
      <c r="E2777" s="9" t="inlineStr">
        <is>
          <t>「ここの温泉はいいのう、腰の痛みがとれたわい」</t>
        </is>
      </c>
      <c r="F2777" s="9">
        <f>LEN(E2777)</f>
        <v/>
      </c>
      <c r="H2777" s="9">
        <f>LEN(G2777)</f>
        <v/>
      </c>
      <c r="I2777" s="9" t="n"/>
      <c r="J2777" s="9" t="inlineStr">
        <is>
          <t>15MKR01B.SCN</t>
        </is>
      </c>
      <c r="K2777" s="9" t="inlineStr">
        <is>
          <t>0x00909</t>
        </is>
      </c>
    </row>
    <row r="2778">
      <c r="A2778" t="inlineStr">
        <is>
          <t>City McCulloch</t>
        </is>
      </c>
      <c r="B2778" t="inlineStr">
        <is>
          <t>15MKR01B #17</t>
        </is>
      </c>
      <c r="C2778" t="inlineStr"/>
      <c r="D2778" t="inlineStr">
        <is>
          <t>visit 2 of 6</t>
        </is>
      </c>
      <c r="E2778" t="inlineStr">
        <is>
          <t>「しかし、なんじゃの・・・</t>
        </is>
      </c>
      <c r="F2778">
        <f>LEN(E2778)</f>
        <v/>
      </c>
      <c r="H2778">
        <f>LEN(G2778)</f>
        <v/>
      </c>
      <c r="J2778" t="inlineStr">
        <is>
          <t>15MKR01B.SCN</t>
        </is>
      </c>
      <c r="K2778" t="inlineStr">
        <is>
          <t>0x0095f</t>
        </is>
      </c>
    </row>
    <row r="2779">
      <c r="A2779" t="inlineStr">
        <is>
          <t>City McCulloch</t>
        </is>
      </c>
      <c r="B2779" t="inlineStr">
        <is>
          <t>15MKR01B #17</t>
        </is>
      </c>
      <c r="C2779" t="inlineStr"/>
      <c r="D2779" t="inlineStr">
        <is>
          <t>visit 2 of 6</t>
        </is>
      </c>
      <c r="E2779" t="inlineStr">
        <is>
          <t>露天風呂っちゅうのが恥ずかしいのう」</t>
        </is>
      </c>
      <c r="F2779">
        <f>LEN(E2779)</f>
        <v/>
      </c>
      <c r="H2779">
        <f>LEN(G2779)</f>
        <v/>
      </c>
      <c r="J2779" t="inlineStr">
        <is>
          <t>15MKR01B.SCN</t>
        </is>
      </c>
      <c r="K2779" t="inlineStr">
        <is>
          <t>0x00980</t>
        </is>
      </c>
    </row>
    <row r="2780">
      <c r="A2780" s="9" t="inlineStr">
        <is>
          <t>City McCulloch</t>
        </is>
      </c>
      <c r="B2780" s="9" t="inlineStr">
        <is>
          <t>15MKR01B #18</t>
        </is>
      </c>
      <c r="C2780" s="9" t="inlineStr"/>
      <c r="D2780" s="9" t="inlineStr">
        <is>
          <t>visit 2 of 6</t>
        </is>
      </c>
      <c r="E2780" s="9" t="inlineStr">
        <is>
          <t>「橋で通行料とやらを取られたぞ。</t>
        </is>
      </c>
      <c r="F2780" s="9">
        <f>LEN(E2780)</f>
        <v/>
      </c>
      <c r="H2780" s="9">
        <f>LEN(G2780)</f>
        <v/>
      </c>
      <c r="I2780" s="9" t="n"/>
      <c r="J2780" s="9" t="inlineStr">
        <is>
          <t>15MKR01B.SCN</t>
        </is>
      </c>
      <c r="K2780" s="9" t="inlineStr">
        <is>
          <t>0x009cc</t>
        </is>
      </c>
    </row>
    <row r="2781">
      <c r="A2781" s="9" t="inlineStr">
        <is>
          <t>City McCulloch</t>
        </is>
      </c>
      <c r="B2781" s="9" t="inlineStr">
        <is>
          <t>15MKR01B #18</t>
        </is>
      </c>
      <c r="C2781" s="9" t="inlineStr"/>
      <c r="D2781" s="9" t="inlineStr">
        <is>
          <t>visit 2 of 6</t>
        </is>
      </c>
      <c r="E2781" s="9" t="inlineStr">
        <is>
          <t>いったい何じゃ、あ奴は？」</t>
        </is>
      </c>
      <c r="F2781" s="9">
        <f>LEN(E2781)</f>
        <v/>
      </c>
      <c r="H2781" s="9">
        <f>LEN(G2781)</f>
        <v/>
      </c>
      <c r="I2781" s="9" t="n"/>
      <c r="J2781" s="9" t="inlineStr">
        <is>
          <t>15MKR01B.SCN</t>
        </is>
      </c>
      <c r="K2781" s="9" t="inlineStr">
        <is>
          <t>0x009f3</t>
        </is>
      </c>
    </row>
    <row r="2782">
      <c r="A2782" t="inlineStr">
        <is>
          <t>City McCulloch</t>
        </is>
      </c>
      <c r="B2782" t="inlineStr">
        <is>
          <t>15MKR01B #19</t>
        </is>
      </c>
      <c r="C2782" t="inlineStr"/>
      <c r="D2782" t="inlineStr">
        <is>
          <t>visit 2 of 6</t>
        </is>
      </c>
      <c r="E2782" t="inlineStr">
        <is>
          <t>「ばばあの裸なんざ、誰も見よらんがね」</t>
        </is>
      </c>
      <c r="F2782">
        <f>LEN(E2782)</f>
        <v/>
      </c>
      <c r="H2782">
        <f>LEN(G2782)</f>
        <v/>
      </c>
      <c r="J2782" t="inlineStr">
        <is>
          <t>15MKR01B.SCN</t>
        </is>
      </c>
      <c r="K2782" t="inlineStr">
        <is>
          <t>0x00a35</t>
        </is>
      </c>
    </row>
    <row r="2783">
      <c r="A2783" s="9" t="inlineStr">
        <is>
          <t>City McCulloch</t>
        </is>
      </c>
      <c r="B2783" s="9" t="inlineStr">
        <is>
          <t>15MKR01B #20</t>
        </is>
      </c>
      <c r="C2783" s="9" t="inlineStr"/>
      <c r="D2783" s="9" t="inlineStr">
        <is>
          <t>visit 2 of 6</t>
        </is>
      </c>
      <c r="E2783" s="9" t="inlineStr">
        <is>
          <t>「ここの窓から見てたんですが・・・</t>
        </is>
      </c>
      <c r="F2783" s="9">
        <f>LEN(E2783)</f>
        <v/>
      </c>
      <c r="H2783" s="9">
        <f>LEN(G2783)</f>
        <v/>
      </c>
      <c r="I2783" s="9" t="n"/>
      <c r="J2783" s="9" t="inlineStr">
        <is>
          <t>15MKR01B.SCN</t>
        </is>
      </c>
      <c r="K2783" s="9" t="inlineStr">
        <is>
          <t>0x00ab4</t>
        </is>
      </c>
    </row>
    <row r="2784">
      <c r="A2784" s="9" t="inlineStr">
        <is>
          <t>City McCulloch</t>
        </is>
      </c>
      <c r="B2784" s="9" t="inlineStr">
        <is>
          <t>15MKR01B #20</t>
        </is>
      </c>
      <c r="C2784" s="9" t="inlineStr"/>
      <c r="D2784" s="9" t="inlineStr">
        <is>
          <t>visit 2 of 6</t>
        </is>
      </c>
      <c r="E2784" s="9" t="inlineStr">
        <is>
          <t>バルクルーサから連れてこられた人たちは、軍と一緒</t>
        </is>
      </c>
      <c r="F2784" s="9">
        <f>LEN(E2784)</f>
        <v/>
      </c>
      <c r="H2784" s="9">
        <f>LEN(G2784)</f>
        <v/>
      </c>
      <c r="I2784" s="9" t="n"/>
      <c r="J2784" s="9" t="inlineStr">
        <is>
          <t>15MKR01B.SCN</t>
        </is>
      </c>
      <c r="K2784" s="9" t="inlineStr">
        <is>
          <t>0x00add</t>
        </is>
      </c>
    </row>
    <row r="2785">
      <c r="A2785" s="9" t="inlineStr">
        <is>
          <t>City McCulloch</t>
        </is>
      </c>
      <c r="B2785" s="9" t="inlineStr">
        <is>
          <t>15MKR01B #20</t>
        </is>
      </c>
      <c r="C2785" s="9" t="inlineStr"/>
      <c r="D2785" s="9" t="inlineStr">
        <is>
          <t>visit 2 of 6</t>
        </is>
      </c>
      <c r="E2785" s="9" t="inlineStr">
        <is>
          <t>に町を出て行ったようです」</t>
        </is>
      </c>
      <c r="F2785" s="9">
        <f>LEN(E2785)</f>
        <v/>
      </c>
      <c r="H2785" s="9">
        <f>LEN(G2785)</f>
        <v/>
      </c>
      <c r="I2785" s="9" t="n"/>
      <c r="J2785" s="9" t="inlineStr">
        <is>
          <t>15MKR01B.SCN</t>
        </is>
      </c>
      <c r="K2785" s="9" t="inlineStr">
        <is>
          <t>0x00b14</t>
        </is>
      </c>
    </row>
    <row r="2786">
      <c r="A2786" t="inlineStr">
        <is>
          <t>City McCulloch</t>
        </is>
      </c>
      <c r="B2786" t="inlineStr">
        <is>
          <t>15MKR01B #21</t>
        </is>
      </c>
      <c r="C2786">
        <f>'Names + Places'!C11</f>
        <v/>
      </c>
      <c r="D2786" t="inlineStr">
        <is>
          <t>visit 2 of 6</t>
        </is>
      </c>
      <c r="E2786" t="inlineStr">
        <is>
          <t>リール</t>
        </is>
      </c>
      <c r="F2786">
        <f>LEN(E2786)</f>
        <v/>
      </c>
      <c r="G2786" s="10">
        <f>'Names + Places'!C11</f>
        <v/>
      </c>
      <c r="H2786">
        <f>LEN(G2786)</f>
        <v/>
      </c>
      <c r="J2786" t="inlineStr">
        <is>
          <t>15MKR01B.SCN</t>
        </is>
      </c>
      <c r="K2786" t="inlineStr">
        <is>
          <t>0x00b67</t>
        </is>
      </c>
    </row>
    <row r="2787">
      <c r="A2787" t="inlineStr">
        <is>
          <t>City McCulloch</t>
        </is>
      </c>
      <c r="B2787" t="inlineStr">
        <is>
          <t>15MKR01B #21</t>
        </is>
      </c>
      <c r="C2787">
        <f>'Names + Places'!C11</f>
        <v/>
      </c>
      <c r="D2787" t="inlineStr">
        <is>
          <t>visit 2 of 6</t>
        </is>
      </c>
      <c r="E2787" t="inlineStr">
        <is>
          <t>「・・・う・・・んん・・・・・・」</t>
        </is>
      </c>
      <c r="F2787">
        <f>LEN(E2787)</f>
        <v/>
      </c>
      <c r="H2787">
        <f>LEN(G2787)</f>
        <v/>
      </c>
      <c r="J2787" t="inlineStr">
        <is>
          <t>15MKR01B.SCN</t>
        </is>
      </c>
      <c r="K2787" t="inlineStr">
        <is>
          <t>0x00b6f</t>
        </is>
      </c>
    </row>
    <row r="2788">
      <c r="A2788" t="inlineStr">
        <is>
          <t>City McCulloch</t>
        </is>
      </c>
      <c r="B2788" t="inlineStr">
        <is>
          <t>15MKR01B #21</t>
        </is>
      </c>
      <c r="C2788">
        <f>'Names + Places'!C11</f>
        <v/>
      </c>
      <c r="D2788" t="inlineStr">
        <is>
          <t>visit 2 of 6</t>
        </is>
      </c>
      <c r="E2788" t="inlineStr">
        <is>
          <t>リール</t>
        </is>
      </c>
      <c r="F2788">
        <f>LEN(E2788)</f>
        <v/>
      </c>
      <c r="G2788" s="10">
        <f>'Names + Places'!C11</f>
        <v/>
      </c>
      <c r="H2788">
        <f>LEN(G2788)</f>
        <v/>
      </c>
      <c r="J2788" t="inlineStr">
        <is>
          <t>15MKR01B.SCN</t>
        </is>
      </c>
      <c r="K2788" t="inlineStr">
        <is>
          <t>0x00b99</t>
        </is>
      </c>
    </row>
    <row r="2789">
      <c r="A2789" t="inlineStr">
        <is>
          <t>City McCulloch</t>
        </is>
      </c>
      <c r="B2789" t="inlineStr">
        <is>
          <t>15MKR01B #21</t>
        </is>
      </c>
      <c r="C2789">
        <f>'Names + Places'!C11</f>
        <v/>
      </c>
      <c r="D2789" t="inlineStr">
        <is>
          <t>visit 2 of 6</t>
        </is>
      </c>
      <c r="E2789" t="inlineStr">
        <is>
          <t>「・・・・・・」</t>
        </is>
      </c>
      <c r="F2789">
        <f>LEN(E2789)</f>
        <v/>
      </c>
      <c r="G2789" s="10" t="inlineStr">
        <is>
          <t>...</t>
        </is>
      </c>
      <c r="H2789">
        <f>LEN(G2789)</f>
        <v/>
      </c>
      <c r="J2789" t="inlineStr">
        <is>
          <t>15MKR01B.SCN</t>
        </is>
      </c>
      <c r="K2789" t="inlineStr">
        <is>
          <t>0x00ba1</t>
        </is>
      </c>
    </row>
    <row r="2790">
      <c r="A2790" s="9" t="inlineStr">
        <is>
          <t>City McCulloch</t>
        </is>
      </c>
      <c r="B2790" s="9" t="inlineStr">
        <is>
          <t>15MKR01B #22</t>
        </is>
      </c>
      <c r="C2790" s="9" t="inlineStr"/>
      <c r="D2790" s="9" t="inlineStr">
        <is>
          <t>visit 3 of 6</t>
        </is>
      </c>
      <c r="E2790" s="9" t="inlineStr">
        <is>
          <t>「よろしくお願いします」</t>
        </is>
      </c>
      <c r="F2790" s="9">
        <f>LEN(E2790)</f>
        <v/>
      </c>
      <c r="H2790" s="9">
        <f>LEN(G2790)</f>
        <v/>
      </c>
      <c r="I2790" s="9" t="n"/>
      <c r="J2790" s="9" t="inlineStr">
        <is>
          <t>15MKR01B.SCN</t>
        </is>
      </c>
      <c r="K2790" s="9" t="inlineStr">
        <is>
          <t>0x00bdd</t>
        </is>
      </c>
    </row>
    <row r="2791">
      <c r="A2791" s="9" t="inlineStr">
        <is>
          <t>City McCulloch</t>
        </is>
      </c>
      <c r="B2791" s="9" t="inlineStr">
        <is>
          <t>15MKR01B #22</t>
        </is>
      </c>
      <c r="C2791" s="9" t="inlineStr"/>
      <c r="D2791" s="9" t="inlineStr">
        <is>
          <t>visit 3 of 6</t>
        </is>
      </c>
      <c r="E2791" s="9" t="inlineStr">
        <is>
          <t>「この調子なら、明日には回復しているでしょう。</t>
        </is>
      </c>
      <c r="F2791" s="9">
        <f>LEN(E2791)</f>
        <v/>
      </c>
      <c r="H2791" s="9">
        <f>LEN(G2791)</f>
        <v/>
      </c>
      <c r="I2791" s="9" t="n"/>
      <c r="J2791" s="9" t="inlineStr">
        <is>
          <t>15MKR01B.SCN</t>
        </is>
      </c>
      <c r="K2791" s="9" t="inlineStr">
        <is>
          <t>0x00bfd</t>
        </is>
      </c>
    </row>
    <row r="2792">
      <c r="A2792" s="9" t="inlineStr">
        <is>
          <t>City McCulloch</t>
        </is>
      </c>
      <c r="B2792" s="9" t="inlineStr">
        <is>
          <t>15MKR01B #22</t>
        </is>
      </c>
      <c r="C2792" s="9" t="inlineStr"/>
      <c r="D2792" s="9" t="inlineStr">
        <is>
          <t>visit 3 of 6</t>
        </is>
      </c>
      <c r="E2792" s="9" t="inlineStr">
        <is>
          <t>どうか、きょうは温泉宿にでも泊まって、ゆっくりな</t>
        </is>
      </c>
      <c r="F2792" s="9">
        <f>LEN(E2792)</f>
        <v/>
      </c>
      <c r="H2792" s="9">
        <f>LEN(G2792)</f>
        <v/>
      </c>
      <c r="I2792" s="9" t="n"/>
      <c r="J2792" s="9" t="inlineStr">
        <is>
          <t>15MKR01B.SCN</t>
        </is>
      </c>
      <c r="K2792" s="9" t="inlineStr">
        <is>
          <t>0x00c32</t>
        </is>
      </c>
    </row>
    <row r="2793">
      <c r="A2793" s="9" t="inlineStr">
        <is>
          <t>City McCulloch</t>
        </is>
      </c>
      <c r="B2793" s="9" t="inlineStr">
        <is>
          <t>15MKR01B #22</t>
        </is>
      </c>
      <c r="C2793" s="9" t="inlineStr"/>
      <c r="D2793" s="9" t="inlineStr">
        <is>
          <t>visit 3 of 6</t>
        </is>
      </c>
      <c r="E2793" s="9" t="inlineStr">
        <is>
          <t>さってください」</t>
        </is>
      </c>
      <c r="F2793" s="9">
        <f>LEN(E2793)</f>
        <v/>
      </c>
      <c r="H2793" s="9">
        <f>LEN(G2793)</f>
        <v/>
      </c>
      <c r="I2793" s="9" t="n"/>
      <c r="J2793" s="9" t="inlineStr">
        <is>
          <t>15MKR01B.SCN</t>
        </is>
      </c>
      <c r="K2793" s="9" t="inlineStr">
        <is>
          <t>0x00c69</t>
        </is>
      </c>
    </row>
    <row r="2794">
      <c r="A2794" t="inlineStr">
        <is>
          <t>City McCulloch</t>
        </is>
      </c>
      <c r="B2794" t="inlineStr">
        <is>
          <t>15MKR01B #23</t>
        </is>
      </c>
      <c r="C2794" t="inlineStr"/>
      <c r="D2794" t="inlineStr">
        <is>
          <t>visit 3 of 6</t>
        </is>
      </c>
      <c r="E2794" t="inlineStr">
        <is>
          <t>「ドラールのパルマンか。</t>
        </is>
      </c>
      <c r="F2794">
        <f>LEN(E2794)</f>
        <v/>
      </c>
      <c r="H2794">
        <f>LEN(G2794)</f>
        <v/>
      </c>
      <c r="J2794" t="inlineStr">
        <is>
          <t>15MKR01B.SCN</t>
        </is>
      </c>
      <c r="K2794" t="inlineStr">
        <is>
          <t>0x00ca8</t>
        </is>
      </c>
    </row>
    <row r="2795">
      <c r="A2795" t="inlineStr">
        <is>
          <t>City McCulloch</t>
        </is>
      </c>
      <c r="B2795" t="inlineStr">
        <is>
          <t>15MKR01B #23</t>
        </is>
      </c>
      <c r="C2795" t="inlineStr"/>
      <c r="D2795" t="inlineStr">
        <is>
          <t>visit 3 of 6</t>
        </is>
      </c>
      <c r="E2795" t="inlineStr">
        <is>
          <t>しかし、あれは・・・」</t>
        </is>
      </c>
      <c r="F2795">
        <f>LEN(E2795)</f>
        <v/>
      </c>
      <c r="H2795">
        <f>LEN(G2795)</f>
        <v/>
      </c>
      <c r="J2795" t="inlineStr">
        <is>
          <t>15MKR01B.SCN</t>
        </is>
      </c>
      <c r="K2795" t="inlineStr">
        <is>
          <t>0x00cc7</t>
        </is>
      </c>
    </row>
    <row r="2796">
      <c r="A2796" t="inlineStr">
        <is>
          <t>City McCulloch</t>
        </is>
      </c>
      <c r="B2796" t="inlineStr">
        <is>
          <t>15MKR01B #23</t>
        </is>
      </c>
      <c r="C2796" t="inlineStr"/>
      <c r="D2796" t="inlineStr">
        <is>
          <t>visit 3 of 6</t>
        </is>
      </c>
      <c r="E2796" t="inlineStr">
        <is>
          <t>「ありがとうございました」</t>
        </is>
      </c>
      <c r="F2796">
        <f>LEN(E2796)</f>
        <v/>
      </c>
      <c r="G2796" s="10" t="n"/>
      <c r="H2796">
        <f>LEN(G2796)</f>
        <v/>
      </c>
      <c r="J2796" t="inlineStr">
        <is>
          <t>15MKR01B.SCN</t>
        </is>
      </c>
      <c r="K2796" t="inlineStr">
        <is>
          <t>0x00ce5</t>
        </is>
      </c>
    </row>
    <row r="2797">
      <c r="A2797" s="9" t="inlineStr">
        <is>
          <t>City McCulloch</t>
        </is>
      </c>
      <c r="B2797" s="9" t="inlineStr">
        <is>
          <t>15MKR01B #24</t>
        </is>
      </c>
      <c r="C2797" s="9" t="inlineStr"/>
      <c r="D2797" s="9" t="inlineStr">
        <is>
          <t>visit 3 of 6</t>
        </is>
      </c>
      <c r="E2797" s="9" t="inlineStr">
        <is>
          <t>「町長のお部屋は４階です」</t>
        </is>
      </c>
      <c r="F2797" s="9">
        <f>LEN(E2797)</f>
        <v/>
      </c>
      <c r="H2797" s="9">
        <f>LEN(G2797)</f>
        <v/>
      </c>
      <c r="I2797" s="9" t="n"/>
      <c r="J2797" s="9" t="inlineStr">
        <is>
          <t>15MKR01B.SCN</t>
        </is>
      </c>
      <c r="K2797" s="9" t="inlineStr">
        <is>
          <t>0x00d49</t>
        </is>
      </c>
    </row>
    <row r="2798">
      <c r="A2798" t="inlineStr">
        <is>
          <t>City McCulloch</t>
        </is>
      </c>
      <c r="B2798" t="inlineStr">
        <is>
          <t>15MKR01B #25</t>
        </is>
      </c>
      <c r="C2798" t="inlineStr">
        <is>
          <t>Mayor</t>
        </is>
      </c>
      <c r="D2798" t="inlineStr">
        <is>
          <t>visit 3 of 6</t>
        </is>
      </c>
      <c r="E2798" t="inlineStr">
        <is>
          <t>町長</t>
        </is>
      </c>
      <c r="F2798">
        <f>LEN(E2798)</f>
        <v/>
      </c>
      <c r="G2798" s="10" t="inlineStr">
        <is>
          <t>Mayor</t>
        </is>
      </c>
      <c r="H2798">
        <f>LEN(G2798)</f>
        <v/>
      </c>
      <c r="J2798" t="inlineStr">
        <is>
          <t>15MKR01B.SCN</t>
        </is>
      </c>
      <c r="K2798" t="inlineStr">
        <is>
          <t>0x00dba</t>
        </is>
      </c>
    </row>
    <row r="2799">
      <c r="A2799" t="inlineStr">
        <is>
          <t>City McCulloch</t>
        </is>
      </c>
      <c r="B2799" t="inlineStr">
        <is>
          <t>15MKR01B #25</t>
        </is>
      </c>
      <c r="C2799" t="inlineStr">
        <is>
          <t>Mayor</t>
        </is>
      </c>
      <c r="D2799" t="inlineStr">
        <is>
          <t>visit 3 of 6</t>
        </is>
      </c>
      <c r="E2799" t="inlineStr">
        <is>
          <t>「階段、疲れましたか？</t>
        </is>
      </c>
      <c r="F2799">
        <f>LEN(E2799)</f>
        <v/>
      </c>
      <c r="H2799">
        <f>LEN(G2799)</f>
        <v/>
      </c>
      <c r="J2799" t="inlineStr">
        <is>
          <t>15MKR01B.SCN</t>
        </is>
      </c>
      <c r="K2799" t="inlineStr">
        <is>
          <t>0x00dc3</t>
        </is>
      </c>
    </row>
    <row r="2800">
      <c r="A2800" t="inlineStr">
        <is>
          <t>City McCulloch</t>
        </is>
      </c>
      <c r="B2800" t="inlineStr">
        <is>
          <t>15MKR01B #25</t>
        </is>
      </c>
      <c r="C2800" t="inlineStr">
        <is>
          <t>Mayor</t>
        </is>
      </c>
      <c r="D2800" t="inlineStr">
        <is>
          <t>visit 3 of 6</t>
        </is>
      </c>
      <c r="E2800" t="inlineStr">
        <is>
          <t>申しわけない。</t>
        </is>
      </c>
      <c r="F2800">
        <f>LEN(E2800)</f>
        <v/>
      </c>
      <c r="H2800">
        <f>LEN(G2800)</f>
        <v/>
      </c>
      <c r="J2800" t="inlineStr">
        <is>
          <t>15MKR01B.SCN</t>
        </is>
      </c>
      <c r="K2800" t="inlineStr">
        <is>
          <t>0x00de1</t>
        </is>
      </c>
    </row>
    <row r="2801">
      <c r="A2801" t="inlineStr">
        <is>
          <t>City McCulloch</t>
        </is>
      </c>
      <c r="B2801" t="inlineStr">
        <is>
          <t>15MKR01B #25</t>
        </is>
      </c>
      <c r="C2801" t="inlineStr">
        <is>
          <t>Mayor</t>
        </is>
      </c>
      <c r="D2801" t="inlineStr">
        <is>
          <t>visit 3 of 6</t>
        </is>
      </c>
      <c r="E2801" t="inlineStr">
        <is>
          <t>私、高い所が好きなんですよ。</t>
        </is>
      </c>
      <c r="F2801">
        <f>LEN(E2801)</f>
        <v/>
      </c>
      <c r="H2801">
        <f>LEN(G2801)</f>
        <v/>
      </c>
      <c r="J2801" t="inlineStr">
        <is>
          <t>15MKR01B.SCN</t>
        </is>
      </c>
      <c r="K2801" t="inlineStr">
        <is>
          <t>0x00df1</t>
        </is>
      </c>
    </row>
    <row r="2802">
      <c r="A2802" t="inlineStr">
        <is>
          <t>City McCulloch</t>
        </is>
      </c>
      <c r="B2802" t="inlineStr">
        <is>
          <t>15MKR01B #25</t>
        </is>
      </c>
      <c r="C2802" t="inlineStr">
        <is>
          <t>Mayor</t>
        </is>
      </c>
      <c r="D2802" t="inlineStr">
        <is>
          <t>visit 3 of 6</t>
        </is>
      </c>
      <c r="E2802" t="inlineStr">
        <is>
          <t>なんだか、子供みたいですな、わっはっは！」</t>
        </is>
      </c>
      <c r="F2802">
        <f>LEN(E2802)</f>
        <v/>
      </c>
      <c r="H2802">
        <f>LEN(G2802)</f>
        <v/>
      </c>
      <c r="J2802" t="inlineStr">
        <is>
          <t>15MKR01B.SCN</t>
        </is>
      </c>
      <c r="K2802" t="inlineStr">
        <is>
          <t>0x00e0f</t>
        </is>
      </c>
    </row>
    <row r="2803">
      <c r="A2803" t="inlineStr">
        <is>
          <t>City McCulloch</t>
        </is>
      </c>
      <c r="B2803" t="inlineStr">
        <is>
          <t>15MKR01B #25</t>
        </is>
      </c>
      <c r="C2803" t="inlineStr">
        <is>
          <t>Mayor</t>
        </is>
      </c>
      <c r="D2803" t="inlineStr">
        <is>
          <t>visit 3 of 6</t>
        </is>
      </c>
      <c r="E2803" t="inlineStr">
        <is>
          <t>町長</t>
        </is>
      </c>
      <c r="F2803">
        <f>LEN(E2803)</f>
        <v/>
      </c>
      <c r="G2803" s="10" t="inlineStr">
        <is>
          <t>Mayor</t>
        </is>
      </c>
      <c r="H2803">
        <f>LEN(G2803)</f>
        <v/>
      </c>
      <c r="J2803" t="inlineStr">
        <is>
          <t>15MKR01B.SCN</t>
        </is>
      </c>
      <c r="K2803" t="inlineStr">
        <is>
          <t>0x00e4e</t>
        </is>
      </c>
    </row>
    <row r="2804">
      <c r="A2804" t="inlineStr">
        <is>
          <t>City McCulloch</t>
        </is>
      </c>
      <c r="B2804" t="inlineStr">
        <is>
          <t>15MKR01B #25</t>
        </is>
      </c>
      <c r="C2804" t="inlineStr">
        <is>
          <t>Mayor</t>
        </is>
      </c>
      <c r="D2804" t="inlineStr">
        <is>
          <t>visit 3 of 6</t>
        </is>
      </c>
      <c r="E2804" t="inlineStr">
        <is>
          <t>「実は、温泉を覗きたくて、こんな高い家を造らせたん</t>
        </is>
      </c>
      <c r="F2804">
        <f>LEN(E2804)</f>
        <v/>
      </c>
      <c r="H2804">
        <f>LEN(G2804)</f>
        <v/>
      </c>
      <c r="J2804" t="inlineStr">
        <is>
          <t>15MKR01B.SCN</t>
        </is>
      </c>
      <c r="K2804" t="inlineStr">
        <is>
          <t>0x00e57</t>
        </is>
      </c>
    </row>
    <row r="2805">
      <c r="A2805" t="inlineStr">
        <is>
          <t>City McCulloch</t>
        </is>
      </c>
      <c r="B2805" t="inlineStr">
        <is>
          <t>15MKR01B #25</t>
        </is>
      </c>
      <c r="C2805" t="inlineStr">
        <is>
          <t>Mayor</t>
        </is>
      </c>
      <c r="D2805" t="inlineStr">
        <is>
          <t>visit 3 of 6</t>
        </is>
      </c>
      <c r="E2805" t="inlineStr">
        <is>
          <t>です。</t>
        </is>
      </c>
      <c r="F2805">
        <f>LEN(E2805)</f>
        <v/>
      </c>
      <c r="H2805">
        <f>LEN(G2805)</f>
        <v/>
      </c>
      <c r="J2805" t="inlineStr">
        <is>
          <t>15MKR01B.SCN</t>
        </is>
      </c>
      <c r="K2805" t="inlineStr">
        <is>
          <t>0x00e90</t>
        </is>
      </c>
    </row>
    <row r="2806">
      <c r="A2806" t="inlineStr">
        <is>
          <t>City McCulloch</t>
        </is>
      </c>
      <c r="B2806" t="inlineStr">
        <is>
          <t>15MKR01B #25</t>
        </is>
      </c>
      <c r="C2806" t="inlineStr">
        <is>
          <t>Mayor</t>
        </is>
      </c>
      <c r="D2806" t="inlineStr">
        <is>
          <t>visit 3 of 6</t>
        </is>
      </c>
      <c r="E2806" t="inlineStr">
        <is>
          <t>・・・というのは冗談です。</t>
        </is>
      </c>
      <c r="F2806">
        <f>LEN(E2806)</f>
        <v/>
      </c>
      <c r="H2806">
        <f>LEN(G2806)</f>
        <v/>
      </c>
      <c r="J2806" t="inlineStr">
        <is>
          <t>15MKR01B.SCN</t>
        </is>
      </c>
      <c r="K2806" t="inlineStr">
        <is>
          <t>0x00e9e</t>
        </is>
      </c>
    </row>
    <row r="2807">
      <c r="A2807" t="inlineStr">
        <is>
          <t>City McCulloch</t>
        </is>
      </c>
      <c r="B2807" t="inlineStr">
        <is>
          <t>15MKR01B #25</t>
        </is>
      </c>
      <c r="C2807" t="inlineStr">
        <is>
          <t>Mayor</t>
        </is>
      </c>
      <c r="D2807" t="inlineStr">
        <is>
          <t>visit 3 of 6</t>
        </is>
      </c>
      <c r="E2807" t="inlineStr">
        <is>
          <t>そんなはずないじゃありませんか、わっはっは！」</t>
        </is>
      </c>
      <c r="F2807">
        <f>LEN(E2807)</f>
        <v/>
      </c>
      <c r="H2807">
        <f>LEN(G2807)</f>
        <v/>
      </c>
      <c r="J2807" t="inlineStr">
        <is>
          <t>15MKR01B.SCN</t>
        </is>
      </c>
      <c r="K2807" t="inlineStr">
        <is>
          <t>0x00eba</t>
        </is>
      </c>
    </row>
    <row r="2808">
      <c r="A2808" t="inlineStr">
        <is>
          <t>City McCulloch</t>
        </is>
      </c>
      <c r="B2808" t="inlineStr">
        <is>
          <t>15MKR01B #25</t>
        </is>
      </c>
      <c r="C2808" t="inlineStr">
        <is>
          <t>Mayor</t>
        </is>
      </c>
      <c r="D2808" t="inlineStr">
        <is>
          <t>visit 3 of 6</t>
        </is>
      </c>
      <c r="E2808" t="inlineStr">
        <is>
          <t>町長</t>
        </is>
      </c>
      <c r="F2808">
        <f>LEN(E2808)</f>
        <v/>
      </c>
      <c r="G2808" s="10" t="inlineStr">
        <is>
          <t>Mayor</t>
        </is>
      </c>
      <c r="H2808">
        <f>LEN(G2808)</f>
        <v/>
      </c>
      <c r="J2808" t="inlineStr">
        <is>
          <t>15MKR01B.SCN</t>
        </is>
      </c>
      <c r="K2808" t="inlineStr">
        <is>
          <t>0x00ef3</t>
        </is>
      </c>
    </row>
    <row r="2809">
      <c r="A2809" t="inlineStr">
        <is>
          <t>City McCulloch</t>
        </is>
      </c>
      <c r="B2809" t="inlineStr">
        <is>
          <t>15MKR01B #25</t>
        </is>
      </c>
      <c r="C2809" t="inlineStr">
        <is>
          <t>Mayor</t>
        </is>
      </c>
      <c r="D2809" t="inlineStr">
        <is>
          <t>visit 3 of 6</t>
        </is>
      </c>
      <c r="E2809" t="inlineStr">
        <is>
          <t>「あなた方もぜひ、温泉に浸かって行ってくださいよ」</t>
        </is>
      </c>
      <c r="F2809">
        <f>LEN(E2809)</f>
        <v/>
      </c>
      <c r="H2809">
        <f>LEN(G2809)</f>
        <v/>
      </c>
      <c r="J2809" t="inlineStr">
        <is>
          <t>15MKR01B.SCN</t>
        </is>
      </c>
      <c r="K2809" t="inlineStr">
        <is>
          <t>0x00efc</t>
        </is>
      </c>
    </row>
    <row r="2810">
      <c r="A2810" s="9" t="inlineStr">
        <is>
          <t>City McCulloch</t>
        </is>
      </c>
      <c r="B2810" s="9" t="inlineStr">
        <is>
          <t>15MKR01B #26</t>
        </is>
      </c>
      <c r="C2810" s="9" t="inlineStr"/>
      <c r="D2810" s="9" t="inlineStr">
        <is>
          <t>visit 3 of 6</t>
        </is>
      </c>
      <c r="E2810" s="9" t="inlineStr">
        <is>
          <t>「この町は観光客が多くていいですね。</t>
        </is>
      </c>
      <c r="F2810" s="9">
        <f>LEN(E2810)</f>
        <v/>
      </c>
      <c r="H2810" s="9">
        <f>LEN(G2810)</f>
        <v/>
      </c>
      <c r="I2810" s="9" t="n"/>
      <c r="J2810" s="9" t="inlineStr">
        <is>
          <t>15MKR01B.SCN</t>
        </is>
      </c>
      <c r="K2810" s="9" t="inlineStr">
        <is>
          <t>0x00f68</t>
        </is>
      </c>
    </row>
    <row r="2811">
      <c r="A2811" s="9" t="inlineStr">
        <is>
          <t>City McCulloch</t>
        </is>
      </c>
      <c r="B2811" s="9" t="inlineStr">
        <is>
          <t>15MKR01B #26</t>
        </is>
      </c>
      <c r="C2811" s="9" t="inlineStr"/>
      <c r="D2811" s="9" t="inlineStr">
        <is>
          <t>visit 3 of 6</t>
        </is>
      </c>
      <c r="E2811" s="9" t="inlineStr">
        <is>
          <t>ぼくも、何か商売始めようかな？」</t>
        </is>
      </c>
      <c r="F2811" s="9">
        <f>LEN(E2811)</f>
        <v/>
      </c>
      <c r="H2811" s="9">
        <f>LEN(G2811)</f>
        <v/>
      </c>
      <c r="I2811" s="9" t="n"/>
      <c r="J2811" s="9" t="inlineStr">
        <is>
          <t>15MKR01B.SCN</t>
        </is>
      </c>
      <c r="K2811" s="9" t="inlineStr">
        <is>
          <t>0x00f93</t>
        </is>
      </c>
    </row>
    <row r="2812">
      <c r="A2812" t="inlineStr">
        <is>
          <t>City McCulloch</t>
        </is>
      </c>
      <c r="B2812" t="inlineStr">
        <is>
          <t>15MKR01B #27</t>
        </is>
      </c>
      <c r="C2812" t="inlineStr"/>
      <c r="D2812" t="inlineStr">
        <is>
          <t>visit 3 of 6</t>
        </is>
      </c>
      <c r="E2812" t="inlineStr">
        <is>
          <t>「ここから、湖ぞいに北へ行くとドラールの村がある。</t>
        </is>
      </c>
      <c r="F2812">
        <f>LEN(E2812)</f>
        <v/>
      </c>
      <c r="H2812">
        <f>LEN(G2812)</f>
        <v/>
      </c>
      <c r="J2812" t="inlineStr">
        <is>
          <t>15MKR01B.SCN</t>
        </is>
      </c>
      <c r="K2812" t="inlineStr">
        <is>
          <t>0x00fd8</t>
        </is>
      </c>
    </row>
    <row r="2813">
      <c r="A2813" t="inlineStr">
        <is>
          <t>City McCulloch</t>
        </is>
      </c>
      <c r="B2813" t="inlineStr">
        <is>
          <t>15MKR01B #27</t>
        </is>
      </c>
      <c r="C2813" t="inlineStr"/>
      <c r="D2813" t="inlineStr">
        <is>
          <t>visit 3 of 6</t>
        </is>
      </c>
      <c r="E2813" t="inlineStr">
        <is>
          <t>何も無いとこだけど、空気は旨いぞ」</t>
        </is>
      </c>
      <c r="F2813">
        <f>LEN(E2813)</f>
        <v/>
      </c>
      <c r="H2813">
        <f>LEN(G2813)</f>
        <v/>
      </c>
      <c r="J2813" t="inlineStr">
        <is>
          <t>15MKR01B.SCN</t>
        </is>
      </c>
      <c r="K2813" t="inlineStr">
        <is>
          <t>0x01011</t>
        </is>
      </c>
    </row>
    <row r="2814">
      <c r="A2814" s="9" t="inlineStr">
        <is>
          <t>City McCulloch</t>
        </is>
      </c>
      <c r="B2814" s="9" t="inlineStr">
        <is>
          <t>15MKR01B #28</t>
        </is>
      </c>
      <c r="C2814" s="9" t="inlineStr"/>
      <c r="D2814" s="9" t="inlineStr">
        <is>
          <t>visit 3 of 6</t>
        </is>
      </c>
      <c r="E2814" s="9" t="inlineStr">
        <is>
          <t>「ちッ、この酒場は色気が足りねーぜ。</t>
        </is>
      </c>
      <c r="F2814" s="9">
        <f>LEN(E2814)</f>
        <v/>
      </c>
      <c r="H2814" s="9">
        <f>LEN(G2814)</f>
        <v/>
      </c>
      <c r="I2814" s="9" t="n"/>
      <c r="J2814" s="9" t="inlineStr">
        <is>
          <t>15MKR01B.SCN</t>
        </is>
      </c>
      <c r="K2814" s="9" t="inlineStr">
        <is>
          <t>0x0105b</t>
        </is>
      </c>
    </row>
    <row r="2815">
      <c r="A2815" s="9" t="inlineStr">
        <is>
          <t>City McCulloch</t>
        </is>
      </c>
      <c r="B2815" s="9" t="inlineStr">
        <is>
          <t>15MKR01B #28</t>
        </is>
      </c>
      <c r="C2815" s="9" t="inlineStr"/>
      <c r="D2815" s="9" t="inlineStr">
        <is>
          <t>visit 3 of 6</t>
        </is>
      </c>
      <c r="E2815" s="9" t="inlineStr">
        <is>
          <t>よう！　ねえちゃん、一緒に飲まねえか？」</t>
        </is>
      </c>
      <c r="F2815" s="9">
        <f>LEN(E2815)</f>
        <v/>
      </c>
      <c r="H2815" s="9">
        <f>LEN(G2815)</f>
        <v/>
      </c>
      <c r="I2815" s="9" t="n"/>
      <c r="J2815" s="9" t="inlineStr">
        <is>
          <t>15MKR01B.SCN</t>
        </is>
      </c>
      <c r="K2815" s="9" t="inlineStr">
        <is>
          <t>0x01086</t>
        </is>
      </c>
    </row>
    <row r="2816">
      <c r="A2816" t="inlineStr">
        <is>
          <t>City McCulloch</t>
        </is>
      </c>
      <c r="B2816" t="inlineStr">
        <is>
          <t>15MKR01B #29</t>
        </is>
      </c>
      <c r="C2816" t="inlineStr">
        <is>
          <t>傭兵 -&gt; ='Names + Places'!C2 / 魔法使い</t>
        </is>
      </c>
      <c r="D2816" t="inlineStr">
        <is>
          <t>visit 3 of 6</t>
        </is>
      </c>
      <c r="E2816" t="inlineStr">
        <is>
          <t>傭兵</t>
        </is>
      </c>
      <c r="F2816">
        <f>LEN(E2816)</f>
        <v/>
      </c>
      <c r="G2816" s="10" t="n"/>
      <c r="H2816">
        <f>LEN(G2816)</f>
        <v/>
      </c>
      <c r="J2816" t="inlineStr">
        <is>
          <t>15MKR01B.SCN</t>
        </is>
      </c>
      <c r="K2816" t="inlineStr">
        <is>
          <t>0x010dd</t>
        </is>
      </c>
    </row>
    <row r="2817">
      <c r="A2817" t="inlineStr">
        <is>
          <t>City McCulloch</t>
        </is>
      </c>
      <c r="B2817" t="inlineStr">
        <is>
          <t>15MKR01B #29</t>
        </is>
      </c>
      <c r="C2817" t="inlineStr">
        <is>
          <t>傭兵 -&gt; ='Names + Places'!C2 / 魔法使い</t>
        </is>
      </c>
      <c r="D2817" t="inlineStr">
        <is>
          <t>visit 3 of 6</t>
        </is>
      </c>
      <c r="E2817" t="inlineStr">
        <is>
          <t>「・・・・・・・・・」</t>
        </is>
      </c>
      <c r="F2817">
        <f>LEN(E2817)</f>
        <v/>
      </c>
      <c r="G2817" s="10" t="inlineStr">
        <is>
          <t>...</t>
        </is>
      </c>
      <c r="H2817">
        <f>LEN(G2817)</f>
        <v/>
      </c>
      <c r="J2817" t="inlineStr">
        <is>
          <t>15MKR01B.SCN</t>
        </is>
      </c>
      <c r="K2817" t="inlineStr">
        <is>
          <t>0x010e6</t>
        </is>
      </c>
    </row>
    <row r="2818">
      <c r="A2818" s="9" t="inlineStr">
        <is>
          <t>City McCulloch</t>
        </is>
      </c>
      <c r="B2818" s="9" t="inlineStr">
        <is>
          <t>15MKR01B #31</t>
        </is>
      </c>
      <c r="C2818" s="9" t="inlineStr">
        <is>
          <t>魔法使い -&gt; ='Names + Places'!C2 / ='Names + Places'!C2</t>
        </is>
      </c>
      <c r="D2818" s="9" t="inlineStr">
        <is>
          <t>visit 2 of 6</t>
        </is>
      </c>
      <c r="E2818" s="9" t="inlineStr">
        <is>
          <t>魔法使い</t>
        </is>
      </c>
      <c r="F2818" s="9">
        <f>LEN(E2818)</f>
        <v/>
      </c>
      <c r="G2818" s="10" t="n"/>
      <c r="H2818" s="9">
        <f>LEN(G2818)</f>
        <v/>
      </c>
      <c r="I2818" s="9" t="n"/>
      <c r="J2818" s="9" t="inlineStr">
        <is>
          <t>15MKR01B.SCN</t>
        </is>
      </c>
      <c r="K2818" s="9" t="inlineStr">
        <is>
          <t>0x014fa</t>
        </is>
      </c>
    </row>
    <row r="2819">
      <c r="A2819" s="9" t="inlineStr">
        <is>
          <t>City McCulloch</t>
        </is>
      </c>
      <c r="B2819" s="9" t="inlineStr">
        <is>
          <t>15MKR01B #31</t>
        </is>
      </c>
      <c r="C2819" s="9" t="inlineStr">
        <is>
          <t>魔法使い -&gt; ='Names + Places'!C2 / ='Names + Places'!C2</t>
        </is>
      </c>
      <c r="D2819" s="9" t="inlineStr">
        <is>
          <t>visit 2 of 6</t>
        </is>
      </c>
      <c r="E2819" s="9" t="inlineStr">
        <is>
          <t>「あああ〜！</t>
        </is>
      </c>
      <c r="F2819" s="9">
        <f>LEN(E2819)</f>
        <v/>
      </c>
      <c r="H2819" s="9">
        <f>LEN(G2819)</f>
        <v/>
      </c>
      <c r="I2819" s="9" t="n"/>
      <c r="J2819" s="9" t="inlineStr">
        <is>
          <t>15MKR01B.SCN</t>
        </is>
      </c>
      <c r="K2819" s="9" t="inlineStr">
        <is>
          <t>0x01507</t>
        </is>
      </c>
    </row>
    <row r="2820">
      <c r="A2820" s="9" t="inlineStr">
        <is>
          <t>City McCulloch</t>
        </is>
      </c>
      <c r="B2820" s="9" t="inlineStr">
        <is>
          <t>15MKR01B #31</t>
        </is>
      </c>
      <c r="C2820" s="9" t="inlineStr">
        <is>
          <t>魔法使い -&gt; ='Names + Places'!C2 / ='Names + Places'!C2</t>
        </is>
      </c>
      <c r="D2820" s="9" t="inlineStr">
        <is>
          <t>visit 2 of 6</t>
        </is>
      </c>
      <c r="E2820" s="9" t="inlineStr">
        <is>
          <t>壊したぁぁ〜！</t>
        </is>
      </c>
      <c r="F2820" s="9">
        <f>LEN(E2820)</f>
        <v/>
      </c>
      <c r="H2820" s="9">
        <f>LEN(G2820)</f>
        <v/>
      </c>
      <c r="I2820" s="9" t="n"/>
      <c r="J2820" s="9" t="inlineStr">
        <is>
          <t>15MKR01B.SCN</t>
        </is>
      </c>
      <c r="K2820" s="9" t="inlineStr">
        <is>
          <t>0x0151b</t>
        </is>
      </c>
    </row>
    <row r="2821">
      <c r="A2821" s="9" t="inlineStr">
        <is>
          <t>City McCulloch</t>
        </is>
      </c>
      <c r="B2821" s="9" t="inlineStr">
        <is>
          <t>15MKR01B #31</t>
        </is>
      </c>
      <c r="C2821" s="9" t="inlineStr">
        <is>
          <t>魔法使い -&gt; ='Names + Places'!C2 / ='Names + Places'!C2</t>
        </is>
      </c>
      <c r="D2821" s="9" t="inlineStr">
        <is>
          <t>visit 2 of 6</t>
        </is>
      </c>
      <c r="E2821" s="9" t="inlineStr">
        <is>
          <t>非道ぉぉぉ〜い！</t>
        </is>
      </c>
      <c r="F2821" s="9">
        <f>LEN(E2821)</f>
        <v/>
      </c>
      <c r="H2821" s="9">
        <f>LEN(G2821)</f>
        <v/>
      </c>
      <c r="I2821" s="9" t="n"/>
      <c r="J2821" s="9" t="inlineStr">
        <is>
          <t>15MKR01B.SCN</t>
        </is>
      </c>
      <c r="K2821" s="9" t="inlineStr">
        <is>
          <t>0x01531</t>
        </is>
      </c>
    </row>
    <row r="2822">
      <c r="A2822" s="9" t="inlineStr">
        <is>
          <t>City McCulloch</t>
        </is>
      </c>
      <c r="B2822" s="9" t="inlineStr">
        <is>
          <t>15MKR01B #31</t>
        </is>
      </c>
      <c r="C2822" s="9" t="inlineStr">
        <is>
          <t>魔法使い -&gt; ='Names + Places'!C2 / ='Names + Places'!C2</t>
        </is>
      </c>
      <c r="D2822" s="9" t="inlineStr">
        <is>
          <t>visit 2 of 6</t>
        </is>
      </c>
      <c r="E2822" s="9" t="inlineStr">
        <is>
          <t>どれだけ苦労して、このゴーレムを仕上げたと思って</t>
        </is>
      </c>
      <c r="F2822" s="9">
        <f>LEN(E2822)</f>
        <v/>
      </c>
      <c r="H2822" s="9">
        <f>LEN(G2822)</f>
        <v/>
      </c>
      <c r="I2822" s="9" t="n"/>
      <c r="J2822" s="9" t="inlineStr">
        <is>
          <t>15MKR01B.SCN</t>
        </is>
      </c>
      <c r="K2822" s="9" t="inlineStr">
        <is>
          <t>0x01549</t>
        </is>
      </c>
    </row>
    <row r="2823">
      <c r="A2823" s="9" t="inlineStr">
        <is>
          <t>City McCulloch</t>
        </is>
      </c>
      <c r="B2823" s="9" t="inlineStr">
        <is>
          <t>15MKR01B #31</t>
        </is>
      </c>
      <c r="C2823" s="9" t="inlineStr">
        <is>
          <t>魔法使い -&gt; ='Names + Places'!C2 / ='Names + Places'!C2</t>
        </is>
      </c>
      <c r="D2823" s="9" t="inlineStr">
        <is>
          <t>visit 2 of 6</t>
        </is>
      </c>
      <c r="E2823" s="9" t="inlineStr">
        <is>
          <t>るのよう！</t>
        </is>
      </c>
      <c r="F2823" s="9">
        <f>LEN(E2823)</f>
        <v/>
      </c>
      <c r="H2823" s="9">
        <f>LEN(G2823)</f>
        <v/>
      </c>
      <c r="I2823" s="9" t="n"/>
      <c r="J2823" s="9" t="inlineStr">
        <is>
          <t>15MKR01B.SCN</t>
        </is>
      </c>
      <c r="K2823" s="9" t="inlineStr">
        <is>
          <t>0x01580</t>
        </is>
      </c>
    </row>
    <row r="2824">
      <c r="A2824" s="9" t="inlineStr">
        <is>
          <t>City McCulloch</t>
        </is>
      </c>
      <c r="B2824" s="9" t="inlineStr">
        <is>
          <t>15MKR01B #31</t>
        </is>
      </c>
      <c r="C2824" s="9" t="inlineStr">
        <is>
          <t>魔法使い -&gt; ='Names + Places'!C2 / ='Names + Places'!C2</t>
        </is>
      </c>
      <c r="D2824" s="9" t="inlineStr">
        <is>
          <t>visit 2 of 6</t>
        </is>
      </c>
      <c r="E2824" s="9" t="inlineStr">
        <is>
          <t>・・・うぅぅ、すんすん。</t>
        </is>
      </c>
      <c r="F2824" s="9">
        <f>LEN(E2824)</f>
        <v/>
      </c>
      <c r="H2824" s="9">
        <f>LEN(G2824)</f>
        <v/>
      </c>
      <c r="I2824" s="9" t="n"/>
      <c r="J2824" s="9" t="inlineStr">
        <is>
          <t>15MKR01B.SCN</t>
        </is>
      </c>
      <c r="K2824" s="9" t="inlineStr">
        <is>
          <t>0x01591</t>
        </is>
      </c>
    </row>
    <row r="2825">
      <c r="A2825" s="9" t="inlineStr">
        <is>
          <t>City McCulloch</t>
        </is>
      </c>
      <c r="B2825" s="9" t="inlineStr">
        <is>
          <t>15MKR01B #31</t>
        </is>
      </c>
      <c r="C2825" s="9" t="inlineStr">
        <is>
          <t>魔法使い -&gt; ='Names + Places'!C2 / ='Names + Places'!C2</t>
        </is>
      </c>
      <c r="D2825" s="9" t="inlineStr">
        <is>
          <t>visit 2 of 6</t>
        </is>
      </c>
      <c r="E2825" s="9" t="inlineStr">
        <is>
          <t>もぉう！</t>
        </is>
      </c>
      <c r="F2825" s="9">
        <f>LEN(E2825)</f>
        <v/>
      </c>
      <c r="H2825" s="9">
        <f>LEN(G2825)</f>
        <v/>
      </c>
      <c r="I2825" s="9" t="n"/>
      <c r="J2825" s="9" t="inlineStr">
        <is>
          <t>15MKR01B.SCN</t>
        </is>
      </c>
      <c r="K2825" s="9" t="inlineStr">
        <is>
          <t>0x015b1</t>
        </is>
      </c>
    </row>
    <row r="2826">
      <c r="A2826" s="9" t="inlineStr">
        <is>
          <t>City McCulloch</t>
        </is>
      </c>
      <c r="B2826" s="9" t="inlineStr">
        <is>
          <t>15MKR01B #31</t>
        </is>
      </c>
      <c r="C2826" s="9" t="inlineStr">
        <is>
          <t>魔法使い -&gt; ='Names + Places'!C2 / ='Names + Places'!C2</t>
        </is>
      </c>
      <c r="D2826" s="9" t="inlineStr">
        <is>
          <t>visit 2 of 6</t>
        </is>
      </c>
      <c r="E2826" s="9" t="inlineStr">
        <is>
          <t>覚えてなさいよう！」</t>
        </is>
      </c>
      <c r="F2826" s="9">
        <f>LEN(E2826)</f>
        <v/>
      </c>
      <c r="H2826" s="9">
        <f>LEN(G2826)</f>
        <v/>
      </c>
      <c r="I2826" s="9" t="n"/>
      <c r="J2826" s="9" t="inlineStr">
        <is>
          <t>15MKR01B.SCN</t>
        </is>
      </c>
      <c r="K2826" s="9" t="inlineStr">
        <is>
          <t>0x015c0</t>
        </is>
      </c>
    </row>
    <row r="2827">
      <c r="A2827" t="inlineStr">
        <is>
          <t>City McCulloch</t>
        </is>
      </c>
      <c r="B2827" t="inlineStr">
        <is>
          <t>15MKR01B #14</t>
        </is>
      </c>
      <c r="C2827">
        <f>'Names + Places'!C3 -&gt; ='Names + Places'!C2</f>
        <v/>
      </c>
      <c r="D2827" t="inlineStr">
        <is>
          <t>visit 2 of 6; first time only</t>
        </is>
      </c>
      <c r="E2827" t="inlineStr">
        <is>
          <t>カイエス</t>
        </is>
      </c>
      <c r="F2827">
        <f>LEN(E2827)</f>
        <v/>
      </c>
      <c r="G2827" s="10">
        <f>'Names + Places'!C3</f>
        <v/>
      </c>
      <c r="H2827">
        <f>LEN(G2827)</f>
        <v/>
      </c>
      <c r="J2827" t="inlineStr">
        <is>
          <t>15MKR01B.SCN</t>
        </is>
      </c>
      <c r="K2827" t="inlineStr">
        <is>
          <t>0x00766</t>
        </is>
      </c>
    </row>
    <row r="2828">
      <c r="A2828" t="inlineStr">
        <is>
          <t>City McCulloch</t>
        </is>
      </c>
      <c r="B2828" t="inlineStr">
        <is>
          <t>15MKR01B #14</t>
        </is>
      </c>
      <c r="C2828">
        <f>'Names + Places'!C3 -&gt; ='Names + Places'!C2</f>
        <v/>
      </c>
      <c r="D2828" t="inlineStr">
        <is>
          <t>visit 2 of 6; first time only</t>
        </is>
      </c>
      <c r="E2828" t="inlineStr">
        <is>
          <t>「なんだ？　彫像か？」</t>
        </is>
      </c>
      <c r="F2828">
        <f>LEN(E2828)</f>
        <v/>
      </c>
      <c r="H2828">
        <f>LEN(G2828)</f>
        <v/>
      </c>
      <c r="J2828" t="inlineStr">
        <is>
          <t>15MKR01B.SCN</t>
        </is>
      </c>
      <c r="K2828" t="inlineStr">
        <is>
          <t>0x00773</t>
        </is>
      </c>
    </row>
    <row r="2829">
      <c r="A2829" t="inlineStr">
        <is>
          <t>City McCulloch</t>
        </is>
      </c>
      <c r="B2829" t="inlineStr">
        <is>
          <t>15MKR01B #14</t>
        </is>
      </c>
      <c r="C2829">
        <f>'Names + Places'!C2 -&gt; ='Names + Places'!C3</f>
        <v/>
      </c>
      <c r="D2829" t="inlineStr">
        <is>
          <t>visit 2 of 6; first time only</t>
        </is>
      </c>
      <c r="E2829" t="inlineStr">
        <is>
          <t>シノブ</t>
        </is>
      </c>
      <c r="F2829">
        <f>LEN(E2829)</f>
        <v/>
      </c>
      <c r="G2829" s="10">
        <f>'Names + Places'!C2</f>
        <v/>
      </c>
      <c r="H2829">
        <f>LEN(G2829)</f>
        <v/>
      </c>
      <c r="J2829" t="inlineStr">
        <is>
          <t>15MKR01B.SCN</t>
        </is>
      </c>
      <c r="K2829" t="inlineStr">
        <is>
          <t>0x00796</t>
        </is>
      </c>
    </row>
    <row r="2830">
      <c r="A2830" t="inlineStr">
        <is>
          <t>City McCulloch</t>
        </is>
      </c>
      <c r="B2830" t="inlineStr">
        <is>
          <t>15MKR01B #14</t>
        </is>
      </c>
      <c r="C2830">
        <f>'Names + Places'!C2 -&gt; ='Names + Places'!C3</f>
        <v/>
      </c>
      <c r="D2830" t="inlineStr">
        <is>
          <t>visit 2 of 6; first time only</t>
        </is>
      </c>
      <c r="E2830" t="inlineStr">
        <is>
          <t>「誰よ、こんなの置いたの？　通れないじゃない！」</t>
        </is>
      </c>
      <c r="F2830">
        <f>LEN(E2830)</f>
        <v/>
      </c>
      <c r="H2830">
        <f>LEN(G2830)</f>
        <v/>
      </c>
      <c r="J2830" t="inlineStr">
        <is>
          <t>15MKR01B.SCN</t>
        </is>
      </c>
      <c r="K2830" t="inlineStr">
        <is>
          <t>0x007a1</t>
        </is>
      </c>
    </row>
    <row r="2831">
      <c r="A2831" t="inlineStr">
        <is>
          <t>City McCulloch</t>
        </is>
      </c>
      <c r="B2831" t="inlineStr">
        <is>
          <t>15MKR01B #14</t>
        </is>
      </c>
      <c r="C2831">
        <f>'Names + Places'!C3 -&gt; ='Names + Places'!C2</f>
        <v/>
      </c>
      <c r="D2831" t="inlineStr">
        <is>
          <t>visit 2 of 6; first time only</t>
        </is>
      </c>
      <c r="E2831" t="inlineStr">
        <is>
          <t>カイエス</t>
        </is>
      </c>
      <c r="F2831">
        <f>LEN(E2831)</f>
        <v/>
      </c>
      <c r="G2831" s="10">
        <f>'Names + Places'!C3</f>
        <v/>
      </c>
      <c r="H2831">
        <f>LEN(G2831)</f>
        <v/>
      </c>
      <c r="J2831" t="inlineStr">
        <is>
          <t>15MKR01B.SCN</t>
        </is>
      </c>
      <c r="K2831" t="inlineStr">
        <is>
          <t>0x007de</t>
        </is>
      </c>
    </row>
    <row r="2832">
      <c r="A2832" t="inlineStr">
        <is>
          <t>City McCulloch</t>
        </is>
      </c>
      <c r="B2832" t="inlineStr">
        <is>
          <t>15MKR01B #14</t>
        </is>
      </c>
      <c r="C2832">
        <f>'Names + Places'!C3 -&gt; ='Names + Places'!C2</f>
        <v/>
      </c>
      <c r="D2832" t="inlineStr">
        <is>
          <t>visit 2 of 6; first time only</t>
        </is>
      </c>
      <c r="E2832" t="inlineStr">
        <is>
          <t>「迷惑千万！」</t>
        </is>
      </c>
      <c r="F2832">
        <f>LEN(E2832)</f>
        <v/>
      </c>
      <c r="H2832">
        <f>LEN(G2832)</f>
        <v/>
      </c>
      <c r="J2832" t="inlineStr">
        <is>
          <t>15MKR01B.SCN</t>
        </is>
      </c>
      <c r="K2832" t="inlineStr">
        <is>
          <t>0x007eb</t>
        </is>
      </c>
    </row>
    <row r="2833">
      <c r="A2833" t="inlineStr">
        <is>
          <t>City McCulloch</t>
        </is>
      </c>
      <c r="B2833" t="inlineStr">
        <is>
          <t>15MKR01B #14</t>
        </is>
      </c>
      <c r="C2833">
        <f>'Names + Places'!C3 -&gt; ='Names + Places'!C2</f>
        <v/>
      </c>
      <c r="D2833" t="inlineStr">
        <is>
          <t>visit 2 of 6</t>
        </is>
      </c>
      <c r="E2833" t="inlineStr">
        <is>
          <t>カイエス</t>
        </is>
      </c>
      <c r="F2833">
        <f>LEN(E2833)</f>
        <v/>
      </c>
      <c r="G2833" s="10">
        <f>'Names + Places'!C3</f>
        <v/>
      </c>
      <c r="H2833">
        <f>LEN(G2833)</f>
        <v/>
      </c>
      <c r="J2833" t="inlineStr">
        <is>
          <t>15MKR01B.SCN</t>
        </is>
      </c>
      <c r="K2833" t="inlineStr">
        <is>
          <t>0x0080b</t>
        </is>
      </c>
    </row>
    <row r="2834">
      <c r="A2834" t="inlineStr">
        <is>
          <t>City McCulloch</t>
        </is>
      </c>
      <c r="B2834" t="inlineStr">
        <is>
          <t>15MKR01B #14</t>
        </is>
      </c>
      <c r="C2834">
        <f>'Names + Places'!C3 -&gt; ='Names + Places'!C2</f>
        <v/>
      </c>
      <c r="D2834" t="inlineStr">
        <is>
          <t>visit 2 of 6</t>
        </is>
      </c>
      <c r="E2834" t="inlineStr">
        <is>
          <t>「彫像が邪魔で通れんぞ」</t>
        </is>
      </c>
      <c r="F2834">
        <f>LEN(E2834)</f>
        <v/>
      </c>
      <c r="H2834">
        <f>LEN(G2834)</f>
        <v/>
      </c>
      <c r="J2834" t="inlineStr">
        <is>
          <t>15MKR01B.SCN</t>
        </is>
      </c>
      <c r="K2834" t="inlineStr">
        <is>
          <t>0x00818</t>
        </is>
      </c>
    </row>
    <row r="2835">
      <c r="A2835" s="9" t="inlineStr">
        <is>
          <t>City McCulloch</t>
        </is>
      </c>
      <c r="B2835" s="9" t="inlineStr">
        <is>
          <t>15MKR01B #30</t>
        </is>
      </c>
      <c r="C2835" s="9">
        <f>'Names + Places'!C2 -&gt; 魔法使い / ='Names + Places'!C3</f>
        <v/>
      </c>
      <c r="D2835" s="9" t="inlineStr">
        <is>
          <t>visit 2 of 6</t>
        </is>
      </c>
      <c r="E2835" s="9" t="inlineStr">
        <is>
          <t>シノブ</t>
        </is>
      </c>
      <c r="F2835" s="9">
        <f>LEN(E2835)</f>
        <v/>
      </c>
      <c r="G2835" s="10">
        <f>'Names + Places'!C2</f>
        <v/>
      </c>
      <c r="H2835" s="9">
        <f>LEN(G2835)</f>
        <v/>
      </c>
      <c r="I2835" s="9" t="n"/>
      <c r="J2835" s="9" t="inlineStr">
        <is>
          <t>15MKR01B.SCN</t>
        </is>
      </c>
      <c r="K2835" s="9" t="inlineStr">
        <is>
          <t>0x011ba</t>
        </is>
      </c>
    </row>
    <row r="2836">
      <c r="A2836" s="9" t="inlineStr">
        <is>
          <t>City McCulloch</t>
        </is>
      </c>
      <c r="B2836" s="9" t="inlineStr">
        <is>
          <t>15MKR01B #30</t>
        </is>
      </c>
      <c r="C2836" s="9">
        <f>'Names + Places'!C2 -&gt; 魔法使い / ='Names + Places'!C3</f>
        <v/>
      </c>
      <c r="D2836" s="9" t="inlineStr">
        <is>
          <t>visit 2 of 6</t>
        </is>
      </c>
      <c r="E2836" s="9" t="inlineStr">
        <is>
          <t>「なあに、あなた？」</t>
        </is>
      </c>
      <c r="F2836" s="9">
        <f>LEN(E2836)</f>
        <v/>
      </c>
      <c r="H2836" s="9">
        <f>LEN(G2836)</f>
        <v/>
      </c>
      <c r="I2836" s="9" t="n"/>
      <c r="J2836" s="9" t="inlineStr">
        <is>
          <t>15MKR01B.SCN</t>
        </is>
      </c>
      <c r="K2836" s="9" t="inlineStr">
        <is>
          <t>0x011c5</t>
        </is>
      </c>
    </row>
    <row r="2837">
      <c r="A2837" s="9" t="inlineStr">
        <is>
          <t>City McCulloch</t>
        </is>
      </c>
      <c r="B2837" s="9" t="inlineStr">
        <is>
          <t>15MKR01B #30</t>
        </is>
      </c>
      <c r="C2837" s="9" t="inlineStr">
        <is>
          <t>魔法使い -&gt; ='Names + Places'!C2 / ='Names + Places'!C3</t>
        </is>
      </c>
      <c r="D2837" s="9" t="inlineStr">
        <is>
          <t>visit 2 of 6</t>
        </is>
      </c>
      <c r="E2837" s="9" t="inlineStr">
        <is>
          <t>魔法使い</t>
        </is>
      </c>
      <c r="F2837" s="9">
        <f>LEN(E2837)</f>
        <v/>
      </c>
      <c r="H2837" s="9">
        <f>LEN(G2837)</f>
        <v/>
      </c>
      <c r="I2837" s="9" t="n"/>
      <c r="J2837" s="9" t="inlineStr">
        <is>
          <t>15MKR01B.SCN</t>
        </is>
      </c>
      <c r="K2837" s="9" t="inlineStr">
        <is>
          <t>0x011e3</t>
        </is>
      </c>
    </row>
    <row r="2838">
      <c r="A2838" s="9" t="inlineStr">
        <is>
          <t>City McCulloch</t>
        </is>
      </c>
      <c r="B2838" s="9" t="inlineStr">
        <is>
          <t>15MKR01B #30</t>
        </is>
      </c>
      <c r="C2838" s="9" t="inlineStr">
        <is>
          <t>魔法使い -&gt; ='Names + Places'!C2 / ='Names + Places'!C3</t>
        </is>
      </c>
      <c r="D2838" s="9" t="inlineStr">
        <is>
          <t>visit 2 of 6</t>
        </is>
      </c>
      <c r="E2838" s="9" t="inlineStr">
        <is>
          <t>「お困りですかあ？」</t>
        </is>
      </c>
      <c r="F2838" s="9">
        <f>LEN(E2838)</f>
        <v/>
      </c>
      <c r="H2838" s="9">
        <f>LEN(G2838)</f>
        <v/>
      </c>
      <c r="I2838" s="9" t="n"/>
      <c r="J2838" s="9" t="inlineStr">
        <is>
          <t>15MKR01B.SCN</t>
        </is>
      </c>
      <c r="K2838" s="9" t="inlineStr">
        <is>
          <t>0x011f0</t>
        </is>
      </c>
    </row>
    <row r="2839">
      <c r="A2839" s="9" t="inlineStr">
        <is>
          <t>City McCulloch</t>
        </is>
      </c>
      <c r="B2839" s="9" t="inlineStr">
        <is>
          <t>15MKR01B #30</t>
        </is>
      </c>
      <c r="C2839" s="9">
        <f>'Names + Places'!C2 -&gt; 魔法使い / ='Names + Places'!C3</f>
        <v/>
      </c>
      <c r="D2839" s="9" t="inlineStr">
        <is>
          <t>visit 2 of 6</t>
        </is>
      </c>
      <c r="E2839" s="9" t="inlineStr">
        <is>
          <t>シノブ</t>
        </is>
      </c>
      <c r="F2839" s="9">
        <f>LEN(E2839)</f>
        <v/>
      </c>
      <c r="G2839" s="10">
        <f>'Names + Places'!C2</f>
        <v/>
      </c>
      <c r="H2839" s="9">
        <f>LEN(G2839)</f>
        <v/>
      </c>
      <c r="I2839" s="9" t="n"/>
      <c r="J2839" s="9" t="inlineStr">
        <is>
          <t>15MKR01B.SCN</t>
        </is>
      </c>
      <c r="K2839" s="9" t="inlineStr">
        <is>
          <t>0x0120e</t>
        </is>
      </c>
    </row>
    <row r="2840">
      <c r="A2840" s="9" t="inlineStr">
        <is>
          <t>City McCulloch</t>
        </is>
      </c>
      <c r="B2840" s="9" t="inlineStr">
        <is>
          <t>15MKR01B #30</t>
        </is>
      </c>
      <c r="C2840" s="9">
        <f>'Names + Places'!C2 -&gt; 魔法使い / ='Names + Places'!C3</f>
        <v/>
      </c>
      <c r="D2840" s="9" t="inlineStr">
        <is>
          <t>visit 2 of 6</t>
        </is>
      </c>
      <c r="E2840" s="9" t="inlineStr">
        <is>
          <t>「これを置いたのはあなた？」</t>
        </is>
      </c>
      <c r="F2840" s="9">
        <f>LEN(E2840)</f>
        <v/>
      </c>
      <c r="H2840" s="9">
        <f>LEN(G2840)</f>
        <v/>
      </c>
      <c r="I2840" s="9" t="n"/>
      <c r="J2840" s="9" t="inlineStr">
        <is>
          <t>15MKR01B.SCN</t>
        </is>
      </c>
      <c r="K2840" s="9" t="inlineStr">
        <is>
          <t>0x01219</t>
        </is>
      </c>
    </row>
    <row r="2841">
      <c r="A2841" s="9" t="inlineStr">
        <is>
          <t>City McCulloch</t>
        </is>
      </c>
      <c r="B2841" s="9" t="inlineStr">
        <is>
          <t>15MKR01B #30</t>
        </is>
      </c>
      <c r="C2841" s="9" t="inlineStr">
        <is>
          <t>魔法使い -&gt; ='Names + Places'!C2 / ='Names + Places'!C3</t>
        </is>
      </c>
      <c r="D2841" s="9" t="inlineStr">
        <is>
          <t>visit 2 of 6</t>
        </is>
      </c>
      <c r="E2841" s="9" t="inlineStr">
        <is>
          <t>魔法使い</t>
        </is>
      </c>
      <c r="F2841" s="9">
        <f>LEN(E2841)</f>
        <v/>
      </c>
      <c r="G2841" s="10" t="n"/>
      <c r="H2841" s="9">
        <f>LEN(G2841)</f>
        <v/>
      </c>
      <c r="I2841" s="9" t="n"/>
      <c r="J2841" s="9" t="inlineStr">
        <is>
          <t>15MKR01B.SCN</t>
        </is>
      </c>
      <c r="K2841" s="9" t="inlineStr">
        <is>
          <t>0x0123f</t>
        </is>
      </c>
    </row>
    <row r="2842">
      <c r="A2842" s="9" t="inlineStr">
        <is>
          <t>City McCulloch</t>
        </is>
      </c>
      <c r="B2842" s="9" t="inlineStr">
        <is>
          <t>15MKR01B #30</t>
        </is>
      </c>
      <c r="C2842" s="9" t="inlineStr">
        <is>
          <t>魔法使い -&gt; ='Names + Places'!C2 / ='Names + Places'!C3</t>
        </is>
      </c>
      <c r="D2842" s="9" t="inlineStr">
        <is>
          <t>visit 2 of 6</t>
        </is>
      </c>
      <c r="E2842" s="9" t="inlineStr">
        <is>
          <t>「そうで〜す」</t>
        </is>
      </c>
      <c r="F2842" s="9">
        <f>LEN(E2842)</f>
        <v/>
      </c>
      <c r="H2842" s="9">
        <f>LEN(G2842)</f>
        <v/>
      </c>
      <c r="I2842" s="9" t="n"/>
      <c r="J2842" s="9" t="inlineStr">
        <is>
          <t>15MKR01B.SCN</t>
        </is>
      </c>
      <c r="K2842" s="9" t="inlineStr">
        <is>
          <t>0x0124c</t>
        </is>
      </c>
    </row>
    <row r="2843">
      <c r="A2843" s="9" t="inlineStr">
        <is>
          <t>City McCulloch</t>
        </is>
      </c>
      <c r="B2843" s="9" t="inlineStr">
        <is>
          <t>15MKR01B #30</t>
        </is>
      </c>
      <c r="C2843" s="9">
        <f>'Names + Places'!C3 -&gt; ='Names + Places'!C2 / 魔法使い</f>
        <v/>
      </c>
      <c r="D2843" s="9" t="inlineStr">
        <is>
          <t>visit 2 of 6</t>
        </is>
      </c>
      <c r="E2843" s="9" t="inlineStr">
        <is>
          <t>カイエス</t>
        </is>
      </c>
      <c r="F2843" s="9">
        <f>LEN(E2843)</f>
        <v/>
      </c>
      <c r="G2843" s="10">
        <f>'Names + Places'!C3</f>
        <v/>
      </c>
      <c r="H2843" s="9">
        <f>LEN(G2843)</f>
        <v/>
      </c>
      <c r="I2843" s="9" t="n"/>
      <c r="J2843" s="9" t="inlineStr">
        <is>
          <t>15MKR01B.SCN</t>
        </is>
      </c>
      <c r="K2843" s="9" t="inlineStr">
        <is>
          <t>0x01264</t>
        </is>
      </c>
    </row>
    <row r="2844">
      <c r="A2844" s="9" t="inlineStr">
        <is>
          <t>City McCulloch</t>
        </is>
      </c>
      <c r="B2844" s="9" t="inlineStr">
        <is>
          <t>15MKR01B #30</t>
        </is>
      </c>
      <c r="C2844" s="9">
        <f>'Names + Places'!C3 -&gt; ='Names + Places'!C2 / 魔法使い</f>
        <v/>
      </c>
      <c r="D2844" s="9" t="inlineStr">
        <is>
          <t>visit 2 of 6</t>
        </is>
      </c>
      <c r="E2844" s="9" t="inlineStr">
        <is>
          <t>「どかしてくれないか？</t>
        </is>
      </c>
      <c r="F2844" s="9">
        <f>LEN(E2844)</f>
        <v/>
      </c>
      <c r="H2844" s="9">
        <f>LEN(G2844)</f>
        <v/>
      </c>
      <c r="I2844" s="9" t="n"/>
      <c r="J2844" s="9" t="inlineStr">
        <is>
          <t>15MKR01B.SCN</t>
        </is>
      </c>
      <c r="K2844" s="9" t="inlineStr">
        <is>
          <t>0x01271</t>
        </is>
      </c>
    </row>
    <row r="2845">
      <c r="A2845" s="9" t="inlineStr">
        <is>
          <t>City McCulloch</t>
        </is>
      </c>
      <c r="B2845" s="9" t="inlineStr">
        <is>
          <t>15MKR01B #30</t>
        </is>
      </c>
      <c r="C2845" s="9">
        <f>'Names + Places'!C3 -&gt; ='Names + Places'!C2 / 魔法使い</f>
        <v/>
      </c>
      <c r="D2845" s="9" t="inlineStr">
        <is>
          <t>visit 2 of 6</t>
        </is>
      </c>
      <c r="E2845" s="9" t="inlineStr">
        <is>
          <t>おれたちはこの先に用がある」</t>
        </is>
      </c>
      <c r="F2845" s="9">
        <f>LEN(E2845)</f>
        <v/>
      </c>
      <c r="H2845" s="9">
        <f>LEN(G2845)</f>
        <v/>
      </c>
      <c r="I2845" s="9" t="n"/>
      <c r="J2845" s="9" t="inlineStr">
        <is>
          <t>15MKR01B.SCN</t>
        </is>
      </c>
      <c r="K2845" s="9" t="inlineStr">
        <is>
          <t>0x0128e</t>
        </is>
      </c>
    </row>
    <row r="2846">
      <c r="A2846" s="9" t="inlineStr">
        <is>
          <t>City McCulloch</t>
        </is>
      </c>
      <c r="B2846" s="9" t="inlineStr">
        <is>
          <t>15MKR01B #30</t>
        </is>
      </c>
      <c r="C2846" s="9" t="inlineStr">
        <is>
          <t>魔法使い -&gt; ='Names + Places'!C2 / ='Names + Places'!C3</t>
        </is>
      </c>
      <c r="D2846" s="9" t="inlineStr">
        <is>
          <t>visit 2 of 6</t>
        </is>
      </c>
      <c r="E2846" s="9" t="inlineStr">
        <is>
          <t>魔法使い</t>
        </is>
      </c>
      <c r="F2846" s="9">
        <f>LEN(E2846)</f>
        <v/>
      </c>
      <c r="G2846" s="10" t="n"/>
      <c r="H2846" s="9">
        <f>LEN(G2846)</f>
        <v/>
      </c>
      <c r="I2846" s="9" t="n"/>
      <c r="J2846" s="9" t="inlineStr">
        <is>
          <t>15MKR01B.SCN</t>
        </is>
      </c>
      <c r="K2846" s="9" t="inlineStr">
        <is>
          <t>0x012b4</t>
        </is>
      </c>
    </row>
    <row r="2847">
      <c r="A2847" s="9" t="inlineStr">
        <is>
          <t>City McCulloch</t>
        </is>
      </c>
      <c r="B2847" s="9" t="inlineStr">
        <is>
          <t>15MKR01B #30</t>
        </is>
      </c>
      <c r="C2847" s="9" t="inlineStr">
        <is>
          <t>魔法使い -&gt; ='Names + Places'!C2 / ='Names + Places'!C3</t>
        </is>
      </c>
      <c r="D2847" s="9" t="inlineStr">
        <is>
          <t>visit 2 of 6</t>
        </is>
      </c>
      <c r="E2847" s="9" t="inlineStr">
        <is>
          <t>「はあい！</t>
        </is>
      </c>
      <c r="F2847" s="9">
        <f>LEN(E2847)</f>
        <v/>
      </c>
      <c r="H2847" s="9">
        <f>LEN(G2847)</f>
        <v/>
      </c>
      <c r="I2847" s="9" t="n"/>
      <c r="J2847" s="9" t="inlineStr">
        <is>
          <t>15MKR01B.SCN</t>
        </is>
      </c>
      <c r="K2847" s="9" t="inlineStr">
        <is>
          <t>0x012c1</t>
        </is>
      </c>
    </row>
    <row r="2848">
      <c r="A2848" s="9" t="inlineStr">
        <is>
          <t>City McCulloch</t>
        </is>
      </c>
      <c r="B2848" s="9" t="inlineStr">
        <is>
          <t>15MKR01B #30</t>
        </is>
      </c>
      <c r="C2848" s="9" t="inlineStr">
        <is>
          <t>魔法使い -&gt; ='Names + Places'!C2 / ='Names + Places'!C3</t>
        </is>
      </c>
      <c r="D2848" s="9" t="inlineStr">
        <is>
          <t>visit 2 of 6</t>
        </is>
      </c>
      <c r="E2848" s="9" t="inlineStr">
        <is>
          <t>じゃあ、持ってるお金の半分、出してくださ〜い」</t>
        </is>
      </c>
      <c r="F2848" s="9">
        <f>LEN(E2848)</f>
        <v/>
      </c>
      <c r="H2848" s="9">
        <f>LEN(G2848)</f>
        <v/>
      </c>
      <c r="I2848" s="9" t="n"/>
      <c r="J2848" s="9" t="inlineStr">
        <is>
          <t>15MKR01B.SCN</t>
        </is>
      </c>
      <c r="K2848" s="9" t="inlineStr">
        <is>
          <t>0x012d2</t>
        </is>
      </c>
    </row>
    <row r="2849">
      <c r="A2849" s="9" t="inlineStr">
        <is>
          <t>City McCulloch</t>
        </is>
      </c>
      <c r="B2849" s="9" t="inlineStr">
        <is>
          <t>15MKR01B #30</t>
        </is>
      </c>
      <c r="C2849" s="9">
        <f>'Names + Places'!C2 -&gt; 魔法使い / ='Names + Places'!C3</f>
        <v/>
      </c>
      <c r="D2849" s="9" t="inlineStr">
        <is>
          <t>visit 2 of 6</t>
        </is>
      </c>
      <c r="E2849" s="9" t="inlineStr">
        <is>
          <t>シノブ</t>
        </is>
      </c>
      <c r="F2849" s="9">
        <f>LEN(E2849)</f>
        <v/>
      </c>
      <c r="G2849" s="10">
        <f>'Names + Places'!C2</f>
        <v/>
      </c>
      <c r="H2849" s="9">
        <f>LEN(G2849)</f>
        <v/>
      </c>
      <c r="I2849" s="9" t="n"/>
      <c r="J2849" s="9" t="inlineStr">
        <is>
          <t>15MKR01B.SCN</t>
        </is>
      </c>
      <c r="K2849" s="9" t="inlineStr">
        <is>
          <t>0x0130a</t>
        </is>
      </c>
    </row>
    <row r="2850">
      <c r="A2850" s="9" t="inlineStr">
        <is>
          <t>City McCulloch</t>
        </is>
      </c>
      <c r="B2850" s="9" t="inlineStr">
        <is>
          <t>15MKR01B #30</t>
        </is>
      </c>
      <c r="C2850" s="9">
        <f>'Names + Places'!C2 -&gt; 魔法使い / ='Names + Places'!C3</f>
        <v/>
      </c>
      <c r="D2850" s="9" t="inlineStr">
        <is>
          <t>visit 2 of 6</t>
        </is>
      </c>
      <c r="E2850" s="9" t="inlineStr">
        <is>
          <t>「・・・お金を取るの？」</t>
        </is>
      </c>
      <c r="F2850" s="9">
        <f>LEN(E2850)</f>
        <v/>
      </c>
      <c r="H2850" s="9">
        <f>LEN(G2850)</f>
        <v/>
      </c>
      <c r="I2850" s="9" t="n"/>
      <c r="J2850" s="9" t="inlineStr">
        <is>
          <t>15MKR01B.SCN</t>
        </is>
      </c>
      <c r="K2850" s="9" t="inlineStr">
        <is>
          <t>0x01315</t>
        </is>
      </c>
    </row>
    <row r="2851">
      <c r="A2851" s="9" t="inlineStr">
        <is>
          <t>City McCulloch</t>
        </is>
      </c>
      <c r="B2851" s="9" t="inlineStr">
        <is>
          <t>15MKR01B #30</t>
        </is>
      </c>
      <c r="C2851" s="9" t="inlineStr">
        <is>
          <t>魔法使い -&gt; ='Names + Places'!C2 / ='Names + Places'!C3</t>
        </is>
      </c>
      <c r="D2851" s="9" t="inlineStr">
        <is>
          <t>visit 2 of 6</t>
        </is>
      </c>
      <c r="E2851" s="9" t="inlineStr">
        <is>
          <t>魔法使い</t>
        </is>
      </c>
      <c r="F2851" s="9">
        <f>LEN(E2851)</f>
        <v/>
      </c>
      <c r="G2851" s="10" t="n"/>
      <c r="H2851" s="9">
        <f>LEN(G2851)</f>
        <v/>
      </c>
      <c r="I2851" s="9" t="n"/>
      <c r="J2851" s="9" t="inlineStr">
        <is>
          <t>15MKR01B.SCN</t>
        </is>
      </c>
      <c r="K2851" s="9" t="inlineStr">
        <is>
          <t>0x01337</t>
        </is>
      </c>
    </row>
    <row r="2852">
      <c r="A2852" s="9" t="inlineStr">
        <is>
          <t>City McCulloch</t>
        </is>
      </c>
      <c r="B2852" s="9" t="inlineStr">
        <is>
          <t>15MKR01B #30</t>
        </is>
      </c>
      <c r="C2852" s="9" t="inlineStr">
        <is>
          <t>魔法使い -&gt; ='Names + Places'!C2 / ='Names + Places'!C3</t>
        </is>
      </c>
      <c r="D2852" s="9" t="inlineStr">
        <is>
          <t>visit 2 of 6</t>
        </is>
      </c>
      <c r="E2852" s="9" t="inlineStr">
        <is>
          <t>「えへへ」</t>
        </is>
      </c>
      <c r="F2852" s="9">
        <f>LEN(E2852)</f>
        <v/>
      </c>
      <c r="H2852" s="9">
        <f>LEN(G2852)</f>
        <v/>
      </c>
      <c r="I2852" s="9" t="n"/>
      <c r="J2852" s="9" t="inlineStr">
        <is>
          <t>15MKR01B.SCN</t>
        </is>
      </c>
      <c r="K2852" s="9" t="inlineStr">
        <is>
          <t>0x01344</t>
        </is>
      </c>
    </row>
    <row r="2853">
      <c r="A2853" s="9" t="inlineStr">
        <is>
          <t>City McCulloch</t>
        </is>
      </c>
      <c r="B2853" s="9" t="inlineStr">
        <is>
          <t>15MKR01B #30</t>
        </is>
      </c>
      <c r="C2853" s="9">
        <f>'Names + Places'!C2 -&gt; 魔法使い / ='Names + Places'!C3</f>
        <v/>
      </c>
      <c r="D2853" s="9" t="inlineStr">
        <is>
          <t>visit 2 of 6</t>
        </is>
      </c>
      <c r="E2853" s="9" t="inlineStr">
        <is>
          <t>シノブ</t>
        </is>
      </c>
      <c r="F2853" s="9">
        <f>LEN(E2853)</f>
        <v/>
      </c>
      <c r="G2853" s="10">
        <f>'Names + Places'!C2</f>
        <v/>
      </c>
      <c r="H2853" s="9">
        <f>LEN(G2853)</f>
        <v/>
      </c>
      <c r="I2853" s="9" t="n"/>
      <c r="J2853" s="9" t="inlineStr">
        <is>
          <t>15MKR01B.SCN</t>
        </is>
      </c>
      <c r="K2853" s="9" t="inlineStr">
        <is>
          <t>0x01358</t>
        </is>
      </c>
    </row>
    <row r="2854">
      <c r="A2854" s="9" t="inlineStr">
        <is>
          <t>City McCulloch</t>
        </is>
      </c>
      <c r="B2854" s="9" t="inlineStr">
        <is>
          <t>15MKR01B #30</t>
        </is>
      </c>
      <c r="C2854" s="9">
        <f>'Names + Places'!C2 -&gt; 魔法使い / ='Names + Places'!C3</f>
        <v/>
      </c>
      <c r="D2854" s="9" t="inlineStr">
        <is>
          <t>visit 2 of 6</t>
        </is>
      </c>
      <c r="E2854" s="9" t="inlineStr">
        <is>
          <t>「えへへ・・・じゃ、ないでしょ！」</t>
        </is>
      </c>
      <c r="F2854" s="9">
        <f>LEN(E2854)</f>
        <v/>
      </c>
      <c r="H2854" s="9">
        <f>LEN(G2854)</f>
        <v/>
      </c>
      <c r="I2854" s="9" t="n"/>
      <c r="J2854" s="9" t="inlineStr">
        <is>
          <t>15MKR01B.SCN</t>
        </is>
      </c>
      <c r="K2854" s="9" t="inlineStr">
        <is>
          <t>0x01363</t>
        </is>
      </c>
    </row>
    <row r="2855">
      <c r="A2855" s="9" t="inlineStr">
        <is>
          <t>City McCulloch</t>
        </is>
      </c>
      <c r="B2855" s="9" t="inlineStr">
        <is>
          <t>15MKR01B #30</t>
        </is>
      </c>
      <c r="C2855" s="9">
        <f>'Names + Places'!C3 -&gt; ='Names + Places'!C2 / 魔法使い</f>
        <v/>
      </c>
      <c r="D2855" s="9" t="inlineStr">
        <is>
          <t>visit 2 of 6</t>
        </is>
      </c>
      <c r="E2855" s="9" t="inlineStr">
        <is>
          <t>カイエス</t>
        </is>
      </c>
      <c r="F2855" s="9">
        <f>LEN(E2855)</f>
        <v/>
      </c>
      <c r="G2855" s="10">
        <f>'Names + Places'!C3</f>
        <v/>
      </c>
      <c r="H2855" s="9">
        <f>LEN(G2855)</f>
        <v/>
      </c>
      <c r="I2855" s="9" t="n"/>
      <c r="J2855" s="9" t="inlineStr">
        <is>
          <t>15MKR01B.SCN</t>
        </is>
      </c>
      <c r="K2855" s="9" t="inlineStr">
        <is>
          <t>0x0138f</t>
        </is>
      </c>
    </row>
    <row r="2856">
      <c r="A2856" s="9" t="inlineStr">
        <is>
          <t>City McCulloch</t>
        </is>
      </c>
      <c r="B2856" s="9" t="inlineStr">
        <is>
          <t>15MKR01B #30</t>
        </is>
      </c>
      <c r="C2856" s="9">
        <f>'Names + Places'!C3 -&gt; ='Names + Places'!C2 / 魔法使い</f>
        <v/>
      </c>
      <c r="D2856" s="9" t="inlineStr">
        <is>
          <t>visit 2 of 6</t>
        </is>
      </c>
      <c r="E2856" s="9" t="inlineStr">
        <is>
          <t>「ったく、こんな奴らばっかりだな・・・</t>
        </is>
      </c>
      <c r="F2856" s="9">
        <f>LEN(E2856)</f>
        <v/>
      </c>
      <c r="H2856" s="9">
        <f>LEN(G2856)</f>
        <v/>
      </c>
      <c r="I2856" s="9" t="n"/>
      <c r="J2856" s="9" t="inlineStr">
        <is>
          <t>15MKR01B.SCN</t>
        </is>
      </c>
      <c r="K2856" s="9" t="inlineStr">
        <is>
          <t>0x0139c</t>
        </is>
      </c>
    </row>
    <row r="2857">
      <c r="A2857" s="9" t="inlineStr">
        <is>
          <t>City McCulloch</t>
        </is>
      </c>
      <c r="B2857" s="9" t="inlineStr">
        <is>
          <t>15MKR01B #30</t>
        </is>
      </c>
      <c r="C2857" s="9">
        <f>'Names + Places'!C3 -&gt; ='Names + Places'!C2 / 魔法使い</f>
        <v/>
      </c>
      <c r="D2857" s="9" t="inlineStr">
        <is>
          <t>visit 2 of 6</t>
        </is>
      </c>
      <c r="E2857" s="9" t="inlineStr">
        <is>
          <t>勝手に動かさせてもらうぞ！」</t>
        </is>
      </c>
      <c r="F2857" s="9">
        <f>LEN(E2857)</f>
        <v/>
      </c>
      <c r="H2857" s="9">
        <f>LEN(G2857)</f>
        <v/>
      </c>
      <c r="I2857" s="9" t="n"/>
      <c r="J2857" s="9" t="inlineStr">
        <is>
          <t>15MKR01B.SCN</t>
        </is>
      </c>
      <c r="K2857" s="9" t="inlineStr">
        <is>
          <t>0x013c9</t>
        </is>
      </c>
    </row>
    <row r="2858">
      <c r="A2858" s="9" t="inlineStr">
        <is>
          <t>City McCulloch</t>
        </is>
      </c>
      <c r="B2858" s="9" t="inlineStr">
        <is>
          <t>15MKR01B #30</t>
        </is>
      </c>
      <c r="C2858" s="9" t="inlineStr">
        <is>
          <t>魔法使い -&gt; ='Names + Places'!C2 / ='Names + Places'!C3</t>
        </is>
      </c>
      <c r="D2858" s="9" t="inlineStr">
        <is>
          <t>visit 2 of 6</t>
        </is>
      </c>
      <c r="E2858" s="9" t="inlineStr">
        <is>
          <t>魔法使い</t>
        </is>
      </c>
      <c r="F2858" s="9">
        <f>LEN(E2858)</f>
        <v/>
      </c>
      <c r="G2858" s="10" t="n"/>
      <c r="H2858" s="9">
        <f>LEN(G2858)</f>
        <v/>
      </c>
      <c r="I2858" s="9" t="n"/>
      <c r="J2858" s="9" t="inlineStr">
        <is>
          <t>15MKR01B.SCN</t>
        </is>
      </c>
      <c r="K2858" s="9" t="inlineStr">
        <is>
          <t>0x013ef</t>
        </is>
      </c>
    </row>
    <row r="2859">
      <c r="A2859" s="9" t="inlineStr">
        <is>
          <t>City McCulloch</t>
        </is>
      </c>
      <c r="B2859" s="9" t="inlineStr">
        <is>
          <t>15MKR01B #30</t>
        </is>
      </c>
      <c r="C2859" s="9" t="inlineStr">
        <is>
          <t>魔法使い -&gt; ='Names + Places'!C2 / ='Names + Places'!C3</t>
        </is>
      </c>
      <c r="D2859" s="9" t="inlineStr">
        <is>
          <t>visit 2 of 6</t>
        </is>
      </c>
      <c r="E2859" s="9" t="inlineStr">
        <is>
          <t>「やめたほうがいいと思いますよお」</t>
        </is>
      </c>
      <c r="F2859" s="9">
        <f>LEN(E2859)</f>
        <v/>
      </c>
      <c r="H2859" s="9">
        <f>LEN(G2859)</f>
        <v/>
      </c>
      <c r="I2859" s="9" t="n"/>
      <c r="J2859" s="9" t="inlineStr">
        <is>
          <t>15MKR01B.SCN</t>
        </is>
      </c>
      <c r="K2859" s="9" t="inlineStr">
        <is>
          <t>0x013fc</t>
        </is>
      </c>
    </row>
    <row r="2860">
      <c r="A2860" t="inlineStr">
        <is>
          <t>City McCulloch</t>
        </is>
      </c>
      <c r="B2860" t="inlineStr">
        <is>
          <t>15MKR02A #1</t>
        </is>
      </c>
      <c r="C2860">
        <f>'Names + Places'!C2 -&gt; 学者</f>
        <v/>
      </c>
      <c r="D2860" t="inlineStr">
        <is>
          <t>visit 2 of 6</t>
        </is>
      </c>
      <c r="E2860" t="inlineStr">
        <is>
          <t>シノブ</t>
        </is>
      </c>
      <c r="F2860">
        <f>LEN(E2860)</f>
        <v/>
      </c>
      <c r="G2860" s="10">
        <f>'Names + Places'!C2</f>
        <v/>
      </c>
      <c r="H2860">
        <f>LEN(G2860)</f>
        <v/>
      </c>
      <c r="J2860" t="inlineStr">
        <is>
          <t>15MKR02A.SCN</t>
        </is>
      </c>
      <c r="K2860" t="inlineStr">
        <is>
          <t>0x000c6</t>
        </is>
      </c>
    </row>
    <row r="2861">
      <c r="A2861" t="inlineStr">
        <is>
          <t>City McCulloch</t>
        </is>
      </c>
      <c r="B2861" t="inlineStr">
        <is>
          <t>15MKR02A #1</t>
        </is>
      </c>
      <c r="C2861">
        <f>'Names + Places'!C2 -&gt; 学者</f>
        <v/>
      </c>
      <c r="D2861" t="inlineStr">
        <is>
          <t>visit 2 of 6</t>
        </is>
      </c>
      <c r="E2861" t="inlineStr">
        <is>
          <t>「リール！？</t>
        </is>
      </c>
      <c r="F2861">
        <f>LEN(E2861)</f>
        <v/>
      </c>
      <c r="H2861">
        <f>LEN(G2861)</f>
        <v/>
      </c>
      <c r="J2861" t="inlineStr">
        <is>
          <t>15MKR02A.SCN</t>
        </is>
      </c>
      <c r="K2861" t="inlineStr">
        <is>
          <t>0x000ce</t>
        </is>
      </c>
    </row>
    <row r="2862">
      <c r="A2862" t="inlineStr">
        <is>
          <t>City McCulloch</t>
        </is>
      </c>
      <c r="B2862" t="inlineStr">
        <is>
          <t>15MKR02A #1</t>
        </is>
      </c>
      <c r="C2862">
        <f>'Names + Places'!C2 -&gt; 学者</f>
        <v/>
      </c>
      <c r="D2862" t="inlineStr">
        <is>
          <t>visit 2 of 6</t>
        </is>
      </c>
      <c r="E2862" t="inlineStr">
        <is>
          <t>いったい、どうしたの？」</t>
        </is>
      </c>
      <c r="F2862">
        <f>LEN(E2862)</f>
        <v/>
      </c>
      <c r="H2862">
        <f>LEN(G2862)</f>
        <v/>
      </c>
      <c r="J2862" t="inlineStr">
        <is>
          <t>15MKR02A.SCN</t>
        </is>
      </c>
      <c r="K2862" t="inlineStr">
        <is>
          <t>0x000e1</t>
        </is>
      </c>
    </row>
    <row r="2863">
      <c r="A2863" s="9" t="inlineStr">
        <is>
          <t>City McCulloch</t>
        </is>
      </c>
      <c r="B2863" s="9" t="inlineStr">
        <is>
          <t>15MKR01C #2</t>
        </is>
      </c>
      <c r="C2863" s="9" t="inlineStr"/>
      <c r="D2863" s="9" t="inlineStr">
        <is>
          <t>visit 3 of 6</t>
        </is>
      </c>
      <c r="E2863" s="9" t="inlineStr">
        <is>
          <t>「いらっしゃい。</t>
        </is>
      </c>
      <c r="F2863" s="9">
        <f>LEN(E2863)</f>
        <v/>
      </c>
      <c r="H2863" s="9">
        <f>LEN(G2863)</f>
        <v/>
      </c>
      <c r="I2863" s="9" t="n"/>
      <c r="J2863" s="9" t="inlineStr">
        <is>
          <t>15MKR01C.SCN</t>
        </is>
      </c>
      <c r="K2863" s="9" t="inlineStr">
        <is>
          <t>0x00244</t>
        </is>
      </c>
    </row>
    <row r="2864">
      <c r="A2864" s="9" t="inlineStr">
        <is>
          <t>City McCulloch</t>
        </is>
      </c>
      <c r="B2864" s="9" t="inlineStr">
        <is>
          <t>15MKR01C #2</t>
        </is>
      </c>
      <c r="C2864" s="9" t="inlineStr"/>
      <c r="D2864" s="9" t="inlineStr">
        <is>
          <t>visit 3 of 6</t>
        </is>
      </c>
      <c r="E2864" s="9" t="inlineStr">
        <is>
          <t>温泉は無いけど、食事は美味いよ！」</t>
        </is>
      </c>
      <c r="F2864" s="9">
        <f>LEN(E2864)</f>
        <v/>
      </c>
      <c r="H2864" s="9">
        <f>LEN(G2864)</f>
        <v/>
      </c>
      <c r="I2864" s="9" t="n"/>
      <c r="J2864" s="9" t="inlineStr">
        <is>
          <t>15MKR01C.SCN</t>
        </is>
      </c>
      <c r="K2864" s="9" t="inlineStr">
        <is>
          <t>0x0025b</t>
        </is>
      </c>
    </row>
    <row r="2865">
      <c r="A2865" t="inlineStr">
        <is>
          <t>City McCulloch</t>
        </is>
      </c>
      <c r="B2865" t="inlineStr">
        <is>
          <t>15MKR01C #3</t>
        </is>
      </c>
      <c r="C2865" t="inlineStr"/>
      <c r="D2865" t="inlineStr">
        <is>
          <t>visit 3 of 6</t>
        </is>
      </c>
      <c r="E2865" t="inlineStr">
        <is>
          <t>「まいど！　開いてるテーブルへどうぞ」</t>
        </is>
      </c>
      <c r="F2865">
        <f>LEN(E2865)</f>
        <v/>
      </c>
      <c r="G2865" s="10" t="n"/>
      <c r="H2865">
        <f>LEN(G2865)</f>
        <v/>
      </c>
      <c r="J2865" t="inlineStr">
        <is>
          <t>15MKR01C.SCN</t>
        </is>
      </c>
      <c r="K2865" t="inlineStr">
        <is>
          <t>0x0029f</t>
        </is>
      </c>
    </row>
    <row r="2866">
      <c r="A2866" s="9" t="inlineStr">
        <is>
          <t>City McCulloch</t>
        </is>
      </c>
      <c r="B2866" s="9" t="inlineStr">
        <is>
          <t>15MKR01C #4</t>
        </is>
      </c>
      <c r="C2866" s="9" t="inlineStr"/>
      <c r="D2866" s="9" t="inlineStr">
        <is>
          <t>visit 3 of 6</t>
        </is>
      </c>
      <c r="E2866" s="9" t="inlineStr">
        <is>
          <t>「へい、防具はこちら！」</t>
        </is>
      </c>
      <c r="F2866" s="9">
        <f>LEN(E2866)</f>
        <v/>
      </c>
      <c r="G2866" s="10" t="n"/>
      <c r="H2866" s="9">
        <f>LEN(G2866)</f>
        <v/>
      </c>
      <c r="I2866" s="9" t="n"/>
      <c r="J2866" s="9" t="inlineStr">
        <is>
          <t>15MKR01C.SCN</t>
        </is>
      </c>
      <c r="K2866" s="9" t="inlineStr">
        <is>
          <t>0x002dc</t>
        </is>
      </c>
    </row>
    <row r="2867">
      <c r="A2867" t="inlineStr">
        <is>
          <t>City McCulloch</t>
        </is>
      </c>
      <c r="B2867" t="inlineStr">
        <is>
          <t>15MKR01C #5</t>
        </is>
      </c>
      <c r="C2867" t="inlineStr"/>
      <c r="D2867" t="inlineStr">
        <is>
          <t>visit 3 of 6</t>
        </is>
      </c>
      <c r="E2867" t="inlineStr">
        <is>
          <t>「武器が欲しいのかい？」</t>
        </is>
      </c>
      <c r="F2867">
        <f>LEN(E2867)</f>
        <v/>
      </c>
      <c r="G2867" s="10" t="n"/>
      <c r="H2867">
        <f>LEN(G2867)</f>
        <v/>
      </c>
      <c r="J2867" t="inlineStr">
        <is>
          <t>15MKR01C.SCN</t>
        </is>
      </c>
      <c r="K2867" t="inlineStr">
        <is>
          <t>0x00310</t>
        </is>
      </c>
    </row>
    <row r="2868">
      <c r="A2868" s="9" t="inlineStr">
        <is>
          <t>City McCulloch</t>
        </is>
      </c>
      <c r="B2868" s="9" t="inlineStr">
        <is>
          <t>15MKR01C #6</t>
        </is>
      </c>
      <c r="C2868" s="9" t="inlineStr"/>
      <c r="D2868" s="9" t="inlineStr">
        <is>
          <t>visit 3 of 6</t>
        </is>
      </c>
      <c r="E2868" s="9" t="inlineStr">
        <is>
          <t>「こちら、道具屋で〜す」</t>
        </is>
      </c>
      <c r="F2868" s="9">
        <f>LEN(E2868)</f>
        <v/>
      </c>
      <c r="G2868" s="10" t="n"/>
      <c r="H2868" s="9">
        <f>LEN(G2868)</f>
        <v/>
      </c>
      <c r="I2868" s="9" t="n"/>
      <c r="J2868" s="9" t="inlineStr">
        <is>
          <t>15MKR01C.SCN</t>
        </is>
      </c>
      <c r="K2868" s="9" t="inlineStr">
        <is>
          <t>0x00344</t>
        </is>
      </c>
    </row>
    <row r="2869">
      <c r="A2869" t="inlineStr">
        <is>
          <t>City McCulloch</t>
        </is>
      </c>
      <c r="B2869" t="inlineStr">
        <is>
          <t>15MKR01C #7</t>
        </is>
      </c>
      <c r="C2869">
        <f>'Names + Places'!C2</f>
        <v/>
      </c>
      <c r="D2869" t="inlineStr">
        <is>
          <t>visit 3 of 6</t>
        </is>
      </c>
      <c r="E2869" t="inlineStr">
        <is>
          <t>シノブ</t>
        </is>
      </c>
      <c r="F2869">
        <f>LEN(E2869)</f>
        <v/>
      </c>
      <c r="G2869" s="10">
        <f>'Names + Places'!C2</f>
        <v/>
      </c>
      <c r="H2869">
        <f>LEN(G2869)</f>
        <v/>
      </c>
      <c r="J2869" t="inlineStr">
        <is>
          <t>15MKR01C.SCN</t>
        </is>
      </c>
      <c r="K2869" t="inlineStr">
        <is>
          <t>0x00377</t>
        </is>
      </c>
    </row>
    <row r="2870">
      <c r="A2870" t="inlineStr">
        <is>
          <t>City McCulloch</t>
        </is>
      </c>
      <c r="B2870" t="inlineStr">
        <is>
          <t>15MKR01C #7</t>
        </is>
      </c>
      <c r="C2870">
        <f>'Names + Places'!C2</f>
        <v/>
      </c>
      <c r="D2870" t="inlineStr">
        <is>
          <t>visit 3 of 6</t>
        </is>
      </c>
      <c r="E2870" t="inlineStr">
        <is>
          <t>「きれいな水・・・」</t>
        </is>
      </c>
      <c r="F2870">
        <f>LEN(E2870)</f>
        <v/>
      </c>
      <c r="H2870">
        <f>LEN(G2870)</f>
        <v/>
      </c>
      <c r="J2870" t="inlineStr">
        <is>
          <t>15MKR01C.SCN</t>
        </is>
      </c>
      <c r="K2870" t="inlineStr">
        <is>
          <t>0x00382</t>
        </is>
      </c>
    </row>
    <row r="2871">
      <c r="A2871" s="9" t="inlineStr">
        <is>
          <t>City McCulloch</t>
        </is>
      </c>
      <c r="B2871" s="9" t="inlineStr">
        <is>
          <t>15MKR01C #8</t>
        </is>
      </c>
      <c r="C2871" s="9" t="inlineStr"/>
      <c r="D2871" s="9" t="inlineStr">
        <is>
          <t>visit 3 of 6</t>
        </is>
      </c>
      <c r="E2871" s="9" t="inlineStr">
        <is>
          <t>「橋の上のゴーレムがいなくなって助かったわ」</t>
        </is>
      </c>
      <c r="F2871" s="9">
        <f>LEN(E2871)</f>
        <v/>
      </c>
      <c r="H2871" s="9">
        <f>LEN(G2871)</f>
        <v/>
      </c>
      <c r="I2871" s="9" t="n"/>
      <c r="J2871" s="9" t="inlineStr">
        <is>
          <t>15MKR01C.SCN</t>
        </is>
      </c>
      <c r="K2871" s="9" t="inlineStr">
        <is>
          <t>0x003e0</t>
        </is>
      </c>
    </row>
    <row r="2872">
      <c r="A2872" t="inlineStr">
        <is>
          <t>City McCulloch</t>
        </is>
      </c>
      <c r="B2872" t="inlineStr">
        <is>
          <t>15MKR01C #9</t>
        </is>
      </c>
      <c r="C2872" t="inlineStr"/>
      <c r="D2872" t="inlineStr">
        <is>
          <t>visit 3 of 6</t>
        </is>
      </c>
      <c r="E2872" t="inlineStr">
        <is>
          <t>「あ〜いいお湯じゃ、極楽、極楽。</t>
        </is>
      </c>
      <c r="F2872">
        <f>LEN(E2872)</f>
        <v/>
      </c>
      <c r="G2872" s="10" t="n"/>
      <c r="H2872">
        <f>LEN(G2872)</f>
        <v/>
      </c>
      <c r="J2872" t="inlineStr">
        <is>
          <t>15MKR01C.SCN</t>
        </is>
      </c>
      <c r="K2872" t="inlineStr">
        <is>
          <t>0x00431</t>
        </is>
      </c>
    </row>
    <row r="2873">
      <c r="A2873" t="inlineStr">
        <is>
          <t>City McCulloch</t>
        </is>
      </c>
      <c r="B2873" t="inlineStr">
        <is>
          <t>15MKR01C #9</t>
        </is>
      </c>
      <c r="C2873" t="inlineStr"/>
      <c r="D2873" t="inlineStr">
        <is>
          <t>visit 3 of 6</t>
        </is>
      </c>
      <c r="E2873" t="inlineStr">
        <is>
          <t>・・・ん？　あんた誰じゃ？」</t>
        </is>
      </c>
      <c r="F2873">
        <f>LEN(E2873)</f>
        <v/>
      </c>
      <c r="H2873">
        <f>LEN(G2873)</f>
        <v/>
      </c>
      <c r="J2873" t="inlineStr">
        <is>
          <t>15MKR01C.SCN</t>
        </is>
      </c>
      <c r="K2873" t="inlineStr">
        <is>
          <t>0x00458</t>
        </is>
      </c>
    </row>
    <row r="2874">
      <c r="A2874" s="9" t="inlineStr">
        <is>
          <t>City McCulloch</t>
        </is>
      </c>
      <c r="B2874" s="9" t="inlineStr">
        <is>
          <t>15MKR01C #12</t>
        </is>
      </c>
      <c r="C2874" s="9" t="inlineStr"/>
      <c r="D2874" s="9" t="inlineStr">
        <is>
          <t>visit 3 of 6</t>
        </is>
      </c>
      <c r="E2874" s="9" t="inlineStr">
        <is>
          <t>「きょうはどこ行こっか？」</t>
        </is>
      </c>
      <c r="F2874" s="9">
        <f>LEN(E2874)</f>
        <v/>
      </c>
      <c r="H2874" s="9">
        <f>LEN(G2874)</f>
        <v/>
      </c>
      <c r="I2874" s="9" t="n"/>
      <c r="J2874" s="9" t="inlineStr">
        <is>
          <t>15MKR01C.SCN</t>
        </is>
      </c>
      <c r="K2874" s="9" t="inlineStr">
        <is>
          <t>0x00565</t>
        </is>
      </c>
    </row>
    <row r="2875">
      <c r="A2875" t="inlineStr">
        <is>
          <t>City McCulloch</t>
        </is>
      </c>
      <c r="B2875" t="inlineStr">
        <is>
          <t>15MKR01C #13</t>
        </is>
      </c>
      <c r="C2875" t="inlineStr"/>
      <c r="D2875" t="inlineStr">
        <is>
          <t>visit 3 of 6</t>
        </is>
      </c>
      <c r="E2875" t="inlineStr">
        <is>
          <t>「あとで、温泉入ろうよぉ」</t>
        </is>
      </c>
      <c r="F2875">
        <f>LEN(E2875)</f>
        <v/>
      </c>
      <c r="H2875">
        <f>LEN(G2875)</f>
        <v/>
      </c>
      <c r="J2875" t="inlineStr">
        <is>
          <t>15MKR01C.SCN</t>
        </is>
      </c>
      <c r="K2875" t="inlineStr">
        <is>
          <t>0x005c9</t>
        </is>
      </c>
    </row>
    <row r="2876">
      <c r="A2876" s="9" t="inlineStr">
        <is>
          <t>City McCulloch</t>
        </is>
      </c>
      <c r="B2876" s="9" t="inlineStr">
        <is>
          <t>15MKR01C #15</t>
        </is>
      </c>
      <c r="C2876" s="9" t="inlineStr"/>
      <c r="D2876" s="9" t="inlineStr">
        <is>
          <t>visit 3 of 6</t>
        </is>
      </c>
      <c r="E2876" s="9" t="inlineStr">
        <is>
          <t>「ここの温泉はいいのう、通風が直ったわい」</t>
        </is>
      </c>
      <c r="F2876" s="9">
        <f>LEN(E2876)</f>
        <v/>
      </c>
      <c r="H2876" s="9">
        <f>LEN(G2876)</f>
        <v/>
      </c>
      <c r="I2876" s="9" t="n"/>
      <c r="J2876" s="9" t="inlineStr">
        <is>
          <t>15MKR01C.SCN</t>
        </is>
      </c>
      <c r="K2876" s="9" t="inlineStr">
        <is>
          <t>0x00857</t>
        </is>
      </c>
    </row>
    <row r="2877">
      <c r="A2877" t="inlineStr">
        <is>
          <t>City McCulloch</t>
        </is>
      </c>
      <c r="B2877" t="inlineStr">
        <is>
          <t>15MKR01C #16</t>
        </is>
      </c>
      <c r="C2877" t="inlineStr"/>
      <c r="D2877" t="inlineStr">
        <is>
          <t>visit 3 of 6</t>
        </is>
      </c>
      <c r="E2877" t="inlineStr">
        <is>
          <t>「しかし、なんじゃの・・・</t>
        </is>
      </c>
      <c r="F2877">
        <f>LEN(E2877)</f>
        <v/>
      </c>
      <c r="G2877" s="10" t="n"/>
      <c r="H2877">
        <f>LEN(G2877)</f>
        <v/>
      </c>
      <c r="J2877" t="inlineStr">
        <is>
          <t>15MKR01C.SCN</t>
        </is>
      </c>
      <c r="K2877" t="inlineStr">
        <is>
          <t>0x008a9</t>
        </is>
      </c>
    </row>
    <row r="2878">
      <c r="A2878" t="inlineStr">
        <is>
          <t>City McCulloch</t>
        </is>
      </c>
      <c r="B2878" t="inlineStr">
        <is>
          <t>15MKR01C #16</t>
        </is>
      </c>
      <c r="C2878" t="inlineStr"/>
      <c r="D2878" t="inlineStr">
        <is>
          <t>visit 3 of 6</t>
        </is>
      </c>
      <c r="E2878" t="inlineStr">
        <is>
          <t>温泉入っとると、だんだん、若返っていくのう」</t>
        </is>
      </c>
      <c r="F2878">
        <f>LEN(E2878)</f>
        <v/>
      </c>
      <c r="H2878">
        <f>LEN(G2878)</f>
        <v/>
      </c>
      <c r="J2878" t="inlineStr">
        <is>
          <t>15MKR01C.SCN</t>
        </is>
      </c>
      <c r="K2878" t="inlineStr">
        <is>
          <t>0x008ca</t>
        </is>
      </c>
    </row>
    <row r="2879">
      <c r="A2879" s="9" t="inlineStr">
        <is>
          <t>City McCulloch</t>
        </is>
      </c>
      <c r="B2879" s="9" t="inlineStr">
        <is>
          <t>15MKR01C #17</t>
        </is>
      </c>
      <c r="C2879" s="9" t="inlineStr"/>
      <c r="D2879" s="9" t="inlineStr">
        <is>
          <t>visit 3 of 6</t>
        </is>
      </c>
      <c r="E2879" s="9" t="inlineStr">
        <is>
          <t>「さっき、祈祷師にタリスマンを買わされたぞい。</t>
        </is>
      </c>
      <c r="F2879" s="9">
        <f>LEN(E2879)</f>
        <v/>
      </c>
      <c r="H2879" s="9">
        <f>LEN(G2879)</f>
        <v/>
      </c>
      <c r="I2879" s="9" t="n"/>
      <c r="J2879" s="9" t="inlineStr">
        <is>
          <t>15MKR01C.SCN</t>
        </is>
      </c>
      <c r="K2879" s="9" t="inlineStr">
        <is>
          <t>0x0091e</t>
        </is>
      </c>
    </row>
    <row r="2880">
      <c r="A2880" s="9" t="inlineStr">
        <is>
          <t>City McCulloch</t>
        </is>
      </c>
      <c r="B2880" s="9" t="inlineStr">
        <is>
          <t>15MKR01C #17</t>
        </is>
      </c>
      <c r="C2880" s="9" t="inlineStr"/>
      <c r="D2880" s="9" t="inlineStr">
        <is>
          <t>visit 3 of 6</t>
        </is>
      </c>
      <c r="E2880" s="9" t="inlineStr">
        <is>
          <t>ありゃいったい、何じゃ！？」</t>
        </is>
      </c>
      <c r="F2880" s="9">
        <f>LEN(E2880)</f>
        <v/>
      </c>
      <c r="H2880" s="9">
        <f>LEN(G2880)</f>
        <v/>
      </c>
      <c r="I2880" s="9" t="n"/>
      <c r="J2880" s="9" t="inlineStr">
        <is>
          <t>15MKR01C.SCN</t>
        </is>
      </c>
      <c r="K2880" s="9" t="inlineStr">
        <is>
          <t>0x00953</t>
        </is>
      </c>
    </row>
    <row r="2881">
      <c r="A2881" t="inlineStr">
        <is>
          <t>City McCulloch</t>
        </is>
      </c>
      <c r="B2881" t="inlineStr">
        <is>
          <t>15MKR01C #18</t>
        </is>
      </c>
      <c r="C2881" t="inlineStr"/>
      <c r="D2881" t="inlineStr">
        <is>
          <t>visit 3 of 6</t>
        </is>
      </c>
      <c r="E2881" t="inlineStr">
        <is>
          <t>「そんな気がするだけじゃ」</t>
        </is>
      </c>
      <c r="F2881">
        <f>LEN(E2881)</f>
        <v/>
      </c>
      <c r="H2881">
        <f>LEN(G2881)</f>
        <v/>
      </c>
      <c r="J2881" t="inlineStr">
        <is>
          <t>15MKR01C.SCN</t>
        </is>
      </c>
      <c r="K2881" t="inlineStr">
        <is>
          <t>0x00997</t>
        </is>
      </c>
    </row>
    <row r="2882">
      <c r="A2882" s="9" t="inlineStr">
        <is>
          <t>City McCulloch</t>
        </is>
      </c>
      <c r="B2882" s="9" t="inlineStr">
        <is>
          <t>15MKR01C #19</t>
        </is>
      </c>
      <c r="C2882" s="9" t="inlineStr"/>
      <c r="D2882" s="9" t="inlineStr">
        <is>
          <t>visit 3 of 6</t>
        </is>
      </c>
      <c r="E2882" s="9" t="inlineStr">
        <is>
          <t>「隣の部屋で寝てたあの娘、すっかり元気になって出て</t>
        </is>
      </c>
      <c r="F2882" s="9">
        <f>LEN(E2882)</f>
        <v/>
      </c>
      <c r="H2882" s="9">
        <f>LEN(G2882)</f>
        <v/>
      </c>
      <c r="I2882" s="9" t="n"/>
      <c r="J2882" s="9" t="inlineStr">
        <is>
          <t>15MKR01C.SCN</t>
        </is>
      </c>
      <c r="K2882" s="9" t="inlineStr">
        <is>
          <t>0x00a0a</t>
        </is>
      </c>
    </row>
    <row r="2883">
      <c r="A2883" s="9" t="inlineStr">
        <is>
          <t>City McCulloch</t>
        </is>
      </c>
      <c r="B2883" s="9" t="inlineStr">
        <is>
          <t>15MKR01C #19</t>
        </is>
      </c>
      <c r="C2883" s="9" t="inlineStr"/>
      <c r="D2883" s="9" t="inlineStr">
        <is>
          <t>visit 3 of 6</t>
        </is>
      </c>
      <c r="E2883" s="9" t="inlineStr">
        <is>
          <t>行きましたよ」</t>
        </is>
      </c>
      <c r="F2883" s="9">
        <f>LEN(E2883)</f>
        <v/>
      </c>
      <c r="H2883" s="9">
        <f>LEN(G2883)</f>
        <v/>
      </c>
      <c r="I2883" s="9" t="n"/>
      <c r="J2883" s="9" t="inlineStr">
        <is>
          <t>15MKR01C.SCN</t>
        </is>
      </c>
      <c r="K2883" s="9" t="inlineStr">
        <is>
          <t>0x00a43</t>
        </is>
      </c>
    </row>
    <row r="2884">
      <c r="A2884" t="inlineStr">
        <is>
          <t>City McCulloch</t>
        </is>
      </c>
      <c r="B2884" t="inlineStr">
        <is>
          <t>15MKR01C #20</t>
        </is>
      </c>
      <c r="C2884" t="inlineStr"/>
      <c r="D2884" t="inlineStr">
        <is>
          <t>visit 3 of 6</t>
        </is>
      </c>
      <c r="E2884" t="inlineStr">
        <is>
          <t>「町長のお部屋は４階です」</t>
        </is>
      </c>
      <c r="F2884">
        <f>LEN(E2884)</f>
        <v/>
      </c>
      <c r="G2884" s="10" t="n"/>
      <c r="H2884">
        <f>LEN(G2884)</f>
        <v/>
      </c>
      <c r="J2884" t="inlineStr">
        <is>
          <t>15MKR01C.SCN</t>
        </is>
      </c>
      <c r="K2884" t="inlineStr">
        <is>
          <t>0x00a9b</t>
        </is>
      </c>
    </row>
    <row r="2885">
      <c r="A2885" s="9" t="inlineStr">
        <is>
          <t>City McCulloch</t>
        </is>
      </c>
      <c r="B2885" s="9" t="inlineStr">
        <is>
          <t>15MKR01C #22</t>
        </is>
      </c>
      <c r="C2885" s="9" t="inlineStr"/>
      <c r="D2885" s="9" t="inlineStr">
        <is>
          <t>visit 3 of 6</t>
        </is>
      </c>
      <c r="E2885" s="9" t="inlineStr">
        <is>
          <t>「今、何が儲かりますかねェ」</t>
        </is>
      </c>
      <c r="F2885" s="9">
        <f>LEN(E2885)</f>
        <v/>
      </c>
      <c r="H2885" s="9">
        <f>LEN(G2885)</f>
        <v/>
      </c>
      <c r="I2885" s="9" t="n"/>
      <c r="J2885" s="9" t="inlineStr">
        <is>
          <t>15MKR01C.SCN</t>
        </is>
      </c>
      <c r="K2885" s="9" t="inlineStr">
        <is>
          <t>0x00c8c</t>
        </is>
      </c>
    </row>
    <row r="2886">
      <c r="A2886" t="inlineStr">
        <is>
          <t>City McCulloch</t>
        </is>
      </c>
      <c r="B2886" t="inlineStr">
        <is>
          <t>15MKR01C #23</t>
        </is>
      </c>
      <c r="C2886" t="inlineStr"/>
      <c r="D2886" t="inlineStr">
        <is>
          <t>visit 3 of 6</t>
        </is>
      </c>
      <c r="E2886" t="inlineStr">
        <is>
          <t>「ドラールへ行って来たのかい？</t>
        </is>
      </c>
      <c r="F2886">
        <f>LEN(E2886)</f>
        <v/>
      </c>
      <c r="H2886">
        <f>LEN(G2886)</f>
        <v/>
      </c>
      <c r="J2886" t="inlineStr">
        <is>
          <t>15MKR01C.SCN</t>
        </is>
      </c>
      <c r="K2886" t="inlineStr">
        <is>
          <t>0x00ccd</t>
        </is>
      </c>
    </row>
    <row r="2887">
      <c r="A2887" t="inlineStr">
        <is>
          <t>City McCulloch</t>
        </is>
      </c>
      <c r="B2887" t="inlineStr">
        <is>
          <t>15MKR01C #23</t>
        </is>
      </c>
      <c r="C2887" t="inlineStr"/>
      <c r="D2887" t="inlineStr">
        <is>
          <t>visit 3 of 6</t>
        </is>
      </c>
      <c r="E2887" t="inlineStr">
        <is>
          <t>いいとこだったろ？」</t>
        </is>
      </c>
      <c r="F2887">
        <f>LEN(E2887)</f>
        <v/>
      </c>
      <c r="H2887">
        <f>LEN(G2887)</f>
        <v/>
      </c>
      <c r="J2887" t="inlineStr">
        <is>
          <t>15MKR01C.SCN</t>
        </is>
      </c>
      <c r="K2887" t="inlineStr">
        <is>
          <t>0x00cf2</t>
        </is>
      </c>
    </row>
    <row r="2888">
      <c r="A2888" s="9" t="inlineStr">
        <is>
          <t>City McCulloch</t>
        </is>
      </c>
      <c r="B2888" s="9" t="inlineStr">
        <is>
          <t>15MKR01C #24</t>
        </is>
      </c>
      <c r="C2888" s="9" t="inlineStr"/>
      <c r="D2888" s="9" t="inlineStr">
        <is>
          <t>visit 3 of 6</t>
        </is>
      </c>
      <c r="E2888" s="9" t="inlineStr">
        <is>
          <t>「町に若いコがいたって？</t>
        </is>
      </c>
      <c r="F2888" s="9">
        <f>LEN(E2888)</f>
        <v/>
      </c>
      <c r="H2888" s="9">
        <f>LEN(G2888)</f>
        <v/>
      </c>
      <c r="I2888" s="9" t="n"/>
      <c r="J2888" s="9" t="inlineStr">
        <is>
          <t>15MKR01C.SCN</t>
        </is>
      </c>
      <c r="K2888" s="9" t="inlineStr">
        <is>
          <t>0x00d2e</t>
        </is>
      </c>
    </row>
    <row r="2889">
      <c r="A2889" s="9" t="inlineStr">
        <is>
          <t>City McCulloch</t>
        </is>
      </c>
      <c r="B2889" s="9" t="inlineStr">
        <is>
          <t>15MKR01C #24</t>
        </is>
      </c>
      <c r="C2889" s="9" t="inlineStr"/>
      <c r="D2889" s="9" t="inlineStr">
        <is>
          <t>visit 3 of 6</t>
        </is>
      </c>
      <c r="E2889" s="9" t="inlineStr">
        <is>
          <t>おれ、ナンパしに行っちゃおかな」</t>
        </is>
      </c>
      <c r="F2889" s="9">
        <f>LEN(E2889)</f>
        <v/>
      </c>
      <c r="H2889" s="9">
        <f>LEN(G2889)</f>
        <v/>
      </c>
      <c r="I2889" s="9" t="n"/>
      <c r="J2889" s="9" t="inlineStr">
        <is>
          <t>15MKR01C.SCN</t>
        </is>
      </c>
      <c r="K2889" s="9" t="inlineStr">
        <is>
          <t>0x00d4d</t>
        </is>
      </c>
    </row>
    <row r="2890">
      <c r="A2890" t="inlineStr">
        <is>
          <t>City McCulloch</t>
        </is>
      </c>
      <c r="B2890" t="inlineStr">
        <is>
          <t>15MKR01C #25</t>
        </is>
      </c>
      <c r="C2890" t="inlineStr">
        <is>
          <t>傭兵</t>
        </is>
      </c>
      <c r="D2890" t="inlineStr">
        <is>
          <t>visit 3 of 6</t>
        </is>
      </c>
      <c r="E2890" t="inlineStr">
        <is>
          <t>傭兵</t>
        </is>
      </c>
      <c r="F2890">
        <f>LEN(E2890)</f>
        <v/>
      </c>
      <c r="G2890" s="10" t="n"/>
      <c r="H2890">
        <f>LEN(G2890)</f>
        <v/>
      </c>
      <c r="J2890" t="inlineStr">
        <is>
          <t>15MKR01C.SCN</t>
        </is>
      </c>
      <c r="K2890" t="inlineStr">
        <is>
          <t>0x00d9c</t>
        </is>
      </c>
    </row>
    <row r="2891">
      <c r="A2891" t="inlineStr">
        <is>
          <t>City McCulloch</t>
        </is>
      </c>
      <c r="B2891" t="inlineStr">
        <is>
          <t>15MKR01C #25</t>
        </is>
      </c>
      <c r="C2891" t="inlineStr">
        <is>
          <t>傭兵</t>
        </is>
      </c>
      <c r="D2891" t="inlineStr">
        <is>
          <t>visit 3 of 6</t>
        </is>
      </c>
      <c r="E2891" t="inlineStr">
        <is>
          <t>「・・・・・・・・・」</t>
        </is>
      </c>
      <c r="F2891">
        <f>LEN(E2891)</f>
        <v/>
      </c>
      <c r="G2891" s="10" t="inlineStr">
        <is>
          <t>...</t>
        </is>
      </c>
      <c r="H2891">
        <f>LEN(G2891)</f>
        <v/>
      </c>
      <c r="J2891" t="inlineStr">
        <is>
          <t>15MKR01C.SCN</t>
        </is>
      </c>
      <c r="K2891" t="inlineStr">
        <is>
          <t>0x00da5</t>
        </is>
      </c>
    </row>
    <row r="2892">
      <c r="A2892" t="inlineStr">
        <is>
          <t>City McCulloch</t>
        </is>
      </c>
      <c r="B2892" t="inlineStr">
        <is>
          <t>15MKR01C #25</t>
        </is>
      </c>
      <c r="C2892" t="inlineStr">
        <is>
          <t>傭兵</t>
        </is>
      </c>
      <c r="D2892" t="inlineStr">
        <is>
          <t>visit 3 of 6</t>
        </is>
      </c>
      <c r="E2892" t="inlineStr">
        <is>
          <t>カイエス</t>
        </is>
      </c>
      <c r="F2892">
        <f>LEN(E2892)</f>
        <v/>
      </c>
      <c r="G2892" s="10">
        <f>'Names + Places'!C3</f>
        <v/>
      </c>
      <c r="H2892">
        <f>LEN(G2892)</f>
        <v/>
      </c>
      <c r="J2892" t="inlineStr">
        <is>
          <t>15MKR01C.SCN</t>
        </is>
      </c>
      <c r="K2892" t="inlineStr">
        <is>
          <t>0x00dd0</t>
        </is>
      </c>
    </row>
    <row r="2893">
      <c r="A2893" t="inlineStr">
        <is>
          <t>City McCulloch</t>
        </is>
      </c>
      <c r="B2893" t="inlineStr">
        <is>
          <t>15MKR01C #25</t>
        </is>
      </c>
      <c r="C2893" t="inlineStr">
        <is>
          <t>傭兵</t>
        </is>
      </c>
      <c r="D2893" t="inlineStr">
        <is>
          <t>visit 3 of 6</t>
        </is>
      </c>
      <c r="E2893" t="inlineStr">
        <is>
          <t>（どこかで見たような・・・）</t>
        </is>
      </c>
      <c r="F2893">
        <f>LEN(E2893)</f>
        <v/>
      </c>
      <c r="H2893">
        <f>LEN(G2893)</f>
        <v/>
      </c>
      <c r="J2893" t="inlineStr">
        <is>
          <t>15MKR01C.SCN</t>
        </is>
      </c>
      <c r="K2893" t="inlineStr">
        <is>
          <t>0x00ddd</t>
        </is>
      </c>
    </row>
    <row r="2894">
      <c r="A2894" s="9" t="inlineStr">
        <is>
          <t>Ruins McCulloch</t>
        </is>
      </c>
      <c r="B2894" s="9" t="inlineStr">
        <is>
          <t>16MKI #1</t>
        </is>
      </c>
      <c r="C2894" s="9" t="inlineStr"/>
      <c r="D2894" s="9" t="inlineStr"/>
      <c r="E2894" s="9" t="inlineStr">
        <is>
          <t xml:space="preserve">　　マッカロックの遺跡</t>
        </is>
      </c>
      <c r="F2894" s="9">
        <f>LEN(E2894)</f>
        <v/>
      </c>
      <c r="H2894" s="9">
        <f>LEN(G2894)</f>
        <v/>
      </c>
      <c r="I2894" s="9" t="n"/>
      <c r="J2894" s="9" t="inlineStr">
        <is>
          <t>16MKI.SCN</t>
        </is>
      </c>
      <c r="K2894" s="9" t="inlineStr">
        <is>
          <t>0x00121</t>
        </is>
      </c>
    </row>
    <row r="2895">
      <c r="A2895" t="inlineStr">
        <is>
          <t>Ruins McCulloch</t>
        </is>
      </c>
      <c r="B2895" t="inlineStr">
        <is>
          <t>16MKI #2</t>
        </is>
      </c>
      <c r="C2895" t="inlineStr"/>
      <c r="D2895" t="inlineStr"/>
      <c r="E2895" t="inlineStr">
        <is>
          <t>史跡『マッカロックの遺跡』</t>
        </is>
      </c>
      <c r="F2895">
        <f>LEN(E2895)</f>
        <v/>
      </c>
      <c r="H2895">
        <f>LEN(G2895)</f>
        <v/>
      </c>
      <c r="J2895" t="inlineStr">
        <is>
          <t>16MKI.SCN</t>
        </is>
      </c>
      <c r="K2895" t="inlineStr">
        <is>
          <t>0x0019c</t>
        </is>
      </c>
    </row>
    <row r="2896">
      <c r="A2896" t="inlineStr">
        <is>
          <t>Ruins McCulloch</t>
        </is>
      </c>
      <c r="B2896" t="inlineStr">
        <is>
          <t>16MKI #2</t>
        </is>
      </c>
      <c r="C2896" t="inlineStr"/>
      <c r="D2896" t="inlineStr"/>
      <c r="E2896" t="inlineStr">
        <is>
          <t>大いなる災いをもたらす者《黒竜》が、再び目覚めない</t>
        </is>
      </c>
      <c r="F2896">
        <f>LEN(E2896)</f>
        <v/>
      </c>
      <c r="H2896">
        <f>LEN(G2896)</f>
        <v/>
      </c>
      <c r="J2896" t="inlineStr">
        <is>
          <t>16MKI.SCN</t>
        </is>
      </c>
      <c r="K2896" t="inlineStr">
        <is>
          <t>0x001bc</t>
        </is>
      </c>
    </row>
    <row r="2897">
      <c r="A2897" t="inlineStr">
        <is>
          <t>Ruins McCulloch</t>
        </is>
      </c>
      <c r="B2897" t="inlineStr">
        <is>
          <t>16MKI #2</t>
        </is>
      </c>
      <c r="C2897" t="inlineStr"/>
      <c r="D2897" t="inlineStr"/>
      <c r="E2897" t="inlineStr">
        <is>
          <t>よう、古代人たちが精霊に祈りを捧げた場所。</t>
        </is>
      </c>
      <c r="F2897">
        <f>LEN(E2897)</f>
        <v/>
      </c>
      <c r="H2897">
        <f>LEN(G2897)</f>
        <v/>
      </c>
      <c r="J2897" t="inlineStr">
        <is>
          <t>16MKI.SCN</t>
        </is>
      </c>
      <c r="K2897" t="inlineStr">
        <is>
          <t>0x001f3</t>
        </is>
      </c>
    </row>
    <row r="2898">
      <c r="A2898" t="inlineStr">
        <is>
          <t>Ruins McCulloch</t>
        </is>
      </c>
      <c r="B2898" t="inlineStr">
        <is>
          <t>16MKI #2</t>
        </is>
      </c>
      <c r="C2898" t="inlineStr"/>
      <c r="D2898" t="inlineStr"/>
      <c r="E2898" t="inlineStr">
        <is>
          <t>地上と地下の二層構造。石造りの部屋は上方より見ると</t>
        </is>
      </c>
      <c r="F2898">
        <f>LEN(E2898)</f>
        <v/>
      </c>
      <c r="H2898">
        <f>LEN(G2898)</f>
        <v/>
      </c>
      <c r="J2898" t="inlineStr">
        <is>
          <t>16MKI.SCN</t>
        </is>
      </c>
      <c r="K2898" t="inlineStr">
        <is>
          <t>0x00223</t>
        </is>
      </c>
    </row>
    <row r="2899">
      <c r="A2899" t="inlineStr">
        <is>
          <t>Ruins McCulloch</t>
        </is>
      </c>
      <c r="B2899" t="inlineStr">
        <is>
          <t>16MKI #2</t>
        </is>
      </c>
      <c r="C2899" t="inlineStr"/>
      <c r="D2899" t="inlineStr"/>
      <c r="E2899" t="inlineStr">
        <is>
          <t>八面の壁を持った左右対象形。</t>
        </is>
      </c>
      <c r="F2899">
        <f>LEN(E2899)</f>
        <v/>
      </c>
      <c r="H2899">
        <f>LEN(G2899)</f>
        <v/>
      </c>
      <c r="J2899" t="inlineStr">
        <is>
          <t>16MKI.SCN</t>
        </is>
      </c>
      <c r="K2899" t="inlineStr">
        <is>
          <t>0x0025a</t>
        </is>
      </c>
    </row>
    <row r="2900">
      <c r="A2900" t="inlineStr">
        <is>
          <t>Ruins McCulloch</t>
        </is>
      </c>
      <c r="B2900" t="inlineStr">
        <is>
          <t>16MKI #2</t>
        </is>
      </c>
      <c r="C2900" t="inlineStr"/>
      <c r="D2900" t="inlineStr"/>
      <c r="E2900" t="inlineStr">
        <is>
          <t>同様の遺跡は国内にあと三ヶ所、存在している。</t>
        </is>
      </c>
      <c r="F2900">
        <f>LEN(E2900)</f>
        <v/>
      </c>
      <c r="H2900">
        <f>LEN(G2900)</f>
        <v/>
      </c>
      <c r="J2900" t="inlineStr">
        <is>
          <t>16MKI.SCN</t>
        </is>
      </c>
      <c r="K2900" t="inlineStr">
        <is>
          <t>0x0027b</t>
        </is>
      </c>
    </row>
    <row r="2901">
      <c r="A2901" t="inlineStr">
        <is>
          <t>Ruins McCulloch</t>
        </is>
      </c>
      <c r="B2901" t="inlineStr">
        <is>
          <t>16MKI #2</t>
        </is>
      </c>
      <c r="C2901" t="inlineStr"/>
      <c r="D2901" t="inlineStr"/>
      <c r="E2901" t="inlineStr">
        <is>
          <t>壁面や床、天井の石組みは、未解明の法則性を持った組</t>
        </is>
      </c>
      <c r="F2901">
        <f>LEN(E2901)</f>
        <v/>
      </c>
      <c r="H2901">
        <f>LEN(G2901)</f>
        <v/>
      </c>
      <c r="J2901" t="inlineStr">
        <is>
          <t>16MKI.SCN</t>
        </is>
      </c>
      <c r="K2901" t="inlineStr">
        <is>
          <t>0x002ad</t>
        </is>
      </c>
    </row>
    <row r="2902">
      <c r="A2902" t="inlineStr">
        <is>
          <t>Ruins McCulloch</t>
        </is>
      </c>
      <c r="B2902" t="inlineStr">
        <is>
          <t>16MKI #2</t>
        </is>
      </c>
      <c r="C2902" t="inlineStr"/>
      <c r="D2902" t="inlineStr"/>
      <c r="E2902" t="inlineStr">
        <is>
          <t>み方をされていて、あらゆる物理、魔法の衝撃を防ぎ、</t>
        </is>
      </c>
      <c r="F2902">
        <f>LEN(E2902)</f>
        <v/>
      </c>
      <c r="H2902">
        <f>LEN(G2902)</f>
        <v/>
      </c>
      <c r="J2902" t="inlineStr">
        <is>
          <t>16MKI.SCN</t>
        </is>
      </c>
      <c r="K2902" t="inlineStr">
        <is>
          <t>0x002e4</t>
        </is>
      </c>
    </row>
    <row r="2903">
      <c r="A2903" t="inlineStr">
        <is>
          <t>Ruins McCulloch</t>
        </is>
      </c>
      <c r="B2903" t="inlineStr">
        <is>
          <t>16MKI #2</t>
        </is>
      </c>
      <c r="C2903" t="inlineStr"/>
      <c r="D2903" t="inlineStr"/>
      <c r="E2903" t="inlineStr">
        <is>
          <t>遺跡を崩壊から護ってる。</t>
        </is>
      </c>
      <c r="F2903">
        <f>LEN(E2903)</f>
        <v/>
      </c>
      <c r="H2903">
        <f>LEN(G2903)</f>
        <v/>
      </c>
      <c r="J2903" t="inlineStr">
        <is>
          <t>16MKI.SCN</t>
        </is>
      </c>
      <c r="K2903" t="inlineStr">
        <is>
          <t>0x0031b</t>
        </is>
      </c>
    </row>
    <row r="2904">
      <c r="A2904" t="inlineStr">
        <is>
          <t>Ruins McCulloch</t>
        </is>
      </c>
      <c r="B2904" t="inlineStr">
        <is>
          <t>16MKI #2</t>
        </is>
      </c>
      <c r="C2904" t="inlineStr"/>
      <c r="D2904" t="inlineStr"/>
      <c r="E2904" t="inlineStr">
        <is>
          <t>遺跡保護の政令が発せられてから、自然腐蝕を防ぐため</t>
        </is>
      </c>
      <c r="F2904">
        <f>LEN(E2904)</f>
        <v/>
      </c>
      <c r="H2904">
        <f>LEN(G2904)</f>
        <v/>
      </c>
      <c r="J2904" t="inlineStr">
        <is>
          <t>16MKI.SCN</t>
        </is>
      </c>
      <c r="K2904" t="inlineStr">
        <is>
          <t>0x00339</t>
        </is>
      </c>
    </row>
    <row r="2905">
      <c r="A2905" t="inlineStr">
        <is>
          <t>Ruins McCulloch</t>
        </is>
      </c>
      <c r="B2905" t="inlineStr">
        <is>
          <t>16MKI #2</t>
        </is>
      </c>
      <c r="C2905" t="inlineStr"/>
      <c r="D2905" t="inlineStr"/>
      <c r="E2905" t="inlineStr">
        <is>
          <t>木造の覆い堂が被せられた。</t>
        </is>
      </c>
      <c r="F2905">
        <f>LEN(E2905)</f>
        <v/>
      </c>
      <c r="H2905">
        <f>LEN(G2905)</f>
        <v/>
      </c>
      <c r="J2905" t="inlineStr">
        <is>
          <t>16MKI.SCN</t>
        </is>
      </c>
      <c r="K2905" t="inlineStr">
        <is>
          <t>0x00370</t>
        </is>
      </c>
    </row>
    <row r="2906">
      <c r="A2906" t="inlineStr">
        <is>
          <t>Ruins McCulloch</t>
        </is>
      </c>
      <c r="B2906" t="inlineStr">
        <is>
          <t>16MKI #2</t>
        </is>
      </c>
      <c r="C2906" t="inlineStr"/>
      <c r="D2906" t="inlineStr"/>
      <c r="E2906" t="inlineStr">
        <is>
          <t>『武器、防具をお求めの方へ特報！</t>
        </is>
      </c>
      <c r="F2906">
        <f>LEN(E2906)</f>
        <v/>
      </c>
      <c r="H2906">
        <f>LEN(G2906)</f>
        <v/>
      </c>
      <c r="J2906" t="inlineStr">
        <is>
          <t>16MKI.SCN</t>
        </is>
      </c>
      <c r="K2906" t="inlineStr">
        <is>
          <t>0x00395</t>
        </is>
      </c>
    </row>
    <row r="2907">
      <c r="A2907" t="inlineStr">
        <is>
          <t>Ruins McCulloch</t>
        </is>
      </c>
      <c r="B2907" t="inlineStr">
        <is>
          <t>16MKI #2</t>
        </is>
      </c>
      <c r="C2907" t="inlineStr"/>
      <c r="D2907" t="inlineStr"/>
      <c r="E2907" t="inlineStr">
        <is>
          <t xml:space="preserve">　ドラールの村にてゾンビショップ開店！</t>
        </is>
      </c>
      <c r="F2907">
        <f>LEN(E2907)</f>
        <v/>
      </c>
      <c r="H2907">
        <f>LEN(G2907)</f>
        <v/>
      </c>
      <c r="J2907" t="inlineStr">
        <is>
          <t>16MKI.SCN</t>
        </is>
      </c>
      <c r="K2907" t="inlineStr">
        <is>
          <t>0x003ba</t>
        </is>
      </c>
    </row>
    <row r="2908">
      <c r="A2908" t="inlineStr">
        <is>
          <t>Ruins McCulloch</t>
        </is>
      </c>
      <c r="B2908" t="inlineStr">
        <is>
          <t>16MKI #2</t>
        </is>
      </c>
      <c r="C2908" t="inlineStr"/>
      <c r="D2908" t="inlineStr"/>
      <c r="E2908" t="inlineStr">
        <is>
          <t xml:space="preserve">　毒の沼も洞窟も、ゾンビだったら恐くない。</t>
        </is>
      </c>
      <c r="F2908">
        <f>LEN(E2908)</f>
        <v/>
      </c>
      <c r="H2908">
        <f>LEN(G2908)</f>
        <v/>
      </c>
      <c r="J2908" t="inlineStr">
        <is>
          <t>16MKI.SCN</t>
        </is>
      </c>
      <c r="K2908" t="inlineStr">
        <is>
          <t>0x003e6</t>
        </is>
      </c>
    </row>
    <row r="2909">
      <c r="A2909" t="inlineStr">
        <is>
          <t>Ruins McCulloch</t>
        </is>
      </c>
      <c r="B2909" t="inlineStr">
        <is>
          <t>16MKI #2</t>
        </is>
      </c>
      <c r="C2909" t="inlineStr"/>
      <c r="D2909" t="inlineStr"/>
      <c r="E2909" t="inlineStr">
        <is>
          <t xml:space="preserve">　ゾンビだからこそ取って来れた、数々の逸品を大売り</t>
        </is>
      </c>
      <c r="F2909">
        <f>LEN(E2909)</f>
        <v/>
      </c>
      <c r="H2909">
        <f>LEN(G2909)</f>
        <v/>
      </c>
      <c r="J2909" t="inlineStr">
        <is>
          <t>16MKI.SCN</t>
        </is>
      </c>
      <c r="K2909" t="inlineStr">
        <is>
          <t>0x00415</t>
        </is>
      </c>
    </row>
    <row r="2910">
      <c r="A2910" t="inlineStr">
        <is>
          <t>Ruins McCulloch</t>
        </is>
      </c>
      <c r="B2910" t="inlineStr">
        <is>
          <t>16MKI #2</t>
        </is>
      </c>
      <c r="C2910" t="inlineStr"/>
      <c r="D2910" t="inlineStr"/>
      <c r="E2910" t="inlineStr">
        <is>
          <t>出し！！　ご来店、お待ちしてます』</t>
        </is>
      </c>
      <c r="F2910">
        <f>LEN(E2910)</f>
        <v/>
      </c>
      <c r="H2910">
        <f>LEN(G2910)</f>
        <v/>
      </c>
      <c r="J2910" t="inlineStr">
        <is>
          <t>16MKI.SCN</t>
        </is>
      </c>
      <c r="K2910" t="inlineStr">
        <is>
          <t>0x0044e</t>
        </is>
      </c>
    </row>
    <row r="2911">
      <c r="A2911" s="9" t="inlineStr">
        <is>
          <t>Ruins McCulloch</t>
        </is>
      </c>
      <c r="B2911" s="9" t="inlineStr">
        <is>
          <t>16MKI01A #1</t>
        </is>
      </c>
      <c r="C2911" s="9" t="inlineStr"/>
      <c r="D2911" s="9" t="inlineStr">
        <is>
          <t>always</t>
        </is>
      </c>
      <c r="E2911" s="9" t="inlineStr">
        <is>
          <t>を拾った。</t>
        </is>
      </c>
      <c r="F2911" s="9">
        <f>LEN(E2911)</f>
        <v/>
      </c>
      <c r="H2911" s="9">
        <f>LEN(G2911)</f>
        <v/>
      </c>
      <c r="I2911" s="9" t="n"/>
      <c r="J2911" s="9" t="inlineStr">
        <is>
          <t>16MKI01A.SCN</t>
        </is>
      </c>
      <c r="K2911" s="9" t="inlineStr">
        <is>
          <t>0x00090</t>
        </is>
      </c>
    </row>
    <row r="2912">
      <c r="A2912" t="inlineStr">
        <is>
          <t>Ruins McCulloch</t>
        </is>
      </c>
      <c r="B2912" t="inlineStr">
        <is>
          <t>16MKI01A #2</t>
        </is>
      </c>
      <c r="C2912" t="inlineStr"/>
      <c r="D2912" t="inlineStr">
        <is>
          <t>always</t>
        </is>
      </c>
      <c r="E2912" t="inlineStr">
        <is>
          <t>「すまんが、その看板を読んでくれんか？</t>
        </is>
      </c>
      <c r="F2912">
        <f>LEN(E2912)</f>
        <v/>
      </c>
      <c r="H2912">
        <f>LEN(G2912)</f>
        <v/>
      </c>
      <c r="J2912" t="inlineStr">
        <is>
          <t>16MKI01A.SCN</t>
        </is>
      </c>
      <c r="K2912" t="inlineStr">
        <is>
          <t>0x000bf</t>
        </is>
      </c>
    </row>
    <row r="2913">
      <c r="A2913" t="inlineStr">
        <is>
          <t>Ruins McCulloch</t>
        </is>
      </c>
      <c r="B2913" t="inlineStr">
        <is>
          <t>16MKI01A #2</t>
        </is>
      </c>
      <c r="C2913" t="inlineStr"/>
      <c r="D2913" t="inlineStr">
        <is>
          <t>always</t>
        </is>
      </c>
      <c r="E2913" t="inlineStr">
        <is>
          <t>わしゃ、目が悪くてのう」</t>
        </is>
      </c>
      <c r="F2913">
        <f>LEN(E2913)</f>
        <v/>
      </c>
      <c r="H2913">
        <f>LEN(G2913)</f>
        <v/>
      </c>
      <c r="J2913" t="inlineStr">
        <is>
          <t>16MKI01A.SCN</t>
        </is>
      </c>
      <c r="K2913" t="inlineStr">
        <is>
          <t>0x000ec</t>
        </is>
      </c>
    </row>
    <row r="2914">
      <c r="A2914" s="9" t="inlineStr">
        <is>
          <t>Ruins McCulloch</t>
        </is>
      </c>
      <c r="B2914" s="9" t="inlineStr">
        <is>
          <t>16MKI01A #3</t>
        </is>
      </c>
      <c r="C2914" s="9" t="inlineStr"/>
      <c r="D2914" s="9" t="inlineStr">
        <is>
          <t>always</t>
        </is>
      </c>
      <c r="E2914" s="9" t="inlineStr">
        <is>
          <t>「一度、遺跡というのを見たくて、この町に来ました」</t>
        </is>
      </c>
      <c r="F2914" s="9">
        <f>LEN(E2914)</f>
        <v/>
      </c>
      <c r="H2914" s="9">
        <f>LEN(G2914)</f>
        <v/>
      </c>
      <c r="I2914" s="9" t="n"/>
      <c r="J2914" s="9" t="inlineStr">
        <is>
          <t>16MKI01A.SCN</t>
        </is>
      </c>
      <c r="K2914" s="9" t="inlineStr">
        <is>
          <t>0x0013e</t>
        </is>
      </c>
    </row>
    <row r="2915">
      <c r="A2915" t="inlineStr">
        <is>
          <t>Ruins McCulloch</t>
        </is>
      </c>
      <c r="B2915" t="inlineStr">
        <is>
          <t>16MKI01A #4</t>
        </is>
      </c>
      <c r="C2915" t="inlineStr"/>
      <c r="D2915" t="inlineStr">
        <is>
          <t>always</t>
        </is>
      </c>
      <c r="E2915" t="inlineStr">
        <is>
          <t>「おおー！　これが遺跡か！」</t>
        </is>
      </c>
      <c r="F2915">
        <f>LEN(E2915)</f>
        <v/>
      </c>
      <c r="H2915">
        <f>LEN(G2915)</f>
        <v/>
      </c>
      <c r="J2915" t="inlineStr">
        <is>
          <t>16MKI01A.SCN</t>
        </is>
      </c>
      <c r="K2915" t="inlineStr">
        <is>
          <t>0x001aa</t>
        </is>
      </c>
    </row>
    <row r="2916">
      <c r="A2916" s="9" t="inlineStr">
        <is>
          <t>Ruins McCulloch</t>
        </is>
      </c>
      <c r="B2916" s="9" t="inlineStr">
        <is>
          <t>16MKI01A #5</t>
        </is>
      </c>
      <c r="C2916" s="9" t="inlineStr"/>
      <c r="D2916" s="9" t="inlineStr">
        <is>
          <t>always</t>
        </is>
      </c>
      <c r="E2916" s="9" t="inlineStr">
        <is>
          <t>「ありがたや、ありがたや・・・</t>
        </is>
      </c>
      <c r="F2916" s="9">
        <f>LEN(E2916)</f>
        <v/>
      </c>
      <c r="H2916" s="9">
        <f>LEN(G2916)</f>
        <v/>
      </c>
      <c r="I2916" s="9" t="n"/>
      <c r="J2916" s="9" t="inlineStr">
        <is>
          <t>16MKI01A.SCN</t>
        </is>
      </c>
      <c r="K2916" s="9" t="inlineStr">
        <is>
          <t>0x00200</t>
        </is>
      </c>
    </row>
    <row r="2917">
      <c r="A2917" s="9" t="inlineStr">
        <is>
          <t>Ruins McCulloch</t>
        </is>
      </c>
      <c r="B2917" s="9" t="inlineStr">
        <is>
          <t>16MKI01A #5</t>
        </is>
      </c>
      <c r="C2917" s="9" t="inlineStr"/>
      <c r="D2917" s="9" t="inlineStr">
        <is>
          <t>always</t>
        </is>
      </c>
      <c r="E2917" s="9" t="inlineStr">
        <is>
          <t>お賽銭でも置いておこうかのう」</t>
        </is>
      </c>
      <c r="F2917" s="9">
        <f>LEN(E2917)</f>
        <v/>
      </c>
      <c r="H2917" s="9">
        <f>LEN(G2917)</f>
        <v/>
      </c>
      <c r="I2917" s="9" t="n"/>
      <c r="J2917" s="9" t="inlineStr">
        <is>
          <t>16MKI01A.SCN</t>
        </is>
      </c>
      <c r="K2917" s="9" t="inlineStr">
        <is>
          <t>0x00225</t>
        </is>
      </c>
    </row>
    <row r="2918">
      <c r="A2918" t="inlineStr">
        <is>
          <t>Ruins McCulloch</t>
        </is>
      </c>
      <c r="B2918" t="inlineStr">
        <is>
          <t>16MKI01A #6</t>
        </is>
      </c>
      <c r="C2918" t="inlineStr"/>
      <c r="D2918" t="inlineStr">
        <is>
          <t>always</t>
        </is>
      </c>
      <c r="E2918" t="inlineStr">
        <is>
          <t>「なんか落ちてないかな・・・」</t>
        </is>
      </c>
      <c r="F2918">
        <f>LEN(E2918)</f>
        <v/>
      </c>
      <c r="H2918">
        <f>LEN(G2918)</f>
        <v/>
      </c>
      <c r="J2918" t="inlineStr">
        <is>
          <t>16MKI01A.SCN</t>
        </is>
      </c>
      <c r="K2918" t="inlineStr">
        <is>
          <t>0x0028d</t>
        </is>
      </c>
    </row>
    <row r="2919">
      <c r="A2919" s="9" t="inlineStr">
        <is>
          <t>Ruins McCulloch</t>
        </is>
      </c>
      <c r="B2919" s="9" t="inlineStr">
        <is>
          <t>16MKI01A #7</t>
        </is>
      </c>
      <c r="C2919" s="9" t="inlineStr"/>
      <c r="D2919" s="9" t="inlineStr">
        <is>
          <t>always</t>
        </is>
      </c>
      <c r="E2919" s="9" t="inlineStr">
        <is>
          <t>「お姉ちゃん、あっち行こーよぉ！」</t>
        </is>
      </c>
      <c r="F2919" s="9">
        <f>LEN(E2919)</f>
        <v/>
      </c>
      <c r="H2919" s="9">
        <f>LEN(G2919)</f>
        <v/>
      </c>
      <c r="I2919" s="9" t="n"/>
      <c r="J2919" s="9" t="inlineStr">
        <is>
          <t>16MKI01A.SCN</t>
        </is>
      </c>
      <c r="K2919" s="9" t="inlineStr">
        <is>
          <t>0x002f5</t>
        </is>
      </c>
    </row>
    <row r="2920">
      <c r="A2920" t="inlineStr">
        <is>
          <t>Walkreuz Castle</t>
        </is>
      </c>
      <c r="B2920" t="inlineStr">
        <is>
          <t>07CSL04 #1</t>
        </is>
      </c>
      <c r="C2920" t="inlineStr"/>
      <c r="D2920" t="inlineStr">
        <is>
          <t>visit 4 of 8</t>
        </is>
      </c>
      <c r="E2920" t="inlineStr">
        <is>
          <t>扉は開かない・・・。</t>
        </is>
      </c>
      <c r="F2920">
        <f>LEN(E2920)</f>
        <v/>
      </c>
      <c r="G2920" s="10" t="n"/>
      <c r="H2920">
        <f>LEN(G2920)</f>
        <v/>
      </c>
      <c r="J2920" t="inlineStr">
        <is>
          <t>07CSL04.SCN</t>
        </is>
      </c>
      <c r="K2920" t="inlineStr">
        <is>
          <t>0x01357</t>
        </is>
      </c>
    </row>
    <row r="2921">
      <c r="A2921" s="9" t="inlineStr">
        <is>
          <t>Walkreuz Castle</t>
        </is>
      </c>
      <c r="B2921" s="9" t="inlineStr">
        <is>
          <t>07CSLI02 #1</t>
        </is>
      </c>
      <c r="C2921" s="9">
        <f>'Names + Places'!C3 -&gt; ='Names + Places'!C13 / ='Names + Places'!C2</f>
        <v/>
      </c>
      <c r="D2921" s="9" t="inlineStr">
        <is>
          <t>visit 4 of 8</t>
        </is>
      </c>
      <c r="E2921" s="9" t="inlineStr">
        <is>
          <t>カイエス</t>
        </is>
      </c>
      <c r="F2921" s="9">
        <f>LEN(E2921)</f>
        <v/>
      </c>
      <c r="G2921" s="10">
        <f>'Names + Places'!C3</f>
        <v/>
      </c>
      <c r="H2921" s="9">
        <f>LEN(G2921)</f>
        <v/>
      </c>
      <c r="I2921" s="9" t="n"/>
      <c r="J2921" s="9" t="inlineStr">
        <is>
          <t>07CSLI02.SCN</t>
        </is>
      </c>
      <c r="K2921" s="9" t="inlineStr">
        <is>
          <t>0x0001c</t>
        </is>
      </c>
    </row>
    <row r="2922">
      <c r="A2922" s="9" t="inlineStr">
        <is>
          <t>Walkreuz Castle</t>
        </is>
      </c>
      <c r="B2922" s="9" t="inlineStr">
        <is>
          <t>07CSLI02 #1</t>
        </is>
      </c>
      <c r="C2922" s="9">
        <f>'Names + Places'!C3 -&gt; ='Names + Places'!C13 / ='Names + Places'!C2</f>
        <v/>
      </c>
      <c r="D2922" s="9" t="inlineStr">
        <is>
          <t>visit 4 of 8</t>
        </is>
      </c>
      <c r="E2922" s="9" t="inlineStr">
        <is>
          <t>「ゼフュードルだと！」</t>
        </is>
      </c>
      <c r="F2922" s="9">
        <f>LEN(E2922)</f>
        <v/>
      </c>
      <c r="H2922" s="9">
        <f>LEN(G2922)</f>
        <v/>
      </c>
      <c r="I2922" s="9" t="n"/>
      <c r="J2922" s="9" t="inlineStr">
        <is>
          <t>07CSLI02.SCN</t>
        </is>
      </c>
      <c r="K2922" s="9" t="inlineStr">
        <is>
          <t>0x00029</t>
        </is>
      </c>
    </row>
    <row r="2923">
      <c r="A2923" s="9" t="inlineStr">
        <is>
          <t>Walkreuz Castle</t>
        </is>
      </c>
      <c r="B2923" s="9" t="inlineStr">
        <is>
          <t>07CSLI02 #1</t>
        </is>
      </c>
      <c r="C2923" s="9">
        <f>'Names + Places'!C13 -&gt; ='Names + Places'!C3 / ='Names + Places'!C2</f>
        <v/>
      </c>
      <c r="D2923" s="9" t="inlineStr">
        <is>
          <t>visit 4 of 8</t>
        </is>
      </c>
      <c r="E2923" s="9" t="inlineStr">
        <is>
          <t>ルルス</t>
        </is>
      </c>
      <c r="F2923" s="9">
        <f>LEN(E2923)</f>
        <v/>
      </c>
      <c r="G2923" s="10">
        <f>'Names + Places'!C13</f>
        <v/>
      </c>
      <c r="H2923" s="9">
        <f>LEN(G2923)</f>
        <v/>
      </c>
      <c r="I2923" s="9" t="n"/>
      <c r="J2923" s="9" t="inlineStr">
        <is>
          <t>07CSLI02.SCN</t>
        </is>
      </c>
      <c r="K2923" s="9" t="inlineStr">
        <is>
          <t>0x00045</t>
        </is>
      </c>
    </row>
    <row r="2924">
      <c r="A2924" s="9" t="inlineStr">
        <is>
          <t>Walkreuz Castle</t>
        </is>
      </c>
      <c r="B2924" s="9" t="inlineStr">
        <is>
          <t>07CSLI02 #1</t>
        </is>
      </c>
      <c r="C2924" s="9">
        <f>'Names + Places'!C13 -&gt; ='Names + Places'!C3 / ='Names + Places'!C2</f>
        <v/>
      </c>
      <c r="D2924" s="9" t="inlineStr">
        <is>
          <t>visit 4 of 8</t>
        </is>
      </c>
      <c r="E2924" s="9" t="inlineStr">
        <is>
          <t>「継承者は２人もいらぬ。</t>
        </is>
      </c>
      <c r="F2924" s="9">
        <f>LEN(E2924)</f>
        <v/>
      </c>
      <c r="H2924" s="9">
        <f>LEN(G2924)</f>
        <v/>
      </c>
      <c r="I2924" s="9" t="n"/>
      <c r="J2924" s="9" t="inlineStr">
        <is>
          <t>07CSLI02.SCN</t>
        </is>
      </c>
      <c r="K2924" s="9" t="inlineStr">
        <is>
          <t>0x00050</t>
        </is>
      </c>
    </row>
    <row r="2925">
      <c r="A2925" s="9" t="inlineStr">
        <is>
          <t>Walkreuz Castle</t>
        </is>
      </c>
      <c r="B2925" s="9" t="inlineStr">
        <is>
          <t>07CSLI02 #1</t>
        </is>
      </c>
      <c r="C2925" s="9">
        <f>'Names + Places'!C13 -&gt; ='Names + Places'!C3 / ='Names + Places'!C2</f>
        <v/>
      </c>
      <c r="D2925" s="9" t="inlineStr">
        <is>
          <t>visit 4 of 8</t>
        </is>
      </c>
      <c r="E2925" s="9" t="inlineStr">
        <is>
          <t>お前はこの場で私が始末してくれよう」</t>
        </is>
      </c>
      <c r="F2925" s="9">
        <f>LEN(E2925)</f>
        <v/>
      </c>
      <c r="H2925" s="9">
        <f>LEN(G2925)</f>
        <v/>
      </c>
      <c r="I2925" s="9" t="n"/>
      <c r="J2925" s="9" t="inlineStr">
        <is>
          <t>07CSLI02.SCN</t>
        </is>
      </c>
      <c r="K2925" s="9" t="inlineStr">
        <is>
          <t>0x0006f</t>
        </is>
      </c>
    </row>
    <row r="2926">
      <c r="A2926" s="9" t="inlineStr">
        <is>
          <t>Walkreuz Castle</t>
        </is>
      </c>
      <c r="B2926" s="9" t="inlineStr">
        <is>
          <t>07CSLI02 #1</t>
        </is>
      </c>
      <c r="C2926" s="9">
        <f>'Names + Places'!C13 -&gt; ='Names + Places'!C3 / ='Names + Places'!C2</f>
        <v/>
      </c>
      <c r="D2926" s="9" t="inlineStr">
        <is>
          <t>visit 4 of 8</t>
        </is>
      </c>
      <c r="E2926" s="9" t="inlineStr">
        <is>
          <t>ルルス</t>
        </is>
      </c>
      <c r="F2926" s="9">
        <f>LEN(E2926)</f>
        <v/>
      </c>
      <c r="G2926" s="10">
        <f>'Names + Places'!C13</f>
        <v/>
      </c>
      <c r="H2926" s="9">
        <f>LEN(G2926)</f>
        <v/>
      </c>
      <c r="I2926" s="9" t="n"/>
      <c r="J2926" s="9" t="inlineStr">
        <is>
          <t>07CSLI02.SCN</t>
        </is>
      </c>
      <c r="K2926" s="9" t="inlineStr">
        <is>
          <t>0x000b2</t>
        </is>
      </c>
    </row>
    <row r="2927">
      <c r="A2927" s="9" t="inlineStr">
        <is>
          <t>Walkreuz Castle</t>
        </is>
      </c>
      <c r="B2927" s="9" t="inlineStr">
        <is>
          <t>07CSLI02 #1</t>
        </is>
      </c>
      <c r="C2927" s="9">
        <f>'Names + Places'!C13 -&gt; ='Names + Places'!C3 / ='Names + Places'!C2</f>
        <v/>
      </c>
      <c r="D2927" s="9" t="inlineStr">
        <is>
          <t>visit 4 of 8</t>
        </is>
      </c>
      <c r="E2927" s="9" t="inlineStr">
        <is>
          <t>「さあ眠りに落ちろ！</t>
        </is>
      </c>
      <c r="F2927" s="9">
        <f>LEN(E2927)</f>
        <v/>
      </c>
      <c r="H2927" s="9">
        <f>LEN(G2927)</f>
        <v/>
      </c>
      <c r="I2927" s="9" t="n"/>
      <c r="J2927" s="9" t="inlineStr">
        <is>
          <t>07CSLI02.SCN</t>
        </is>
      </c>
      <c r="K2927" s="9" t="inlineStr">
        <is>
          <t>0x000bd</t>
        </is>
      </c>
    </row>
    <row r="2928">
      <c r="A2928" s="9" t="inlineStr">
        <is>
          <t>Walkreuz Castle</t>
        </is>
      </c>
      <c r="B2928" s="9" t="inlineStr">
        <is>
          <t>07CSLI02 #1</t>
        </is>
      </c>
      <c r="C2928" s="9">
        <f>'Names + Places'!C13 -&gt; ='Names + Places'!C3 / ='Names + Places'!C2</f>
        <v/>
      </c>
      <c r="D2928" s="9" t="inlineStr">
        <is>
          <t>visit 4 of 8</t>
        </is>
      </c>
      <c r="E2928" s="9" t="inlineStr">
        <is>
          <t>そして、私に夢を喰われるがいい！」</t>
        </is>
      </c>
      <c r="F2928" s="9">
        <f>LEN(E2928)</f>
        <v/>
      </c>
      <c r="H2928" s="9">
        <f>LEN(G2928)</f>
        <v/>
      </c>
      <c r="I2928" s="9" t="n"/>
      <c r="J2928" s="9" t="inlineStr">
        <is>
          <t>07CSLI02.SCN</t>
        </is>
      </c>
      <c r="K2928" s="9" t="inlineStr">
        <is>
          <t>0x000d8</t>
        </is>
      </c>
    </row>
    <row r="2929">
      <c r="A2929" s="9" t="inlineStr">
        <is>
          <t>Walkreuz Castle</t>
        </is>
      </c>
      <c r="B2929" s="9" t="inlineStr">
        <is>
          <t>07CSLI02 #1</t>
        </is>
      </c>
      <c r="C2929" s="9">
        <f>'Names + Places'!C3 -&gt; ='Names + Places'!C13 / ='Names + Places'!C2</f>
        <v/>
      </c>
      <c r="D2929" s="9" t="inlineStr">
        <is>
          <t>visit 4 of 8</t>
        </is>
      </c>
      <c r="E2929" s="9" t="inlineStr">
        <is>
          <t>カイエス</t>
        </is>
      </c>
      <c r="F2929" s="9">
        <f>LEN(E2929)</f>
        <v/>
      </c>
      <c r="G2929" s="10">
        <f>'Names + Places'!C3</f>
        <v/>
      </c>
      <c r="H2929" s="9">
        <f>LEN(G2929)</f>
        <v/>
      </c>
      <c r="I2929" s="9" t="n"/>
      <c r="J2929" s="9" t="inlineStr">
        <is>
          <t>07CSLI02.SCN</t>
        </is>
      </c>
      <c r="K2929" s="9" t="inlineStr">
        <is>
          <t>0x00100</t>
        </is>
      </c>
    </row>
    <row r="2930">
      <c r="A2930" s="9" t="inlineStr">
        <is>
          <t>Walkreuz Castle</t>
        </is>
      </c>
      <c r="B2930" s="9" t="inlineStr">
        <is>
          <t>07CSLI02 #1</t>
        </is>
      </c>
      <c r="C2930" s="9">
        <f>'Names + Places'!C3 -&gt; ='Names + Places'!C13 / ='Names + Places'!C2</f>
        <v/>
      </c>
      <c r="D2930" s="9" t="inlineStr">
        <is>
          <t>visit 4 of 8</t>
        </is>
      </c>
      <c r="E2930" s="9" t="inlineStr">
        <is>
          <t>「こ、これは・・・この霧は・・・う・・・」</t>
        </is>
      </c>
      <c r="F2930" s="9">
        <f>LEN(E2930)</f>
        <v/>
      </c>
      <c r="H2930" s="9">
        <f>LEN(G2930)</f>
        <v/>
      </c>
      <c r="I2930" s="9" t="n"/>
      <c r="J2930" s="9" t="inlineStr">
        <is>
          <t>07CSLI02.SCN</t>
        </is>
      </c>
      <c r="K2930" s="9" t="inlineStr">
        <is>
          <t>0x0010d</t>
        </is>
      </c>
    </row>
    <row r="2931">
      <c r="A2931" s="9" t="inlineStr">
        <is>
          <t>Walkreuz Castle</t>
        </is>
      </c>
      <c r="B2931" s="9" t="inlineStr">
        <is>
          <t>07CSLI02 #1</t>
        </is>
      </c>
      <c r="C2931" s="9">
        <f>'Names + Places'!C2 -&gt; ='Names + Places'!C3 / ='Names + Places'!C13</f>
        <v/>
      </c>
      <c r="D2931" s="9" t="inlineStr">
        <is>
          <t>visit 4 of 8</t>
        </is>
      </c>
      <c r="E2931" s="9" t="inlineStr">
        <is>
          <t>シノブ</t>
        </is>
      </c>
      <c r="F2931" s="9">
        <f>LEN(E2931)</f>
        <v/>
      </c>
      <c r="G2931" s="10">
        <f>'Names + Places'!C2</f>
        <v/>
      </c>
      <c r="H2931" s="9">
        <f>LEN(G2931)</f>
        <v/>
      </c>
      <c r="I2931" s="9" t="n"/>
      <c r="J2931" s="9" t="inlineStr">
        <is>
          <t>07CSLI02.SCN</t>
        </is>
      </c>
      <c r="K2931" s="9" t="inlineStr">
        <is>
          <t>0x0013d</t>
        </is>
      </c>
    </row>
    <row r="2932">
      <c r="A2932" s="9" t="inlineStr">
        <is>
          <t>Walkreuz Castle</t>
        </is>
      </c>
      <c r="B2932" s="9" t="inlineStr">
        <is>
          <t>07CSLI02 #1</t>
        </is>
      </c>
      <c r="C2932" s="9">
        <f>'Names + Places'!C2 -&gt; ='Names + Places'!C3 / ='Names + Places'!C13</f>
        <v/>
      </c>
      <c r="D2932" s="9" t="inlineStr">
        <is>
          <t>visit 4 of 8</t>
        </is>
      </c>
      <c r="E2932" s="9" t="inlineStr">
        <is>
          <t>「カイエス！」</t>
        </is>
      </c>
      <c r="F2932" s="9">
        <f>LEN(E2932)</f>
        <v/>
      </c>
      <c r="H2932" s="9">
        <f>LEN(G2932)</f>
        <v/>
      </c>
      <c r="I2932" s="9" t="n"/>
      <c r="J2932" s="9" t="inlineStr">
        <is>
          <t>07CSLI02.SCN</t>
        </is>
      </c>
      <c r="K2932" s="9" t="inlineStr">
        <is>
          <t>0x00148</t>
        </is>
      </c>
    </row>
    <row r="2933">
      <c r="A2933" t="inlineStr">
        <is>
          <t>Walkreuz Castle</t>
        </is>
      </c>
      <c r="B2933" t="inlineStr">
        <is>
          <t>07CSLI03 #1</t>
        </is>
      </c>
      <c r="C2933" t="inlineStr"/>
      <c r="D2933" t="inlineStr">
        <is>
          <t>visit 4 of 8</t>
        </is>
      </c>
      <c r="E2933" t="inlineStr">
        <is>
          <t>夢を支配する魔物が倒されたことにより・・・</t>
        </is>
      </c>
      <c r="F2933">
        <f>LEN(E2933)</f>
        <v/>
      </c>
      <c r="H2933">
        <f>LEN(G2933)</f>
        <v/>
      </c>
      <c r="J2933" t="inlineStr">
        <is>
          <t>07CSLI03.SCN</t>
        </is>
      </c>
      <c r="K2933" t="inlineStr">
        <is>
          <t>0x0002d</t>
        </is>
      </c>
    </row>
    <row r="2934">
      <c r="A2934" t="inlineStr">
        <is>
          <t>Walkreuz Castle</t>
        </is>
      </c>
      <c r="B2934" t="inlineStr">
        <is>
          <t>07CSLI03 #1</t>
        </is>
      </c>
      <c r="C2934" t="inlineStr"/>
      <c r="D2934" t="inlineStr">
        <is>
          <t>visit 4 of 8</t>
        </is>
      </c>
      <c r="E2934" t="inlineStr">
        <is>
          <t>ほどなく、城の人々は</t>
        </is>
      </c>
      <c r="F2934">
        <f>LEN(E2934)</f>
        <v/>
      </c>
      <c r="H2934">
        <f>LEN(G2934)</f>
        <v/>
      </c>
      <c r="J2934" t="inlineStr">
        <is>
          <t>07CSLI03.SCN</t>
        </is>
      </c>
      <c r="K2934" t="inlineStr">
        <is>
          <t>0x00068</t>
        </is>
      </c>
    </row>
    <row r="2935">
      <c r="A2935" t="inlineStr">
        <is>
          <t>Walkreuz Castle</t>
        </is>
      </c>
      <c r="B2935" t="inlineStr">
        <is>
          <t>07CSLI03 #1</t>
        </is>
      </c>
      <c r="C2935" t="inlineStr"/>
      <c r="D2935" t="inlineStr">
        <is>
          <t>visit 4 of 8</t>
        </is>
      </c>
      <c r="E2935" t="inlineStr">
        <is>
          <t>何事もなかったかのように目を覚ました。</t>
        </is>
      </c>
      <c r="F2935">
        <f>LEN(E2935)</f>
        <v/>
      </c>
      <c r="H2935">
        <f>LEN(G2935)</f>
        <v/>
      </c>
      <c r="J2935" t="inlineStr">
        <is>
          <t>07CSLI03.SCN</t>
        </is>
      </c>
      <c r="K2935" t="inlineStr">
        <is>
          <t>0x00087</t>
        </is>
      </c>
    </row>
    <row r="2936">
      <c r="A2936" s="9" t="inlineStr">
        <is>
          <t>Walkreuz Castle</t>
        </is>
      </c>
      <c r="B2936" s="9" t="inlineStr">
        <is>
          <t>07CSL05 #1</t>
        </is>
      </c>
      <c r="C2936" s="9" t="inlineStr"/>
      <c r="D2936" s="9" t="inlineStr">
        <is>
          <t>visit 5 of 8</t>
        </is>
      </c>
      <c r="E2936" s="9" t="inlineStr">
        <is>
          <t>扉は開かない・・・。</t>
        </is>
      </c>
      <c r="F2936" s="9">
        <f>LEN(E2936)</f>
        <v/>
      </c>
      <c r="G2936" s="10" t="n"/>
      <c r="H2936" s="9">
        <f>LEN(G2936)</f>
        <v/>
      </c>
      <c r="I2936" s="9" t="n"/>
      <c r="J2936" s="9" t="inlineStr">
        <is>
          <t>07CSL05.SCN</t>
        </is>
      </c>
      <c r="K2936" s="9" t="inlineStr">
        <is>
          <t>0x00fa9</t>
        </is>
      </c>
    </row>
    <row r="2937">
      <c r="A2937" t="inlineStr">
        <is>
          <t>Port Albein</t>
        </is>
      </c>
      <c r="B2937" t="inlineStr">
        <is>
          <t>02OLB03 #1</t>
        </is>
      </c>
      <c r="C2937" t="inlineStr"/>
      <c r="D2937" t="inlineStr">
        <is>
          <t>visit 4 of 7</t>
        </is>
      </c>
      <c r="E2937" t="inlineStr">
        <is>
          <t>『物資供給のため、港の封鎖を解除します。</t>
        </is>
      </c>
      <c r="F2937">
        <f>LEN(E2937)</f>
        <v/>
      </c>
      <c r="G2937" t="inlineStr">
        <is>
          <t>"The embargo will be lifted to restock supplies.</t>
        </is>
      </c>
      <c r="H2937">
        <f>LEN(G2937)</f>
        <v/>
      </c>
      <c r="J2937" t="inlineStr">
        <is>
          <t>02OLB03.SCN</t>
        </is>
      </c>
      <c r="K2937" t="inlineStr">
        <is>
          <t>0x0069a</t>
        </is>
      </c>
    </row>
    <row r="2938">
      <c r="A2938" t="inlineStr">
        <is>
          <t>Port Albein</t>
        </is>
      </c>
      <c r="B2938" t="inlineStr">
        <is>
          <t>02OLB03 #1</t>
        </is>
      </c>
      <c r="C2938" t="inlineStr"/>
      <c r="D2938" t="inlineStr">
        <is>
          <t>visit 4 of 7</t>
        </is>
      </c>
      <c r="E2938" t="inlineStr">
        <is>
          <t xml:space="preserve">　なお、これは暫定的な措置であり、状況の変化に応じ</t>
        </is>
      </c>
      <c r="F2938">
        <f>LEN(E2938)</f>
        <v/>
      </c>
      <c r="G2938" t="inlineStr">
        <is>
          <t>Please note that this is only a temporary measure,</t>
        </is>
      </c>
      <c r="H2938">
        <f>LEN(G2938)</f>
        <v/>
      </c>
      <c r="J2938" t="inlineStr">
        <is>
          <t>02OLB03.SCN</t>
        </is>
      </c>
      <c r="K2938" t="inlineStr">
        <is>
          <t>0x006c7</t>
        </is>
      </c>
    </row>
    <row r="2939">
      <c r="A2939" t="inlineStr">
        <is>
          <t>Port Albein</t>
        </is>
      </c>
      <c r="B2939" t="inlineStr">
        <is>
          <t>02OLB03 #1</t>
        </is>
      </c>
      <c r="C2939" t="inlineStr"/>
      <c r="D2939" t="inlineStr">
        <is>
          <t>visit 4 of 7</t>
        </is>
      </c>
      <c r="E2939" t="inlineStr">
        <is>
          <t xml:space="preserve">　再封鎖の行われる可能性があることを御承知下さい』</t>
        </is>
      </c>
      <c r="F2939">
        <f>LEN(E2939)</f>
        <v/>
      </c>
      <c r="G2939" t="inlineStr">
        <is>
          <t>and the embargo may be reinstated if conditions change."</t>
        </is>
      </c>
      <c r="H2939">
        <f>LEN(G2939)</f>
        <v/>
      </c>
      <c r="J2939" t="inlineStr">
        <is>
          <t>02OLB03.SCN</t>
        </is>
      </c>
      <c r="K2939" t="inlineStr">
        <is>
          <t>0x006fe</t>
        </is>
      </c>
    </row>
    <row r="2940">
      <c r="A2940" s="9" t="inlineStr">
        <is>
          <t>Port Albein</t>
        </is>
      </c>
      <c r="B2940" s="9" t="inlineStr">
        <is>
          <t>02OLB03 #2</t>
        </is>
      </c>
      <c r="C2940" s="9" t="inlineStr"/>
      <c r="D2940" s="9" t="inlineStr">
        <is>
          <t>visit 4 of 7</t>
        </is>
      </c>
      <c r="E2940" s="9" t="inlineStr">
        <is>
          <t>「いらっしゃいませ、お泊まりですか？」</t>
        </is>
      </c>
      <c r="F2940" s="9">
        <f>LEN(E2940)</f>
        <v/>
      </c>
      <c r="G2940" s="10" t="inlineStr">
        <is>
          <t>Welcome! Will you be staying the night?</t>
        </is>
      </c>
      <c r="H2940" s="9">
        <f>LEN(G2940)</f>
        <v/>
      </c>
      <c r="I2940" s="9" t="n"/>
      <c r="J2940" s="9" t="inlineStr">
        <is>
          <t>02OLB03.SCN</t>
        </is>
      </c>
      <c r="K2940" s="9" t="inlineStr">
        <is>
          <t>0x00746</t>
        </is>
      </c>
    </row>
    <row r="2941">
      <c r="A2941" t="inlineStr">
        <is>
          <t>Port Albein</t>
        </is>
      </c>
      <c r="B2941" t="inlineStr">
        <is>
          <t>02OLB03 #3</t>
        </is>
      </c>
      <c r="C2941" t="inlineStr"/>
      <c r="D2941" t="inlineStr">
        <is>
          <t>visit 4 of 7</t>
        </is>
      </c>
      <c r="E2941" t="inlineStr">
        <is>
          <t>「いらっしゃい。新しい酒が入ったよ」</t>
        </is>
      </c>
      <c r="F2941">
        <f>LEN(E2941)</f>
        <v/>
      </c>
      <c r="G2941" t="inlineStr">
        <is>
          <t>Come in! We got some tasty new brews in stock!</t>
        </is>
      </c>
      <c r="H2941">
        <f>LEN(G2941)</f>
        <v/>
      </c>
      <c r="J2941" t="inlineStr">
        <is>
          <t>02OLB03.SCN</t>
        </is>
      </c>
      <c r="K2941" t="inlineStr">
        <is>
          <t>0x0078c</t>
        </is>
      </c>
    </row>
    <row r="2942">
      <c r="A2942" s="9" t="inlineStr">
        <is>
          <t>Port Albein</t>
        </is>
      </c>
      <c r="B2942" s="9" t="inlineStr">
        <is>
          <t>02OLB03 #4</t>
        </is>
      </c>
      <c r="C2942" s="9" t="inlineStr"/>
      <c r="D2942" s="9" t="inlineStr">
        <is>
          <t>visit 4 of 7</t>
        </is>
      </c>
      <c r="E2942" s="9" t="inlineStr">
        <is>
          <t>「道具が入り用かい？　何にするね？」</t>
        </is>
      </c>
      <c r="F2942" s="9">
        <f>LEN(E2942)</f>
        <v/>
      </c>
      <c r="G2942" s="10" t="inlineStr">
        <is>
          <t>Need any equipment? What can I get you?</t>
        </is>
      </c>
      <c r="H2942" s="9">
        <f>LEN(G2942)</f>
        <v/>
      </c>
      <c r="I2942" s="9" t="n"/>
      <c r="J2942" s="9" t="inlineStr">
        <is>
          <t>02OLB03.SCN</t>
        </is>
      </c>
      <c r="K2942" s="9" t="inlineStr">
        <is>
          <t>0x007d9</t>
        </is>
      </c>
    </row>
    <row r="2943">
      <c r="A2943" t="inlineStr">
        <is>
          <t>Port Albein</t>
        </is>
      </c>
      <c r="B2943" t="inlineStr">
        <is>
          <t>02OLB03 #6</t>
        </is>
      </c>
      <c r="C2943" t="inlineStr"/>
      <c r="D2943" t="inlineStr">
        <is>
          <t>visit 4 of 7</t>
        </is>
      </c>
      <c r="E2943" t="inlineStr">
        <is>
          <t>「旅のお伴に防具はいかが？</t>
        </is>
      </c>
      <c r="F2943">
        <f>LEN(E2943)</f>
        <v/>
      </c>
      <c r="G2943" s="10" t="inlineStr">
        <is>
          <t>Don't you want quality armor for your travels?</t>
        </is>
      </c>
      <c r="H2943">
        <f>LEN(G2943)</f>
        <v/>
      </c>
      <c r="J2943" t="inlineStr">
        <is>
          <t>02OLB03.SCN</t>
        </is>
      </c>
      <c r="K2943" t="inlineStr">
        <is>
          <t>0x0096f</t>
        </is>
      </c>
    </row>
    <row r="2944">
      <c r="A2944" t="inlineStr">
        <is>
          <t>Port Albein</t>
        </is>
      </c>
      <c r="B2944" t="inlineStr">
        <is>
          <t>02OLB03 #6</t>
        </is>
      </c>
      <c r="C2944" t="inlineStr"/>
      <c r="D2944" t="inlineStr">
        <is>
          <t>visit 4 of 7</t>
        </is>
      </c>
      <c r="E2944" t="inlineStr">
        <is>
          <t xml:space="preserve">　ただ今、お買い得価格、実施中で〜す！」</t>
        </is>
      </c>
      <c r="F2944">
        <f>LEN(E2944)</f>
        <v/>
      </c>
      <c r="G2944" s="10" t="inlineStr">
        <is>
          <t>We've got some special deals going now!</t>
        </is>
      </c>
      <c r="H2944">
        <f>LEN(G2944)</f>
        <v/>
      </c>
      <c r="J2944" t="inlineStr">
        <is>
          <t>02OLB03.SCN</t>
        </is>
      </c>
      <c r="K2944" t="inlineStr">
        <is>
          <t>0x0098e</t>
        </is>
      </c>
    </row>
    <row r="2945">
      <c r="A2945" s="9" t="inlineStr">
        <is>
          <t>Port Albein</t>
        </is>
      </c>
      <c r="B2945" s="9" t="inlineStr">
        <is>
          <t>02OLB03 #7</t>
        </is>
      </c>
      <c r="C2945" s="9" t="inlineStr"/>
      <c r="D2945" s="9" t="inlineStr">
        <is>
          <t>visit 4 of 7</t>
        </is>
      </c>
      <c r="E2945" s="9" t="inlineStr">
        <is>
          <t>「安くて使い勝手のいい武器屋はこちら！</t>
        </is>
      </c>
      <c r="F2945" s="9">
        <f>LEN(E2945)</f>
        <v/>
      </c>
      <c r="G2945" s="10" t="inlineStr">
        <is>
          <t>My shop's weapons are cheap and easy to use!</t>
        </is>
      </c>
      <c r="H2945" s="9">
        <f>LEN(G2945)</f>
        <v/>
      </c>
      <c r="I2945" s="9" t="n"/>
      <c r="J2945" s="9" t="inlineStr">
        <is>
          <t>02OLB03.SCN</t>
        </is>
      </c>
      <c r="K2945" s="9" t="inlineStr">
        <is>
          <t>0x009d0</t>
        </is>
      </c>
    </row>
    <row r="2946">
      <c r="A2946" s="9" t="inlineStr">
        <is>
          <t>Port Albein</t>
        </is>
      </c>
      <c r="B2946" s="9" t="inlineStr">
        <is>
          <t>02OLB03 #7</t>
        </is>
      </c>
      <c r="C2946" s="9" t="inlineStr"/>
      <c r="D2946" s="9" t="inlineStr">
        <is>
          <t>visit 4 of 7</t>
        </is>
      </c>
      <c r="E2946" s="9" t="inlineStr">
        <is>
          <t xml:space="preserve">　今なら定価の５割引き！」</t>
        </is>
      </c>
      <c r="F2946" s="9">
        <f>LEN(E2946)</f>
        <v/>
      </c>
      <c r="G2946" t="inlineStr">
        <is>
          <t>We're even running a 50% off sale right now!</t>
        </is>
      </c>
      <c r="H2946" s="9">
        <f>LEN(G2946)</f>
        <v/>
      </c>
      <c r="I2946" s="9" t="n"/>
      <c r="J2946" s="9" t="inlineStr">
        <is>
          <t>02OLB03.SCN</t>
        </is>
      </c>
      <c r="K2946" s="9" t="inlineStr">
        <is>
          <t>0x009fb</t>
        </is>
      </c>
    </row>
    <row r="2947">
      <c r="A2947" t="inlineStr">
        <is>
          <t>Port Albein</t>
        </is>
      </c>
      <c r="B2947" t="inlineStr">
        <is>
          <t>02OLB03 #8</t>
        </is>
      </c>
      <c r="C2947" t="inlineStr"/>
      <c r="D2947" t="inlineStr">
        <is>
          <t>visit 4 of 7</t>
        </is>
      </c>
      <c r="E2947" t="inlineStr">
        <is>
          <t>「じゃんじゃん飲んでってね」</t>
        </is>
      </c>
      <c r="F2947">
        <f>LEN(E2947)</f>
        <v/>
      </c>
      <c r="G2947" t="inlineStr">
        <is>
          <t>*clang clang* Whoohoo, drinkin' time!</t>
        </is>
      </c>
      <c r="H2947">
        <f>LEN(G2947)</f>
        <v/>
      </c>
      <c r="J2947" t="inlineStr">
        <is>
          <t>02OLB03.SCN</t>
        </is>
      </c>
      <c r="K2947" t="inlineStr">
        <is>
          <t>0x00a2b</t>
        </is>
      </c>
    </row>
    <row r="2948">
      <c r="A2948" s="9" t="inlineStr">
        <is>
          <t>Port Albein</t>
        </is>
      </c>
      <c r="B2948" s="9" t="inlineStr">
        <is>
          <t>02OLB03 #5</t>
        </is>
      </c>
      <c r="C2948" s="9" t="inlineStr"/>
      <c r="D2948" s="9" t="inlineStr">
        <is>
          <t>visit 4 of 7; first time only</t>
        </is>
      </c>
      <c r="E2948" s="9" t="inlineStr">
        <is>
          <t>「なに？　本を売ってくれだと？</t>
        </is>
      </c>
      <c r="F2948" s="9">
        <f>LEN(E2948)</f>
        <v/>
      </c>
      <c r="G2948" t="inlineStr">
        <is>
          <t>What's that? Can I sell you some books?</t>
        </is>
      </c>
      <c r="H2948" s="9">
        <f>LEN(G2948)</f>
        <v/>
      </c>
      <c r="I2948" s="9" t="n"/>
      <c r="J2948" s="9" t="inlineStr">
        <is>
          <t>02OLB03.SCN</t>
        </is>
      </c>
      <c r="K2948" s="9" t="inlineStr">
        <is>
          <t>0x00808</t>
        </is>
      </c>
    </row>
    <row r="2949">
      <c r="A2949" s="9" t="inlineStr">
        <is>
          <t>Port Albein</t>
        </is>
      </c>
      <c r="B2949" s="9" t="inlineStr">
        <is>
          <t>02OLB03 #5</t>
        </is>
      </c>
      <c r="C2949" s="9" t="inlineStr"/>
      <c r="D2949" s="9" t="inlineStr">
        <is>
          <t>visit 4 of 7; first time only</t>
        </is>
      </c>
      <c r="E2949" s="9" t="inlineStr">
        <is>
          <t xml:space="preserve">　・・・そりゃ悪いね。</t>
        </is>
      </c>
      <c r="F2949" s="9">
        <f>LEN(E2949)</f>
        <v/>
      </c>
      <c r="G2949" t="inlineStr">
        <is>
          <t>Hmm... that's tough...</t>
        </is>
      </c>
      <c r="H2949" s="9">
        <f>LEN(G2949)</f>
        <v/>
      </c>
      <c r="I2949" s="9" t="n"/>
      <c r="J2949" s="9" t="inlineStr">
        <is>
          <t>02OLB03.SCN</t>
        </is>
      </c>
      <c r="K2949" s="9" t="inlineStr">
        <is>
          <t>0x0082c</t>
        </is>
      </c>
    </row>
    <row r="2950">
      <c r="A2950" s="9" t="inlineStr">
        <is>
          <t>Port Albein</t>
        </is>
      </c>
      <c r="B2950" s="9" t="inlineStr">
        <is>
          <t>02OLB03 #5</t>
        </is>
      </c>
      <c r="C2950" s="9" t="inlineStr"/>
      <c r="D2950" s="9" t="inlineStr">
        <is>
          <t>visit 4 of 7; first time only</t>
        </is>
      </c>
      <c r="E2950" s="9" t="inlineStr">
        <is>
          <t xml:space="preserve">　あの３冊の本は、ついさっき、全部、売り切れちまっ</t>
        </is>
      </c>
      <c r="F2950" s="9">
        <f>LEN(E2950)</f>
        <v/>
      </c>
      <c r="G2950" t="inlineStr">
        <is>
          <t>I'm afraid I already sold the last three</t>
        </is>
      </c>
      <c r="H2950" s="9">
        <f>LEN(G2950)</f>
        <v/>
      </c>
      <c r="I2950" s="9" t="n"/>
      <c r="J2950" s="9" t="inlineStr">
        <is>
          <t>02OLB03.SCN</t>
        </is>
      </c>
      <c r="K2950" s="9" t="inlineStr">
        <is>
          <t>0x00847</t>
        </is>
      </c>
    </row>
    <row r="2951">
      <c r="A2951" s="9" t="inlineStr">
        <is>
          <t>Port Albein</t>
        </is>
      </c>
      <c r="B2951" s="9" t="inlineStr">
        <is>
          <t>02OLB03 #5</t>
        </is>
      </c>
      <c r="C2951" s="9" t="inlineStr"/>
      <c r="D2951" s="9" t="inlineStr">
        <is>
          <t>visit 4 of 7; first time only</t>
        </is>
      </c>
      <c r="E2951" s="9" t="inlineStr">
        <is>
          <t xml:space="preserve">　たんだよ。</t>
        </is>
      </c>
      <c r="F2951" s="9">
        <f>LEN(E2951)</f>
        <v/>
      </c>
      <c r="G2951" t="inlineStr">
        <is>
          <t>books that I had. Let me think...</t>
        </is>
      </c>
      <c r="H2951" s="9">
        <f>LEN(G2951)</f>
        <v/>
      </c>
      <c r="I2951" s="9" t="n"/>
      <c r="J2951" s="9" t="inlineStr">
        <is>
          <t>02OLB03.SCN</t>
        </is>
      </c>
      <c r="K2951" s="9" t="inlineStr">
        <is>
          <t>0x0087e</t>
        </is>
      </c>
    </row>
    <row r="2952">
      <c r="A2952" s="9" t="inlineStr">
        <is>
          <t>Port Albein</t>
        </is>
      </c>
      <c r="B2952" s="9" t="inlineStr">
        <is>
          <t>02OLB03 #5</t>
        </is>
      </c>
      <c r="C2952" s="9" t="inlineStr"/>
      <c r="D2952" s="9" t="inlineStr">
        <is>
          <t>visit 4 of 7; first time only</t>
        </is>
      </c>
      <c r="E2952" s="9" t="inlineStr">
        <is>
          <t xml:space="preserve">　１冊は魔導師のローブを着た若い女に・・・</t>
        </is>
      </c>
      <c r="F2952" s="9">
        <f>LEN(E2952)</f>
        <v/>
      </c>
      <c r="G2952" t="inlineStr">
        <is>
          <t>I sold one of them to a young woman wearing a striking mage robe,</t>
        </is>
      </c>
      <c r="H2952" s="9">
        <f>LEN(G2952)</f>
        <v/>
      </c>
      <c r="I2952" s="9" t="n"/>
      <c r="J2952" s="9" t="inlineStr">
        <is>
          <t>02OLB03.SCN</t>
        </is>
      </c>
      <c r="K2952" s="9" t="inlineStr">
        <is>
          <t>0x00890</t>
        </is>
      </c>
    </row>
    <row r="2953">
      <c r="A2953" s="9" t="inlineStr">
        <is>
          <t>Port Albein</t>
        </is>
      </c>
      <c r="B2953" s="9" t="inlineStr">
        <is>
          <t>02OLB03 #5</t>
        </is>
      </c>
      <c r="C2953" s="9" t="inlineStr"/>
      <c r="D2953" s="9" t="inlineStr">
        <is>
          <t>visit 4 of 7; first time only</t>
        </is>
      </c>
      <c r="E2953" s="9" t="inlineStr">
        <is>
          <t xml:space="preserve">　１冊は貴族の男に・・・</t>
        </is>
      </c>
      <c r="F2953" s="9">
        <f>LEN(E2953)</f>
        <v/>
      </c>
      <c r="G2953" t="inlineStr">
        <is>
          <t>one to a man from the nobility, and let's see...</t>
        </is>
      </c>
      <c r="H2953" s="9">
        <f>LEN(G2953)</f>
        <v/>
      </c>
      <c r="I2953" s="9" t="n"/>
      <c r="J2953" s="9" t="inlineStr">
        <is>
          <t>02OLB03.SCN</t>
        </is>
      </c>
      <c r="K2953" s="9" t="inlineStr">
        <is>
          <t>0x008c0</t>
        </is>
      </c>
    </row>
    <row r="2954">
      <c r="A2954" s="9" t="inlineStr">
        <is>
          <t>Port Albein</t>
        </is>
      </c>
      <c r="B2954" s="9" t="inlineStr">
        <is>
          <t>02OLB03 #5</t>
        </is>
      </c>
      <c r="C2954" s="9" t="inlineStr"/>
      <c r="D2954" s="9" t="inlineStr">
        <is>
          <t>visit 4 of 7; first time only</t>
        </is>
      </c>
      <c r="E2954" s="9" t="inlineStr">
        <is>
          <t xml:space="preserve">　もう１冊は旅の商人だったかのう。</t>
        </is>
      </c>
      <c r="F2954" s="9">
        <f>LEN(E2954)</f>
        <v/>
      </c>
      <c r="G2954" t="inlineStr">
        <is>
          <t>The last one I think may have been a merchant, perhaps.</t>
        </is>
      </c>
      <c r="H2954" s="9">
        <f>LEN(G2954)</f>
        <v/>
      </c>
      <c r="I2954" s="9" t="n"/>
      <c r="J2954" s="9" t="inlineStr">
        <is>
          <t>02OLB03.SCN</t>
        </is>
      </c>
      <c r="K2954" s="9" t="inlineStr">
        <is>
          <t>0x008de</t>
        </is>
      </c>
    </row>
    <row r="2955">
      <c r="A2955" s="9" t="inlineStr">
        <is>
          <t>Port Albein</t>
        </is>
      </c>
      <c r="B2955" s="9" t="inlineStr">
        <is>
          <t>02OLB03 #5</t>
        </is>
      </c>
      <c r="C2955" s="9" t="inlineStr"/>
      <c r="D2955" s="9" t="inlineStr">
        <is>
          <t>visit 4 of 7; first time only</t>
        </is>
      </c>
      <c r="E2955" s="9" t="inlineStr">
        <is>
          <t xml:space="preserve">　あの本を持って、辺境に住む武器造りの名人に会いに</t>
        </is>
      </c>
      <c r="F2955" s="9">
        <f>LEN(E2955)</f>
        <v/>
      </c>
      <c r="G2955" t="inlineStr">
        <is>
          <t>I believe he said something about taking it to a</t>
        </is>
      </c>
      <c r="H2955" s="9">
        <f>LEN(G2955)</f>
        <v/>
      </c>
      <c r="I2955" s="9" t="n"/>
      <c r="J2955" s="9" t="inlineStr">
        <is>
          <t>02OLB03.SCN</t>
        </is>
      </c>
      <c r="K2955" s="9" t="inlineStr">
        <is>
          <t>0x00905</t>
        </is>
      </c>
    </row>
    <row r="2956">
      <c r="A2956" s="9" t="inlineStr">
        <is>
          <t>Port Albein</t>
        </is>
      </c>
      <c r="B2956" s="9" t="inlineStr">
        <is>
          <t>02OLB03 #5</t>
        </is>
      </c>
      <c r="C2956" s="9" t="inlineStr"/>
      <c r="D2956" s="9" t="inlineStr">
        <is>
          <t>visit 4 of 7; first time only</t>
        </is>
      </c>
      <c r="E2956" s="9" t="inlineStr">
        <is>
          <t xml:space="preserve">　行くとか言っとったわ」</t>
        </is>
      </c>
      <c r="F2956" s="9">
        <f>LEN(E2956)</f>
        <v/>
      </c>
      <c r="G2956" t="inlineStr">
        <is>
          <t>renowned swordsmith in some remote region somewhere.</t>
        </is>
      </c>
      <c r="H2956" s="9">
        <f>LEN(G2956)</f>
        <v/>
      </c>
      <c r="I2956" s="9" t="n"/>
      <c r="J2956" s="9" t="inlineStr">
        <is>
          <t>02OLB03.SCN</t>
        </is>
      </c>
      <c r="K2956" s="9" t="inlineStr">
        <is>
          <t>0x0093c</t>
        </is>
      </c>
    </row>
    <row r="2957">
      <c r="A2957" t="inlineStr">
        <is>
          <t>Walkreuz Castle</t>
        </is>
      </c>
      <c r="B2957" t="inlineStr">
        <is>
          <t>07CSL06 #1</t>
        </is>
      </c>
      <c r="C2957" t="inlineStr"/>
      <c r="D2957" t="inlineStr">
        <is>
          <t>visit 6 of 8</t>
        </is>
      </c>
      <c r="E2957" t="inlineStr">
        <is>
          <t>扉は開かない・・・。</t>
        </is>
      </c>
      <c r="F2957">
        <f>LEN(E2957)</f>
        <v/>
      </c>
      <c r="G2957" s="10" t="n"/>
      <c r="H2957">
        <f>LEN(G2957)</f>
        <v/>
      </c>
      <c r="J2957" t="inlineStr">
        <is>
          <t>07CSL06.SCN</t>
        </is>
      </c>
      <c r="K2957" t="inlineStr">
        <is>
          <t>0x0125d</t>
        </is>
      </c>
    </row>
    <row r="2958">
      <c r="A2958" s="9" t="inlineStr">
        <is>
          <t>Walkreuz Castle</t>
        </is>
      </c>
      <c r="B2958" s="9" t="inlineStr">
        <is>
          <t>07CSL07 #1</t>
        </is>
      </c>
      <c r="C2958" s="9">
        <f>'Names + Places'!C2</f>
        <v/>
      </c>
      <c r="D2958" s="9" t="inlineStr">
        <is>
          <t>visit 7 of 8</t>
        </is>
      </c>
      <c r="E2958" s="9" t="inlineStr">
        <is>
          <t>シノブ</t>
        </is>
      </c>
      <c r="F2958" s="9">
        <f>LEN(E2958)</f>
        <v/>
      </c>
      <c r="G2958" s="10">
        <f>'Names + Places'!C2</f>
        <v/>
      </c>
      <c r="H2958" s="9">
        <f>LEN(G2958)</f>
        <v/>
      </c>
      <c r="I2958" s="9" t="n"/>
      <c r="J2958" s="9" t="inlineStr">
        <is>
          <t>07CSL07.SCN</t>
        </is>
      </c>
      <c r="K2958" s="9" t="inlineStr">
        <is>
          <t>0x006ca</t>
        </is>
      </c>
    </row>
    <row r="2959">
      <c r="A2959" s="9" t="inlineStr">
        <is>
          <t>Walkreuz Castle</t>
        </is>
      </c>
      <c r="B2959" s="9" t="inlineStr">
        <is>
          <t>07CSL07 #1</t>
        </is>
      </c>
      <c r="C2959" s="9">
        <f>'Names + Places'!C2</f>
        <v/>
      </c>
      <c r="D2959" s="9" t="inlineStr">
        <is>
          <t>visit 7 of 8</t>
        </is>
      </c>
      <c r="E2959" s="9" t="inlineStr">
        <is>
          <t>「誰もいないみたいね・・・」</t>
        </is>
      </c>
      <c r="F2959" s="9">
        <f>LEN(E2959)</f>
        <v/>
      </c>
      <c r="H2959" s="9">
        <f>LEN(G2959)</f>
        <v/>
      </c>
      <c r="I2959" s="9" t="n"/>
      <c r="J2959" s="9" t="inlineStr">
        <is>
          <t>07CSL07.SCN</t>
        </is>
      </c>
      <c r="K2959" s="9" t="inlineStr">
        <is>
          <t>0x006d5</t>
        </is>
      </c>
    </row>
    <row r="2960">
      <c r="A2960" t="inlineStr">
        <is>
          <t>Soho Village</t>
        </is>
      </c>
      <c r="B2960" t="inlineStr">
        <is>
          <t>23SOH #1</t>
        </is>
      </c>
      <c r="C2960" t="inlineStr"/>
      <c r="D2960" t="inlineStr">
        <is>
          <t>always</t>
        </is>
      </c>
      <c r="E2960" t="inlineStr">
        <is>
          <t xml:space="preserve">　　　 ソーホゥの村</t>
        </is>
      </c>
      <c r="F2960">
        <f>LEN(E2960)</f>
        <v/>
      </c>
      <c r="H2960">
        <f>LEN(G2960)</f>
        <v/>
      </c>
      <c r="J2960" t="inlineStr">
        <is>
          <t>23SOH.SCN</t>
        </is>
      </c>
      <c r="K2960" t="inlineStr">
        <is>
          <t>0x0011e</t>
        </is>
      </c>
    </row>
    <row r="2961">
      <c r="A2961" s="9" t="inlineStr">
        <is>
          <t>Abandoned Mine</t>
        </is>
      </c>
      <c r="B2961" s="9" t="inlineStr">
        <is>
          <t>09HIK #1</t>
        </is>
      </c>
      <c r="C2961" s="9" t="inlineStr"/>
      <c r="D2961" s="9" t="inlineStr"/>
      <c r="E2961" s="9" t="inlineStr">
        <is>
          <t xml:space="preserve">　　　　　　廃坑</t>
        </is>
      </c>
      <c r="F2961" s="9">
        <f>LEN(E2961)</f>
        <v/>
      </c>
      <c r="H2961" s="9">
        <f>LEN(G2961)</f>
        <v/>
      </c>
      <c r="I2961" s="9" t="n"/>
      <c r="J2961" s="9" t="inlineStr">
        <is>
          <t>09HIK.SCN</t>
        </is>
      </c>
      <c r="K2961" s="9" t="inlineStr">
        <is>
          <t>0x000cd</t>
        </is>
      </c>
    </row>
    <row r="2962">
      <c r="A2962" t="inlineStr">
        <is>
          <t>Abandoned Mine</t>
        </is>
      </c>
      <c r="B2962" t="inlineStr">
        <is>
          <t>09HIKI01 #1</t>
        </is>
      </c>
      <c r="C2962">
        <f>'Names + Places'!C4</f>
        <v/>
      </c>
      <c r="D2962" t="inlineStr"/>
      <c r="E2962" t="inlineStr">
        <is>
          <t>エニス</t>
        </is>
      </c>
      <c r="F2962">
        <f>LEN(E2962)</f>
        <v/>
      </c>
      <c r="G2962" s="10">
        <f>'Names + Places'!C4</f>
        <v/>
      </c>
      <c r="H2962">
        <f>LEN(G2962)</f>
        <v/>
      </c>
      <c r="J2962" t="inlineStr">
        <is>
          <t>09HIKI01.SCN</t>
        </is>
      </c>
      <c r="K2962" t="inlineStr">
        <is>
          <t>0x00039</t>
        </is>
      </c>
    </row>
    <row r="2963">
      <c r="A2963" t="inlineStr">
        <is>
          <t>Abandoned Mine</t>
        </is>
      </c>
      <c r="B2963" t="inlineStr">
        <is>
          <t>09HIKI01 #1</t>
        </is>
      </c>
      <c r="C2963">
        <f>'Names + Places'!C4</f>
        <v/>
      </c>
      <c r="D2963" t="inlineStr"/>
      <c r="E2963" t="inlineStr">
        <is>
          <t>「ふん、ちょろいもんさ。</t>
        </is>
      </c>
      <c r="F2963">
        <f>LEN(E2963)</f>
        <v/>
      </c>
      <c r="H2963">
        <f>LEN(G2963)</f>
        <v/>
      </c>
      <c r="J2963" t="inlineStr">
        <is>
          <t>09HIKI01.SCN</t>
        </is>
      </c>
      <c r="K2963" t="inlineStr">
        <is>
          <t>0x00044</t>
        </is>
      </c>
    </row>
    <row r="2964">
      <c r="A2964" t="inlineStr">
        <is>
          <t>Abandoned Mine</t>
        </is>
      </c>
      <c r="B2964" t="inlineStr">
        <is>
          <t>09HIKI01 #1</t>
        </is>
      </c>
      <c r="C2964">
        <f>'Names + Places'!C4</f>
        <v/>
      </c>
      <c r="D2964" t="inlineStr"/>
      <c r="E2964" t="inlineStr">
        <is>
          <t>あの旦那も、偉そうなこと言ってた割には、何も知ら</t>
        </is>
      </c>
      <c r="F2964">
        <f>LEN(E2964)</f>
        <v/>
      </c>
      <c r="H2964">
        <f>LEN(G2964)</f>
        <v/>
      </c>
      <c r="J2964" t="inlineStr">
        <is>
          <t>09HIKI01.SCN</t>
        </is>
      </c>
      <c r="K2964" t="inlineStr">
        <is>
          <t>0x00063</t>
        </is>
      </c>
    </row>
    <row r="2965">
      <c r="A2965" t="inlineStr">
        <is>
          <t>Abandoned Mine</t>
        </is>
      </c>
      <c r="B2965" t="inlineStr">
        <is>
          <t>09HIKI01 #1</t>
        </is>
      </c>
      <c r="C2965">
        <f>'Names + Places'!C4</f>
        <v/>
      </c>
      <c r="D2965" t="inlineStr"/>
      <c r="E2965" t="inlineStr">
        <is>
          <t>ないんだから笑っちまうよ。</t>
        </is>
      </c>
      <c r="F2965">
        <f>LEN(E2965)</f>
        <v/>
      </c>
      <c r="H2965">
        <f>LEN(G2965)</f>
        <v/>
      </c>
      <c r="J2965" t="inlineStr">
        <is>
          <t>09HIKI01.SCN</t>
        </is>
      </c>
      <c r="K2965" t="inlineStr">
        <is>
          <t>0x0009a</t>
        </is>
      </c>
    </row>
    <row r="2966">
      <c r="A2966" t="inlineStr">
        <is>
          <t>Abandoned Mine</t>
        </is>
      </c>
      <c r="B2966" t="inlineStr">
        <is>
          <t>09HIKI01 #1</t>
        </is>
      </c>
      <c r="C2966">
        <f>'Names + Places'!C4</f>
        <v/>
      </c>
      <c r="D2966" t="inlineStr"/>
      <c r="E2966" t="inlineStr">
        <is>
          <t>《緑星晶》も無しに《獅心剣》を使おうとはね・・・</t>
        </is>
      </c>
      <c r="F2966">
        <f>LEN(E2966)</f>
        <v/>
      </c>
      <c r="H2966">
        <f>LEN(G2966)</f>
        <v/>
      </c>
      <c r="J2966" t="inlineStr">
        <is>
          <t>09HIKI01.SCN</t>
        </is>
      </c>
      <c r="K2966" t="inlineStr">
        <is>
          <t>0x000bc</t>
        </is>
      </c>
    </row>
    <row r="2967">
      <c r="A2967" t="inlineStr">
        <is>
          <t>Abandoned Mine</t>
        </is>
      </c>
      <c r="B2967" t="inlineStr">
        <is>
          <t>09HIKI01 #1</t>
        </is>
      </c>
      <c r="C2967">
        <f>'Names + Places'!C4</f>
        <v/>
      </c>
      <c r="D2967" t="inlineStr"/>
      <c r="E2967" t="inlineStr">
        <is>
          <t>この宝石には剣の力の源が込められてるんだ。</t>
        </is>
      </c>
      <c r="F2967">
        <f>LEN(E2967)</f>
        <v/>
      </c>
      <c r="H2967">
        <f>LEN(G2967)</f>
        <v/>
      </c>
      <c r="J2967" t="inlineStr">
        <is>
          <t>09HIKI01.SCN</t>
        </is>
      </c>
      <c r="K2967" t="inlineStr">
        <is>
          <t>0x000f3</t>
        </is>
      </c>
    </row>
    <row r="2968">
      <c r="A2968" t="inlineStr">
        <is>
          <t>Abandoned Mine</t>
        </is>
      </c>
      <c r="B2968" t="inlineStr">
        <is>
          <t>09HIKI01 #1</t>
        </is>
      </c>
      <c r="C2968">
        <f>'Names + Places'!C4</f>
        <v/>
      </c>
      <c r="D2968" t="inlineStr"/>
      <c r="E2968" t="inlineStr">
        <is>
          <t>これがなければ、《獅心剣》はただの良くできたロン</t>
        </is>
      </c>
      <c r="F2968">
        <f>LEN(E2968)</f>
        <v/>
      </c>
      <c r="H2968">
        <f>LEN(G2968)</f>
        <v/>
      </c>
      <c r="J2968" t="inlineStr">
        <is>
          <t>09HIKI01.SCN</t>
        </is>
      </c>
      <c r="K2968" t="inlineStr">
        <is>
          <t>0x00124</t>
        </is>
      </c>
    </row>
    <row r="2969">
      <c r="A2969" t="inlineStr">
        <is>
          <t>Abandoned Mine</t>
        </is>
      </c>
      <c r="B2969" t="inlineStr">
        <is>
          <t>09HIKI01 #1</t>
        </is>
      </c>
      <c r="C2969">
        <f>'Names + Places'!C4</f>
        <v/>
      </c>
      <c r="D2969" t="inlineStr"/>
      <c r="E2969" t="inlineStr">
        <is>
          <t>グソードなのさ。</t>
        </is>
      </c>
      <c r="F2969">
        <f>LEN(E2969)</f>
        <v/>
      </c>
      <c r="H2969">
        <f>LEN(G2969)</f>
        <v/>
      </c>
      <c r="J2969" t="inlineStr">
        <is>
          <t>09HIKI01.SCN</t>
        </is>
      </c>
      <c r="K2969" t="inlineStr">
        <is>
          <t>0x0015b</t>
        </is>
      </c>
    </row>
    <row r="2970">
      <c r="A2970" t="inlineStr">
        <is>
          <t>Abandoned Mine</t>
        </is>
      </c>
      <c r="B2970" t="inlineStr">
        <is>
          <t>09HIKI01 #1</t>
        </is>
      </c>
      <c r="C2970">
        <f>'Names + Places'!C4</f>
        <v/>
      </c>
      <c r="D2970" t="inlineStr"/>
      <c r="E2970" t="inlineStr">
        <is>
          <t>こいつを柄にはめ込むことで、剣は本来の力を・・・</t>
        </is>
      </c>
      <c r="F2970">
        <f>LEN(E2970)</f>
        <v/>
      </c>
      <c r="H2970">
        <f>LEN(G2970)</f>
        <v/>
      </c>
      <c r="J2970" t="inlineStr">
        <is>
          <t>09HIKI01.SCN</t>
        </is>
      </c>
      <c r="K2970" t="inlineStr">
        <is>
          <t>0x00173</t>
        </is>
      </c>
    </row>
    <row r="2971">
      <c r="A2971" t="inlineStr">
        <is>
          <t>Abandoned Mine</t>
        </is>
      </c>
      <c r="B2971" t="inlineStr">
        <is>
          <t>09HIKI01 #1</t>
        </is>
      </c>
      <c r="C2971">
        <f>'Names + Places'!C4</f>
        <v/>
      </c>
      <c r="D2971" t="inlineStr"/>
      <c r="E2971" t="inlineStr">
        <is>
          <t>封印を解く鍵としての役割を取り戻す」</t>
        </is>
      </c>
      <c r="F2971">
        <f>LEN(E2971)</f>
        <v/>
      </c>
      <c r="H2971">
        <f>LEN(G2971)</f>
        <v/>
      </c>
      <c r="J2971" t="inlineStr">
        <is>
          <t>09HIKI01.SCN</t>
        </is>
      </c>
      <c r="K2971" t="inlineStr">
        <is>
          <t>0x001aa</t>
        </is>
      </c>
    </row>
    <row r="2972">
      <c r="A2972" t="inlineStr">
        <is>
          <t>Abandoned Mine</t>
        </is>
      </c>
      <c r="B2972" t="inlineStr">
        <is>
          <t>09HIKI01 #1</t>
        </is>
      </c>
      <c r="C2972">
        <f>'Names + Places'!C4</f>
        <v/>
      </c>
      <c r="D2972" t="inlineStr"/>
      <c r="E2972" t="inlineStr">
        <is>
          <t>エニス</t>
        </is>
      </c>
      <c r="F2972">
        <f>LEN(E2972)</f>
        <v/>
      </c>
      <c r="G2972" s="10">
        <f>'Names + Places'!C4</f>
        <v/>
      </c>
      <c r="H2972">
        <f>LEN(G2972)</f>
        <v/>
      </c>
      <c r="J2972" t="inlineStr">
        <is>
          <t>09HIKI01.SCN</t>
        </is>
      </c>
      <c r="K2972" t="inlineStr">
        <is>
          <t>0x001ec</t>
        </is>
      </c>
    </row>
    <row r="2973">
      <c r="A2973" t="inlineStr">
        <is>
          <t>Abandoned Mine</t>
        </is>
      </c>
      <c r="B2973" t="inlineStr">
        <is>
          <t>09HIKI01 #1</t>
        </is>
      </c>
      <c r="C2973">
        <f>'Names + Places'!C4</f>
        <v/>
      </c>
      <c r="D2973" t="inlineStr"/>
      <c r="E2973" t="inlineStr">
        <is>
          <t>「さあ、《獅心剣》よ！</t>
        </is>
      </c>
      <c r="F2973">
        <f>LEN(E2973)</f>
        <v/>
      </c>
      <c r="H2973">
        <f>LEN(G2973)</f>
        <v/>
      </c>
      <c r="J2973" t="inlineStr">
        <is>
          <t>09HIKI01.SCN</t>
        </is>
      </c>
      <c r="K2973" t="inlineStr">
        <is>
          <t>0x001f7</t>
        </is>
      </c>
    </row>
    <row r="2974">
      <c r="A2974" t="inlineStr">
        <is>
          <t>Abandoned Mine</t>
        </is>
      </c>
      <c r="B2974" t="inlineStr">
        <is>
          <t>09HIKI01 #1</t>
        </is>
      </c>
      <c r="C2974">
        <f>'Names + Places'!C4</f>
        <v/>
      </c>
      <c r="D2974" t="inlineStr"/>
      <c r="E2974" t="inlineStr">
        <is>
          <t>《第二の封印》の場所を示せ！」</t>
        </is>
      </c>
      <c r="F2974">
        <f>LEN(E2974)</f>
        <v/>
      </c>
      <c r="H2974">
        <f>LEN(G2974)</f>
        <v/>
      </c>
      <c r="J2974" t="inlineStr">
        <is>
          <t>09HIKI01.SCN</t>
        </is>
      </c>
      <c r="K2974" t="inlineStr">
        <is>
          <t>0x00214</t>
        </is>
      </c>
    </row>
    <row r="2975">
      <c r="A2975" t="inlineStr">
        <is>
          <t>Abandoned Mine</t>
        </is>
      </c>
      <c r="B2975" t="inlineStr">
        <is>
          <t>09HIKI01 #1</t>
        </is>
      </c>
      <c r="C2975">
        <f>'Names + Places'!C4</f>
        <v/>
      </c>
      <c r="D2975" t="inlineStr"/>
      <c r="E2975" t="inlineStr">
        <is>
          <t>『《獅心剣》を手にする者よ』</t>
        </is>
      </c>
      <c r="F2975">
        <f>LEN(E2975)</f>
        <v/>
      </c>
      <c r="H2975">
        <f>LEN(G2975)</f>
        <v/>
      </c>
      <c r="J2975" t="inlineStr">
        <is>
          <t>09HIKI01.SCN</t>
        </is>
      </c>
      <c r="K2975" t="inlineStr">
        <is>
          <t>0x00251</t>
        </is>
      </c>
    </row>
    <row r="2976">
      <c r="A2976" t="inlineStr">
        <is>
          <t>Abandoned Mine</t>
        </is>
      </c>
      <c r="B2976" t="inlineStr">
        <is>
          <t>09HIKI01 #1</t>
        </is>
      </c>
      <c r="C2976">
        <f>'Names + Places'!C4</f>
        <v/>
      </c>
      <c r="D2976" t="inlineStr"/>
      <c r="E2976" t="inlineStr">
        <is>
          <t>エニス</t>
        </is>
      </c>
      <c r="F2976">
        <f>LEN(E2976)</f>
        <v/>
      </c>
      <c r="G2976" s="10">
        <f>'Names + Places'!C4</f>
        <v/>
      </c>
      <c r="H2976">
        <f>LEN(G2976)</f>
        <v/>
      </c>
      <c r="J2976" t="inlineStr">
        <is>
          <t>09HIKI01.SCN</t>
        </is>
      </c>
      <c r="K2976" t="inlineStr">
        <is>
          <t>0x00273</t>
        </is>
      </c>
    </row>
    <row r="2977">
      <c r="A2977" t="inlineStr">
        <is>
          <t>Abandoned Mine</t>
        </is>
      </c>
      <c r="B2977" t="inlineStr">
        <is>
          <t>09HIKI01 #1</t>
        </is>
      </c>
      <c r="C2977">
        <f>'Names + Places'!C4</f>
        <v/>
      </c>
      <c r="D2977" t="inlineStr"/>
      <c r="E2977" t="inlineStr">
        <is>
          <t>「うッ、シノブ？</t>
        </is>
      </c>
      <c r="F2977">
        <f>LEN(E2977)</f>
        <v/>
      </c>
      <c r="H2977">
        <f>LEN(G2977)</f>
        <v/>
      </c>
      <c r="J2977" t="inlineStr">
        <is>
          <t>09HIKI01.SCN</t>
        </is>
      </c>
      <c r="K2977" t="inlineStr">
        <is>
          <t>0x0027e</t>
        </is>
      </c>
    </row>
    <row r="2978">
      <c r="A2978" t="inlineStr">
        <is>
          <t>Abandoned Mine</t>
        </is>
      </c>
      <c r="B2978" t="inlineStr">
        <is>
          <t>09HIKI01 #1</t>
        </is>
      </c>
      <c r="C2978">
        <f>'Names + Places'!C4</f>
        <v/>
      </c>
      <c r="D2978" t="inlineStr"/>
      <c r="E2978" t="inlineStr">
        <is>
          <t>・・・い、いや違う・・・あんたは・・・？」</t>
        </is>
      </c>
      <c r="F2978">
        <f>LEN(E2978)</f>
        <v/>
      </c>
      <c r="H2978">
        <f>LEN(G2978)</f>
        <v/>
      </c>
      <c r="J2978" t="inlineStr">
        <is>
          <t>09HIKI01.SCN</t>
        </is>
      </c>
      <c r="K2978" t="inlineStr">
        <is>
          <t>0x00295</t>
        </is>
      </c>
    </row>
    <row r="2979">
      <c r="A2979" t="inlineStr">
        <is>
          <t>Abandoned Mine</t>
        </is>
      </c>
      <c r="B2979" t="inlineStr">
        <is>
          <t>09HIKI01 #1</t>
        </is>
      </c>
      <c r="C2979">
        <f>'Names + Places'!C4</f>
        <v/>
      </c>
      <c r="D2979" t="inlineStr"/>
      <c r="E2979" t="inlineStr">
        <is>
          <t>『そなたはその剣が、かつて《黒竜》と闘いし勇者の手</t>
        </is>
      </c>
      <c r="F2979">
        <f>LEN(E2979)</f>
        <v/>
      </c>
      <c r="H2979">
        <f>LEN(G2979)</f>
        <v/>
      </c>
      <c r="J2979" t="inlineStr">
        <is>
          <t>09HIKI01.SCN</t>
        </is>
      </c>
      <c r="K2979" t="inlineStr">
        <is>
          <t>0x002c5</t>
        </is>
      </c>
    </row>
    <row r="2980">
      <c r="A2980" t="inlineStr">
        <is>
          <t>Abandoned Mine</t>
        </is>
      </c>
      <c r="B2980" t="inlineStr">
        <is>
          <t>09HIKI01 #1</t>
        </is>
      </c>
      <c r="C2980">
        <f>'Names + Places'!C4</f>
        <v/>
      </c>
      <c r="D2980" t="inlineStr"/>
      <c r="E2980" t="inlineStr">
        <is>
          <t>にあった剣と知っておるか』</t>
        </is>
      </c>
      <c r="F2980">
        <f>LEN(E2980)</f>
        <v/>
      </c>
      <c r="H2980">
        <f>LEN(G2980)</f>
        <v/>
      </c>
      <c r="J2980" t="inlineStr">
        <is>
          <t>09HIKI01.SCN</t>
        </is>
      </c>
      <c r="K2980" t="inlineStr">
        <is>
          <t>0x002fe</t>
        </is>
      </c>
    </row>
    <row r="2981">
      <c r="A2981" t="inlineStr">
        <is>
          <t>Abandoned Mine</t>
        </is>
      </c>
      <c r="B2981" t="inlineStr">
        <is>
          <t>09HIKI01 #1</t>
        </is>
      </c>
      <c r="C2981">
        <f>'Names + Places'!C4</f>
        <v/>
      </c>
      <c r="D2981" t="inlineStr"/>
      <c r="E2981" t="inlineStr">
        <is>
          <t>エニス</t>
        </is>
      </c>
      <c r="F2981">
        <f>LEN(E2981)</f>
        <v/>
      </c>
      <c r="G2981" s="10">
        <f>'Names + Places'!C4</f>
        <v/>
      </c>
      <c r="H2981">
        <f>LEN(G2981)</f>
        <v/>
      </c>
      <c r="J2981" t="inlineStr">
        <is>
          <t>09HIKI01.SCN</t>
        </is>
      </c>
      <c r="K2981" t="inlineStr">
        <is>
          <t>0x0031e</t>
        </is>
      </c>
    </row>
    <row r="2982">
      <c r="A2982" t="inlineStr">
        <is>
          <t>Abandoned Mine</t>
        </is>
      </c>
      <c r="B2982" t="inlineStr">
        <is>
          <t>09HIKI01 #1</t>
        </is>
      </c>
      <c r="C2982">
        <f>'Names + Places'!C4</f>
        <v/>
      </c>
      <c r="D2982" t="inlineStr"/>
      <c r="E2982" t="inlineStr">
        <is>
          <t>「・・・・・・」</t>
        </is>
      </c>
      <c r="F2982">
        <f>LEN(E2982)</f>
        <v/>
      </c>
      <c r="G2982" s="10" t="inlineStr">
        <is>
          <t>...</t>
        </is>
      </c>
      <c r="H2982">
        <f>LEN(G2982)</f>
        <v/>
      </c>
      <c r="J2982" t="inlineStr">
        <is>
          <t>09HIKI01.SCN</t>
        </is>
      </c>
      <c r="K2982" t="inlineStr">
        <is>
          <t>0x00329</t>
        </is>
      </c>
    </row>
    <row r="2983">
      <c r="A2983" t="inlineStr">
        <is>
          <t>Abandoned Mine</t>
        </is>
      </c>
      <c r="B2983" t="inlineStr">
        <is>
          <t>09HIKI01 #1</t>
        </is>
      </c>
      <c r="C2983">
        <f>'Names + Places'!C4</f>
        <v/>
      </c>
      <c r="D2983" t="inlineStr"/>
      <c r="E2983" t="inlineStr">
        <is>
          <t>『そして、ついに《黒竜》の固き鱗を貫くこと、かなわ</t>
        </is>
      </c>
      <c r="F2983">
        <f>LEN(E2983)</f>
        <v/>
      </c>
      <c r="H2983">
        <f>LEN(G2983)</f>
        <v/>
      </c>
      <c r="J2983" t="inlineStr">
        <is>
          <t>09HIKI01.SCN</t>
        </is>
      </c>
      <c r="K2983" t="inlineStr">
        <is>
          <t>0x0033f</t>
        </is>
      </c>
    </row>
    <row r="2984">
      <c r="A2984" t="inlineStr">
        <is>
          <t>Abandoned Mine</t>
        </is>
      </c>
      <c r="B2984" t="inlineStr">
        <is>
          <t>09HIKI01 #1</t>
        </is>
      </c>
      <c r="C2984">
        <f>'Names + Places'!C4</f>
        <v/>
      </c>
      <c r="D2984" t="inlineStr"/>
      <c r="E2984" t="inlineStr">
        <is>
          <t>なかった剣と知っておるか』</t>
        </is>
      </c>
      <c r="F2984">
        <f>LEN(E2984)</f>
        <v/>
      </c>
      <c r="H2984">
        <f>LEN(G2984)</f>
        <v/>
      </c>
      <c r="J2984" t="inlineStr">
        <is>
          <t>09HIKI01.SCN</t>
        </is>
      </c>
      <c r="K2984" t="inlineStr">
        <is>
          <t>0x00378</t>
        </is>
      </c>
    </row>
    <row r="2985">
      <c r="A2985" t="inlineStr">
        <is>
          <t>Abandoned Mine</t>
        </is>
      </c>
      <c r="B2985" t="inlineStr">
        <is>
          <t>09HIKI01 #1</t>
        </is>
      </c>
      <c r="C2985">
        <f>'Names + Places'!C4</f>
        <v/>
      </c>
      <c r="D2985" t="inlineStr"/>
      <c r="E2985" t="inlineStr">
        <is>
          <t>エニス</t>
        </is>
      </c>
      <c r="F2985">
        <f>LEN(E2985)</f>
        <v/>
      </c>
      <c r="G2985" s="10">
        <f>'Names + Places'!C4</f>
        <v/>
      </c>
      <c r="H2985">
        <f>LEN(G2985)</f>
        <v/>
      </c>
      <c r="J2985" t="inlineStr">
        <is>
          <t>09HIKI01.SCN</t>
        </is>
      </c>
      <c r="K2985" t="inlineStr">
        <is>
          <t>0x00398</t>
        </is>
      </c>
    </row>
    <row r="2986">
      <c r="A2986" t="inlineStr">
        <is>
          <t>Abandoned Mine</t>
        </is>
      </c>
      <c r="B2986" t="inlineStr">
        <is>
          <t>09HIKI01 #1</t>
        </is>
      </c>
      <c r="C2986">
        <f>'Names + Places'!C4</f>
        <v/>
      </c>
      <c r="D2986" t="inlineStr"/>
      <c r="E2986" t="inlineStr">
        <is>
          <t>「・・・何者だよ、あんた？</t>
        </is>
      </c>
      <c r="F2986">
        <f>LEN(E2986)</f>
        <v/>
      </c>
      <c r="H2986">
        <f>LEN(G2986)</f>
        <v/>
      </c>
      <c r="J2986" t="inlineStr">
        <is>
          <t>09HIKI01.SCN</t>
        </is>
      </c>
      <c r="K2986" t="inlineStr">
        <is>
          <t>0x003a3</t>
        </is>
      </c>
    </row>
    <row r="2987">
      <c r="A2987" t="inlineStr">
        <is>
          <t>Abandoned Mine</t>
        </is>
      </c>
      <c r="B2987" t="inlineStr">
        <is>
          <t>09HIKI01 #1</t>
        </is>
      </c>
      <c r="C2987">
        <f>'Names + Places'!C4</f>
        <v/>
      </c>
      <c r="D2987" t="inlineStr"/>
      <c r="E2987" t="inlineStr">
        <is>
          <t>なんでそんなことを・・・」</t>
        </is>
      </c>
      <c r="F2987">
        <f>LEN(E2987)</f>
        <v/>
      </c>
      <c r="H2987">
        <f>LEN(G2987)</f>
        <v/>
      </c>
      <c r="J2987" t="inlineStr">
        <is>
          <t>09HIKI01.SCN</t>
        </is>
      </c>
      <c r="K2987" t="inlineStr">
        <is>
          <t>0x003c4</t>
        </is>
      </c>
    </row>
    <row r="2988">
      <c r="A2988" t="inlineStr">
        <is>
          <t>Abandoned Mine</t>
        </is>
      </c>
      <c r="B2988" t="inlineStr">
        <is>
          <t>09HIKI01 #1</t>
        </is>
      </c>
      <c r="C2988">
        <f>'Names + Places'!C4</f>
        <v/>
      </c>
      <c r="D2988" t="inlineStr"/>
      <c r="E2988" t="inlineStr">
        <is>
          <t>『我は意志・・・・・・</t>
        </is>
      </c>
      <c r="F2988">
        <f>LEN(E2988)</f>
        <v/>
      </c>
      <c r="H2988">
        <f>LEN(G2988)</f>
        <v/>
      </c>
      <c r="J2988" t="inlineStr">
        <is>
          <t>09HIKI01.SCN</t>
        </is>
      </c>
      <c r="K2988" t="inlineStr">
        <is>
          <t>0x003e4</t>
        </is>
      </c>
    </row>
    <row r="2989">
      <c r="A2989" t="inlineStr">
        <is>
          <t>Abandoned Mine</t>
        </is>
      </c>
      <c r="B2989" t="inlineStr">
        <is>
          <t>09HIKI01 #1</t>
        </is>
      </c>
      <c r="C2989">
        <f>'Names + Places'!C4</f>
        <v/>
      </c>
      <c r="D2989" t="inlineStr"/>
      <c r="E2989" t="inlineStr">
        <is>
          <t>我に生命は無い、ただ意志があるのみ』</t>
        </is>
      </c>
      <c r="F2989">
        <f>LEN(E2989)</f>
        <v/>
      </c>
      <c r="H2989">
        <f>LEN(G2989)</f>
        <v/>
      </c>
      <c r="J2989" t="inlineStr">
        <is>
          <t>09HIKI01.SCN</t>
        </is>
      </c>
      <c r="K2989" t="inlineStr">
        <is>
          <t>0x00401</t>
        </is>
      </c>
    </row>
    <row r="2990">
      <c r="A2990" t="inlineStr">
        <is>
          <t>Abandoned Mine</t>
        </is>
      </c>
      <c r="B2990" t="inlineStr">
        <is>
          <t>09HIKI01 #1</t>
        </is>
      </c>
      <c r="C2990">
        <f>'Names + Places'!C4</f>
        <v/>
      </c>
      <c r="D2990" t="inlineStr"/>
      <c r="E2990" t="inlineStr">
        <is>
          <t>エニス</t>
        </is>
      </c>
      <c r="F2990">
        <f>LEN(E2990)</f>
        <v/>
      </c>
      <c r="G2990" s="10">
        <f>'Names + Places'!C4</f>
        <v/>
      </c>
      <c r="H2990">
        <f>LEN(G2990)</f>
        <v/>
      </c>
      <c r="J2990" t="inlineStr">
        <is>
          <t>09HIKI01.SCN</t>
        </is>
      </c>
      <c r="K2990" t="inlineStr">
        <is>
          <t>0x0042b</t>
        </is>
      </c>
    </row>
    <row r="2991">
      <c r="A2991" t="inlineStr">
        <is>
          <t>Abandoned Mine</t>
        </is>
      </c>
      <c r="B2991" t="inlineStr">
        <is>
          <t>09HIKI01 #1</t>
        </is>
      </c>
      <c r="C2991">
        <f>'Names + Places'!C4</f>
        <v/>
      </c>
      <c r="D2991" t="inlineStr"/>
      <c r="E2991" t="inlineStr">
        <is>
          <t>「くッ・・・やばいな。</t>
        </is>
      </c>
      <c r="F2991">
        <f>LEN(E2991)</f>
        <v/>
      </c>
      <c r="H2991">
        <f>LEN(G2991)</f>
        <v/>
      </c>
      <c r="J2991" t="inlineStr">
        <is>
          <t>09HIKI01.SCN</t>
        </is>
      </c>
      <c r="K2991" t="inlineStr">
        <is>
          <t>0x00436</t>
        </is>
      </c>
    </row>
    <row r="2992">
      <c r="A2992" t="inlineStr">
        <is>
          <t>Abandoned Mine</t>
        </is>
      </c>
      <c r="B2992" t="inlineStr">
        <is>
          <t>09HIKI01 #1</t>
        </is>
      </c>
      <c r="C2992">
        <f>'Names + Places'!C4</f>
        <v/>
      </c>
      <c r="D2992" t="inlineStr"/>
      <c r="E2992" t="inlineStr">
        <is>
          <t>何だかわかンないけど、こいつ妙にやばい気が・・・</t>
        </is>
      </c>
      <c r="F2992">
        <f>LEN(E2992)</f>
        <v/>
      </c>
      <c r="H2992">
        <f>LEN(G2992)</f>
        <v/>
      </c>
      <c r="J2992" t="inlineStr">
        <is>
          <t>09HIKI01.SCN</t>
        </is>
      </c>
      <c r="K2992" t="inlineStr">
        <is>
          <t>0x00453</t>
        </is>
      </c>
    </row>
    <row r="2993">
      <c r="A2993" t="inlineStr">
        <is>
          <t>Abandoned Mine</t>
        </is>
      </c>
      <c r="B2993" t="inlineStr">
        <is>
          <t>09HIKI01 #1</t>
        </is>
      </c>
      <c r="C2993">
        <f>'Names + Places'!C4</f>
        <v/>
      </c>
      <c r="D2993" t="inlineStr"/>
      <c r="E2993" t="inlineStr">
        <is>
          <t>悪いけど・・・</t>
        </is>
      </c>
      <c r="F2993">
        <f>LEN(E2993)</f>
        <v/>
      </c>
      <c r="H2993">
        <f>LEN(G2993)</f>
        <v/>
      </c>
      <c r="J2993" t="inlineStr">
        <is>
          <t>09HIKI01.SCN</t>
        </is>
      </c>
      <c r="K2993" t="inlineStr">
        <is>
          <t>0x0048a</t>
        </is>
      </c>
    </row>
    <row r="2994">
      <c r="A2994" t="inlineStr">
        <is>
          <t>Abandoned Mine</t>
        </is>
      </c>
      <c r="B2994" t="inlineStr">
        <is>
          <t>09HIKI01 #1</t>
        </is>
      </c>
      <c r="C2994">
        <f>'Names + Places'!C4</f>
        <v/>
      </c>
      <c r="D2994" t="inlineStr"/>
      <c r="E2994" t="inlineStr">
        <is>
          <t>逃げさせてもらうよ！」</t>
        </is>
      </c>
      <c r="F2994">
        <f>LEN(E2994)</f>
        <v/>
      </c>
      <c r="H2994">
        <f>LEN(G2994)</f>
        <v/>
      </c>
      <c r="J2994" t="inlineStr">
        <is>
          <t>09HIKI01.SCN</t>
        </is>
      </c>
      <c r="K2994" t="inlineStr">
        <is>
          <t>0x004a0</t>
        </is>
      </c>
    </row>
    <row r="2995">
      <c r="A2995" t="inlineStr">
        <is>
          <t>Abandoned Mine</t>
        </is>
      </c>
      <c r="B2995" t="inlineStr">
        <is>
          <t>09HIKI01 #1</t>
        </is>
      </c>
      <c r="C2995">
        <f>'Names + Places'!C4</f>
        <v/>
      </c>
      <c r="D2995" t="inlineStr"/>
      <c r="E2995" t="inlineStr">
        <is>
          <t>『ならぬ！』</t>
        </is>
      </c>
      <c r="F2995">
        <f>LEN(E2995)</f>
        <v/>
      </c>
      <c r="H2995">
        <f>LEN(G2995)</f>
        <v/>
      </c>
      <c r="J2995" t="inlineStr">
        <is>
          <t>09HIKI01.SCN</t>
        </is>
      </c>
      <c r="K2995" t="inlineStr">
        <is>
          <t>0x004bc</t>
        </is>
      </c>
    </row>
    <row r="2996">
      <c r="A2996" t="inlineStr">
        <is>
          <t>Abandoned Mine</t>
        </is>
      </c>
      <c r="B2996" t="inlineStr">
        <is>
          <t>09HIKI01 #1</t>
        </is>
      </c>
      <c r="C2996">
        <f>'Names + Places'!C4</f>
        <v/>
      </c>
      <c r="D2996" t="inlineStr"/>
      <c r="E2996" t="inlineStr">
        <is>
          <t>エニス</t>
        </is>
      </c>
      <c r="F2996">
        <f>LEN(E2996)</f>
        <v/>
      </c>
      <c r="G2996" s="10">
        <f>'Names + Places'!C4</f>
        <v/>
      </c>
      <c r="H2996">
        <f>LEN(G2996)</f>
        <v/>
      </c>
      <c r="J2996" t="inlineStr">
        <is>
          <t>09HIKI01.SCN</t>
        </is>
      </c>
      <c r="K2996" t="inlineStr">
        <is>
          <t>0x004ce</t>
        </is>
      </c>
    </row>
    <row r="2997">
      <c r="A2997" t="inlineStr">
        <is>
          <t>Abandoned Mine</t>
        </is>
      </c>
      <c r="B2997" t="inlineStr">
        <is>
          <t>09HIKI01 #1</t>
        </is>
      </c>
      <c r="C2997">
        <f>'Names + Places'!C4</f>
        <v/>
      </c>
      <c r="D2997" t="inlineStr"/>
      <c r="E2997" t="inlineStr">
        <is>
          <t>「なにッ！</t>
        </is>
      </c>
      <c r="F2997">
        <f>LEN(E2997)</f>
        <v/>
      </c>
      <c r="H2997">
        <f>LEN(G2997)</f>
        <v/>
      </c>
      <c r="J2997" t="inlineStr">
        <is>
          <t>09HIKI01.SCN</t>
        </is>
      </c>
      <c r="K2997" t="inlineStr">
        <is>
          <t>0x004d9</t>
        </is>
      </c>
    </row>
    <row r="2998">
      <c r="A2998" t="inlineStr">
        <is>
          <t>Abandoned Mine</t>
        </is>
      </c>
      <c r="B2998" t="inlineStr">
        <is>
          <t>09HIKI01 #1</t>
        </is>
      </c>
      <c r="C2998">
        <f>'Names + Places'!C4</f>
        <v/>
      </c>
      <c r="D2998" t="inlineStr"/>
      <c r="E2998" t="inlineStr">
        <is>
          <t>・・・あ！</t>
        </is>
      </c>
      <c r="F2998">
        <f>LEN(E2998)</f>
        <v/>
      </c>
      <c r="H2998">
        <f>LEN(G2998)</f>
        <v/>
      </c>
      <c r="J2998" t="inlineStr">
        <is>
          <t>09HIKI01.SCN</t>
        </is>
      </c>
      <c r="K2998" t="inlineStr">
        <is>
          <t>0x004f1</t>
        </is>
      </c>
    </row>
    <row r="2999">
      <c r="A2999" t="inlineStr">
        <is>
          <t>Abandoned Mine</t>
        </is>
      </c>
      <c r="B2999" t="inlineStr">
        <is>
          <t>09HIKI01 #1</t>
        </is>
      </c>
      <c r="C2999">
        <f>'Names + Places'!C4</f>
        <v/>
      </c>
      <c r="D2999" t="inlineStr"/>
      <c r="E2999" t="inlineStr">
        <is>
          <t>か、体が・・・</t>
        </is>
      </c>
      <c r="F2999">
        <f>LEN(E2999)</f>
        <v/>
      </c>
      <c r="H2999">
        <f>LEN(G2999)</f>
        <v/>
      </c>
      <c r="J2999" t="inlineStr">
        <is>
          <t>09HIKI01.SCN</t>
        </is>
      </c>
      <c r="K2999" t="inlineStr">
        <is>
          <t>0x00503</t>
        </is>
      </c>
    </row>
    <row r="3000">
      <c r="A3000" t="inlineStr">
        <is>
          <t>Abandoned Mine</t>
        </is>
      </c>
      <c r="B3000" t="inlineStr">
        <is>
          <t>09HIKI01 #1</t>
        </is>
      </c>
      <c r="C3000">
        <f>'Names + Places'!C4</f>
        <v/>
      </c>
      <c r="D3000" t="inlineStr"/>
      <c r="E3000" t="inlineStr">
        <is>
          <t>体が動かない？　・・・こんな！」</t>
        </is>
      </c>
      <c r="F3000">
        <f>LEN(E3000)</f>
        <v/>
      </c>
      <c r="H3000">
        <f>LEN(G3000)</f>
        <v/>
      </c>
      <c r="J3000" t="inlineStr">
        <is>
          <t>09HIKI01.SCN</t>
        </is>
      </c>
      <c r="K3000" t="inlineStr">
        <is>
          <t>0x00518</t>
        </is>
      </c>
    </row>
    <row r="3001">
      <c r="A3001" t="inlineStr">
        <is>
          <t>Abandoned Mine</t>
        </is>
      </c>
      <c r="B3001" t="inlineStr">
        <is>
          <t>09HIKI01 #1</t>
        </is>
      </c>
      <c r="C3001">
        <f>'Names + Places'!C4</f>
        <v/>
      </c>
      <c r="D3001" t="inlineStr"/>
      <c r="E3001" t="inlineStr">
        <is>
          <t>『我は肉体が欲しい・・・</t>
        </is>
      </c>
      <c r="F3001">
        <f>LEN(E3001)</f>
        <v/>
      </c>
      <c r="H3001">
        <f>LEN(G3001)</f>
        <v/>
      </c>
      <c r="J3001" t="inlineStr">
        <is>
          <t>09HIKI01.SCN</t>
        </is>
      </c>
      <c r="K3001" t="inlineStr">
        <is>
          <t>0x0053e</t>
        </is>
      </c>
    </row>
    <row r="3002">
      <c r="A3002" t="inlineStr">
        <is>
          <t>Abandoned Mine</t>
        </is>
      </c>
      <c r="B3002" t="inlineStr">
        <is>
          <t>09HIKI01 #1</t>
        </is>
      </c>
      <c r="C3002">
        <f>'Names + Places'!C4</f>
        <v/>
      </c>
      <c r="D3002" t="inlineStr"/>
      <c r="E3002" t="inlineStr">
        <is>
          <t>肉体を持ちて、遁甲陣の呪縛を解かねば、我が意志を</t>
        </is>
      </c>
      <c r="F3002">
        <f>LEN(E3002)</f>
        <v/>
      </c>
      <c r="H3002">
        <f>LEN(G3002)</f>
        <v/>
      </c>
      <c r="J3002" t="inlineStr">
        <is>
          <t>09HIKI01.SCN</t>
        </is>
      </c>
      <c r="K3002" t="inlineStr">
        <is>
          <t>0x0055d</t>
        </is>
      </c>
    </row>
    <row r="3003">
      <c r="A3003" t="inlineStr">
        <is>
          <t>Abandoned Mine</t>
        </is>
      </c>
      <c r="B3003" t="inlineStr">
        <is>
          <t>09HIKI01 #1</t>
        </is>
      </c>
      <c r="C3003">
        <f>'Names + Places'!C4</f>
        <v/>
      </c>
      <c r="D3003" t="inlineStr"/>
      <c r="E3003" t="inlineStr">
        <is>
          <t>成就させることができぬ！』</t>
        </is>
      </c>
      <c r="F3003">
        <f>LEN(E3003)</f>
        <v/>
      </c>
      <c r="H3003">
        <f>LEN(G3003)</f>
        <v/>
      </c>
      <c r="J3003" t="inlineStr">
        <is>
          <t>09HIKI01.SCN</t>
        </is>
      </c>
      <c r="K3003" t="inlineStr">
        <is>
          <t>0x00594</t>
        </is>
      </c>
    </row>
    <row r="3004">
      <c r="A3004" t="inlineStr">
        <is>
          <t>Abandoned Mine</t>
        </is>
      </c>
      <c r="B3004" t="inlineStr">
        <is>
          <t>09HIKI01 #1</t>
        </is>
      </c>
      <c r="C3004">
        <f>'Names + Places'!C4</f>
        <v/>
      </c>
      <c r="D3004" t="inlineStr"/>
      <c r="E3004" t="inlineStr">
        <is>
          <t>エニス</t>
        </is>
      </c>
      <c r="F3004">
        <f>LEN(E3004)</f>
        <v/>
      </c>
      <c r="G3004" s="10">
        <f>'Names + Places'!C4</f>
        <v/>
      </c>
      <c r="H3004">
        <f>LEN(G3004)</f>
        <v/>
      </c>
      <c r="J3004" t="inlineStr">
        <is>
          <t>09HIKI01.SCN</t>
        </is>
      </c>
      <c r="K3004" t="inlineStr">
        <is>
          <t>0x005b4</t>
        </is>
      </c>
    </row>
    <row r="3005">
      <c r="A3005" t="inlineStr">
        <is>
          <t>Abandoned Mine</t>
        </is>
      </c>
      <c r="B3005" t="inlineStr">
        <is>
          <t>09HIKI01 #1</t>
        </is>
      </c>
      <c r="C3005">
        <f>'Names + Places'!C4</f>
        <v/>
      </c>
      <c r="D3005" t="inlineStr"/>
      <c r="E3005" t="inlineStr">
        <is>
          <t>「あ・・・や、やめろ、何をする気だ？」</t>
        </is>
      </c>
      <c r="F3005">
        <f>LEN(E3005)</f>
        <v/>
      </c>
      <c r="H3005">
        <f>LEN(G3005)</f>
        <v/>
      </c>
      <c r="J3005" t="inlineStr">
        <is>
          <t>09HIKI01.SCN</t>
        </is>
      </c>
      <c r="K3005" t="inlineStr">
        <is>
          <t>0x005bf</t>
        </is>
      </c>
    </row>
    <row r="3006">
      <c r="A3006" t="inlineStr">
        <is>
          <t>Abandoned Mine</t>
        </is>
      </c>
      <c r="B3006" t="inlineStr">
        <is>
          <t>09HIKI01 #1</t>
        </is>
      </c>
      <c r="C3006">
        <f>'Names + Places'!C4</f>
        <v/>
      </c>
      <c r="D3006" t="inlineStr"/>
      <c r="E3006" t="inlineStr">
        <is>
          <t>『女よ、そなたは我が肉体となれ！』</t>
        </is>
      </c>
      <c r="F3006">
        <f>LEN(E3006)</f>
        <v/>
      </c>
      <c r="H3006">
        <f>LEN(G3006)</f>
        <v/>
      </c>
      <c r="J3006" t="inlineStr">
        <is>
          <t>09HIKI01.SCN</t>
        </is>
      </c>
      <c r="K3006" t="inlineStr">
        <is>
          <t>0x005eb</t>
        </is>
      </c>
    </row>
    <row r="3007">
      <c r="A3007" t="inlineStr">
        <is>
          <t>Abandoned Mine</t>
        </is>
      </c>
      <c r="B3007" t="inlineStr">
        <is>
          <t>09HIKI01 #1</t>
        </is>
      </c>
      <c r="C3007">
        <f>'Names + Places'!C4</f>
        <v/>
      </c>
      <c r="D3007" t="inlineStr"/>
      <c r="E3007" t="inlineStr">
        <is>
          <t>エニス</t>
        </is>
      </c>
      <c r="F3007">
        <f>LEN(E3007)</f>
        <v/>
      </c>
      <c r="G3007" s="10">
        <f>'Names + Places'!C4</f>
        <v/>
      </c>
      <c r="H3007">
        <f>LEN(G3007)</f>
        <v/>
      </c>
      <c r="J3007" t="inlineStr">
        <is>
          <t>09HIKI01.SCN</t>
        </is>
      </c>
      <c r="K3007" t="inlineStr">
        <is>
          <t>0x00613</t>
        </is>
      </c>
    </row>
    <row r="3008">
      <c r="A3008" t="inlineStr">
        <is>
          <t>Abandoned Mine</t>
        </is>
      </c>
      <c r="B3008" t="inlineStr">
        <is>
          <t>09HIKI01 #1</t>
        </is>
      </c>
      <c r="C3008">
        <f>'Names + Places'!C4</f>
        <v/>
      </c>
      <c r="D3008" t="inlineStr"/>
      <c r="E3008" t="inlineStr">
        <is>
          <t>「やめろォ！</t>
        </is>
      </c>
      <c r="F3008">
        <f>LEN(E3008)</f>
        <v/>
      </c>
      <c r="H3008">
        <f>LEN(G3008)</f>
        <v/>
      </c>
      <c r="J3008" t="inlineStr">
        <is>
          <t>09HIKI01.SCN</t>
        </is>
      </c>
      <c r="K3008" t="inlineStr">
        <is>
          <t>0x0061e</t>
        </is>
      </c>
    </row>
    <row r="3009">
      <c r="A3009" t="inlineStr">
        <is>
          <t>Abandoned Mine</t>
        </is>
      </c>
      <c r="B3009" t="inlineStr">
        <is>
          <t>09HIKI01 #1</t>
        </is>
      </c>
      <c r="C3009">
        <f>'Names + Places'!C4</f>
        <v/>
      </c>
      <c r="D3009" t="inlineStr"/>
      <c r="E3009" t="inlineStr">
        <is>
          <t>わッ、うわぁぁぁぁぁぁ！！」</t>
        </is>
      </c>
      <c r="F3009">
        <f>LEN(E3009)</f>
        <v/>
      </c>
      <c r="H3009">
        <f>LEN(G3009)</f>
        <v/>
      </c>
      <c r="J3009" t="inlineStr">
        <is>
          <t>09HIKI01.SCN</t>
        </is>
      </c>
      <c r="K3009" t="inlineStr">
        <is>
          <t>0x00631</t>
        </is>
      </c>
    </row>
    <row r="3010">
      <c r="A3010" t="inlineStr">
        <is>
          <t>Abandoned Mine</t>
        </is>
      </c>
      <c r="B3010" t="inlineStr">
        <is>
          <t>09HIKI01 #1</t>
        </is>
      </c>
      <c r="C3010">
        <f>'Names + Places'!C4</f>
        <v/>
      </c>
      <c r="D3010" t="inlineStr"/>
      <c r="E3010" t="inlineStr">
        <is>
          <t>「・・・風？」</t>
        </is>
      </c>
      <c r="F3010">
        <f>LEN(E3010)</f>
        <v/>
      </c>
      <c r="H3010">
        <f>LEN(G3010)</f>
        <v/>
      </c>
      <c r="J3010" t="inlineStr">
        <is>
          <t>09HIKI01.SCN</t>
        </is>
      </c>
      <c r="K3010" t="inlineStr">
        <is>
          <t>0x0066a</t>
        </is>
      </c>
    </row>
    <row r="3011">
      <c r="A3011" t="inlineStr">
        <is>
          <t>Abandoned Mine</t>
        </is>
      </c>
      <c r="B3011" t="inlineStr">
        <is>
          <t>09HIKI01 #1</t>
        </is>
      </c>
      <c r="C3011">
        <f>'Names + Places'!C4</f>
        <v/>
      </c>
      <c r="D3011" t="inlineStr"/>
      <c r="E3011" t="inlineStr">
        <is>
          <t>「これが風というものか・・・」</t>
        </is>
      </c>
      <c r="F3011">
        <f>LEN(E3011)</f>
        <v/>
      </c>
      <c r="H3011">
        <f>LEN(G3011)</f>
        <v/>
      </c>
      <c r="J3011" t="inlineStr">
        <is>
          <t>09HIKI01.SCN</t>
        </is>
      </c>
      <c r="K3011" t="inlineStr">
        <is>
          <t>0x0067e</t>
        </is>
      </c>
    </row>
    <row r="3012">
      <c r="A3012" t="inlineStr">
        <is>
          <t>Abandoned Mine</t>
        </is>
      </c>
      <c r="B3012" t="inlineStr">
        <is>
          <t>09HIKI01 #1</t>
        </is>
      </c>
      <c r="C3012">
        <f>'Names + Places'!C4</f>
        <v/>
      </c>
      <c r="D3012" t="inlineStr"/>
      <c r="E3012" t="inlineStr">
        <is>
          <t>「存在してるのだな、私は。</t>
        </is>
      </c>
      <c r="F3012">
        <f>LEN(E3012)</f>
        <v/>
      </c>
      <c r="H3012">
        <f>LEN(G3012)</f>
        <v/>
      </c>
      <c r="J3012" t="inlineStr">
        <is>
          <t>09HIKI01.SCN</t>
        </is>
      </c>
      <c r="K3012" t="inlineStr">
        <is>
          <t>0x006a2</t>
        </is>
      </c>
    </row>
    <row r="3013">
      <c r="A3013" t="inlineStr">
        <is>
          <t>Abandoned Mine</t>
        </is>
      </c>
      <c r="B3013" t="inlineStr">
        <is>
          <t>09HIKI01 #1</t>
        </is>
      </c>
      <c r="C3013">
        <f>'Names + Places'!C4</f>
        <v/>
      </c>
      <c r="D3013" t="inlineStr"/>
      <c r="E3013" t="inlineStr">
        <is>
          <t>・・・確かに、この世界に・・・」</t>
        </is>
      </c>
      <c r="F3013">
        <f>LEN(E3013)</f>
        <v/>
      </c>
      <c r="H3013">
        <f>LEN(G3013)</f>
        <v/>
      </c>
      <c r="J3013" t="inlineStr">
        <is>
          <t>09HIKI01.SCN</t>
        </is>
      </c>
      <c r="K3013" t="inlineStr">
        <is>
          <t>0x006c3</t>
        </is>
      </c>
    </row>
    <row r="3014">
      <c r="A3014" t="inlineStr">
        <is>
          <t>Abandoned Mine</t>
        </is>
      </c>
      <c r="B3014" t="inlineStr">
        <is>
          <t>09HIKI01 #1</t>
        </is>
      </c>
      <c r="C3014">
        <f>'Names + Places'!C4</f>
        <v/>
      </c>
      <c r="D3014" t="inlineStr"/>
      <c r="E3014" t="inlineStr">
        <is>
          <t>「だが、私は誰だ？　私の名は？」</t>
        </is>
      </c>
      <c r="F3014">
        <f>LEN(E3014)</f>
        <v/>
      </c>
      <c r="H3014">
        <f>LEN(G3014)</f>
        <v/>
      </c>
      <c r="J3014" t="inlineStr">
        <is>
          <t>09HIKI01.SCN</t>
        </is>
      </c>
      <c r="K3014" t="inlineStr">
        <is>
          <t>0x006ec</t>
        </is>
      </c>
    </row>
    <row r="3015">
      <c r="A3015" t="inlineStr">
        <is>
          <t>Abandoned Mine</t>
        </is>
      </c>
      <c r="B3015" t="inlineStr">
        <is>
          <t>09HIKI01 #1</t>
        </is>
      </c>
      <c r="C3015">
        <f>'Names + Places'!C4</f>
        <v/>
      </c>
      <c r="D3015" t="inlineStr"/>
      <c r="E3015" t="inlineStr">
        <is>
          <t>「・・・忘れてしまった。</t>
        </is>
      </c>
      <c r="F3015">
        <f>LEN(E3015)</f>
        <v/>
      </c>
      <c r="H3015">
        <f>LEN(G3015)</f>
        <v/>
      </c>
      <c r="J3015" t="inlineStr">
        <is>
          <t>09HIKI01.SCN</t>
        </is>
      </c>
      <c r="K3015" t="inlineStr">
        <is>
          <t>0x00712</t>
        </is>
      </c>
    </row>
    <row r="3016">
      <c r="A3016" t="inlineStr">
        <is>
          <t>Abandoned Mine</t>
        </is>
      </c>
      <c r="B3016" t="inlineStr">
        <is>
          <t>09HIKI01 #1</t>
        </is>
      </c>
      <c r="C3016">
        <f>'Names + Places'!C4</f>
        <v/>
      </c>
      <c r="D3016" t="inlineStr"/>
      <c r="E3016" t="inlineStr">
        <is>
          <t>いや、そもそも、そんなものは無かったのか？」</t>
        </is>
      </c>
      <c r="F3016">
        <f>LEN(E3016)</f>
        <v/>
      </c>
      <c r="H3016">
        <f>LEN(G3016)</f>
        <v/>
      </c>
      <c r="J3016" t="inlineStr">
        <is>
          <t>09HIKI01.SCN</t>
        </is>
      </c>
      <c r="K3016" t="inlineStr">
        <is>
          <t>0x00731</t>
        </is>
      </c>
    </row>
    <row r="3017">
      <c r="A3017" t="inlineStr">
        <is>
          <t>Abandoned Mine</t>
        </is>
      </c>
      <c r="B3017" t="inlineStr">
        <is>
          <t>09HIKI01 #1</t>
        </is>
      </c>
      <c r="C3017">
        <f>'Names + Places'!C4</f>
        <v/>
      </c>
      <c r="D3017" t="inlineStr"/>
      <c r="E3017" t="inlineStr">
        <is>
          <t>「しかし、何をするべきかはわかっている・・・」</t>
        </is>
      </c>
      <c r="F3017">
        <f>LEN(E3017)</f>
        <v/>
      </c>
      <c r="H3017">
        <f>LEN(G3017)</f>
        <v/>
      </c>
      <c r="J3017" t="inlineStr">
        <is>
          <t>09HIKI01.SCN</t>
        </is>
      </c>
      <c r="K3017" t="inlineStr">
        <is>
          <t>0x00766</t>
        </is>
      </c>
    </row>
    <row r="3018">
      <c r="A3018" t="inlineStr">
        <is>
          <t>Abandoned Mine</t>
        </is>
      </c>
      <c r="B3018" t="inlineStr">
        <is>
          <t>09HIKI01 #1</t>
        </is>
      </c>
      <c r="C3018">
        <f>'Names + Places'!C4</f>
        <v/>
      </c>
      <c r="D3018" t="inlineStr"/>
      <c r="E3018" t="inlineStr">
        <is>
          <t>「そうだ・・・」</t>
        </is>
      </c>
      <c r="F3018">
        <f>LEN(E3018)</f>
        <v/>
      </c>
      <c r="H3018">
        <f>LEN(G3018)</f>
        <v/>
      </c>
      <c r="J3018" t="inlineStr">
        <is>
          <t>09HIKI01.SCN</t>
        </is>
      </c>
      <c r="K3018" t="inlineStr">
        <is>
          <t>0x0079a</t>
        </is>
      </c>
    </row>
    <row r="3019">
      <c r="A3019" t="inlineStr">
        <is>
          <t>Abandoned Mine</t>
        </is>
      </c>
      <c r="B3019" t="inlineStr">
        <is>
          <t>09HIKI01 #1</t>
        </is>
      </c>
      <c r="C3019">
        <f>'Names + Places'!C4</f>
        <v/>
      </c>
      <c r="D3019" t="inlineStr"/>
      <c r="E3019" t="inlineStr">
        <is>
          <t>「《黒竜》を目覚めさせるのだ。</t>
        </is>
      </c>
      <c r="F3019">
        <f>LEN(E3019)</f>
        <v/>
      </c>
      <c r="H3019">
        <f>LEN(G3019)</f>
        <v/>
      </c>
      <c r="J3019" t="inlineStr">
        <is>
          <t>09HIKI01.SCN</t>
        </is>
      </c>
      <c r="K3019" t="inlineStr">
        <is>
          <t>0x007b3</t>
        </is>
      </c>
    </row>
    <row r="3020">
      <c r="A3020" t="inlineStr">
        <is>
          <t>Abandoned Mine</t>
        </is>
      </c>
      <c r="B3020" t="inlineStr">
        <is>
          <t>09HIKI01 #1</t>
        </is>
      </c>
      <c r="C3020">
        <f>'Names + Places'!C4</f>
        <v/>
      </c>
      <c r="D3020" t="inlineStr"/>
      <c r="E3020" t="inlineStr">
        <is>
          <t>私は《第二の封印》を解かねばならない・・・」</t>
        </is>
      </c>
      <c r="F3020">
        <f>LEN(E3020)</f>
        <v/>
      </c>
      <c r="H3020">
        <f>LEN(G3020)</f>
        <v/>
      </c>
      <c r="J3020" t="inlineStr">
        <is>
          <t>09HIKI01.SCN</t>
        </is>
      </c>
      <c r="K3020" t="inlineStr">
        <is>
          <t>0x007d8</t>
        </is>
      </c>
    </row>
    <row r="3021">
      <c r="A3021" s="9" t="inlineStr">
        <is>
          <t>Lord's Tower</t>
        </is>
      </c>
      <c r="B3021" s="9" t="inlineStr">
        <is>
          <t>25TOU #2</t>
        </is>
      </c>
      <c r="C3021" s="9" t="inlineStr"/>
      <c r="D3021" s="9" t="inlineStr">
        <is>
          <t>always</t>
        </is>
      </c>
      <c r="E3021" s="9" t="inlineStr">
        <is>
          <t>｣､ｳｴﾃﾄ</t>
        </is>
      </c>
      <c r="F3021" s="9">
        <f>LEN(E3021)</f>
        <v/>
      </c>
      <c r="H3021" s="9">
        <f>LEN(G3021)</f>
        <v/>
      </c>
      <c r="I3021" s="9" t="n"/>
      <c r="J3021" s="9" t="inlineStr">
        <is>
          <t>25TOU.SCN</t>
        </is>
      </c>
      <c r="K3021" s="9" t="inlineStr">
        <is>
          <t>0x00d62</t>
        </is>
      </c>
    </row>
    <row r="3022">
      <c r="A3022" s="9" t="inlineStr">
        <is>
          <t>Lord's Tower</t>
        </is>
      </c>
      <c r="B3022" s="9" t="inlineStr">
        <is>
          <t>25TOU #2</t>
        </is>
      </c>
      <c r="C3022" s="9" t="inlineStr"/>
      <c r="D3022" s="9" t="inlineStr">
        <is>
          <t>always</t>
        </is>
      </c>
      <c r="E3022" s="9" t="inlineStr">
        <is>
          <t>･ｦｵｶﾅﾆ</t>
        </is>
      </c>
      <c r="F3022" s="9">
        <f>LEN(E3022)</f>
        <v/>
      </c>
      <c r="H3022" s="9">
        <f>LEN(G3022)</f>
        <v/>
      </c>
      <c r="I3022" s="9" t="n"/>
      <c r="J3022" s="9" t="inlineStr">
        <is>
          <t>25TOU.SCN</t>
        </is>
      </c>
      <c r="K3022" s="9" t="inlineStr">
        <is>
          <t>0x00d6a</t>
        </is>
      </c>
    </row>
    <row r="3023">
      <c r="A3023" t="inlineStr">
        <is>
          <t>Lord's Tower</t>
        </is>
      </c>
      <c r="B3023" t="inlineStr">
        <is>
          <t>25TOU #1</t>
        </is>
      </c>
      <c r="C3023" t="inlineStr"/>
      <c r="D3023" t="inlineStr">
        <is>
          <t>always</t>
        </is>
      </c>
      <c r="E3023" t="inlineStr">
        <is>
          <t xml:space="preserve">　　　 　貴族の塔</t>
        </is>
      </c>
      <c r="F3023">
        <f>LEN(E3023)</f>
        <v/>
      </c>
      <c r="H3023">
        <f>LEN(G3023)</f>
        <v/>
      </c>
      <c r="J3023" t="inlineStr">
        <is>
          <t>25TOU.SCN</t>
        </is>
      </c>
      <c r="K3023" t="inlineStr">
        <is>
          <t>0x000c7</t>
        </is>
      </c>
    </row>
    <row r="3024">
      <c r="A3024" s="9" t="inlineStr">
        <is>
          <t>Lord's Tower</t>
        </is>
      </c>
      <c r="B3024" s="9" t="inlineStr">
        <is>
          <t>25TOU00A #1</t>
        </is>
      </c>
      <c r="C3024" s="9">
        <f>'Names + Places'!C19 -&gt; 妣虎</f>
        <v/>
      </c>
      <c r="D3024" s="9" t="inlineStr"/>
      <c r="E3024" s="9" t="inlineStr">
        <is>
          <t>ヴィイ</t>
        </is>
      </c>
      <c r="F3024" s="9">
        <f>LEN(E3024)</f>
        <v/>
      </c>
      <c r="G3024" s="10">
        <f>'Names + Places'!C19</f>
        <v/>
      </c>
      <c r="H3024" s="9">
        <f>LEN(G3024)</f>
        <v/>
      </c>
      <c r="I3024" s="9" t="n"/>
      <c r="J3024" s="9" t="inlineStr">
        <is>
          <t>25TOU00A.SCN</t>
        </is>
      </c>
      <c r="K3024" s="9" t="inlineStr">
        <is>
          <t>0x00041</t>
        </is>
      </c>
    </row>
    <row r="3025">
      <c r="A3025" s="9" t="inlineStr">
        <is>
          <t>Lord's Tower</t>
        </is>
      </c>
      <c r="B3025" s="9" t="inlineStr">
        <is>
          <t>25TOU00A #1</t>
        </is>
      </c>
      <c r="C3025" s="9">
        <f>'Names + Places'!C19 -&gt; 妣虎</f>
        <v/>
      </c>
      <c r="D3025" s="9" t="inlineStr"/>
      <c r="E3025" s="9" t="inlineStr">
        <is>
          <t>「妣虎様・・・現世への回帰、誠に喜ばしく思います」</t>
        </is>
      </c>
      <c r="F3025" s="9">
        <f>LEN(E3025)</f>
        <v/>
      </c>
      <c r="H3025" s="9">
        <f>LEN(G3025)</f>
        <v/>
      </c>
      <c r="I3025" s="9" t="n"/>
      <c r="J3025" s="9" t="inlineStr">
        <is>
          <t>25TOU00A.SCN</t>
        </is>
      </c>
      <c r="K3025" s="9" t="inlineStr">
        <is>
          <t>0x0004c</t>
        </is>
      </c>
    </row>
    <row r="3026">
      <c r="A3026" s="9" t="inlineStr">
        <is>
          <t>Lord's Tower</t>
        </is>
      </c>
      <c r="B3026" s="9" t="inlineStr">
        <is>
          <t>25TOU00A #1</t>
        </is>
      </c>
      <c r="C3026" s="9" t="inlineStr">
        <is>
          <t>妣虎 -&gt; ='Names + Places'!C19</t>
        </is>
      </c>
      <c r="D3026" s="9" t="inlineStr"/>
      <c r="E3026" s="9" t="inlineStr">
        <is>
          <t>妣虎</t>
        </is>
      </c>
      <c r="F3026" s="9">
        <f>LEN(E3026)</f>
        <v/>
      </c>
      <c r="G3026" s="10" t="n"/>
      <c r="H3026" s="9">
        <f>LEN(G3026)</f>
        <v/>
      </c>
      <c r="I3026" s="9" t="n"/>
      <c r="J3026" s="9" t="inlineStr">
        <is>
          <t>25TOU00A.SCN</t>
        </is>
      </c>
      <c r="K3026" s="9" t="inlineStr">
        <is>
          <t>0x00084</t>
        </is>
      </c>
    </row>
    <row r="3027">
      <c r="A3027" s="9" t="inlineStr">
        <is>
          <t>Lord's Tower</t>
        </is>
      </c>
      <c r="B3027" s="9" t="inlineStr">
        <is>
          <t>25TOU00A #1</t>
        </is>
      </c>
      <c r="C3027" s="9" t="inlineStr">
        <is>
          <t>妣虎 -&gt; ='Names + Places'!C19</t>
        </is>
      </c>
      <c r="D3027" s="9" t="inlineStr"/>
      <c r="E3027" s="9" t="inlineStr">
        <is>
          <t>「・・・ひこ？</t>
        </is>
      </c>
      <c r="F3027" s="9">
        <f>LEN(E3027)</f>
        <v/>
      </c>
      <c r="H3027" s="9">
        <f>LEN(G3027)</f>
        <v/>
      </c>
      <c r="I3027" s="9" t="n"/>
      <c r="J3027" s="9" t="inlineStr">
        <is>
          <t>25TOU00A.SCN</t>
        </is>
      </c>
      <c r="K3027" s="9" t="inlineStr">
        <is>
          <t>0x0008d</t>
        </is>
      </c>
    </row>
    <row r="3028">
      <c r="A3028" s="9" t="inlineStr">
        <is>
          <t>Lord's Tower</t>
        </is>
      </c>
      <c r="B3028" s="9" t="inlineStr">
        <is>
          <t>25TOU00A #1</t>
        </is>
      </c>
      <c r="C3028" s="9" t="inlineStr">
        <is>
          <t>妣虎 -&gt; ='Names + Places'!C19</t>
        </is>
      </c>
      <c r="D3028" s="9" t="inlineStr"/>
      <c r="E3028" s="9" t="inlineStr">
        <is>
          <t>ひこ・・・それが私の名か？」</t>
        </is>
      </c>
      <c r="F3028" s="9">
        <f>LEN(E3028)</f>
        <v/>
      </c>
      <c r="H3028" s="9">
        <f>LEN(G3028)</f>
        <v/>
      </c>
      <c r="I3028" s="9" t="n"/>
      <c r="J3028" s="9" t="inlineStr">
        <is>
          <t>25TOU00A.SCN</t>
        </is>
      </c>
      <c r="K3028" s="9" t="inlineStr">
        <is>
          <t>0x000a3</t>
        </is>
      </c>
    </row>
    <row r="3029">
      <c r="A3029" s="9" t="inlineStr">
        <is>
          <t>Lord's Tower</t>
        </is>
      </c>
      <c r="B3029" s="9" t="inlineStr">
        <is>
          <t>25TOU00A #1</t>
        </is>
      </c>
      <c r="C3029" s="9">
        <f>'Names + Places'!C19 -&gt; 妣虎</f>
        <v/>
      </c>
      <c r="D3029" s="9" t="inlineStr"/>
      <c r="E3029" s="9" t="inlineStr">
        <is>
          <t>ヴィイ</t>
        </is>
      </c>
      <c r="F3029" s="9">
        <f>LEN(E3029)</f>
        <v/>
      </c>
      <c r="G3029" s="10">
        <f>'Names + Places'!C19</f>
        <v/>
      </c>
      <c r="H3029" s="9">
        <f>LEN(G3029)</f>
        <v/>
      </c>
      <c r="I3029" s="9" t="n"/>
      <c r="J3029" s="9" t="inlineStr">
        <is>
          <t>25TOU00A.SCN</t>
        </is>
      </c>
      <c r="K3029" s="9" t="inlineStr">
        <is>
          <t>0x000c5</t>
        </is>
      </c>
    </row>
    <row r="3030">
      <c r="A3030" s="9" t="inlineStr">
        <is>
          <t>Lord's Tower</t>
        </is>
      </c>
      <c r="B3030" s="9" t="inlineStr">
        <is>
          <t>25TOU00A #1</t>
        </is>
      </c>
      <c r="C3030" s="9">
        <f>'Names + Places'!C19 -&gt; 妣虎</f>
        <v/>
      </c>
      <c r="D3030" s="9" t="inlineStr"/>
      <c r="E3030" s="9" t="inlineStr">
        <is>
          <t>「はい、まずはそのようにお覚えください」</t>
        </is>
      </c>
      <c r="F3030" s="9">
        <f>LEN(E3030)</f>
        <v/>
      </c>
      <c r="H3030" s="9">
        <f>LEN(G3030)</f>
        <v/>
      </c>
      <c r="I3030" s="9" t="n"/>
      <c r="J3030" s="9" t="inlineStr">
        <is>
          <t>25TOU00A.SCN</t>
        </is>
      </c>
      <c r="K3030" s="9" t="inlineStr">
        <is>
          <t>0x000d0</t>
        </is>
      </c>
    </row>
    <row r="3031">
      <c r="A3031" s="9" t="inlineStr">
        <is>
          <t>Lord's Tower</t>
        </is>
      </c>
      <c r="B3031" s="9" t="inlineStr">
        <is>
          <t>25TOU00A #1</t>
        </is>
      </c>
      <c r="C3031" s="9" t="inlineStr">
        <is>
          <t>妣虎 -&gt; ='Names + Places'!C19</t>
        </is>
      </c>
      <c r="D3031" s="9" t="inlineStr"/>
      <c r="E3031" s="9" t="inlineStr">
        <is>
          <t>妣虎</t>
        </is>
      </c>
      <c r="F3031" s="9">
        <f>LEN(E3031)</f>
        <v/>
      </c>
      <c r="G3031" s="10" t="n"/>
      <c r="H3031" s="9">
        <f>LEN(G3031)</f>
        <v/>
      </c>
      <c r="I3031" s="9" t="n"/>
      <c r="J3031" s="9" t="inlineStr">
        <is>
          <t>25TOU00A.SCN</t>
        </is>
      </c>
      <c r="K3031" s="9" t="inlineStr">
        <is>
          <t>0x000fe</t>
        </is>
      </c>
    </row>
    <row r="3032">
      <c r="A3032" s="9" t="inlineStr">
        <is>
          <t>Lord's Tower</t>
        </is>
      </c>
      <c r="B3032" s="9" t="inlineStr">
        <is>
          <t>25TOU00A #1</t>
        </is>
      </c>
      <c r="C3032" s="9" t="inlineStr">
        <is>
          <t>妣虎 -&gt; ='Names + Places'!C19</t>
        </is>
      </c>
      <c r="D3032" s="9" t="inlineStr"/>
      <c r="E3032" s="9" t="inlineStr">
        <is>
          <t>「魔導師よ、お前は何を知っている？」</t>
        </is>
      </c>
      <c r="F3032" s="9">
        <f>LEN(E3032)</f>
        <v/>
      </c>
      <c r="H3032" s="9">
        <f>LEN(G3032)</f>
        <v/>
      </c>
      <c r="I3032" s="9" t="n"/>
      <c r="J3032" s="9" t="inlineStr">
        <is>
          <t>25TOU00A.SCN</t>
        </is>
      </c>
      <c r="K3032" s="9" t="inlineStr">
        <is>
          <t>0x00107</t>
        </is>
      </c>
    </row>
    <row r="3033">
      <c r="A3033" s="9" t="inlineStr">
        <is>
          <t>Lord's Tower</t>
        </is>
      </c>
      <c r="B3033" s="9" t="inlineStr">
        <is>
          <t>25TOU00A #1</t>
        </is>
      </c>
      <c r="C3033" s="9">
        <f>'Names + Places'!C19 -&gt; 妣虎</f>
        <v/>
      </c>
      <c r="D3033" s="9" t="inlineStr"/>
      <c r="E3033" s="9" t="inlineStr">
        <is>
          <t>ヴィイ</t>
        </is>
      </c>
      <c r="F3033" s="9">
        <f>LEN(E3033)</f>
        <v/>
      </c>
      <c r="G3033" s="10">
        <f>'Names + Places'!C19</f>
        <v/>
      </c>
      <c r="H3033" s="9">
        <f>LEN(G3033)</f>
        <v/>
      </c>
      <c r="I3033" s="9" t="n"/>
      <c r="J3033" s="9" t="inlineStr">
        <is>
          <t>25TOU00A.SCN</t>
        </is>
      </c>
      <c r="K3033" s="9" t="inlineStr">
        <is>
          <t>0x00131</t>
        </is>
      </c>
    </row>
    <row r="3034">
      <c r="A3034" s="9" t="inlineStr">
        <is>
          <t>Lord's Tower</t>
        </is>
      </c>
      <c r="B3034" s="9" t="inlineStr">
        <is>
          <t>25TOU00A #1</t>
        </is>
      </c>
      <c r="C3034" s="9">
        <f>'Names + Places'!C19 -&gt; 妣虎</f>
        <v/>
      </c>
      <c r="D3034" s="9" t="inlineStr"/>
      <c r="E3034" s="9" t="inlineStr">
        <is>
          <t>「・・・・・・」</t>
        </is>
      </c>
      <c r="F3034" s="9">
        <f>LEN(E3034)</f>
        <v/>
      </c>
      <c r="G3034" s="10" t="inlineStr">
        <is>
          <t>...</t>
        </is>
      </c>
      <c r="H3034" s="9">
        <f>LEN(G3034)</f>
        <v/>
      </c>
      <c r="I3034" s="9" t="n"/>
      <c r="J3034" s="9" t="inlineStr">
        <is>
          <t>25TOU00A.SCN</t>
        </is>
      </c>
      <c r="K3034" s="9" t="inlineStr">
        <is>
          <t>0x0013c</t>
        </is>
      </c>
    </row>
    <row r="3035">
      <c r="A3035" s="9" t="inlineStr">
        <is>
          <t>Lord's Tower</t>
        </is>
      </c>
      <c r="B3035" s="9" t="inlineStr">
        <is>
          <t>25TOU00A #1</t>
        </is>
      </c>
      <c r="C3035" s="9" t="inlineStr">
        <is>
          <t>妣虎 -&gt; ='Names + Places'!C19</t>
        </is>
      </c>
      <c r="D3035" s="9" t="inlineStr"/>
      <c r="E3035" s="9" t="inlineStr">
        <is>
          <t>妣虎</t>
        </is>
      </c>
      <c r="F3035" s="9">
        <f>LEN(E3035)</f>
        <v/>
      </c>
      <c r="G3035" s="10" t="n"/>
      <c r="H3035" s="9">
        <f>LEN(G3035)</f>
        <v/>
      </c>
      <c r="I3035" s="9" t="n"/>
      <c r="J3035" s="9" t="inlineStr">
        <is>
          <t>25TOU00A.SCN</t>
        </is>
      </c>
      <c r="K3035" s="9" t="inlineStr">
        <is>
          <t>0x00152</t>
        </is>
      </c>
    </row>
    <row r="3036">
      <c r="A3036" s="9" t="inlineStr">
        <is>
          <t>Lord's Tower</t>
        </is>
      </c>
      <c r="B3036" s="9" t="inlineStr">
        <is>
          <t>25TOU00A #1</t>
        </is>
      </c>
      <c r="C3036" s="9" t="inlineStr">
        <is>
          <t>妣虎 -&gt; ='Names + Places'!C19</t>
        </is>
      </c>
      <c r="D3036" s="9" t="inlineStr"/>
      <c r="E3036" s="9" t="inlineStr">
        <is>
          <t>「人形の中に封じられてた私は・・・</t>
        </is>
      </c>
      <c r="F3036" s="9">
        <f>LEN(E3036)</f>
        <v/>
      </c>
      <c r="H3036" s="9">
        <f>LEN(G3036)</f>
        <v/>
      </c>
      <c r="I3036" s="9" t="n"/>
      <c r="J3036" s="9" t="inlineStr">
        <is>
          <t>25TOU00A.SCN</t>
        </is>
      </c>
      <c r="K3036" s="9" t="inlineStr">
        <is>
          <t>0x0015b</t>
        </is>
      </c>
    </row>
    <row r="3037">
      <c r="A3037" s="9" t="inlineStr">
        <is>
          <t>Lord's Tower</t>
        </is>
      </c>
      <c r="B3037" s="9" t="inlineStr">
        <is>
          <t>25TOU00A #1</t>
        </is>
      </c>
      <c r="C3037" s="9" t="inlineStr">
        <is>
          <t>妣虎 -&gt; ='Names + Places'!C19</t>
        </is>
      </c>
      <c r="D3037" s="9" t="inlineStr"/>
      <c r="E3037" s="9" t="inlineStr">
        <is>
          <t>私は・・・・・・</t>
        </is>
      </c>
      <c r="F3037" s="9">
        <f>LEN(E3037)</f>
        <v/>
      </c>
      <c r="H3037" s="9">
        <f>LEN(G3037)</f>
        <v/>
      </c>
      <c r="I3037" s="9" t="n"/>
      <c r="J3037" s="9" t="inlineStr">
        <is>
          <t>25TOU00A.SCN</t>
        </is>
      </c>
      <c r="K3037" s="9" t="inlineStr">
        <is>
          <t>0x00185</t>
        </is>
      </c>
    </row>
    <row r="3038">
      <c r="A3038" s="9" t="inlineStr">
        <is>
          <t>Lord's Tower</t>
        </is>
      </c>
      <c r="B3038" s="9" t="inlineStr">
        <is>
          <t>25TOU00A #1</t>
        </is>
      </c>
      <c r="C3038" s="9" t="inlineStr">
        <is>
          <t>妣虎 -&gt; ='Names + Places'!C19</t>
        </is>
      </c>
      <c r="D3038" s="9" t="inlineStr"/>
      <c r="E3038" s="9" t="inlineStr">
        <is>
          <t>何も思い出せぬ・・・」</t>
        </is>
      </c>
      <c r="F3038" s="9">
        <f>LEN(E3038)</f>
        <v/>
      </c>
      <c r="H3038" s="9">
        <f>LEN(G3038)</f>
        <v/>
      </c>
      <c r="I3038" s="9" t="n"/>
      <c r="J3038" s="9" t="inlineStr">
        <is>
          <t>25TOU00A.SCN</t>
        </is>
      </c>
      <c r="K3038" s="9" t="inlineStr">
        <is>
          <t>0x0019d</t>
        </is>
      </c>
    </row>
    <row r="3039">
      <c r="A3039" s="9" t="inlineStr">
        <is>
          <t>Lord's Tower</t>
        </is>
      </c>
      <c r="B3039" s="9" t="inlineStr">
        <is>
          <t>25TOU00A #1</t>
        </is>
      </c>
      <c r="C3039" s="9">
        <f>'Names + Places'!C19 -&gt; 妣虎</f>
        <v/>
      </c>
      <c r="D3039" s="9" t="inlineStr"/>
      <c r="E3039" s="9" t="inlineStr">
        <is>
          <t>ヴィイ</t>
        </is>
      </c>
      <c r="F3039" s="9">
        <f>LEN(E3039)</f>
        <v/>
      </c>
      <c r="G3039" s="10">
        <f>'Names + Places'!C19</f>
        <v/>
      </c>
      <c r="H3039" s="9">
        <f>LEN(G3039)</f>
        <v/>
      </c>
      <c r="I3039" s="9" t="n"/>
      <c r="J3039" s="9" t="inlineStr">
        <is>
          <t>25TOU00A.SCN</t>
        </is>
      </c>
      <c r="K3039" s="9" t="inlineStr">
        <is>
          <t>0x001b9</t>
        </is>
      </c>
    </row>
    <row r="3040">
      <c r="A3040" s="9" t="inlineStr">
        <is>
          <t>Lord's Tower</t>
        </is>
      </c>
      <c r="B3040" s="9" t="inlineStr">
        <is>
          <t>25TOU00A #1</t>
        </is>
      </c>
      <c r="C3040" s="9">
        <f>'Names + Places'!C19 -&gt; 妣虎</f>
        <v/>
      </c>
      <c r="D3040" s="9" t="inlineStr"/>
      <c r="E3040" s="9" t="inlineStr">
        <is>
          <t>「その必要はありますまい」</t>
        </is>
      </c>
      <c r="F3040" s="9">
        <f>LEN(E3040)</f>
        <v/>
      </c>
      <c r="H3040" s="9">
        <f>LEN(G3040)</f>
        <v/>
      </c>
      <c r="I3040" s="9" t="n"/>
      <c r="J3040" s="9" t="inlineStr">
        <is>
          <t>25TOU00A.SCN</t>
        </is>
      </c>
      <c r="K3040" s="9" t="inlineStr">
        <is>
          <t>0x001c4</t>
        </is>
      </c>
    </row>
    <row r="3041">
      <c r="A3041" s="9" t="inlineStr">
        <is>
          <t>Lord's Tower</t>
        </is>
      </c>
      <c r="B3041" s="9" t="inlineStr">
        <is>
          <t>25TOU00A #1</t>
        </is>
      </c>
      <c r="C3041" s="9" t="inlineStr">
        <is>
          <t>妣虎 -&gt; ='Names + Places'!C19</t>
        </is>
      </c>
      <c r="D3041" s="9" t="inlineStr"/>
      <c r="E3041" s="9" t="inlineStr">
        <is>
          <t>妣虎</t>
        </is>
      </c>
      <c r="F3041" s="9">
        <f>LEN(E3041)</f>
        <v/>
      </c>
      <c r="G3041" s="10" t="n"/>
      <c r="H3041" s="9">
        <f>LEN(G3041)</f>
        <v/>
      </c>
      <c r="I3041" s="9" t="n"/>
      <c r="J3041" s="9" t="inlineStr">
        <is>
          <t>25TOU00A.SCN</t>
        </is>
      </c>
      <c r="K3041" s="9" t="inlineStr">
        <is>
          <t>0x001e4</t>
        </is>
      </c>
    </row>
    <row r="3042">
      <c r="A3042" s="9" t="inlineStr">
        <is>
          <t>Lord's Tower</t>
        </is>
      </c>
      <c r="B3042" s="9" t="inlineStr">
        <is>
          <t>25TOU00A #1</t>
        </is>
      </c>
      <c r="C3042" s="9" t="inlineStr">
        <is>
          <t>妣虎 -&gt; ='Names + Places'!C19</t>
        </is>
      </c>
      <c r="D3042" s="9" t="inlineStr"/>
      <c r="E3042" s="9" t="inlineStr">
        <is>
          <t>「なに？」</t>
        </is>
      </c>
      <c r="F3042" s="9">
        <f>LEN(E3042)</f>
        <v/>
      </c>
      <c r="H3042" s="9">
        <f>LEN(G3042)</f>
        <v/>
      </c>
      <c r="I3042" s="9" t="n"/>
      <c r="J3042" s="9" t="inlineStr">
        <is>
          <t>25TOU00A.SCN</t>
        </is>
      </c>
      <c r="K3042" s="9" t="inlineStr">
        <is>
          <t>0x001ed</t>
        </is>
      </c>
    </row>
    <row r="3043">
      <c r="A3043" s="9" t="inlineStr">
        <is>
          <t>Lord's Tower</t>
        </is>
      </c>
      <c r="B3043" s="9" t="inlineStr">
        <is>
          <t>25TOU00A #1</t>
        </is>
      </c>
      <c r="C3043" s="9">
        <f>'Names + Places'!C19 -&gt; 妣虎</f>
        <v/>
      </c>
      <c r="D3043" s="9" t="inlineStr"/>
      <c r="E3043" s="9" t="inlineStr">
        <is>
          <t>ヴィイ</t>
        </is>
      </c>
      <c r="F3043" s="9">
        <f>LEN(E3043)</f>
        <v/>
      </c>
      <c r="G3043" s="10">
        <f>'Names + Places'!C19</f>
        <v/>
      </c>
      <c r="H3043" s="9">
        <f>LEN(G3043)</f>
        <v/>
      </c>
      <c r="I3043" s="9" t="n"/>
      <c r="J3043" s="9" t="inlineStr">
        <is>
          <t>25TOU00A.SCN</t>
        </is>
      </c>
      <c r="K3043" s="9" t="inlineStr">
        <is>
          <t>0x001fd</t>
        </is>
      </c>
    </row>
    <row r="3044">
      <c r="A3044" s="9" t="inlineStr">
        <is>
          <t>Lord's Tower</t>
        </is>
      </c>
      <c r="B3044" s="9" t="inlineStr">
        <is>
          <t>25TOU00A #1</t>
        </is>
      </c>
      <c r="C3044" s="9">
        <f>'Names + Places'!C19 -&gt; 妣虎</f>
        <v/>
      </c>
      <c r="D3044" s="9" t="inlineStr"/>
      <c r="E3044" s="9" t="inlineStr">
        <is>
          <t>「あなた様は、ただ、ひとつの意志・・・」</t>
        </is>
      </c>
      <c r="F3044" s="9">
        <f>LEN(E3044)</f>
        <v/>
      </c>
      <c r="H3044" s="9">
        <f>LEN(G3044)</f>
        <v/>
      </c>
      <c r="I3044" s="9" t="n"/>
      <c r="J3044" s="9" t="inlineStr">
        <is>
          <t>25TOU00A.SCN</t>
        </is>
      </c>
      <c r="K3044" s="9" t="inlineStr">
        <is>
          <t>0x00208</t>
        </is>
      </c>
    </row>
    <row r="3045">
      <c r="A3045" s="9" t="inlineStr">
        <is>
          <t>Lord's Tower</t>
        </is>
      </c>
      <c r="B3045" s="9" t="inlineStr">
        <is>
          <t>25TOU00A #1</t>
        </is>
      </c>
      <c r="C3045" s="9" t="inlineStr">
        <is>
          <t>妣虎 -&gt; ='Names + Places'!C19</t>
        </is>
      </c>
      <c r="D3045" s="9" t="inlineStr"/>
      <c r="E3045" s="9" t="inlineStr">
        <is>
          <t>妣虎</t>
        </is>
      </c>
      <c r="F3045" s="9">
        <f>LEN(E3045)</f>
        <v/>
      </c>
      <c r="G3045" s="10" t="n"/>
      <c r="H3045" s="9">
        <f>LEN(G3045)</f>
        <v/>
      </c>
      <c r="I3045" s="9" t="n"/>
      <c r="J3045" s="9" t="inlineStr">
        <is>
          <t>25TOU00A.SCN</t>
        </is>
      </c>
      <c r="K3045" s="9" t="inlineStr">
        <is>
          <t>0x00236</t>
        </is>
      </c>
    </row>
    <row r="3046">
      <c r="A3046" s="9" t="inlineStr">
        <is>
          <t>Lord's Tower</t>
        </is>
      </c>
      <c r="B3046" s="9" t="inlineStr">
        <is>
          <t>25TOU00A #1</t>
        </is>
      </c>
      <c r="C3046" s="9" t="inlineStr">
        <is>
          <t>妣虎 -&gt; ='Names + Places'!C19</t>
        </is>
      </c>
      <c r="D3046" s="9" t="inlineStr"/>
      <c r="E3046" s="9" t="inlineStr">
        <is>
          <t>「私は・・・ひとつの意志・・・？」</t>
        </is>
      </c>
      <c r="F3046" s="9">
        <f>LEN(E3046)</f>
        <v/>
      </c>
      <c r="H3046" s="9">
        <f>LEN(G3046)</f>
        <v/>
      </c>
      <c r="I3046" s="9" t="n"/>
      <c r="J3046" s="9" t="inlineStr">
        <is>
          <t>25TOU00A.SCN</t>
        </is>
      </c>
      <c r="K3046" s="9" t="inlineStr">
        <is>
          <t>0x0023f</t>
        </is>
      </c>
    </row>
    <row r="3047">
      <c r="A3047" s="9" t="inlineStr">
        <is>
          <t>Lord's Tower</t>
        </is>
      </c>
      <c r="B3047" s="9" t="inlineStr">
        <is>
          <t>25TOU00A #1</t>
        </is>
      </c>
      <c r="C3047" s="9">
        <f>'Names + Places'!C19 -&gt; 妣虎</f>
        <v/>
      </c>
      <c r="D3047" s="9" t="inlineStr"/>
      <c r="E3047" s="9" t="inlineStr">
        <is>
          <t>ヴィイ</t>
        </is>
      </c>
      <c r="F3047" s="9">
        <f>LEN(E3047)</f>
        <v/>
      </c>
      <c r="G3047" s="10">
        <f>'Names + Places'!C19</f>
        <v/>
      </c>
      <c r="H3047" s="9">
        <f>LEN(G3047)</f>
        <v/>
      </c>
      <c r="I3047" s="9" t="n"/>
      <c r="J3047" s="9" t="inlineStr">
        <is>
          <t>25TOU00A.SCN</t>
        </is>
      </c>
      <c r="K3047" s="9" t="inlineStr">
        <is>
          <t>0x00267</t>
        </is>
      </c>
    </row>
    <row r="3048">
      <c r="A3048" s="9" t="inlineStr">
        <is>
          <t>Lord's Tower</t>
        </is>
      </c>
      <c r="B3048" s="9" t="inlineStr">
        <is>
          <t>25TOU00A #1</t>
        </is>
      </c>
      <c r="C3048" s="9">
        <f>'Names + Places'!C19 -&gt; 妣虎</f>
        <v/>
      </c>
      <c r="D3048" s="9" t="inlineStr"/>
      <c r="E3048" s="9" t="inlineStr">
        <is>
          <t>「あなた様はそれだけのために存在します。</t>
        </is>
      </c>
      <c r="F3048" s="9">
        <f>LEN(E3048)</f>
        <v/>
      </c>
      <c r="H3048" s="9">
        <f>LEN(G3048)</f>
        <v/>
      </c>
      <c r="I3048" s="9" t="n"/>
      <c r="J3048" s="9" t="inlineStr">
        <is>
          <t>25TOU00A.SCN</t>
        </is>
      </c>
      <c r="K3048" s="9" t="inlineStr">
        <is>
          <t>0x00272</t>
        </is>
      </c>
    </row>
    <row r="3049">
      <c r="A3049" s="9" t="inlineStr">
        <is>
          <t>Lord's Tower</t>
        </is>
      </c>
      <c r="B3049" s="9" t="inlineStr">
        <is>
          <t>25TOU00A #1</t>
        </is>
      </c>
      <c r="C3049" s="9">
        <f>'Names + Places'!C19 -&gt; 妣虎</f>
        <v/>
      </c>
      <c r="D3049" s="9" t="inlineStr"/>
      <c r="E3049" s="9" t="inlineStr">
        <is>
          <t>雑念はお捨てください」</t>
        </is>
      </c>
      <c r="F3049" s="9">
        <f>LEN(E3049)</f>
        <v/>
      </c>
      <c r="H3049" s="9">
        <f>LEN(G3049)</f>
        <v/>
      </c>
      <c r="I3049" s="9" t="n"/>
      <c r="J3049" s="9" t="inlineStr">
        <is>
          <t>25TOU00A.SCN</t>
        </is>
      </c>
      <c r="K3049" s="9" t="inlineStr">
        <is>
          <t>0x002a1</t>
        </is>
      </c>
    </row>
    <row r="3050">
      <c r="A3050" s="9" t="inlineStr">
        <is>
          <t>Lord's Tower</t>
        </is>
      </c>
      <c r="B3050" s="9" t="inlineStr">
        <is>
          <t>25TOU00A #1</t>
        </is>
      </c>
      <c r="C3050" s="9" t="inlineStr">
        <is>
          <t>妣虎 -&gt; ='Names + Places'!C19</t>
        </is>
      </c>
      <c r="D3050" s="9" t="inlineStr"/>
      <c r="E3050" s="9" t="inlineStr">
        <is>
          <t>妣虎</t>
        </is>
      </c>
      <c r="F3050" s="9">
        <f>LEN(E3050)</f>
        <v/>
      </c>
      <c r="G3050" s="10" t="n"/>
      <c r="H3050" s="9">
        <f>LEN(G3050)</f>
        <v/>
      </c>
      <c r="I3050" s="9" t="n"/>
      <c r="J3050" s="9" t="inlineStr">
        <is>
          <t>25TOU00A.SCN</t>
        </is>
      </c>
      <c r="K3050" s="9" t="inlineStr">
        <is>
          <t>0x002bd</t>
        </is>
      </c>
    </row>
    <row r="3051">
      <c r="A3051" s="9" t="inlineStr">
        <is>
          <t>Lord's Tower</t>
        </is>
      </c>
      <c r="B3051" s="9" t="inlineStr">
        <is>
          <t>25TOU00A #1</t>
        </is>
      </c>
      <c r="C3051" s="9" t="inlineStr">
        <is>
          <t>妣虎 -&gt; ='Names + Places'!C19</t>
        </is>
      </c>
      <c r="D3051" s="9" t="inlineStr"/>
      <c r="E3051" s="9" t="inlineStr">
        <is>
          <t>「では、お前は何のため、この私にかしずくのだ？」</t>
        </is>
      </c>
      <c r="F3051" s="9">
        <f>LEN(E3051)</f>
        <v/>
      </c>
      <c r="H3051" s="9">
        <f>LEN(G3051)</f>
        <v/>
      </c>
      <c r="I3051" s="9" t="n"/>
      <c r="J3051" s="9" t="inlineStr">
        <is>
          <t>25TOU00A.SCN</t>
        </is>
      </c>
      <c r="K3051" s="9" t="inlineStr">
        <is>
          <t>0x002c6</t>
        </is>
      </c>
    </row>
    <row r="3052">
      <c r="A3052" s="9" t="inlineStr">
        <is>
          <t>Lord's Tower</t>
        </is>
      </c>
      <c r="B3052" s="9" t="inlineStr">
        <is>
          <t>25TOU00A #1</t>
        </is>
      </c>
      <c r="C3052" s="9">
        <f>'Names + Places'!C19 -&gt; 妣虎</f>
        <v/>
      </c>
      <c r="D3052" s="9" t="inlineStr"/>
      <c r="E3052" s="9" t="inlineStr">
        <is>
          <t>ヴィイ</t>
        </is>
      </c>
      <c r="F3052" s="9">
        <f>LEN(E3052)</f>
        <v/>
      </c>
      <c r="G3052" s="10">
        <f>'Names + Places'!C19</f>
        <v/>
      </c>
      <c r="H3052" s="9">
        <f>LEN(G3052)</f>
        <v/>
      </c>
      <c r="I3052" s="9" t="n"/>
      <c r="J3052" s="9" t="inlineStr">
        <is>
          <t>25TOU00A.SCN</t>
        </is>
      </c>
      <c r="K3052" s="9" t="inlineStr">
        <is>
          <t>0x002fc</t>
        </is>
      </c>
    </row>
    <row r="3053">
      <c r="A3053" s="9" t="inlineStr">
        <is>
          <t>Lord's Tower</t>
        </is>
      </c>
      <c r="B3053" s="9" t="inlineStr">
        <is>
          <t>25TOU00A #1</t>
        </is>
      </c>
      <c r="C3053" s="9">
        <f>'Names + Places'!C19 -&gt; 妣虎</f>
        <v/>
      </c>
      <c r="D3053" s="9" t="inlineStr"/>
      <c r="E3053" s="9" t="inlineStr">
        <is>
          <t>「我らは御主《黒竜》の目覚めを望む者。</t>
        </is>
      </c>
      <c r="F3053" s="9">
        <f>LEN(E3053)</f>
        <v/>
      </c>
      <c r="H3053" s="9">
        <f>LEN(G3053)</f>
        <v/>
      </c>
      <c r="I3053" s="9" t="n"/>
      <c r="J3053" s="9" t="inlineStr">
        <is>
          <t>25TOU00A.SCN</t>
        </is>
      </c>
      <c r="K3053" s="9" t="inlineStr">
        <is>
          <t>0x00307</t>
        </is>
      </c>
    </row>
    <row r="3054">
      <c r="A3054" s="9" t="inlineStr">
        <is>
          <t>Lord's Tower</t>
        </is>
      </c>
      <c r="B3054" s="9" t="inlineStr">
        <is>
          <t>25TOU00A #1</t>
        </is>
      </c>
      <c r="C3054" s="9">
        <f>'Names + Places'!C19 -&gt; 妣虎</f>
        <v/>
      </c>
      <c r="D3054" s="9" t="inlineStr"/>
      <c r="E3054" s="9" t="inlineStr">
        <is>
          <t>そして、我が御主の目覚めは、あなた様のお力が無く</t>
        </is>
      </c>
      <c r="F3054" s="9">
        <f>LEN(E3054)</f>
        <v/>
      </c>
      <c r="H3054" s="9">
        <f>LEN(G3054)</f>
        <v/>
      </c>
      <c r="I3054" s="9" t="n"/>
      <c r="J3054" s="9" t="inlineStr">
        <is>
          <t>25TOU00A.SCN</t>
        </is>
      </c>
      <c r="K3054" s="9" t="inlineStr">
        <is>
          <t>0x00335</t>
        </is>
      </c>
    </row>
    <row r="3055">
      <c r="A3055" s="9" t="inlineStr">
        <is>
          <t>Lord's Tower</t>
        </is>
      </c>
      <c r="B3055" s="9" t="inlineStr">
        <is>
          <t>25TOU00A #1</t>
        </is>
      </c>
      <c r="C3055" s="9">
        <f>'Names + Places'!C19 -&gt; 妣虎</f>
        <v/>
      </c>
      <c r="D3055" s="9" t="inlineStr"/>
      <c r="E3055" s="9" t="inlineStr">
        <is>
          <t>てはかないませぬ。</t>
        </is>
      </c>
      <c r="F3055" s="9">
        <f>LEN(E3055)</f>
        <v/>
      </c>
      <c r="H3055" s="9">
        <f>LEN(G3055)</f>
        <v/>
      </c>
      <c r="I3055" s="9" t="n"/>
      <c r="J3055" s="9" t="inlineStr">
        <is>
          <t>25TOU00A.SCN</t>
        </is>
      </c>
      <c r="K3055" s="9" t="inlineStr">
        <is>
          <t>0x0036c</t>
        </is>
      </c>
    </row>
    <row r="3056">
      <c r="A3056" s="9" t="inlineStr">
        <is>
          <t>Lord's Tower</t>
        </is>
      </c>
      <c r="B3056" s="9" t="inlineStr">
        <is>
          <t>25TOU00A #1</t>
        </is>
      </c>
      <c r="C3056" s="9">
        <f>'Names + Places'!C19 -&gt; 妣虎</f>
        <v/>
      </c>
      <c r="D3056" s="9" t="inlineStr"/>
      <c r="E3056" s="9" t="inlineStr">
        <is>
          <t>また、それこそが、あなた様の意志であるはず・・・</t>
        </is>
      </c>
      <c r="F3056" s="9">
        <f>LEN(E3056)</f>
        <v/>
      </c>
      <c r="H3056" s="9">
        <f>LEN(G3056)</f>
        <v/>
      </c>
      <c r="I3056" s="9" t="n"/>
      <c r="J3056" s="9" t="inlineStr">
        <is>
          <t>25TOU00A.SCN</t>
        </is>
      </c>
      <c r="K3056" s="9" t="inlineStr">
        <is>
          <t>0x00386</t>
        </is>
      </c>
    </row>
    <row r="3057">
      <c r="A3057" s="9" t="inlineStr">
        <is>
          <t>Lord's Tower</t>
        </is>
      </c>
      <c r="B3057" s="9" t="inlineStr">
        <is>
          <t>25TOU00A #1</t>
        </is>
      </c>
      <c r="C3057" s="9">
        <f>'Names + Places'!C19 -&gt; 妣虎</f>
        <v/>
      </c>
      <c r="D3057" s="9" t="inlineStr"/>
      <c r="E3057" s="9" t="inlineStr">
        <is>
          <t>なにとぞ、我らにその力をお貸しください」</t>
        </is>
      </c>
      <c r="F3057" s="9">
        <f>LEN(E3057)</f>
        <v/>
      </c>
      <c r="H3057" s="9">
        <f>LEN(G3057)</f>
        <v/>
      </c>
      <c r="I3057" s="9" t="n"/>
      <c r="J3057" s="9" t="inlineStr">
        <is>
          <t>25TOU00A.SCN</t>
        </is>
      </c>
      <c r="K3057" s="9" t="inlineStr">
        <is>
          <t>0x003bd</t>
        </is>
      </c>
    </row>
    <row r="3058">
      <c r="A3058" s="9" t="inlineStr">
        <is>
          <t>Lord's Tower</t>
        </is>
      </c>
      <c r="B3058" s="9" t="inlineStr">
        <is>
          <t>25TOU00A #1</t>
        </is>
      </c>
      <c r="C3058" s="9" t="inlineStr">
        <is>
          <t>妣虎 -&gt; ='Names + Places'!C19</t>
        </is>
      </c>
      <c r="D3058" s="9" t="inlineStr"/>
      <c r="E3058" s="9" t="inlineStr">
        <is>
          <t>妣虎</t>
        </is>
      </c>
      <c r="F3058" s="9">
        <f>LEN(E3058)</f>
        <v/>
      </c>
      <c r="G3058" s="10" t="n"/>
      <c r="H3058" s="9">
        <f>LEN(G3058)</f>
        <v/>
      </c>
      <c r="I3058" s="9" t="n"/>
      <c r="J3058" s="9" t="inlineStr">
        <is>
          <t>25TOU00A.SCN</t>
        </is>
      </c>
      <c r="K3058" s="9" t="inlineStr">
        <is>
          <t>0x003eb</t>
        </is>
      </c>
    </row>
    <row r="3059">
      <c r="A3059" s="9" t="inlineStr">
        <is>
          <t>Lord's Tower</t>
        </is>
      </c>
      <c r="B3059" s="9" t="inlineStr">
        <is>
          <t>25TOU00A #1</t>
        </is>
      </c>
      <c r="C3059" s="9" t="inlineStr">
        <is>
          <t>妣虎 -&gt; ='Names + Places'!C19</t>
        </is>
      </c>
      <c r="D3059" s="9" t="inlineStr"/>
      <c r="E3059" s="9" t="inlineStr">
        <is>
          <t>「確かに、私は《黒竜》の目覚めを望む。</t>
        </is>
      </c>
      <c r="F3059" s="9">
        <f>LEN(E3059)</f>
        <v/>
      </c>
      <c r="H3059" s="9">
        <f>LEN(G3059)</f>
        <v/>
      </c>
      <c r="I3059" s="9" t="n"/>
      <c r="J3059" s="9" t="inlineStr">
        <is>
          <t>25TOU00A.SCN</t>
        </is>
      </c>
      <c r="K3059" s="9" t="inlineStr">
        <is>
          <t>0x003f4</t>
        </is>
      </c>
    </row>
    <row r="3060">
      <c r="A3060" s="9" t="inlineStr">
        <is>
          <t>Lord's Tower</t>
        </is>
      </c>
      <c r="B3060" s="9" t="inlineStr">
        <is>
          <t>25TOU00A #1</t>
        </is>
      </c>
      <c r="C3060" s="9" t="inlineStr">
        <is>
          <t>妣虎 -&gt; ='Names + Places'!C19</t>
        </is>
      </c>
      <c r="D3060" s="9" t="inlineStr"/>
      <c r="E3060" s="9" t="inlineStr">
        <is>
          <t>だが、それは・・・その理由は・・・」</t>
        </is>
      </c>
      <c r="F3060" s="9">
        <f>LEN(E3060)</f>
        <v/>
      </c>
      <c r="H3060" s="9">
        <f>LEN(G3060)</f>
        <v/>
      </c>
      <c r="I3060" s="9" t="n"/>
      <c r="J3060" s="9" t="inlineStr">
        <is>
          <t>25TOU00A.SCN</t>
        </is>
      </c>
      <c r="K3060" s="9" t="inlineStr">
        <is>
          <t>0x00421</t>
        </is>
      </c>
    </row>
    <row r="3061">
      <c r="A3061" s="9" t="inlineStr">
        <is>
          <t>Lord's Tower</t>
        </is>
      </c>
      <c r="B3061" s="9" t="inlineStr">
        <is>
          <t>25TOU00A #1</t>
        </is>
      </c>
      <c r="C3061" s="9">
        <f>'Names + Places'!C19 -&gt; 妣虎</f>
        <v/>
      </c>
      <c r="D3061" s="9" t="inlineStr"/>
      <c r="E3061" s="9" t="inlineStr">
        <is>
          <t>ヴィイ</t>
        </is>
      </c>
      <c r="F3061" s="9">
        <f>LEN(E3061)</f>
        <v/>
      </c>
      <c r="G3061" s="10">
        <f>'Names + Places'!C19</f>
        <v/>
      </c>
      <c r="H3061" s="9">
        <f>LEN(G3061)</f>
        <v/>
      </c>
      <c r="I3061" s="9" t="n"/>
      <c r="J3061" s="9" t="inlineStr">
        <is>
          <t>25TOU00A.SCN</t>
        </is>
      </c>
      <c r="K3061" s="9" t="inlineStr">
        <is>
          <t>0x0044b</t>
        </is>
      </c>
    </row>
    <row r="3062">
      <c r="A3062" s="9" t="inlineStr">
        <is>
          <t>Lord's Tower</t>
        </is>
      </c>
      <c r="B3062" s="9" t="inlineStr">
        <is>
          <t>25TOU00A #1</t>
        </is>
      </c>
      <c r="C3062" s="9">
        <f>'Names + Places'!C19 -&gt; 妣虎</f>
        <v/>
      </c>
      <c r="D3062" s="9" t="inlineStr"/>
      <c r="E3062" s="9" t="inlineStr">
        <is>
          <t>「承知しております。あなた様の持つ魔の力は、後継者</t>
        </is>
      </c>
      <c r="F3062" s="9">
        <f>LEN(E3062)</f>
        <v/>
      </c>
      <c r="H3062" s="9">
        <f>LEN(G3062)</f>
        <v/>
      </c>
      <c r="I3062" s="9" t="n"/>
      <c r="J3062" s="9" t="inlineStr">
        <is>
          <t>25TOU00A.SCN</t>
        </is>
      </c>
      <c r="K3062" s="9" t="inlineStr">
        <is>
          <t>0x00456</t>
        </is>
      </c>
    </row>
    <row r="3063">
      <c r="A3063" s="9" t="inlineStr">
        <is>
          <t>Lord's Tower</t>
        </is>
      </c>
      <c r="B3063" s="9" t="inlineStr">
        <is>
          <t>25TOU00A #1</t>
        </is>
      </c>
      <c r="C3063" s="9">
        <f>'Names + Places'!C19 -&gt; 妣虎</f>
        <v/>
      </c>
      <c r="D3063" s="9" t="inlineStr"/>
      <c r="E3063" s="9" t="inlineStr">
        <is>
          <t>に与えるために有るのだということを。</t>
        </is>
      </c>
      <c r="F3063" s="9">
        <f>LEN(E3063)</f>
        <v/>
      </c>
      <c r="H3063" s="9">
        <f>LEN(G3063)</f>
        <v/>
      </c>
      <c r="I3063" s="9" t="n"/>
      <c r="J3063" s="9" t="inlineStr">
        <is>
          <t>25TOU00A.SCN</t>
        </is>
      </c>
      <c r="K3063" s="9" t="inlineStr">
        <is>
          <t>0x0048f</t>
        </is>
      </c>
    </row>
    <row r="3064">
      <c r="A3064" s="9" t="inlineStr">
        <is>
          <t>Lord's Tower</t>
        </is>
      </c>
      <c r="B3064" s="9" t="inlineStr">
        <is>
          <t>25TOU00A #1</t>
        </is>
      </c>
      <c r="C3064" s="9">
        <f>'Names + Places'!C19 -&gt; 妣虎</f>
        <v/>
      </c>
      <c r="D3064" s="9" t="inlineStr"/>
      <c r="E3064" s="9" t="inlineStr">
        <is>
          <t>そう、《黒の剣》の後継者に・・・</t>
        </is>
      </c>
      <c r="F3064" s="9">
        <f>LEN(E3064)</f>
        <v/>
      </c>
      <c r="H3064" s="9">
        <f>LEN(G3064)</f>
        <v/>
      </c>
      <c r="I3064" s="9" t="n"/>
      <c r="J3064" s="9" t="inlineStr">
        <is>
          <t>25TOU00A.SCN</t>
        </is>
      </c>
      <c r="K3064" s="9" t="inlineStr">
        <is>
          <t>0x004bb</t>
        </is>
      </c>
    </row>
    <row r="3065">
      <c r="A3065" s="9" t="inlineStr">
        <is>
          <t>Lord's Tower</t>
        </is>
      </c>
      <c r="B3065" s="9" t="inlineStr">
        <is>
          <t>25TOU00A #1</t>
        </is>
      </c>
      <c r="C3065" s="9">
        <f>'Names + Places'!C19 -&gt; 妣虎</f>
        <v/>
      </c>
      <c r="D3065" s="9" t="inlineStr"/>
      <c r="E3065" s="9" t="inlineStr">
        <is>
          <t>あなた様は剣の力の源、そして意志。</t>
        </is>
      </c>
      <c r="F3065" s="9">
        <f>LEN(E3065)</f>
        <v/>
      </c>
      <c r="H3065" s="9">
        <f>LEN(G3065)</f>
        <v/>
      </c>
      <c r="I3065" s="9" t="n"/>
      <c r="J3065" s="9" t="inlineStr">
        <is>
          <t>25TOU00A.SCN</t>
        </is>
      </c>
      <c r="K3065" s="9" t="inlineStr">
        <is>
          <t>0x004e3</t>
        </is>
      </c>
    </row>
    <row r="3066">
      <c r="A3066" s="9" t="inlineStr">
        <is>
          <t>Lord's Tower</t>
        </is>
      </c>
      <c r="B3066" s="9" t="inlineStr">
        <is>
          <t>25TOU00A #1</t>
        </is>
      </c>
      <c r="C3066" s="9">
        <f>'Names + Places'!C19 -&gt; 妣虎</f>
        <v/>
      </c>
      <c r="D3066" s="9" t="inlineStr"/>
      <c r="E3066" s="9" t="inlineStr">
        <is>
          <t>我らは微力ながら、その意志の助力にならんと欲しま</t>
        </is>
      </c>
      <c r="F3066" s="9">
        <f>LEN(E3066)</f>
        <v/>
      </c>
      <c r="H3066" s="9">
        <f>LEN(G3066)</f>
        <v/>
      </c>
      <c r="I3066" s="9" t="n"/>
      <c r="J3066" s="9" t="inlineStr">
        <is>
          <t>25TOU00A.SCN</t>
        </is>
      </c>
      <c r="K3066" s="9" t="inlineStr">
        <is>
          <t>0x0050c</t>
        </is>
      </c>
    </row>
    <row r="3067">
      <c r="A3067" s="9" t="inlineStr">
        <is>
          <t>Lord's Tower</t>
        </is>
      </c>
      <c r="B3067" s="9" t="inlineStr">
        <is>
          <t>25TOU00A #1</t>
        </is>
      </c>
      <c r="C3067" s="9">
        <f>'Names + Places'!C19 -&gt; 妣虎</f>
        <v/>
      </c>
      <c r="D3067" s="9" t="inlineStr"/>
      <c r="E3067" s="9" t="inlineStr">
        <is>
          <t>す」</t>
        </is>
      </c>
      <c r="F3067" s="9">
        <f>LEN(E3067)</f>
        <v/>
      </c>
      <c r="H3067" s="9">
        <f>LEN(G3067)</f>
        <v/>
      </c>
      <c r="I3067" s="9" t="n"/>
      <c r="J3067" s="9" t="inlineStr">
        <is>
          <t>25TOU00A.SCN</t>
        </is>
      </c>
      <c r="K3067" s="9" t="inlineStr">
        <is>
          <t>0x00543</t>
        </is>
      </c>
    </row>
    <row r="3068">
      <c r="A3068" s="9" t="inlineStr">
        <is>
          <t>Lord's Tower</t>
        </is>
      </c>
      <c r="B3068" s="9" t="inlineStr">
        <is>
          <t>25TOU00A #1</t>
        </is>
      </c>
      <c r="C3068" s="9" t="inlineStr">
        <is>
          <t>妣虎 -&gt; ='Names + Places'!C19</t>
        </is>
      </c>
      <c r="D3068" s="9" t="inlineStr"/>
      <c r="E3068" s="9" t="inlineStr">
        <is>
          <t>妣虎</t>
        </is>
      </c>
      <c r="F3068" s="9">
        <f>LEN(E3068)</f>
        <v/>
      </c>
      <c r="G3068" s="10" t="n"/>
      <c r="H3068" s="9">
        <f>LEN(G3068)</f>
        <v/>
      </c>
      <c r="I3068" s="9" t="n"/>
      <c r="J3068" s="9" t="inlineStr">
        <is>
          <t>25TOU00A.SCN</t>
        </is>
      </c>
      <c r="K3068" s="9" t="inlineStr">
        <is>
          <t>0x0054d</t>
        </is>
      </c>
    </row>
    <row r="3069">
      <c r="A3069" s="9" t="inlineStr">
        <is>
          <t>Lord's Tower</t>
        </is>
      </c>
      <c r="B3069" s="9" t="inlineStr">
        <is>
          <t>25TOU00A #1</t>
        </is>
      </c>
      <c r="C3069" s="9" t="inlineStr">
        <is>
          <t>妣虎 -&gt; ='Names + Places'!C19</t>
        </is>
      </c>
      <c r="D3069" s="9" t="inlineStr"/>
      <c r="E3069" s="9" t="inlineStr">
        <is>
          <t>「・・・ならば、私の真の望みもわかるであろう？」</t>
        </is>
      </c>
      <c r="F3069" s="9">
        <f>LEN(E3069)</f>
        <v/>
      </c>
      <c r="H3069" s="9">
        <f>LEN(G3069)</f>
        <v/>
      </c>
      <c r="I3069" s="9" t="n"/>
      <c r="J3069" s="9" t="inlineStr">
        <is>
          <t>25TOU00A.SCN</t>
        </is>
      </c>
      <c r="K3069" s="9" t="inlineStr">
        <is>
          <t>0x00556</t>
        </is>
      </c>
    </row>
    <row r="3070">
      <c r="A3070" s="9" t="inlineStr">
        <is>
          <t>Lord's Tower</t>
        </is>
      </c>
      <c r="B3070" s="9" t="inlineStr">
        <is>
          <t>25TOU00A #1</t>
        </is>
      </c>
      <c r="C3070" s="9">
        <f>'Names + Places'!C19 -&gt; 妣虎</f>
        <v/>
      </c>
      <c r="D3070" s="9" t="inlineStr"/>
      <c r="E3070" s="9" t="inlineStr">
        <is>
          <t>ヴィイ</t>
        </is>
      </c>
      <c r="F3070" s="9">
        <f>LEN(E3070)</f>
        <v/>
      </c>
      <c r="G3070" s="10">
        <f>'Names + Places'!C19</f>
        <v/>
      </c>
      <c r="H3070" s="9">
        <f>LEN(G3070)</f>
        <v/>
      </c>
      <c r="I3070" s="9" t="n"/>
      <c r="J3070" s="9" t="inlineStr">
        <is>
          <t>25TOU00A.SCN</t>
        </is>
      </c>
      <c r="K3070" s="9" t="inlineStr">
        <is>
          <t>0x0058c</t>
        </is>
      </c>
    </row>
    <row r="3071">
      <c r="A3071" s="9" t="inlineStr">
        <is>
          <t>Lord's Tower</t>
        </is>
      </c>
      <c r="B3071" s="9" t="inlineStr">
        <is>
          <t>25TOU00A #1</t>
        </is>
      </c>
      <c r="C3071" s="9">
        <f>'Names + Places'!C19 -&gt; 妣虎</f>
        <v/>
      </c>
      <c r="D3071" s="9" t="inlineStr"/>
      <c r="E3071" s="9" t="inlineStr">
        <is>
          <t>「後継者の剣士は２人おります。</t>
        </is>
      </c>
      <c r="F3071" s="9">
        <f>LEN(E3071)</f>
        <v/>
      </c>
      <c r="H3071" s="9">
        <f>LEN(G3071)</f>
        <v/>
      </c>
      <c r="I3071" s="9" t="n"/>
      <c r="J3071" s="9" t="inlineStr">
        <is>
          <t>25TOU00A.SCN</t>
        </is>
      </c>
      <c r="K3071" s="9" t="inlineStr">
        <is>
          <t>0x00597</t>
        </is>
      </c>
    </row>
    <row r="3072">
      <c r="A3072" s="9" t="inlineStr">
        <is>
          <t>Lord's Tower</t>
        </is>
      </c>
      <c r="B3072" s="9" t="inlineStr">
        <is>
          <t>25TOU00A #1</t>
        </is>
      </c>
      <c r="C3072" s="9">
        <f>'Names + Places'!C19 -&gt; 妣虎</f>
        <v/>
      </c>
      <c r="D3072" s="9" t="inlineStr"/>
      <c r="E3072" s="9" t="inlineStr">
        <is>
          <t>ひとりは風、もうひとりは水・・・</t>
        </is>
      </c>
      <c r="F3072" s="9">
        <f>LEN(E3072)</f>
        <v/>
      </c>
      <c r="H3072" s="9">
        <f>LEN(G3072)</f>
        <v/>
      </c>
      <c r="I3072" s="9" t="n"/>
      <c r="J3072" s="9" t="inlineStr">
        <is>
          <t>25TOU00A.SCN</t>
        </is>
      </c>
      <c r="K3072" s="9" t="inlineStr">
        <is>
          <t>0x005bc</t>
        </is>
      </c>
    </row>
    <row r="3073">
      <c r="A3073" s="9" t="inlineStr">
        <is>
          <t>Lord's Tower</t>
        </is>
      </c>
      <c r="B3073" s="9" t="inlineStr">
        <is>
          <t>25TOU00A #1</t>
        </is>
      </c>
      <c r="C3073" s="9">
        <f>'Names + Places'!C19 -&gt; 妣虎</f>
        <v/>
      </c>
      <c r="D3073" s="9" t="inlineStr"/>
      <c r="E3073" s="9" t="inlineStr">
        <is>
          <t>水の精霊の力を宿す剣士は、ここ貴族の塔へ、剣を守</t>
        </is>
      </c>
      <c r="F3073" s="9">
        <f>LEN(E3073)</f>
        <v/>
      </c>
      <c r="H3073" s="9">
        <f>LEN(G3073)</f>
        <v/>
      </c>
      <c r="I3073" s="9" t="n"/>
      <c r="J3073" s="9" t="inlineStr">
        <is>
          <t>25TOU00A.SCN</t>
        </is>
      </c>
      <c r="K3073" s="9" t="inlineStr">
        <is>
          <t>0x005e4</t>
        </is>
      </c>
    </row>
    <row r="3074">
      <c r="A3074" s="9" t="inlineStr">
        <is>
          <t>Lord's Tower</t>
        </is>
      </c>
      <c r="B3074" s="9" t="inlineStr">
        <is>
          <t>25TOU00A #1</t>
        </is>
      </c>
      <c r="C3074" s="9">
        <f>'Names + Places'!C19 -&gt; 妣虎</f>
        <v/>
      </c>
      <c r="D3074" s="9" t="inlineStr"/>
      <c r="E3074" s="9" t="inlineStr">
        <is>
          <t>護する黒髪の者と共に向かっています」</t>
        </is>
      </c>
      <c r="F3074" s="9">
        <f>LEN(E3074)</f>
        <v/>
      </c>
      <c r="H3074" s="9">
        <f>LEN(G3074)</f>
        <v/>
      </c>
      <c r="I3074" s="9" t="n"/>
      <c r="J3074" s="9" t="inlineStr">
        <is>
          <t>25TOU00A.SCN</t>
        </is>
      </c>
      <c r="K3074" s="9" t="inlineStr">
        <is>
          <t>0x0061b</t>
        </is>
      </c>
    </row>
    <row r="3075">
      <c r="A3075" s="9" t="inlineStr">
        <is>
          <t>Lord's Tower</t>
        </is>
      </c>
      <c r="B3075" s="9" t="inlineStr">
        <is>
          <t>25TOU00A #1</t>
        </is>
      </c>
      <c r="C3075" s="9" t="inlineStr">
        <is>
          <t>妣虎 -&gt; ='Names + Places'!C19</t>
        </is>
      </c>
      <c r="D3075" s="9" t="inlineStr"/>
      <c r="E3075" s="9" t="inlineStr">
        <is>
          <t>妣虎</t>
        </is>
      </c>
      <c r="F3075" s="9">
        <f>LEN(E3075)</f>
        <v/>
      </c>
      <c r="G3075" s="10" t="n"/>
      <c r="H3075" s="9">
        <f>LEN(G3075)</f>
        <v/>
      </c>
      <c r="I3075" s="9" t="n"/>
      <c r="J3075" s="9" t="inlineStr">
        <is>
          <t>25TOU00A.SCN</t>
        </is>
      </c>
      <c r="K3075" s="9" t="inlineStr">
        <is>
          <t>0x00645</t>
        </is>
      </c>
    </row>
    <row r="3076">
      <c r="A3076" s="9" t="inlineStr">
        <is>
          <t>Lord's Tower</t>
        </is>
      </c>
      <c r="B3076" s="9" t="inlineStr">
        <is>
          <t>25TOU00A #1</t>
        </is>
      </c>
      <c r="C3076" s="9" t="inlineStr">
        <is>
          <t>妣虎 -&gt; ='Names + Places'!C19</t>
        </is>
      </c>
      <c r="D3076" s="9" t="inlineStr"/>
      <c r="E3076" s="9" t="inlineStr">
        <is>
          <t>「２人か・・・では、その者らに試練を与えよう。</t>
        </is>
      </c>
      <c r="F3076" s="9">
        <f>LEN(E3076)</f>
        <v/>
      </c>
      <c r="H3076" s="9">
        <f>LEN(G3076)</f>
        <v/>
      </c>
      <c r="I3076" s="9" t="n"/>
      <c r="J3076" s="9" t="inlineStr">
        <is>
          <t>25TOU00A.SCN</t>
        </is>
      </c>
      <c r="K3076" s="9" t="inlineStr">
        <is>
          <t>0x0064e</t>
        </is>
      </c>
    </row>
    <row r="3077">
      <c r="A3077" s="9" t="inlineStr">
        <is>
          <t>Lord's Tower</t>
        </is>
      </c>
      <c r="B3077" s="9" t="inlineStr">
        <is>
          <t>25TOU00A #1</t>
        </is>
      </c>
      <c r="C3077" s="9" t="inlineStr">
        <is>
          <t>妣虎 -&gt; ='Names + Places'!C19</t>
        </is>
      </c>
      <c r="D3077" s="9" t="inlineStr"/>
      <c r="E3077" s="9" t="inlineStr">
        <is>
          <t>この塔を登り、この私に触れることができた剣士こそ</t>
        </is>
      </c>
      <c r="F3077" s="9">
        <f>LEN(E3077)</f>
        <v/>
      </c>
      <c r="H3077" s="9">
        <f>LEN(G3077)</f>
        <v/>
      </c>
      <c r="I3077" s="9" t="n"/>
      <c r="J3077" s="9" t="inlineStr">
        <is>
          <t>25TOU00A.SCN</t>
        </is>
      </c>
      <c r="K3077" s="9" t="inlineStr">
        <is>
          <t>0x00683</t>
        </is>
      </c>
    </row>
    <row r="3078">
      <c r="A3078" s="9" t="inlineStr">
        <is>
          <t>Lord's Tower</t>
        </is>
      </c>
      <c r="B3078" s="9" t="inlineStr">
        <is>
          <t>25TOU00A #1</t>
        </is>
      </c>
      <c r="C3078" s="9" t="inlineStr">
        <is>
          <t>妣虎 -&gt; ='Names + Places'!C19</t>
        </is>
      </c>
      <c r="D3078" s="9" t="inlineStr"/>
      <c r="E3078" s="9" t="inlineStr">
        <is>
          <t>剣の後継者にふさわしい」</t>
        </is>
      </c>
      <c r="F3078" s="9">
        <f>LEN(E3078)</f>
        <v/>
      </c>
      <c r="H3078" s="9">
        <f>LEN(G3078)</f>
        <v/>
      </c>
      <c r="I3078" s="9" t="n"/>
      <c r="J3078" s="9" t="inlineStr">
        <is>
          <t>25TOU00A.SCN</t>
        </is>
      </c>
      <c r="K3078" s="9" t="inlineStr">
        <is>
          <t>0x006ba</t>
        </is>
      </c>
    </row>
    <row r="3079">
      <c r="A3079" s="9" t="inlineStr">
        <is>
          <t>Lord's Tower</t>
        </is>
      </c>
      <c r="B3079" s="9" t="inlineStr">
        <is>
          <t>25TOU00A #1</t>
        </is>
      </c>
      <c r="C3079" s="9">
        <f>'Names + Places'!C19 -&gt; 妣虎</f>
        <v/>
      </c>
      <c r="D3079" s="9" t="inlineStr"/>
      <c r="E3079" s="9" t="inlineStr">
        <is>
          <t>ヴィイ</t>
        </is>
      </c>
      <c r="F3079" s="9">
        <f>LEN(E3079)</f>
        <v/>
      </c>
      <c r="G3079" s="10">
        <f>'Names + Places'!C19</f>
        <v/>
      </c>
      <c r="H3079" s="9">
        <f>LEN(G3079)</f>
        <v/>
      </c>
      <c r="I3079" s="9" t="n"/>
      <c r="J3079" s="9" t="inlineStr">
        <is>
          <t>25TOU00A.SCN</t>
        </is>
      </c>
      <c r="K3079" s="9" t="inlineStr">
        <is>
          <t>0x006d8</t>
        </is>
      </c>
    </row>
    <row r="3080">
      <c r="A3080" s="9" t="inlineStr">
        <is>
          <t>Lord's Tower</t>
        </is>
      </c>
      <c r="B3080" s="9" t="inlineStr">
        <is>
          <t>25TOU00A #1</t>
        </is>
      </c>
      <c r="C3080" s="9">
        <f>'Names + Places'!C19 -&gt; 妣虎</f>
        <v/>
      </c>
      <c r="D3080" s="9" t="inlineStr"/>
      <c r="E3080" s="9" t="inlineStr">
        <is>
          <t>「早々に、歓迎の準備をいたしましょう」</t>
        </is>
      </c>
      <c r="F3080" s="9">
        <f>LEN(E3080)</f>
        <v/>
      </c>
      <c r="H3080" s="9">
        <f>LEN(G3080)</f>
        <v/>
      </c>
      <c r="I3080" s="9" t="n"/>
      <c r="J3080" s="9" t="inlineStr">
        <is>
          <t>25TOU00A.SCN</t>
        </is>
      </c>
      <c r="K3080" s="9" t="inlineStr">
        <is>
          <t>0x006e3</t>
        </is>
      </c>
    </row>
    <row r="3081">
      <c r="A3081" s="9" t="inlineStr">
        <is>
          <t>Lord's Tower</t>
        </is>
      </c>
      <c r="B3081" s="9" t="inlineStr">
        <is>
          <t>25TOU00A #1</t>
        </is>
      </c>
      <c r="C3081" s="9" t="inlineStr">
        <is>
          <t>妣虎 -&gt; ='Names + Places'!C19</t>
        </is>
      </c>
      <c r="D3081" s="9" t="inlineStr"/>
      <c r="E3081" s="9" t="inlineStr">
        <is>
          <t>妣虎</t>
        </is>
      </c>
      <c r="F3081" s="9">
        <f>LEN(E3081)</f>
        <v/>
      </c>
      <c r="G3081" s="10" t="n"/>
      <c r="H3081" s="9">
        <f>LEN(G3081)</f>
        <v/>
      </c>
      <c r="I3081" s="9" t="n"/>
      <c r="J3081" s="9" t="inlineStr">
        <is>
          <t>25TOU00A.SCN</t>
        </is>
      </c>
      <c r="K3081" s="9" t="inlineStr">
        <is>
          <t>0x0070f</t>
        </is>
      </c>
    </row>
    <row r="3082">
      <c r="A3082" s="9" t="inlineStr">
        <is>
          <t>Lord's Tower</t>
        </is>
      </c>
      <c r="B3082" s="9" t="inlineStr">
        <is>
          <t>25TOU00A #1</t>
        </is>
      </c>
      <c r="C3082" s="9" t="inlineStr">
        <is>
          <t>妣虎 -&gt; ='Names + Places'!C19</t>
        </is>
      </c>
      <c r="D3082" s="9" t="inlineStr"/>
      <c r="E3082" s="9" t="inlineStr">
        <is>
          <t>「剣士よ、《黒の剣》と共に私のもとへ来い・・・</t>
        </is>
      </c>
      <c r="F3082" s="9">
        <f>LEN(E3082)</f>
        <v/>
      </c>
      <c r="H3082" s="9">
        <f>LEN(G3082)</f>
        <v/>
      </c>
      <c r="I3082" s="9" t="n"/>
      <c r="J3082" s="9" t="inlineStr">
        <is>
          <t>25TOU00A.SCN</t>
        </is>
      </c>
      <c r="K3082" s="9" t="inlineStr">
        <is>
          <t>0x00718</t>
        </is>
      </c>
    </row>
    <row r="3083">
      <c r="A3083" s="9" t="inlineStr">
        <is>
          <t>Lord's Tower</t>
        </is>
      </c>
      <c r="B3083" s="9" t="inlineStr">
        <is>
          <t>25TOU00A #1</t>
        </is>
      </c>
      <c r="C3083" s="9" t="inlineStr">
        <is>
          <t>妣虎 -&gt; ='Names + Places'!C19</t>
        </is>
      </c>
      <c r="D3083" s="9" t="inlineStr"/>
      <c r="E3083" s="9" t="inlineStr">
        <is>
          <t>そして、我が魔の力を受け取るのだ」</t>
        </is>
      </c>
      <c r="F3083" s="9">
        <f>LEN(E3083)</f>
        <v/>
      </c>
      <c r="H3083" s="9">
        <f>LEN(G3083)</f>
        <v/>
      </c>
      <c r="I3083" s="9" t="n"/>
      <c r="J3083" s="9" t="inlineStr">
        <is>
          <t>25TOU00A.SCN</t>
        </is>
      </c>
      <c r="K3083" s="9" t="inlineStr">
        <is>
          <t>0x0074d</t>
        </is>
      </c>
    </row>
    <row r="3084">
      <c r="A3084" t="inlineStr">
        <is>
          <t>Lord's Tower</t>
        </is>
      </c>
      <c r="B3084" t="inlineStr">
        <is>
          <t>25TOU00C #2</t>
        </is>
      </c>
      <c r="C3084" t="inlineStr">
        <is>
          <t>Keiuss -&gt; 妣虎 / ='Names + Places'!C3</t>
        </is>
      </c>
      <c r="D3084" t="inlineStr"/>
      <c r="E3084" t="inlineStr">
        <is>
          <t>カイエス</t>
        </is>
      </c>
      <c r="F3084">
        <f>LEN(E3084)</f>
        <v/>
      </c>
      <c r="G3084" t="inlineStr">
        <is>
          <t>Keiuss</t>
        </is>
      </c>
      <c r="H3084">
        <f>LEN(G3084)</f>
        <v/>
      </c>
      <c r="J3084" t="inlineStr">
        <is>
          <t>25TOU00C.SCN</t>
        </is>
      </c>
      <c r="K3084" t="inlineStr">
        <is>
          <t>0x00b1e</t>
        </is>
      </c>
    </row>
    <row r="3085">
      <c r="A3085" t="inlineStr">
        <is>
          <t>Lord's Tower</t>
        </is>
      </c>
      <c r="B3085" t="inlineStr">
        <is>
          <t>25TOU00C #2</t>
        </is>
      </c>
      <c r="C3085" t="inlineStr">
        <is>
          <t>Keiuss -&gt; 妣虎 / ='Names + Places'!C3</t>
        </is>
      </c>
      <c r="D3085" t="inlineStr"/>
      <c r="E3085" t="inlineStr">
        <is>
          <t>「きさま、何をした！」</t>
        </is>
      </c>
      <c r="F3085">
        <f>LEN(E3085)</f>
        <v/>
      </c>
      <c r="H3085">
        <f>LEN(G3085)</f>
        <v/>
      </c>
      <c r="J3085" t="inlineStr">
        <is>
          <t>25TOU00C.SCN</t>
        </is>
      </c>
      <c r="K3085" t="inlineStr">
        <is>
          <t>0x00b2b</t>
        </is>
      </c>
    </row>
    <row r="3086">
      <c r="A3086" t="inlineStr">
        <is>
          <t>Lord's Tower</t>
        </is>
      </c>
      <c r="B3086" t="inlineStr">
        <is>
          <t>25TOU00C #2</t>
        </is>
      </c>
      <c r="C3086" t="inlineStr">
        <is>
          <t>妣虎 -&gt; ='Names + Places'!C3 / ='Names + Places'!C2</t>
        </is>
      </c>
      <c r="D3086" t="inlineStr"/>
      <c r="E3086" t="inlineStr">
        <is>
          <t>妣虎</t>
        </is>
      </c>
      <c r="F3086">
        <f>LEN(E3086)</f>
        <v/>
      </c>
      <c r="H3086">
        <f>LEN(G3086)</f>
        <v/>
      </c>
      <c r="J3086" t="inlineStr">
        <is>
          <t>25TOU00C.SCN</t>
        </is>
      </c>
      <c r="K3086" t="inlineStr">
        <is>
          <t>0x00b4b</t>
        </is>
      </c>
    </row>
    <row r="3087">
      <c r="A3087" t="inlineStr">
        <is>
          <t>Lord's Tower</t>
        </is>
      </c>
      <c r="B3087" t="inlineStr">
        <is>
          <t>25TOU00C #2</t>
        </is>
      </c>
      <c r="C3087" t="inlineStr">
        <is>
          <t>妣虎 -&gt; ='Names + Places'!C3 / ='Names + Places'!C2</t>
        </is>
      </c>
      <c r="D3087" t="inlineStr"/>
      <c r="E3087" t="inlineStr">
        <is>
          <t>「《第二の封印》を開いたのだ。この《獅心剣》を使っ</t>
        </is>
      </c>
      <c r="F3087">
        <f>LEN(E3087)</f>
        <v/>
      </c>
      <c r="H3087">
        <f>LEN(G3087)</f>
        <v/>
      </c>
      <c r="J3087" t="inlineStr">
        <is>
          <t>25TOU00C.SCN</t>
        </is>
      </c>
      <c r="K3087" t="inlineStr">
        <is>
          <t>0x00b54</t>
        </is>
      </c>
    </row>
    <row r="3088">
      <c r="A3088" t="inlineStr">
        <is>
          <t>Lord's Tower</t>
        </is>
      </c>
      <c r="B3088" t="inlineStr">
        <is>
          <t>25TOU00C #2</t>
        </is>
      </c>
      <c r="C3088" t="inlineStr">
        <is>
          <t>妣虎 -&gt; ='Names + Places'!C3 / ='Names + Places'!C2</t>
        </is>
      </c>
      <c r="D3088" t="inlineStr"/>
      <c r="E3088" t="inlineStr">
        <is>
          <t>てな！　今度の波動は前のと比べものにならんぞ」</t>
        </is>
      </c>
      <c r="F3088">
        <f>LEN(E3088)</f>
        <v/>
      </c>
      <c r="H3088">
        <f>LEN(G3088)</f>
        <v/>
      </c>
      <c r="J3088" t="inlineStr">
        <is>
          <t>25TOU00C.SCN</t>
        </is>
      </c>
      <c r="K3088" t="inlineStr">
        <is>
          <t>0x00b8d</t>
        </is>
      </c>
    </row>
    <row r="3089">
      <c r="A3089" t="inlineStr">
        <is>
          <t>Lord's Tower</t>
        </is>
      </c>
      <c r="B3089" t="inlineStr">
        <is>
          <t>25TOU00C #2</t>
        </is>
      </c>
      <c r="C3089" t="inlineStr">
        <is>
          <t>Shinobu -&gt; 妣虎 / ='Names + Places'!C3</t>
        </is>
      </c>
      <c r="D3089" t="inlineStr"/>
      <c r="E3089" t="inlineStr">
        <is>
          <t>シノブ</t>
        </is>
      </c>
      <c r="F3089">
        <f>LEN(E3089)</f>
        <v/>
      </c>
      <c r="G3089" t="inlineStr">
        <is>
          <t>Shinobu</t>
        </is>
      </c>
      <c r="H3089">
        <f>LEN(G3089)</f>
        <v/>
      </c>
      <c r="J3089" t="inlineStr">
        <is>
          <t>25TOU00C.SCN</t>
        </is>
      </c>
      <c r="K3089" t="inlineStr">
        <is>
          <t>0x00bc5</t>
        </is>
      </c>
    </row>
    <row r="3090">
      <c r="A3090" t="inlineStr">
        <is>
          <t>Lord's Tower</t>
        </is>
      </c>
      <c r="B3090" t="inlineStr">
        <is>
          <t>25TOU00C #2</t>
        </is>
      </c>
      <c r="C3090" t="inlineStr">
        <is>
          <t>Shinobu -&gt; 妣虎 / ='Names + Places'!C3</t>
        </is>
      </c>
      <c r="D3090" t="inlineStr"/>
      <c r="E3090" t="inlineStr">
        <is>
          <t>「どうしてそんなことを！？</t>
        </is>
      </c>
      <c r="F3090">
        <f>LEN(E3090)</f>
        <v/>
      </c>
      <c r="H3090">
        <f>LEN(G3090)</f>
        <v/>
      </c>
      <c r="J3090" t="inlineStr">
        <is>
          <t>25TOU00C.SCN</t>
        </is>
      </c>
      <c r="K3090" t="inlineStr">
        <is>
          <t>0x00bd0</t>
        </is>
      </c>
    </row>
    <row r="3091">
      <c r="A3091" t="inlineStr">
        <is>
          <t>Lord's Tower</t>
        </is>
      </c>
      <c r="B3091" t="inlineStr">
        <is>
          <t>25TOU00C #2</t>
        </is>
      </c>
      <c r="C3091" t="inlineStr">
        <is>
          <t>Shinobu -&gt; 妣虎 / ='Names + Places'!C3</t>
        </is>
      </c>
      <c r="D3091" t="inlineStr"/>
      <c r="E3091" t="inlineStr">
        <is>
          <t>《黒竜》は、聖も魔も区別なしに破壊する存在よ！</t>
        </is>
      </c>
      <c r="F3091">
        <f>LEN(E3091)</f>
        <v/>
      </c>
      <c r="H3091">
        <f>LEN(G3091)</f>
        <v/>
      </c>
      <c r="J3091" t="inlineStr">
        <is>
          <t>25TOU00C.SCN</t>
        </is>
      </c>
      <c r="K3091" t="inlineStr">
        <is>
          <t>0x00bf1</t>
        </is>
      </c>
    </row>
    <row r="3092">
      <c r="A3092" t="inlineStr">
        <is>
          <t>Lord's Tower</t>
        </is>
      </c>
      <c r="B3092" t="inlineStr">
        <is>
          <t>25TOU00C #2</t>
        </is>
      </c>
      <c r="C3092" t="inlineStr">
        <is>
          <t>Shinobu -&gt; 妣虎 / ='Names + Places'!C3</t>
        </is>
      </c>
      <c r="D3092" t="inlineStr"/>
      <c r="E3092" t="inlineStr">
        <is>
          <t>あなただって！」</t>
        </is>
      </c>
      <c r="F3092">
        <f>LEN(E3092)</f>
        <v/>
      </c>
      <c r="H3092">
        <f>LEN(G3092)</f>
        <v/>
      </c>
      <c r="J3092" t="inlineStr">
        <is>
          <t>25TOU00C.SCN</t>
        </is>
      </c>
      <c r="K3092" t="inlineStr">
        <is>
          <t>0x00c26</t>
        </is>
      </c>
    </row>
    <row r="3093">
      <c r="A3093" t="inlineStr">
        <is>
          <t>Lord's Tower</t>
        </is>
      </c>
      <c r="B3093" t="inlineStr">
        <is>
          <t>25TOU00C #2</t>
        </is>
      </c>
      <c r="C3093" t="inlineStr">
        <is>
          <t>妣虎 -&gt; ='Names + Places'!C3 / ='Names + Places'!C2</t>
        </is>
      </c>
      <c r="D3093" t="inlineStr"/>
      <c r="E3093" t="inlineStr">
        <is>
          <t>妣虎</t>
        </is>
      </c>
      <c r="F3093">
        <f>LEN(E3093)</f>
        <v/>
      </c>
      <c r="H3093">
        <f>LEN(G3093)</f>
        <v/>
      </c>
      <c r="J3093" t="inlineStr">
        <is>
          <t>25TOU00C.SCN</t>
        </is>
      </c>
      <c r="K3093" t="inlineStr">
        <is>
          <t>0x00c40</t>
        </is>
      </c>
    </row>
    <row r="3094">
      <c r="A3094" t="inlineStr">
        <is>
          <t>Lord's Tower</t>
        </is>
      </c>
      <c r="B3094" t="inlineStr">
        <is>
          <t>25TOU00C #2</t>
        </is>
      </c>
      <c r="C3094" t="inlineStr">
        <is>
          <t>妣虎 -&gt; ='Names + Places'!C3 / ='Names + Places'!C2</t>
        </is>
      </c>
      <c r="D3094" t="inlineStr"/>
      <c r="E3094" t="inlineStr">
        <is>
          <t>「《黒の剣》を覚醒させ、《黒竜》と対峙させる。</t>
        </is>
      </c>
      <c r="F3094">
        <f>LEN(E3094)</f>
        <v/>
      </c>
      <c r="H3094">
        <f>LEN(G3094)</f>
        <v/>
      </c>
      <c r="J3094" t="inlineStr">
        <is>
          <t>25TOU00C.SCN</t>
        </is>
      </c>
      <c r="K3094" t="inlineStr">
        <is>
          <t>0x00c49</t>
        </is>
      </c>
    </row>
    <row r="3095">
      <c r="A3095" t="inlineStr">
        <is>
          <t>Lord's Tower</t>
        </is>
      </c>
      <c r="B3095" t="inlineStr">
        <is>
          <t>25TOU00C #2</t>
        </is>
      </c>
      <c r="C3095" t="inlineStr">
        <is>
          <t>妣虎 -&gt; ='Names + Places'!C3 / ='Names + Places'!C2</t>
        </is>
      </c>
      <c r="D3095" t="inlineStr"/>
      <c r="E3095" t="inlineStr">
        <is>
          <t>唯一、それが我が意志・・・」</t>
        </is>
      </c>
      <c r="F3095">
        <f>LEN(E3095)</f>
        <v/>
      </c>
      <c r="H3095">
        <f>LEN(G3095)</f>
        <v/>
      </c>
      <c r="J3095" t="inlineStr">
        <is>
          <t>25TOU00C.SCN</t>
        </is>
      </c>
      <c r="K3095" t="inlineStr">
        <is>
          <t>0x00c7e</t>
        </is>
      </c>
    </row>
    <row r="3096">
      <c r="A3096" t="inlineStr">
        <is>
          <t>Lord's Tower</t>
        </is>
      </c>
      <c r="B3096" t="inlineStr">
        <is>
          <t>25TOU00C #2</t>
        </is>
      </c>
      <c r="C3096" t="inlineStr">
        <is>
          <t>Shinobu -&gt; 妣虎 / ='Names + Places'!C3</t>
        </is>
      </c>
      <c r="D3096" t="inlineStr"/>
      <c r="E3096" t="inlineStr">
        <is>
          <t>シノブ</t>
        </is>
      </c>
      <c r="F3096">
        <f>LEN(E3096)</f>
        <v/>
      </c>
      <c r="G3096" t="inlineStr">
        <is>
          <t>Shinobu</t>
        </is>
      </c>
      <c r="H3096">
        <f>LEN(G3096)</f>
        <v/>
      </c>
      <c r="J3096" t="inlineStr">
        <is>
          <t>25TOU00C.SCN</t>
        </is>
      </c>
      <c r="K3096" t="inlineStr">
        <is>
          <t>0x00ca4</t>
        </is>
      </c>
    </row>
    <row r="3097">
      <c r="A3097" t="inlineStr">
        <is>
          <t>Lord's Tower</t>
        </is>
      </c>
      <c r="B3097" t="inlineStr">
        <is>
          <t>25TOU00C #2</t>
        </is>
      </c>
      <c r="C3097" t="inlineStr">
        <is>
          <t>Shinobu -&gt; 妣虎 / ='Names + Places'!C3</t>
        </is>
      </c>
      <c r="D3097" t="inlineStr"/>
      <c r="E3097" t="inlineStr">
        <is>
          <t>「そんな！」</t>
        </is>
      </c>
      <c r="F3097">
        <f>LEN(E3097)</f>
        <v/>
      </c>
      <c r="H3097">
        <f>LEN(G3097)</f>
        <v/>
      </c>
      <c r="J3097" t="inlineStr">
        <is>
          <t>25TOU00C.SCN</t>
        </is>
      </c>
      <c r="K3097" t="inlineStr">
        <is>
          <t>0x00caf</t>
        </is>
      </c>
    </row>
    <row r="3098">
      <c r="A3098" t="inlineStr">
        <is>
          <t>Lord's Tower</t>
        </is>
      </c>
      <c r="B3098" t="inlineStr">
        <is>
          <t>25TOU00C #2</t>
        </is>
      </c>
      <c r="C3098" t="inlineStr">
        <is>
          <t>妣虎 -&gt; ='Names + Places'!C3 / ='Names + Places'!C2</t>
        </is>
      </c>
      <c r="D3098" t="inlineStr"/>
      <c r="E3098" t="inlineStr">
        <is>
          <t>妣虎</t>
        </is>
      </c>
      <c r="F3098">
        <f>LEN(E3098)</f>
        <v/>
      </c>
      <c r="H3098">
        <f>LEN(G3098)</f>
        <v/>
      </c>
      <c r="J3098" t="inlineStr">
        <is>
          <t>25TOU00C.SCN</t>
        </is>
      </c>
      <c r="K3098" t="inlineStr">
        <is>
          <t>0x00cc5</t>
        </is>
      </c>
    </row>
    <row r="3099">
      <c r="A3099" t="inlineStr">
        <is>
          <t>Lord's Tower</t>
        </is>
      </c>
      <c r="B3099" t="inlineStr">
        <is>
          <t>25TOU00C #2</t>
        </is>
      </c>
      <c r="C3099" t="inlineStr">
        <is>
          <t>妣虎 -&gt; ='Names + Places'!C3 / ='Names + Places'!C2</t>
        </is>
      </c>
      <c r="D3099" t="inlineStr"/>
      <c r="E3099" t="inlineStr">
        <is>
          <t>「カイエスよ、お前が私を拒むのはかまわぬ。</t>
        </is>
      </c>
      <c r="F3099">
        <f>LEN(E3099)</f>
        <v/>
      </c>
      <c r="H3099">
        <f>LEN(G3099)</f>
        <v/>
      </c>
      <c r="J3099" t="inlineStr">
        <is>
          <t>25TOU00C.SCN</t>
        </is>
      </c>
      <c r="K3099" t="inlineStr">
        <is>
          <t>0x00cce</t>
        </is>
      </c>
    </row>
    <row r="3100">
      <c r="A3100" t="inlineStr">
        <is>
          <t>Lord's Tower</t>
        </is>
      </c>
      <c r="B3100" t="inlineStr">
        <is>
          <t>25TOU00C #2</t>
        </is>
      </c>
      <c r="C3100" t="inlineStr">
        <is>
          <t>妣虎 -&gt; ='Names + Places'!C3 / ='Names + Places'!C2</t>
        </is>
      </c>
      <c r="D3100" t="inlineStr"/>
      <c r="E3100" t="inlineStr">
        <is>
          <t>だが、私の存在なしに《黒竜》を滅することはできぬ</t>
        </is>
      </c>
      <c r="F3100">
        <f>LEN(E3100)</f>
        <v/>
      </c>
      <c r="H3100">
        <f>LEN(G3100)</f>
        <v/>
      </c>
      <c r="J3100" t="inlineStr">
        <is>
          <t>25TOU00C.SCN</t>
        </is>
      </c>
      <c r="K3100" t="inlineStr">
        <is>
          <t>0x00cff</t>
        </is>
      </c>
    </row>
    <row r="3101">
      <c r="A3101" t="inlineStr">
        <is>
          <t>Lord's Tower</t>
        </is>
      </c>
      <c r="B3101" t="inlineStr">
        <is>
          <t>25TOU00C #2</t>
        </is>
      </c>
      <c r="C3101" t="inlineStr">
        <is>
          <t>妣虎 -&gt; ='Names + Places'!C3 / ='Names + Places'!C2</t>
        </is>
      </c>
      <c r="D3101" t="inlineStr"/>
      <c r="E3101" t="inlineStr">
        <is>
          <t>・・・それは覚えておくがいい」</t>
        </is>
      </c>
      <c r="F3101">
        <f>LEN(E3101)</f>
        <v/>
      </c>
      <c r="H3101">
        <f>LEN(G3101)</f>
        <v/>
      </c>
      <c r="J3101" t="inlineStr">
        <is>
          <t>25TOU00C.SCN</t>
        </is>
      </c>
      <c r="K3101" t="inlineStr">
        <is>
          <t>0x00d36</t>
        </is>
      </c>
    </row>
    <row r="3102">
      <c r="A3102" t="inlineStr">
        <is>
          <t>Lord's Tower</t>
        </is>
      </c>
      <c r="B3102" t="inlineStr">
        <is>
          <t>25TOU00C #2</t>
        </is>
      </c>
      <c r="C3102" t="inlineStr">
        <is>
          <t>Keiuss -&gt; 妣虎 / ='Names + Places'!C3</t>
        </is>
      </c>
      <c r="D3102" t="inlineStr"/>
      <c r="E3102" t="inlineStr">
        <is>
          <t>カイエス</t>
        </is>
      </c>
      <c r="F3102">
        <f>LEN(E3102)</f>
        <v/>
      </c>
      <c r="G3102" t="inlineStr">
        <is>
          <t>Keiuss</t>
        </is>
      </c>
      <c r="H3102">
        <f>LEN(G3102)</f>
        <v/>
      </c>
      <c r="J3102" t="inlineStr">
        <is>
          <t>25TOU00C.SCN</t>
        </is>
      </c>
      <c r="K3102" t="inlineStr">
        <is>
          <t>0x00d63</t>
        </is>
      </c>
    </row>
    <row r="3103">
      <c r="A3103" t="inlineStr">
        <is>
          <t>Lord's Tower</t>
        </is>
      </c>
      <c r="B3103" t="inlineStr">
        <is>
          <t>25TOU00C #2</t>
        </is>
      </c>
      <c r="C3103" t="inlineStr">
        <is>
          <t>Keiuss -&gt; 妣虎 / ='Names + Places'!C3</t>
        </is>
      </c>
      <c r="D3103" t="inlineStr"/>
      <c r="E3103" t="inlineStr">
        <is>
          <t>「《黒竜》の波動だ！　地上を横切って行ったぞ！</t>
        </is>
      </c>
      <c r="F3103">
        <f>LEN(E3103)</f>
        <v/>
      </c>
      <c r="H3103">
        <f>LEN(G3103)</f>
        <v/>
      </c>
      <c r="J3103" t="inlineStr">
        <is>
          <t>25TOU00C.SCN</t>
        </is>
      </c>
      <c r="K3103" t="inlineStr">
        <is>
          <t>0x00d70</t>
        </is>
      </c>
    </row>
    <row r="3104">
      <c r="A3104" t="inlineStr">
        <is>
          <t>Lord's Tower</t>
        </is>
      </c>
      <c r="B3104" t="inlineStr">
        <is>
          <t>25TOU00C #2</t>
        </is>
      </c>
      <c r="C3104" t="inlineStr">
        <is>
          <t>Keiuss -&gt; 妣虎 / ='Names + Places'!C3</t>
        </is>
      </c>
      <c r="D3104" t="inlineStr"/>
      <c r="E3104" t="inlineStr">
        <is>
          <t>それも、でかい・・・</t>
        </is>
      </c>
      <c r="F3104">
        <f>LEN(E3104)</f>
        <v/>
      </c>
      <c r="H3104">
        <f>LEN(G3104)</f>
        <v/>
      </c>
      <c r="J3104" t="inlineStr">
        <is>
          <t>25TOU00C.SCN</t>
        </is>
      </c>
      <c r="K3104" t="inlineStr">
        <is>
          <t>0x00da5</t>
        </is>
      </c>
    </row>
    <row r="3105">
      <c r="A3105" t="inlineStr">
        <is>
          <t>Lord's Tower</t>
        </is>
      </c>
      <c r="B3105" t="inlineStr">
        <is>
          <t>25TOU00C #2</t>
        </is>
      </c>
      <c r="C3105" t="inlineStr">
        <is>
          <t>Keiuss -&gt; 妣虎 / ='Names + Places'!C3</t>
        </is>
      </c>
      <c r="D3105" t="inlineStr"/>
      <c r="E3105" t="inlineStr">
        <is>
          <t>以前の波動の倍、いや、数倍は大きいぞ」</t>
        </is>
      </c>
      <c r="F3105">
        <f>LEN(E3105)</f>
        <v/>
      </c>
      <c r="H3105">
        <f>LEN(G3105)</f>
        <v/>
      </c>
      <c r="J3105" t="inlineStr">
        <is>
          <t>25TOU00C.SCN</t>
        </is>
      </c>
      <c r="K3105" t="inlineStr">
        <is>
          <t>0x00dc0</t>
        </is>
      </c>
    </row>
    <row r="3106">
      <c r="A3106" t="inlineStr">
        <is>
          <t>Lord's Tower</t>
        </is>
      </c>
      <c r="B3106" t="inlineStr">
        <is>
          <t>25TOU00C #2</t>
        </is>
      </c>
      <c r="C3106" t="inlineStr">
        <is>
          <t>Shinobu -&gt; 妣虎 / ='Names + Places'!C3</t>
        </is>
      </c>
      <c r="D3106" t="inlineStr"/>
      <c r="E3106" t="inlineStr">
        <is>
          <t>シノブ</t>
        </is>
      </c>
      <c r="F3106">
        <f>LEN(E3106)</f>
        <v/>
      </c>
      <c r="G3106" t="inlineStr">
        <is>
          <t>Shinobu</t>
        </is>
      </c>
      <c r="H3106">
        <f>LEN(G3106)</f>
        <v/>
      </c>
      <c r="J3106" t="inlineStr">
        <is>
          <t>25TOU00C.SCN</t>
        </is>
      </c>
      <c r="K3106" t="inlineStr">
        <is>
          <t>0x00df0</t>
        </is>
      </c>
    </row>
    <row r="3107">
      <c r="A3107" t="inlineStr">
        <is>
          <t>Lord's Tower</t>
        </is>
      </c>
      <c r="B3107" t="inlineStr">
        <is>
          <t>25TOU00C #2</t>
        </is>
      </c>
      <c r="C3107" t="inlineStr">
        <is>
          <t>Shinobu -&gt; 妣虎 / ='Names + Places'!C3</t>
        </is>
      </c>
      <c r="D3107" t="inlineStr"/>
      <c r="E3107" t="inlineStr">
        <is>
          <t>「みんなが心配だわ、早く外へ！」</t>
        </is>
      </c>
      <c r="F3107">
        <f>LEN(E3107)</f>
        <v/>
      </c>
      <c r="H3107">
        <f>LEN(G3107)</f>
        <v/>
      </c>
      <c r="J3107" t="inlineStr">
        <is>
          <t>25TOU00C.SCN</t>
        </is>
      </c>
      <c r="K3107" t="inlineStr">
        <is>
          <t>0x00dfb</t>
        </is>
      </c>
    </row>
    <row r="3108">
      <c r="A3108" s="9" t="inlineStr">
        <is>
          <t>Lord's Tower</t>
        </is>
      </c>
      <c r="B3108" s="9" t="inlineStr">
        <is>
          <t>25TOU00D #2</t>
        </is>
      </c>
      <c r="C3108" s="9" t="inlineStr">
        <is>
          <t>Keiuss -&gt; 魔導師</t>
        </is>
      </c>
      <c r="D3108" s="9" t="inlineStr">
        <is>
          <t>always</t>
        </is>
      </c>
      <c r="E3108" s="9" t="inlineStr">
        <is>
          <t>カイエス</t>
        </is>
      </c>
      <c r="F3108" s="9">
        <f>LEN(E3108)</f>
        <v/>
      </c>
      <c r="G3108" t="inlineStr">
        <is>
          <t>Keiuss</t>
        </is>
      </c>
      <c r="H3108" s="9">
        <f>LEN(G3108)</f>
        <v/>
      </c>
      <c r="I3108" s="9" t="n"/>
      <c r="J3108" s="9" t="inlineStr">
        <is>
          <t>25TOU00D.SCN</t>
        </is>
      </c>
      <c r="K3108" s="9" t="inlineStr">
        <is>
          <t>0x0017c</t>
        </is>
      </c>
    </row>
    <row r="3109">
      <c r="A3109" s="9" t="inlineStr">
        <is>
          <t>Lord's Tower</t>
        </is>
      </c>
      <c r="B3109" s="9" t="inlineStr">
        <is>
          <t>25TOU00D #2</t>
        </is>
      </c>
      <c r="C3109" s="9" t="inlineStr">
        <is>
          <t>Keiuss -&gt; 魔導師</t>
        </is>
      </c>
      <c r="D3109" s="9" t="inlineStr">
        <is>
          <t>always</t>
        </is>
      </c>
      <c r="E3109" s="9" t="inlineStr">
        <is>
          <t>「古代文字で、何か書いてある・・・」</t>
        </is>
      </c>
      <c r="F3109" s="9">
        <f>LEN(E3109)</f>
        <v/>
      </c>
      <c r="H3109" s="9">
        <f>LEN(G3109)</f>
        <v/>
      </c>
      <c r="I3109" s="9" t="n"/>
      <c r="J3109" s="9" t="inlineStr">
        <is>
          <t>25TOU00D.SCN</t>
        </is>
      </c>
      <c r="K3109" s="9" t="inlineStr">
        <is>
          <t>0x00189</t>
        </is>
      </c>
    </row>
    <row r="3110">
      <c r="A3110" t="inlineStr">
        <is>
          <t>Lord's Tower</t>
        </is>
      </c>
      <c r="B3110" t="inlineStr">
        <is>
          <t>25TOU00D #3</t>
        </is>
      </c>
      <c r="C3110" t="inlineStr">
        <is>
          <t>魔導師 -&gt; Keiuss / Keiuss</t>
        </is>
      </c>
      <c r="D3110" t="inlineStr">
        <is>
          <t>always</t>
        </is>
      </c>
      <c r="E3110" t="inlineStr">
        <is>
          <t>魔導師</t>
        </is>
      </c>
      <c r="F3110">
        <f>LEN(E3110)</f>
        <v/>
      </c>
      <c r="H3110">
        <f>LEN(G3110)</f>
        <v/>
      </c>
      <c r="J3110" t="inlineStr">
        <is>
          <t>25TOU00D.SCN</t>
        </is>
      </c>
      <c r="K3110" t="inlineStr">
        <is>
          <t>0x001bc</t>
        </is>
      </c>
    </row>
    <row r="3111">
      <c r="A3111" t="inlineStr">
        <is>
          <t>Lord's Tower</t>
        </is>
      </c>
      <c r="B3111" t="inlineStr">
        <is>
          <t>25TOU00D #3</t>
        </is>
      </c>
      <c r="C3111" t="inlineStr">
        <is>
          <t>魔導師 -&gt; Keiuss / Keiuss</t>
        </is>
      </c>
      <c r="D3111" t="inlineStr">
        <is>
          <t>always</t>
        </is>
      </c>
      <c r="E3111" t="inlineStr">
        <is>
          <t>「我が意志を継ぎし者へ残す。</t>
        </is>
      </c>
      <c r="F3111">
        <f>LEN(E3111)</f>
        <v/>
      </c>
      <c r="H3111">
        <f>LEN(G3111)</f>
        <v/>
      </c>
      <c r="J3111" t="inlineStr">
        <is>
          <t>25TOU00D.SCN</t>
        </is>
      </c>
      <c r="K3111" t="inlineStr">
        <is>
          <t>0x001c7</t>
        </is>
      </c>
    </row>
    <row r="3112">
      <c r="A3112" t="inlineStr">
        <is>
          <t>Lord's Tower</t>
        </is>
      </c>
      <c r="B3112" t="inlineStr">
        <is>
          <t>25TOU00D #3</t>
        </is>
      </c>
      <c r="C3112" t="inlineStr">
        <is>
          <t>魔導師 -&gt; Keiuss / Keiuss</t>
        </is>
      </c>
      <c r="D3112" t="inlineStr">
        <is>
          <t>always</t>
        </is>
      </c>
      <c r="E3112" t="inlineStr">
        <is>
          <t>我は聖なる剣と共に《黒竜》と闘いし者なり」</t>
        </is>
      </c>
      <c r="F3112">
        <f>LEN(E3112)</f>
        <v/>
      </c>
      <c r="H3112">
        <f>LEN(G3112)</f>
        <v/>
      </c>
      <c r="J3112" t="inlineStr">
        <is>
          <t>25TOU00D.SCN</t>
        </is>
      </c>
      <c r="K3112" t="inlineStr">
        <is>
          <t>0x001ea</t>
        </is>
      </c>
    </row>
    <row r="3113">
      <c r="A3113" s="9" t="inlineStr">
        <is>
          <t>Lord's Tower</t>
        </is>
      </c>
      <c r="B3113" s="9" t="inlineStr">
        <is>
          <t>25TOU00D #4</t>
        </is>
      </c>
      <c r="C3113" s="9" t="inlineStr">
        <is>
          <t>Keiuss -&gt; 魔導師 / Grueser</t>
        </is>
      </c>
      <c r="D3113" s="9" t="inlineStr">
        <is>
          <t>always</t>
        </is>
      </c>
      <c r="E3113" s="9" t="inlineStr">
        <is>
          <t>カイエス</t>
        </is>
      </c>
      <c r="F3113" s="9">
        <f>LEN(E3113)</f>
        <v/>
      </c>
      <c r="G3113" t="inlineStr">
        <is>
          <t>Keiuss</t>
        </is>
      </c>
      <c r="H3113" s="9">
        <f>LEN(G3113)</f>
        <v/>
      </c>
      <c r="I3113" s="9" t="n"/>
      <c r="J3113" s="9" t="inlineStr">
        <is>
          <t>25TOU00D.SCN</t>
        </is>
      </c>
      <c r="K3113" s="9" t="inlineStr">
        <is>
          <t>0x00223</t>
        </is>
      </c>
    </row>
    <row r="3114">
      <c r="A3114" s="9" t="inlineStr">
        <is>
          <t>Lord's Tower</t>
        </is>
      </c>
      <c r="B3114" s="9" t="inlineStr">
        <is>
          <t>25TOU00D #4</t>
        </is>
      </c>
      <c r="C3114" s="9" t="inlineStr">
        <is>
          <t>Keiuss -&gt; 魔導師 / Grueser</t>
        </is>
      </c>
      <c r="D3114" s="9" t="inlineStr">
        <is>
          <t>always</t>
        </is>
      </c>
      <c r="E3114" s="9" t="inlineStr">
        <is>
          <t>「誰だ！」</t>
        </is>
      </c>
      <c r="F3114" s="9">
        <f>LEN(E3114)</f>
        <v/>
      </c>
      <c r="H3114" s="9">
        <f>LEN(G3114)</f>
        <v/>
      </c>
      <c r="I3114" s="9" t="n"/>
      <c r="J3114" s="9" t="inlineStr">
        <is>
          <t>25TOU00D.SCN</t>
        </is>
      </c>
      <c r="K3114" s="9" t="inlineStr">
        <is>
          <t>0x00230</t>
        </is>
      </c>
    </row>
    <row r="3115">
      <c r="A3115" s="9" t="inlineStr">
        <is>
          <t>Lord's Tower</t>
        </is>
      </c>
      <c r="B3115" s="9" t="inlineStr">
        <is>
          <t>25TOU00D #4</t>
        </is>
      </c>
      <c r="C3115" s="9" t="inlineStr">
        <is>
          <t>魔導師 -&gt; Keiuss / Grueser</t>
        </is>
      </c>
      <c r="D3115" s="9" t="inlineStr">
        <is>
          <t>always</t>
        </is>
      </c>
      <c r="E3115" s="9" t="inlineStr">
        <is>
          <t>魔導師</t>
        </is>
      </c>
      <c r="F3115" s="9">
        <f>LEN(E3115)</f>
        <v/>
      </c>
      <c r="H3115" s="9">
        <f>LEN(G3115)</f>
        <v/>
      </c>
      <c r="I3115" s="9" t="n"/>
      <c r="J3115" s="9" t="inlineStr">
        <is>
          <t>25TOU00D.SCN</t>
        </is>
      </c>
      <c r="K3115" s="9" t="inlineStr">
        <is>
          <t>0x00244</t>
        </is>
      </c>
    </row>
    <row r="3116">
      <c r="A3116" s="9" t="inlineStr">
        <is>
          <t>Lord's Tower</t>
        </is>
      </c>
      <c r="B3116" s="9" t="inlineStr">
        <is>
          <t>25TOU00D #4</t>
        </is>
      </c>
      <c r="C3116" s="9" t="inlineStr">
        <is>
          <t>魔導師 -&gt; Keiuss / Grueser</t>
        </is>
      </c>
      <c r="D3116" s="9" t="inlineStr">
        <is>
          <t>always</t>
        </is>
      </c>
      <c r="E3116" s="9" t="inlineStr">
        <is>
          <t>「わたしは《三使徒》のひとり、ガルサ。</t>
        </is>
      </c>
      <c r="F3116" s="9">
        <f>LEN(E3116)</f>
        <v/>
      </c>
      <c r="H3116" s="9">
        <f>LEN(G3116)</f>
        <v/>
      </c>
      <c r="I3116" s="9" t="n"/>
      <c r="J3116" s="9" t="inlineStr">
        <is>
          <t>25TOU00D.SCN</t>
        </is>
      </c>
      <c r="K3116" s="9" t="inlineStr">
        <is>
          <t>0x0024f</t>
        </is>
      </c>
    </row>
    <row r="3117">
      <c r="A3117" s="9" t="inlineStr">
        <is>
          <t>Lord's Tower</t>
        </is>
      </c>
      <c r="B3117" s="9" t="inlineStr">
        <is>
          <t>25TOU00D #4</t>
        </is>
      </c>
      <c r="C3117" s="9" t="inlineStr">
        <is>
          <t>魔導師 -&gt; Keiuss / Grueser</t>
        </is>
      </c>
      <c r="D3117" s="9" t="inlineStr">
        <is>
          <t>always</t>
        </is>
      </c>
      <c r="E3117" s="9" t="inlineStr">
        <is>
          <t>その石盤はわたしが読んでやろう・・・</t>
        </is>
      </c>
      <c r="F3117" s="9">
        <f>LEN(E3117)</f>
        <v/>
      </c>
      <c r="H3117" s="9">
        <f>LEN(G3117)</f>
        <v/>
      </c>
      <c r="I3117" s="9" t="n"/>
      <c r="J3117" s="9" t="inlineStr">
        <is>
          <t>25TOU00D.SCN</t>
        </is>
      </c>
      <c r="K3117" s="9" t="inlineStr">
        <is>
          <t>0x0027c</t>
        </is>
      </c>
    </row>
    <row r="3118">
      <c r="A3118" s="9" t="inlineStr">
        <is>
          <t>Lord's Tower</t>
        </is>
      </c>
      <c r="B3118" s="9" t="inlineStr">
        <is>
          <t>25TOU00D #4</t>
        </is>
      </c>
      <c r="C3118" s="9" t="inlineStr">
        <is>
          <t>魔導師 -&gt; Keiuss / Grueser</t>
        </is>
      </c>
      <c r="D3118" s="9" t="inlineStr">
        <is>
          <t>always</t>
        </is>
      </c>
      <c r="E3118" s="9" t="inlineStr">
        <is>
          <t>［　第一の封印は大地の礎</t>
        </is>
      </c>
      <c r="F3118" s="9">
        <f>LEN(E3118)</f>
        <v/>
      </c>
      <c r="H3118" s="9">
        <f>LEN(G3118)</f>
        <v/>
      </c>
      <c r="I3118" s="9" t="n"/>
      <c r="J3118" s="9" t="inlineStr">
        <is>
          <t>25TOU00D.SCN</t>
        </is>
      </c>
      <c r="K3118" s="9" t="inlineStr">
        <is>
          <t>0x002a6</t>
        </is>
      </c>
    </row>
    <row r="3119">
      <c r="A3119" s="9" t="inlineStr">
        <is>
          <t>Lord's Tower</t>
        </is>
      </c>
      <c r="B3119" s="9" t="inlineStr">
        <is>
          <t>25TOU00D #4</t>
        </is>
      </c>
      <c r="C3119" s="9" t="inlineStr">
        <is>
          <t>魔導師 -&gt; Keiuss / Grueser</t>
        </is>
      </c>
      <c r="D3119" s="9" t="inlineStr">
        <is>
          <t>always</t>
        </is>
      </c>
      <c r="E3119" s="9" t="inlineStr">
        <is>
          <t>第二の封印は天にそびえ</t>
        </is>
      </c>
      <c r="F3119" s="9">
        <f>LEN(E3119)</f>
        <v/>
      </c>
      <c r="H3119" s="9">
        <f>LEN(G3119)</f>
        <v/>
      </c>
      <c r="I3119" s="9" t="n"/>
      <c r="J3119" s="9" t="inlineStr">
        <is>
          <t>25TOU00D.SCN</t>
        </is>
      </c>
      <c r="K3119" s="9" t="inlineStr">
        <is>
          <t>0x002c7</t>
        </is>
      </c>
    </row>
    <row r="3120">
      <c r="A3120" s="9" t="inlineStr">
        <is>
          <t>Lord's Tower</t>
        </is>
      </c>
      <c r="B3120" s="9" t="inlineStr">
        <is>
          <t>25TOU00D #4</t>
        </is>
      </c>
      <c r="C3120" s="9" t="inlineStr">
        <is>
          <t>魔導師 -&gt; Keiuss / Grueser</t>
        </is>
      </c>
      <c r="D3120" s="9" t="inlineStr">
        <is>
          <t>always</t>
        </is>
      </c>
      <c r="E3120" s="9" t="inlineStr">
        <is>
          <t>第三の封印は地の底に眠る</t>
        </is>
      </c>
      <c r="F3120" s="9">
        <f>LEN(E3120)</f>
        <v/>
      </c>
      <c r="H3120" s="9">
        <f>LEN(G3120)</f>
        <v/>
      </c>
      <c r="I3120" s="9" t="n"/>
      <c r="J3120" s="9" t="inlineStr">
        <is>
          <t>25TOU00D.SCN</t>
        </is>
      </c>
      <c r="K3120" s="9" t="inlineStr">
        <is>
          <t>0x002e6</t>
        </is>
      </c>
    </row>
    <row r="3121">
      <c r="A3121" s="9" t="inlineStr">
        <is>
          <t>Lord's Tower</t>
        </is>
      </c>
      <c r="B3121" s="9" t="inlineStr">
        <is>
          <t>25TOU00D #4</t>
        </is>
      </c>
      <c r="C3121" s="9" t="inlineStr">
        <is>
          <t>魔導師 -&gt; Keiuss / Grueser</t>
        </is>
      </c>
      <c r="D3121" s="9" t="inlineStr">
        <is>
          <t>always</t>
        </is>
      </c>
      <c r="E3121" s="9" t="inlineStr">
        <is>
          <t>聖なる剣をこの碑に捧げよ</t>
        </is>
      </c>
      <c r="F3121" s="9">
        <f>LEN(E3121)</f>
        <v/>
      </c>
      <c r="H3121" s="9">
        <f>LEN(G3121)</f>
        <v/>
      </c>
      <c r="I3121" s="9" t="n"/>
      <c r="J3121" s="9" t="inlineStr">
        <is>
          <t>25TOU00D.SCN</t>
        </is>
      </c>
      <c r="K3121" s="9" t="inlineStr">
        <is>
          <t>0x00308</t>
        </is>
      </c>
    </row>
    <row r="3122">
      <c r="A3122" s="9" t="inlineStr">
        <is>
          <t>Lord's Tower</t>
        </is>
      </c>
      <c r="B3122" s="9" t="inlineStr">
        <is>
          <t>25TOU00D #4</t>
        </is>
      </c>
      <c r="C3122" s="9" t="inlineStr">
        <is>
          <t>魔導師 -&gt; Keiuss / Grueser</t>
        </is>
      </c>
      <c r="D3122" s="9" t="inlineStr">
        <is>
          <t>always</t>
        </is>
      </c>
      <c r="E3122" s="9" t="inlineStr">
        <is>
          <t>その時　水門は開かれ</t>
        </is>
      </c>
      <c r="F3122" s="9">
        <f>LEN(E3122)</f>
        <v/>
      </c>
      <c r="H3122" s="9">
        <f>LEN(G3122)</f>
        <v/>
      </c>
      <c r="I3122" s="9" t="n"/>
      <c r="J3122" s="9" t="inlineStr">
        <is>
          <t>25TOU00D.SCN</t>
        </is>
      </c>
      <c r="K3122" s="9" t="inlineStr">
        <is>
          <t>0x00329</t>
        </is>
      </c>
    </row>
    <row r="3123">
      <c r="A3123" s="9" t="inlineStr">
        <is>
          <t>Lord's Tower</t>
        </is>
      </c>
      <c r="B3123" s="9" t="inlineStr">
        <is>
          <t>25TOU00D #4</t>
        </is>
      </c>
      <c r="C3123" s="9" t="inlineStr">
        <is>
          <t>魔導師 -&gt; Keiuss / Grueser</t>
        </is>
      </c>
      <c r="D3123" s="9" t="inlineStr">
        <is>
          <t>always</t>
        </is>
      </c>
      <c r="E3123" s="9" t="inlineStr">
        <is>
          <t>４つの聖石への道が通ず</t>
        </is>
      </c>
      <c r="F3123" s="9">
        <f>LEN(E3123)</f>
        <v/>
      </c>
      <c r="H3123" s="9">
        <f>LEN(G3123)</f>
        <v/>
      </c>
      <c r="I3123" s="9" t="n"/>
      <c r="J3123" s="9" t="inlineStr">
        <is>
          <t>25TOU00D.SCN</t>
        </is>
      </c>
      <c r="K3123" s="9" t="inlineStr">
        <is>
          <t>0x00346</t>
        </is>
      </c>
    </row>
    <row r="3124">
      <c r="A3124" s="9" t="inlineStr">
        <is>
          <t>Lord's Tower</t>
        </is>
      </c>
      <c r="B3124" s="9" t="inlineStr">
        <is>
          <t>25TOU00D #4</t>
        </is>
      </c>
      <c r="C3124" s="9" t="inlineStr">
        <is>
          <t>魔導師 -&gt; Keiuss / Grueser</t>
        </is>
      </c>
      <c r="D3124" s="9" t="inlineStr">
        <is>
          <t>always</t>
        </is>
      </c>
      <c r="E3124" s="9" t="inlineStr">
        <is>
          <t>４つの聖石は魔の力を封じ</t>
        </is>
      </c>
      <c r="F3124" s="9">
        <f>LEN(E3124)</f>
        <v/>
      </c>
      <c r="H3124" s="9">
        <f>LEN(G3124)</f>
        <v/>
      </c>
      <c r="I3124" s="9" t="n"/>
      <c r="J3124" s="9" t="inlineStr">
        <is>
          <t>25TOU00D.SCN</t>
        </is>
      </c>
      <c r="K3124" s="9" t="inlineStr">
        <is>
          <t>0x00366</t>
        </is>
      </c>
    </row>
    <row r="3125">
      <c r="A3125" s="9" t="inlineStr">
        <is>
          <t>Lord's Tower</t>
        </is>
      </c>
      <c r="B3125" s="9" t="inlineStr">
        <is>
          <t>25TOU00D #4</t>
        </is>
      </c>
      <c r="C3125" s="9" t="inlineStr">
        <is>
          <t>魔導師 -&gt; Keiuss / Grueser</t>
        </is>
      </c>
      <c r="D3125" s="9" t="inlineStr">
        <is>
          <t>always</t>
        </is>
      </c>
      <c r="E3125" s="9" t="inlineStr">
        <is>
          <t>第三の封印は魔の剣によって開かれる　］</t>
        </is>
      </c>
      <c r="F3125" s="9">
        <f>LEN(E3125)</f>
        <v/>
      </c>
      <c r="H3125" s="9">
        <f>LEN(G3125)</f>
        <v/>
      </c>
      <c r="I3125" s="9" t="n"/>
      <c r="J3125" s="9" t="inlineStr">
        <is>
          <t>25TOU00D.SCN</t>
        </is>
      </c>
      <c r="K3125" s="9" t="inlineStr">
        <is>
          <t>0x00387</t>
        </is>
      </c>
    </row>
    <row r="3126">
      <c r="A3126" s="9" t="inlineStr">
        <is>
          <t>Lord's Tower</t>
        </is>
      </c>
      <c r="B3126" s="9" t="inlineStr">
        <is>
          <t>25TOU00D #4</t>
        </is>
      </c>
      <c r="C3126" s="9" t="inlineStr">
        <is>
          <t>魔導師 -&gt; Keiuss / Grueser</t>
        </is>
      </c>
      <c r="D3126" s="9" t="inlineStr">
        <is>
          <t>always</t>
        </is>
      </c>
      <c r="E3126" s="9" t="inlineStr">
        <is>
          <t>よく考えたものだな・・・</t>
        </is>
      </c>
      <c r="F3126" s="9">
        <f>LEN(E3126)</f>
        <v/>
      </c>
      <c r="H3126" s="9">
        <f>LEN(G3126)</f>
        <v/>
      </c>
      <c r="I3126" s="9" t="n"/>
      <c r="J3126" s="9" t="inlineStr">
        <is>
          <t>25TOU00D.SCN</t>
        </is>
      </c>
      <c r="K3126" s="9" t="inlineStr">
        <is>
          <t>0x003b5</t>
        </is>
      </c>
    </row>
    <row r="3127">
      <c r="A3127" s="9" t="inlineStr">
        <is>
          <t>Lord's Tower</t>
        </is>
      </c>
      <c r="B3127" s="9" t="inlineStr">
        <is>
          <t>25TOU00D #4</t>
        </is>
      </c>
      <c r="C3127" s="9" t="inlineStr">
        <is>
          <t>魔導師 -&gt; Keiuss / Grueser</t>
        </is>
      </c>
      <c r="D3127" s="9" t="inlineStr">
        <is>
          <t>always</t>
        </is>
      </c>
      <c r="E3127" s="9" t="inlineStr">
        <is>
          <t>我が御主の眠りを覚ます最後の封印が、その御主を滅</t>
        </is>
      </c>
      <c r="F3127" s="9">
        <f>LEN(E3127)</f>
        <v/>
      </c>
      <c r="H3127" s="9">
        <f>LEN(G3127)</f>
        <v/>
      </c>
      <c r="I3127" s="9" t="n"/>
      <c r="J3127" s="9" t="inlineStr">
        <is>
          <t>25TOU00D.SCN</t>
        </is>
      </c>
      <c r="K3127" s="9" t="inlineStr">
        <is>
          <t>0x003d4</t>
        </is>
      </c>
    </row>
    <row r="3128">
      <c r="A3128" s="9" t="inlineStr">
        <is>
          <t>Lord's Tower</t>
        </is>
      </c>
      <c r="B3128" s="9" t="inlineStr">
        <is>
          <t>25TOU00D #4</t>
        </is>
      </c>
      <c r="C3128" s="9" t="inlineStr">
        <is>
          <t>魔導師 -&gt; Keiuss / Grueser</t>
        </is>
      </c>
      <c r="D3128" s="9" t="inlineStr">
        <is>
          <t>always</t>
        </is>
      </c>
      <c r="E3128" s="9" t="inlineStr">
        <is>
          <t>する《黒の剣》によってしか開かれぬとは」</t>
        </is>
      </c>
      <c r="F3128" s="9">
        <f>LEN(E3128)</f>
        <v/>
      </c>
      <c r="H3128" s="9">
        <f>LEN(G3128)</f>
        <v/>
      </c>
      <c r="I3128" s="9" t="n"/>
      <c r="J3128" s="9" t="inlineStr">
        <is>
          <t>25TOU00D.SCN</t>
        </is>
      </c>
      <c r="K3128" s="9" t="inlineStr">
        <is>
          <t>0x0040b</t>
        </is>
      </c>
    </row>
    <row r="3129">
      <c r="A3129" s="9" t="inlineStr">
        <is>
          <t>Lord's Tower</t>
        </is>
      </c>
      <c r="B3129" s="9" t="inlineStr">
        <is>
          <t>25TOU00D #4</t>
        </is>
      </c>
      <c r="C3129" s="9" t="inlineStr">
        <is>
          <t>Keiuss -&gt; 魔導師 / Grueser</t>
        </is>
      </c>
      <c r="D3129" s="9" t="inlineStr">
        <is>
          <t>always</t>
        </is>
      </c>
      <c r="E3129" s="9" t="inlineStr">
        <is>
          <t>カイエス</t>
        </is>
      </c>
      <c r="F3129" s="9">
        <f>LEN(E3129)</f>
        <v/>
      </c>
      <c r="G3129" t="inlineStr">
        <is>
          <t>Keiuss</t>
        </is>
      </c>
      <c r="H3129" s="9">
        <f>LEN(G3129)</f>
        <v/>
      </c>
      <c r="I3129" s="9" t="n"/>
      <c r="J3129" s="9" t="inlineStr">
        <is>
          <t>25TOU00D.SCN</t>
        </is>
      </c>
      <c r="K3129" s="9" t="inlineStr">
        <is>
          <t>0x0043d</t>
        </is>
      </c>
    </row>
    <row r="3130">
      <c r="A3130" s="9" t="inlineStr">
        <is>
          <t>Lord's Tower</t>
        </is>
      </c>
      <c r="B3130" s="9" t="inlineStr">
        <is>
          <t>25TOU00D #4</t>
        </is>
      </c>
      <c r="C3130" s="9" t="inlineStr">
        <is>
          <t>Keiuss -&gt; 魔導師 / Grueser</t>
        </is>
      </c>
      <c r="D3130" s="9" t="inlineStr">
        <is>
          <t>always</t>
        </is>
      </c>
      <c r="E3130" s="9" t="inlineStr">
        <is>
          <t>「古代の民とて、馬鹿ではなかろう」</t>
        </is>
      </c>
      <c r="F3130" s="9">
        <f>LEN(E3130)</f>
        <v/>
      </c>
      <c r="H3130" s="9">
        <f>LEN(G3130)</f>
        <v/>
      </c>
      <c r="I3130" s="9" t="n"/>
      <c r="J3130" s="9" t="inlineStr">
        <is>
          <t>25TOU00D.SCN</t>
        </is>
      </c>
      <c r="K3130" s="9" t="inlineStr">
        <is>
          <t>0x0044a</t>
        </is>
      </c>
    </row>
    <row r="3131">
      <c r="A3131" s="9" t="inlineStr">
        <is>
          <t>Lord's Tower</t>
        </is>
      </c>
      <c r="B3131" s="9" t="inlineStr">
        <is>
          <t>25TOU00D #4</t>
        </is>
      </c>
      <c r="C3131" s="9" t="inlineStr">
        <is>
          <t>Grueser -&gt; Keiuss / 魔導師</t>
        </is>
      </c>
      <c r="D3131" s="9" t="inlineStr">
        <is>
          <t>always</t>
        </is>
      </c>
      <c r="E3131" s="9" t="inlineStr">
        <is>
          <t>ガルサ</t>
        </is>
      </c>
      <c r="F3131" s="9">
        <f>LEN(E3131)</f>
        <v/>
      </c>
      <c r="H3131" s="9">
        <f>LEN(G3131)</f>
        <v/>
      </c>
      <c r="I3131" s="9" t="n"/>
      <c r="J3131" s="9" t="inlineStr">
        <is>
          <t>25TOU00D.SCN</t>
        </is>
      </c>
      <c r="K3131" s="9" t="inlineStr">
        <is>
          <t>0x00476</t>
        </is>
      </c>
    </row>
    <row r="3132">
      <c r="A3132" s="9" t="inlineStr">
        <is>
          <t>Lord's Tower</t>
        </is>
      </c>
      <c r="B3132" s="9" t="inlineStr">
        <is>
          <t>25TOU00D #4</t>
        </is>
      </c>
      <c r="C3132" s="9" t="inlineStr">
        <is>
          <t>Grueser -&gt; Keiuss / 魔導師</t>
        </is>
      </c>
      <c r="D3132" s="9" t="inlineStr">
        <is>
          <t>always</t>
        </is>
      </c>
      <c r="E3132" s="9" t="inlineStr">
        <is>
          <t>「カイエスよ、我らでは、その剣を使うことが出来ぬ。</t>
        </is>
      </c>
      <c r="F3132" s="9">
        <f>LEN(E3132)</f>
        <v/>
      </c>
      <c r="H3132" s="9">
        <f>LEN(G3132)</f>
        <v/>
      </c>
      <c r="I3132" s="9" t="n"/>
      <c r="J3132" s="9" t="inlineStr">
        <is>
          <t>25TOU00D.SCN</t>
        </is>
      </c>
      <c r="K3132" s="9" t="inlineStr">
        <is>
          <t>0x00481</t>
        </is>
      </c>
    </row>
    <row r="3133">
      <c r="A3133" s="9" t="inlineStr">
        <is>
          <t>Lord's Tower</t>
        </is>
      </c>
      <c r="B3133" s="9" t="inlineStr">
        <is>
          <t>25TOU00D #4</t>
        </is>
      </c>
      <c r="C3133" s="9" t="inlineStr">
        <is>
          <t>Grueser -&gt; Keiuss / 魔導師</t>
        </is>
      </c>
      <c r="D3133" s="9" t="inlineStr">
        <is>
          <t>always</t>
        </is>
      </c>
      <c r="E3133" s="9" t="inlineStr">
        <is>
          <t>《黒の剣》に認められねば我が御主の封印は解けん。</t>
        </is>
      </c>
      <c r="F3133" s="9">
        <f>LEN(E3133)</f>
        <v/>
      </c>
      <c r="H3133" s="9">
        <f>LEN(G3133)</f>
        <v/>
      </c>
      <c r="I3133" s="9" t="n"/>
      <c r="J3133" s="9" t="inlineStr">
        <is>
          <t>25TOU00D.SCN</t>
        </is>
      </c>
      <c r="K3133" s="9" t="inlineStr">
        <is>
          <t>0x004ba</t>
        </is>
      </c>
    </row>
    <row r="3134">
      <c r="A3134" s="9" t="inlineStr">
        <is>
          <t>Lord's Tower</t>
        </is>
      </c>
      <c r="B3134" s="9" t="inlineStr">
        <is>
          <t>25TOU00D #4</t>
        </is>
      </c>
      <c r="C3134" s="9" t="inlineStr">
        <is>
          <t>Grueser -&gt; Keiuss / 魔導師</t>
        </is>
      </c>
      <c r="D3134" s="9" t="inlineStr">
        <is>
          <t>always</t>
        </is>
      </c>
      <c r="E3134" s="9" t="inlineStr">
        <is>
          <t>だが、お前は後継者であることを拒んだ！</t>
        </is>
      </c>
      <c r="F3134" s="9">
        <f>LEN(E3134)</f>
        <v/>
      </c>
      <c r="H3134" s="9">
        <f>LEN(G3134)</f>
        <v/>
      </c>
      <c r="I3134" s="9" t="n"/>
      <c r="J3134" s="9" t="inlineStr">
        <is>
          <t>25TOU00D.SCN</t>
        </is>
      </c>
      <c r="K3134" s="9" t="inlineStr">
        <is>
          <t>0x004f2</t>
        </is>
      </c>
    </row>
    <row r="3135">
      <c r="A3135" s="9" t="inlineStr">
        <is>
          <t>Lord's Tower</t>
        </is>
      </c>
      <c r="B3135" s="9" t="inlineStr">
        <is>
          <t>25TOU00D #4</t>
        </is>
      </c>
      <c r="C3135" s="9" t="inlineStr">
        <is>
          <t>Grueser -&gt; Keiuss / 魔導師</t>
        </is>
      </c>
      <c r="D3135" s="9" t="inlineStr">
        <is>
          <t>always</t>
        </is>
      </c>
      <c r="E3135" s="9" t="inlineStr">
        <is>
          <t>お前には御主の目覚めのため、働いてもらうはずだっ</t>
        </is>
      </c>
      <c r="F3135" s="9">
        <f>LEN(E3135)</f>
        <v/>
      </c>
      <c r="H3135" s="9">
        <f>LEN(G3135)</f>
        <v/>
      </c>
      <c r="I3135" s="9" t="n"/>
      <c r="J3135" s="9" t="inlineStr">
        <is>
          <t>25TOU00D.SCN</t>
        </is>
      </c>
      <c r="K3135" s="9" t="inlineStr">
        <is>
          <t>0x0051f</t>
        </is>
      </c>
    </row>
    <row r="3136">
      <c r="A3136" s="9" t="inlineStr">
        <is>
          <t>Lord's Tower</t>
        </is>
      </c>
      <c r="B3136" s="9" t="inlineStr">
        <is>
          <t>25TOU00D #4</t>
        </is>
      </c>
      <c r="C3136" s="9" t="inlineStr">
        <is>
          <t>Grueser -&gt; Keiuss / 魔導師</t>
        </is>
      </c>
      <c r="D3136" s="9" t="inlineStr">
        <is>
          <t>always</t>
        </is>
      </c>
      <c r="E3136" s="9" t="inlineStr">
        <is>
          <t>たが、これでその役割は、もうひとりの剣士に委ねら</t>
        </is>
      </c>
      <c r="F3136" s="9">
        <f>LEN(E3136)</f>
        <v/>
      </c>
      <c r="H3136" s="9">
        <f>LEN(G3136)</f>
        <v/>
      </c>
      <c r="I3136" s="9" t="n"/>
      <c r="J3136" s="9" t="inlineStr">
        <is>
          <t>25TOU00D.SCN</t>
        </is>
      </c>
      <c r="K3136" s="9" t="inlineStr">
        <is>
          <t>0x00556</t>
        </is>
      </c>
    </row>
    <row r="3137">
      <c r="A3137" s="9" t="inlineStr">
        <is>
          <t>Lord's Tower</t>
        </is>
      </c>
      <c r="B3137" s="9" t="inlineStr">
        <is>
          <t>25TOU00D #4</t>
        </is>
      </c>
      <c r="C3137" s="9" t="inlineStr">
        <is>
          <t>Grueser -&gt; Keiuss / 魔導師</t>
        </is>
      </c>
      <c r="D3137" s="9" t="inlineStr">
        <is>
          <t>always</t>
        </is>
      </c>
      <c r="E3137" s="9" t="inlineStr">
        <is>
          <t>れた」</t>
        </is>
      </c>
      <c r="F3137" s="9">
        <f>LEN(E3137)</f>
        <v/>
      </c>
      <c r="H3137" s="9">
        <f>LEN(G3137)</f>
        <v/>
      </c>
      <c r="I3137" s="9" t="n"/>
      <c r="J3137" s="9" t="inlineStr">
        <is>
          <t>25TOU00D.SCN</t>
        </is>
      </c>
      <c r="K3137" s="9" t="inlineStr">
        <is>
          <t>0x0058d</t>
        </is>
      </c>
    </row>
    <row r="3138">
      <c r="A3138" s="9" t="inlineStr">
        <is>
          <t>Lord's Tower</t>
        </is>
      </c>
      <c r="B3138" s="9" t="inlineStr">
        <is>
          <t>25TOU00D #4</t>
        </is>
      </c>
      <c r="C3138" s="9" t="inlineStr">
        <is>
          <t>Keiuss -&gt; 魔導師 / Grueser</t>
        </is>
      </c>
      <c r="D3138" s="9" t="inlineStr">
        <is>
          <t>always</t>
        </is>
      </c>
      <c r="E3138" s="9" t="inlineStr">
        <is>
          <t>カイエス</t>
        </is>
      </c>
      <c r="F3138" s="9">
        <f>LEN(E3138)</f>
        <v/>
      </c>
      <c r="G3138" t="inlineStr">
        <is>
          <t>Keiuss</t>
        </is>
      </c>
      <c r="H3138" s="9">
        <f>LEN(G3138)</f>
        <v/>
      </c>
      <c r="I3138" s="9" t="n"/>
      <c r="J3138" s="9" t="inlineStr">
        <is>
          <t>25TOU00D.SCN</t>
        </is>
      </c>
      <c r="K3138" s="9" t="inlineStr">
        <is>
          <t>0x0059d</t>
        </is>
      </c>
    </row>
    <row r="3139">
      <c r="A3139" s="9" t="inlineStr">
        <is>
          <t>Lord's Tower</t>
        </is>
      </c>
      <c r="B3139" s="9" t="inlineStr">
        <is>
          <t>25TOU00D #4</t>
        </is>
      </c>
      <c r="C3139" s="9" t="inlineStr">
        <is>
          <t>Keiuss -&gt; 魔導師 / Grueser</t>
        </is>
      </c>
      <c r="D3139" s="9" t="inlineStr">
        <is>
          <t>always</t>
        </is>
      </c>
      <c r="E3139" s="9" t="inlineStr">
        <is>
          <t>「剣士？　そいつは・・・まさか・・・」</t>
        </is>
      </c>
      <c r="F3139" s="9">
        <f>LEN(E3139)</f>
        <v/>
      </c>
      <c r="H3139" s="9">
        <f>LEN(G3139)</f>
        <v/>
      </c>
      <c r="I3139" s="9" t="n"/>
      <c r="J3139" s="9" t="inlineStr">
        <is>
          <t>25TOU00D.SCN</t>
        </is>
      </c>
      <c r="K3139" s="9" t="inlineStr">
        <is>
          <t>0x005aa</t>
        </is>
      </c>
    </row>
    <row r="3140">
      <c r="A3140" s="9" t="inlineStr">
        <is>
          <t>Lord's Tower</t>
        </is>
      </c>
      <c r="B3140" s="9" t="inlineStr">
        <is>
          <t>25TOU00D #4</t>
        </is>
      </c>
      <c r="C3140" s="9" t="inlineStr">
        <is>
          <t>Grueser -&gt; Keiuss / 魔導師</t>
        </is>
      </c>
      <c r="D3140" s="9" t="inlineStr">
        <is>
          <t>always</t>
        </is>
      </c>
      <c r="E3140" s="9" t="inlineStr">
        <is>
          <t>ガルサ</t>
        </is>
      </c>
      <c r="F3140" s="9">
        <f>LEN(E3140)</f>
        <v/>
      </c>
      <c r="H3140" s="9">
        <f>LEN(G3140)</f>
        <v/>
      </c>
      <c r="I3140" s="9" t="n"/>
      <c r="J3140" s="9" t="inlineStr">
        <is>
          <t>25TOU00D.SCN</t>
        </is>
      </c>
      <c r="K3140" s="9" t="inlineStr">
        <is>
          <t>0x005da</t>
        </is>
      </c>
    </row>
    <row r="3141">
      <c r="A3141" s="9" t="inlineStr">
        <is>
          <t>Lord's Tower</t>
        </is>
      </c>
      <c r="B3141" s="9" t="inlineStr">
        <is>
          <t>25TOU00D #4</t>
        </is>
      </c>
      <c r="C3141" s="9" t="inlineStr">
        <is>
          <t>Grueser -&gt; Keiuss / 魔導師</t>
        </is>
      </c>
      <c r="D3141" s="9" t="inlineStr">
        <is>
          <t>always</t>
        </is>
      </c>
      <c r="E3141" s="9" t="inlineStr">
        <is>
          <t>「風の名を持った男だ」</t>
        </is>
      </c>
      <c r="F3141" s="9">
        <f>LEN(E3141)</f>
        <v/>
      </c>
      <c r="H3141" s="9">
        <f>LEN(G3141)</f>
        <v/>
      </c>
      <c r="I3141" s="9" t="n"/>
      <c r="J3141" s="9" t="inlineStr">
        <is>
          <t>25TOU00D.SCN</t>
        </is>
      </c>
      <c r="K3141" s="9" t="inlineStr">
        <is>
          <t>0x005e5</t>
        </is>
      </c>
    </row>
    <row r="3142">
      <c r="A3142" s="9" t="inlineStr">
        <is>
          <t>Lord's Tower</t>
        </is>
      </c>
      <c r="B3142" s="9" t="inlineStr">
        <is>
          <t>25TOU00D #4</t>
        </is>
      </c>
      <c r="C3142" s="9" t="inlineStr">
        <is>
          <t>Keiuss -&gt; 魔導師 / Grueser</t>
        </is>
      </c>
      <c r="D3142" s="9" t="inlineStr">
        <is>
          <t>always</t>
        </is>
      </c>
      <c r="E3142" s="9" t="inlineStr">
        <is>
          <t>カイエス</t>
        </is>
      </c>
      <c r="F3142" s="9">
        <f>LEN(E3142)</f>
        <v/>
      </c>
      <c r="G3142" t="inlineStr">
        <is>
          <t>Keiuss</t>
        </is>
      </c>
      <c r="H3142" s="9">
        <f>LEN(G3142)</f>
        <v/>
      </c>
      <c r="I3142" s="9" t="n"/>
      <c r="J3142" s="9" t="inlineStr">
        <is>
          <t>25TOU00D.SCN</t>
        </is>
      </c>
      <c r="K3142" s="9" t="inlineStr">
        <is>
          <t>0x00605</t>
        </is>
      </c>
    </row>
    <row r="3143">
      <c r="A3143" s="9" t="inlineStr">
        <is>
          <t>Lord's Tower</t>
        </is>
      </c>
      <c r="B3143" s="9" t="inlineStr">
        <is>
          <t>25TOU00D #4</t>
        </is>
      </c>
      <c r="C3143" s="9" t="inlineStr">
        <is>
          <t>Keiuss -&gt; 魔導師 / Grueser</t>
        </is>
      </c>
      <c r="D3143" s="9" t="inlineStr">
        <is>
          <t>always</t>
        </is>
      </c>
      <c r="E3143" s="9" t="inlineStr">
        <is>
          <t>「ゼフュードル・・・」</t>
        </is>
      </c>
      <c r="F3143" s="9">
        <f>LEN(E3143)</f>
        <v/>
      </c>
      <c r="H3143" s="9">
        <f>LEN(G3143)</f>
        <v/>
      </c>
      <c r="I3143" s="9" t="n"/>
      <c r="J3143" s="9" t="inlineStr">
        <is>
          <t>25TOU00D.SCN</t>
        </is>
      </c>
      <c r="K3143" s="9" t="inlineStr">
        <is>
          <t>0x00612</t>
        </is>
      </c>
    </row>
    <row r="3144">
      <c r="A3144" s="9" t="inlineStr">
        <is>
          <t>Lord's Tower</t>
        </is>
      </c>
      <c r="B3144" s="9" t="inlineStr">
        <is>
          <t>25TOU00D #4</t>
        </is>
      </c>
      <c r="C3144" s="9" t="inlineStr">
        <is>
          <t>Grueser -&gt; Keiuss / 魔導師</t>
        </is>
      </c>
      <c r="D3144" s="9" t="inlineStr">
        <is>
          <t>always</t>
        </is>
      </c>
      <c r="E3144" s="9" t="inlineStr">
        <is>
          <t>ガルサ</t>
        </is>
      </c>
      <c r="F3144" s="9">
        <f>LEN(E3144)</f>
        <v/>
      </c>
      <c r="H3144" s="9">
        <f>LEN(G3144)</f>
        <v/>
      </c>
      <c r="I3144" s="9" t="n"/>
      <c r="J3144" s="9" t="inlineStr">
        <is>
          <t>25TOU00D.SCN</t>
        </is>
      </c>
      <c r="K3144" s="9" t="inlineStr">
        <is>
          <t>0x00632</t>
        </is>
      </c>
    </row>
    <row r="3145">
      <c r="A3145" s="9" t="inlineStr">
        <is>
          <t>Lord's Tower</t>
        </is>
      </c>
      <c r="B3145" s="9" t="inlineStr">
        <is>
          <t>25TOU00D #4</t>
        </is>
      </c>
      <c r="C3145" s="9" t="inlineStr">
        <is>
          <t>Grueser -&gt; Keiuss / 魔導師</t>
        </is>
      </c>
      <c r="D3145" s="9" t="inlineStr">
        <is>
          <t>always</t>
        </is>
      </c>
      <c r="E3145" s="9" t="inlineStr">
        <is>
          <t>「そうだ。お前の出番はもう無い」</t>
        </is>
      </c>
      <c r="F3145" s="9">
        <f>LEN(E3145)</f>
        <v/>
      </c>
      <c r="H3145" s="9">
        <f>LEN(G3145)</f>
        <v/>
      </c>
      <c r="I3145" s="9" t="n"/>
      <c r="J3145" s="9" t="inlineStr">
        <is>
          <t>25TOU00D.SCN</t>
        </is>
      </c>
      <c r="K3145" s="9" t="inlineStr">
        <is>
          <t>0x0063d</t>
        </is>
      </c>
    </row>
    <row r="3146">
      <c r="A3146" s="9" t="inlineStr">
        <is>
          <t>Lord's Tower</t>
        </is>
      </c>
      <c r="B3146" s="9" t="inlineStr">
        <is>
          <t>25TOU00D #4</t>
        </is>
      </c>
      <c r="C3146" s="9" t="inlineStr">
        <is>
          <t>Keiuss -&gt; 魔導師 / Grueser</t>
        </is>
      </c>
      <c r="D3146" s="9" t="inlineStr">
        <is>
          <t>always</t>
        </is>
      </c>
      <c r="E3146" s="9" t="inlineStr">
        <is>
          <t>カイエス</t>
        </is>
      </c>
      <c r="F3146" s="9">
        <f>LEN(E3146)</f>
        <v/>
      </c>
      <c r="G3146" t="inlineStr">
        <is>
          <t>Keiuss</t>
        </is>
      </c>
      <c r="H3146" s="9">
        <f>LEN(G3146)</f>
        <v/>
      </c>
      <c r="I3146" s="9" t="n"/>
      <c r="J3146" s="9" t="inlineStr">
        <is>
          <t>25TOU00D.SCN</t>
        </is>
      </c>
      <c r="K3146" s="9" t="inlineStr">
        <is>
          <t>0x00667</t>
        </is>
      </c>
    </row>
    <row r="3147">
      <c r="A3147" s="9" t="inlineStr">
        <is>
          <t>Lord's Tower</t>
        </is>
      </c>
      <c r="B3147" s="9" t="inlineStr">
        <is>
          <t>25TOU00D #4</t>
        </is>
      </c>
      <c r="C3147" s="9" t="inlineStr">
        <is>
          <t>Keiuss -&gt; 魔導師 / Grueser</t>
        </is>
      </c>
      <c r="D3147" s="9" t="inlineStr">
        <is>
          <t>always</t>
        </is>
      </c>
      <c r="E3147" s="9" t="inlineStr">
        <is>
          <t>「・・・・・」</t>
        </is>
      </c>
      <c r="F3147" s="9">
        <f>LEN(E3147)</f>
        <v/>
      </c>
      <c r="H3147" s="9">
        <f>LEN(G3147)</f>
        <v/>
      </c>
      <c r="I3147" s="9" t="n"/>
      <c r="J3147" s="9" t="inlineStr">
        <is>
          <t>25TOU00D.SCN</t>
        </is>
      </c>
      <c r="K3147" s="9" t="inlineStr">
        <is>
          <t>0x00674</t>
        </is>
      </c>
    </row>
    <row r="3148">
      <c r="A3148" s="9" t="inlineStr">
        <is>
          <t>Lord's Tower</t>
        </is>
      </c>
      <c r="B3148" s="9" t="inlineStr">
        <is>
          <t>25TOU00D #4</t>
        </is>
      </c>
      <c r="C3148" s="9" t="inlineStr">
        <is>
          <t>Grueser -&gt; Keiuss / 魔導師</t>
        </is>
      </c>
      <c r="D3148" s="9" t="inlineStr">
        <is>
          <t>always</t>
        </is>
      </c>
      <c r="E3148" s="9" t="inlineStr">
        <is>
          <t>ガルサ</t>
        </is>
      </c>
      <c r="F3148" s="9">
        <f>LEN(E3148)</f>
        <v/>
      </c>
      <c r="H3148" s="9">
        <f>LEN(G3148)</f>
        <v/>
      </c>
      <c r="I3148" s="9" t="n"/>
      <c r="J3148" s="9" t="inlineStr">
        <is>
          <t>25TOU00D.SCN</t>
        </is>
      </c>
      <c r="K3148" s="9" t="inlineStr">
        <is>
          <t>0x0068c</t>
        </is>
      </c>
    </row>
    <row r="3149">
      <c r="A3149" s="9" t="inlineStr">
        <is>
          <t>Lord's Tower</t>
        </is>
      </c>
      <c r="B3149" s="9" t="inlineStr">
        <is>
          <t>25TOU00D #4</t>
        </is>
      </c>
      <c r="C3149" s="9" t="inlineStr">
        <is>
          <t>Grueser -&gt; Keiuss / 魔導師</t>
        </is>
      </c>
      <c r="D3149" s="9" t="inlineStr">
        <is>
          <t>always</t>
        </is>
      </c>
      <c r="E3149" s="9" t="inlineStr">
        <is>
          <t>「満足したか？　疑問に心を曇らせたまま死するのは、</t>
        </is>
      </c>
      <c r="F3149" s="9">
        <f>LEN(E3149)</f>
        <v/>
      </c>
      <c r="H3149" s="9">
        <f>LEN(G3149)</f>
        <v/>
      </c>
      <c r="I3149" s="9" t="n"/>
      <c r="J3149" s="9" t="inlineStr">
        <is>
          <t>25TOU00D.SCN</t>
        </is>
      </c>
      <c r="K3149" s="9" t="inlineStr">
        <is>
          <t>0x00697</t>
        </is>
      </c>
    </row>
    <row r="3150">
      <c r="A3150" s="9" t="inlineStr">
        <is>
          <t>Lord's Tower</t>
        </is>
      </c>
      <c r="B3150" s="9" t="inlineStr">
        <is>
          <t>25TOU00D #4</t>
        </is>
      </c>
      <c r="C3150" s="9" t="inlineStr">
        <is>
          <t>Grueser -&gt; Keiuss / 魔導師</t>
        </is>
      </c>
      <c r="D3150" s="9" t="inlineStr">
        <is>
          <t>always</t>
        </is>
      </c>
      <c r="E3150" s="9" t="inlineStr">
        <is>
          <t>本意ではあるまい。お前には剣士の名に免じてささや</t>
        </is>
      </c>
      <c r="F3150" s="9">
        <f>LEN(E3150)</f>
        <v/>
      </c>
      <c r="H3150" s="9">
        <f>LEN(G3150)</f>
        <v/>
      </c>
      <c r="I3150" s="9" t="n"/>
      <c r="J3150" s="9" t="inlineStr">
        <is>
          <t>25TOU00D.SCN</t>
        </is>
      </c>
      <c r="K3150" s="9" t="inlineStr">
        <is>
          <t>0x006d0</t>
        </is>
      </c>
    </row>
    <row r="3151">
      <c r="A3151" s="9" t="inlineStr">
        <is>
          <t>Lord's Tower</t>
        </is>
      </c>
      <c r="B3151" s="9" t="inlineStr">
        <is>
          <t>25TOU00D #4</t>
        </is>
      </c>
      <c r="C3151" s="9" t="inlineStr">
        <is>
          <t>Grueser -&gt; Keiuss / 魔導師</t>
        </is>
      </c>
      <c r="D3151" s="9" t="inlineStr">
        <is>
          <t>always</t>
        </is>
      </c>
      <c r="E3151" s="9" t="inlineStr">
        <is>
          <t>かな解答を与えてやった。</t>
        </is>
      </c>
      <c r="F3151" s="9">
        <f>LEN(E3151)</f>
        <v/>
      </c>
      <c r="H3151" s="9">
        <f>LEN(G3151)</f>
        <v/>
      </c>
      <c r="I3151" s="9" t="n"/>
      <c r="J3151" s="9" t="inlineStr">
        <is>
          <t>25TOU00D.SCN</t>
        </is>
      </c>
      <c r="K3151" s="9" t="inlineStr">
        <is>
          <t>0x00707</t>
        </is>
      </c>
    </row>
    <row r="3152">
      <c r="A3152" s="9" t="inlineStr">
        <is>
          <t>Lord's Tower</t>
        </is>
      </c>
      <c r="B3152" s="9" t="inlineStr">
        <is>
          <t>25TOU00D #4</t>
        </is>
      </c>
      <c r="C3152" s="9" t="inlineStr">
        <is>
          <t>Grueser -&gt; Keiuss / 魔導師</t>
        </is>
      </c>
      <c r="D3152" s="9" t="inlineStr">
        <is>
          <t>always</t>
        </is>
      </c>
      <c r="E3152" s="9" t="inlineStr">
        <is>
          <t>・・・今後、我らの障害にならぬよう、お前らはここ</t>
        </is>
      </c>
      <c r="F3152" s="9">
        <f>LEN(E3152)</f>
        <v/>
      </c>
      <c r="H3152" s="9">
        <f>LEN(G3152)</f>
        <v/>
      </c>
      <c r="I3152" s="9" t="n"/>
      <c r="J3152" s="9" t="inlineStr">
        <is>
          <t>25TOU00D.SCN</t>
        </is>
      </c>
      <c r="K3152" s="9" t="inlineStr">
        <is>
          <t>0x00727</t>
        </is>
      </c>
    </row>
    <row r="3153">
      <c r="A3153" s="9" t="inlineStr">
        <is>
          <t>Lord's Tower</t>
        </is>
      </c>
      <c r="B3153" s="9" t="inlineStr">
        <is>
          <t>25TOU00D #4</t>
        </is>
      </c>
      <c r="C3153" s="9" t="inlineStr">
        <is>
          <t>Grueser -&gt; Keiuss / 魔導師</t>
        </is>
      </c>
      <c r="D3153" s="9" t="inlineStr">
        <is>
          <t>always</t>
        </is>
      </c>
      <c r="E3153" s="9" t="inlineStr">
        <is>
          <t>で排除させてもらう」</t>
        </is>
      </c>
      <c r="F3153" s="9">
        <f>LEN(E3153)</f>
        <v/>
      </c>
      <c r="H3153" s="9">
        <f>LEN(G3153)</f>
        <v/>
      </c>
      <c r="I3153" s="9" t="n"/>
      <c r="J3153" s="9" t="inlineStr">
        <is>
          <t>25TOU00D.SCN</t>
        </is>
      </c>
      <c r="K3153" s="9" t="inlineStr">
        <is>
          <t>0x0075e</t>
        </is>
      </c>
    </row>
    <row r="3154">
      <c r="A3154" s="9" t="inlineStr">
        <is>
          <t>Lord's Tower</t>
        </is>
      </c>
      <c r="B3154" s="9" t="inlineStr">
        <is>
          <t>25TOU00D #4</t>
        </is>
      </c>
      <c r="C3154" s="9" t="inlineStr">
        <is>
          <t>Keiuss -&gt; 魔導師 / Grueser</t>
        </is>
      </c>
      <c r="D3154" s="9" t="inlineStr">
        <is>
          <t>always</t>
        </is>
      </c>
      <c r="E3154" s="9" t="inlineStr">
        <is>
          <t>カイエス</t>
        </is>
      </c>
      <c r="F3154" s="9">
        <f>LEN(E3154)</f>
        <v/>
      </c>
      <c r="G3154" t="inlineStr">
        <is>
          <t>Keiuss</t>
        </is>
      </c>
      <c r="H3154" s="9">
        <f>LEN(G3154)</f>
        <v/>
      </c>
      <c r="I3154" s="9" t="n"/>
      <c r="J3154" s="9" t="inlineStr">
        <is>
          <t>25TOU00D.SCN</t>
        </is>
      </c>
      <c r="K3154" s="9" t="inlineStr">
        <is>
          <t>0x0077c</t>
        </is>
      </c>
    </row>
    <row r="3155">
      <c r="A3155" s="9" t="inlineStr">
        <is>
          <t>Lord's Tower</t>
        </is>
      </c>
      <c r="B3155" s="9" t="inlineStr">
        <is>
          <t>25TOU00D #4</t>
        </is>
      </c>
      <c r="C3155" s="9" t="inlineStr">
        <is>
          <t>Keiuss -&gt; 魔導師 / Grueser</t>
        </is>
      </c>
      <c r="D3155" s="9" t="inlineStr">
        <is>
          <t>always</t>
        </is>
      </c>
      <c r="E3155" s="9" t="inlineStr">
        <is>
          <t>「排除だと？」</t>
        </is>
      </c>
      <c r="F3155" s="9">
        <f>LEN(E3155)</f>
        <v/>
      </c>
      <c r="H3155" s="9">
        <f>LEN(G3155)</f>
        <v/>
      </c>
      <c r="I3155" s="9" t="n"/>
      <c r="J3155" s="9" t="inlineStr">
        <is>
          <t>25TOU00D.SCN</t>
        </is>
      </c>
      <c r="K3155" s="9" t="inlineStr">
        <is>
          <t>0x00789</t>
        </is>
      </c>
    </row>
    <row r="3156">
      <c r="A3156" s="9" t="inlineStr">
        <is>
          <t>Lord's Tower</t>
        </is>
      </c>
      <c r="B3156" s="9" t="inlineStr">
        <is>
          <t>25TOU00D #4</t>
        </is>
      </c>
      <c r="C3156" s="9" t="inlineStr">
        <is>
          <t>Grueser -&gt; Keiuss / 魔導師</t>
        </is>
      </c>
      <c r="D3156" s="9" t="inlineStr">
        <is>
          <t>always</t>
        </is>
      </c>
      <c r="E3156" s="9" t="inlineStr">
        <is>
          <t>ガルサ</t>
        </is>
      </c>
      <c r="F3156" s="9">
        <f>LEN(E3156)</f>
        <v/>
      </c>
      <c r="H3156" s="9">
        <f>LEN(G3156)</f>
        <v/>
      </c>
      <c r="I3156" s="9" t="n"/>
      <c r="J3156" s="9" t="inlineStr">
        <is>
          <t>25TOU00D.SCN</t>
        </is>
      </c>
      <c r="K3156" s="9" t="inlineStr">
        <is>
          <t>0x007a1</t>
        </is>
      </c>
    </row>
    <row r="3157">
      <c r="A3157" s="9" t="inlineStr">
        <is>
          <t>Lord's Tower</t>
        </is>
      </c>
      <c r="B3157" s="9" t="inlineStr">
        <is>
          <t>25TOU00D #4</t>
        </is>
      </c>
      <c r="C3157" s="9" t="inlineStr">
        <is>
          <t>Grueser -&gt; Keiuss / 魔導師</t>
        </is>
      </c>
      <c r="D3157" s="9" t="inlineStr">
        <is>
          <t>always</t>
        </is>
      </c>
      <c r="E3157" s="9" t="inlineStr">
        <is>
          <t>「ふふふ・・・</t>
        </is>
      </c>
      <c r="F3157" s="9">
        <f>LEN(E3157)</f>
        <v/>
      </c>
      <c r="H3157" s="9">
        <f>LEN(G3157)</f>
        <v/>
      </c>
      <c r="I3157" s="9" t="n"/>
      <c r="J3157" s="9" t="inlineStr">
        <is>
          <t>25TOU00D.SCN</t>
        </is>
      </c>
      <c r="K3157" s="9" t="inlineStr">
        <is>
          <t>0x007ac</t>
        </is>
      </c>
    </row>
    <row r="3158">
      <c r="A3158" s="9" t="inlineStr">
        <is>
          <t>Lord's Tower</t>
        </is>
      </c>
      <c r="B3158" s="9" t="inlineStr">
        <is>
          <t>25TOU00D #4</t>
        </is>
      </c>
      <c r="C3158" s="9" t="inlineStr">
        <is>
          <t>Grueser -&gt; Keiuss / 魔導師</t>
        </is>
      </c>
      <c r="D3158" s="9" t="inlineStr">
        <is>
          <t>always</t>
        </is>
      </c>
      <c r="E3158" s="9" t="inlineStr">
        <is>
          <t>思い知れ、御主の力を！　御主の意志を！</t>
        </is>
      </c>
      <c r="F3158" s="9">
        <f>LEN(E3158)</f>
        <v/>
      </c>
      <c r="H3158" s="9">
        <f>LEN(G3158)</f>
        <v/>
      </c>
      <c r="I3158" s="9" t="n"/>
      <c r="J3158" s="9" t="inlineStr">
        <is>
          <t>25TOU00D.SCN</t>
        </is>
      </c>
      <c r="K3158" s="9" t="inlineStr">
        <is>
          <t>0x007c1</t>
        </is>
      </c>
    </row>
    <row r="3159">
      <c r="A3159" s="9" t="inlineStr">
        <is>
          <t>Lord's Tower</t>
        </is>
      </c>
      <c r="B3159" s="9" t="inlineStr">
        <is>
          <t>25TOU00D #4</t>
        </is>
      </c>
      <c r="C3159" s="9" t="inlineStr">
        <is>
          <t>Grueser -&gt; Keiuss / 魔導師</t>
        </is>
      </c>
      <c r="D3159" s="9" t="inlineStr">
        <is>
          <t>always</t>
        </is>
      </c>
      <c r="E3159" s="9" t="inlineStr">
        <is>
          <t>古くよりこの地に住まう者は、選ばれし者なのだ！</t>
        </is>
      </c>
      <c r="F3159" s="9">
        <f>LEN(E3159)</f>
        <v/>
      </c>
      <c r="H3159" s="9">
        <f>LEN(G3159)</f>
        <v/>
      </c>
      <c r="I3159" s="9" t="n"/>
      <c r="J3159" s="9" t="inlineStr">
        <is>
          <t>25TOU00D.SCN</t>
        </is>
      </c>
      <c r="K3159" s="9" t="inlineStr">
        <is>
          <t>0x007ee</t>
        </is>
      </c>
    </row>
    <row r="3160">
      <c r="A3160" s="9" t="inlineStr">
        <is>
          <t>Lord's Tower</t>
        </is>
      </c>
      <c r="B3160" s="9" t="inlineStr">
        <is>
          <t>25TOU00D #4</t>
        </is>
      </c>
      <c r="C3160" s="9" t="inlineStr">
        <is>
          <t>Grueser -&gt; Keiuss / 魔導師</t>
        </is>
      </c>
      <c r="D3160" s="9" t="inlineStr">
        <is>
          <t>always</t>
        </is>
      </c>
      <c r="E3160" s="9" t="inlineStr">
        <is>
          <t>わたしは御主の波動によって、より強大な魔獣を操る</t>
        </is>
      </c>
      <c r="F3160" s="9">
        <f>LEN(E3160)</f>
        <v/>
      </c>
      <c r="H3160" s="9">
        <f>LEN(G3160)</f>
        <v/>
      </c>
      <c r="I3160" s="9" t="n"/>
      <c r="J3160" s="9" t="inlineStr">
        <is>
          <t>25TOU00D.SCN</t>
        </is>
      </c>
      <c r="K3160" s="9" t="inlineStr">
        <is>
          <t>0x00824</t>
        </is>
      </c>
    </row>
    <row r="3161">
      <c r="A3161" s="9" t="inlineStr">
        <is>
          <t>Lord's Tower</t>
        </is>
      </c>
      <c r="B3161" s="9" t="inlineStr">
        <is>
          <t>25TOU00D #4</t>
        </is>
      </c>
      <c r="C3161" s="9" t="inlineStr">
        <is>
          <t>Grueser -&gt; Keiuss / 魔導師</t>
        </is>
      </c>
      <c r="D3161" s="9" t="inlineStr">
        <is>
          <t>always</t>
        </is>
      </c>
      <c r="E3161" s="9" t="inlineStr">
        <is>
          <t>力を手にした！</t>
        </is>
      </c>
      <c r="F3161" s="9">
        <f>LEN(E3161)</f>
        <v/>
      </c>
      <c r="H3161" s="9">
        <f>LEN(G3161)</f>
        <v/>
      </c>
      <c r="I3161" s="9" t="n"/>
      <c r="J3161" s="9" t="inlineStr">
        <is>
          <t>25TOU00D.SCN</t>
        </is>
      </c>
      <c r="K3161" s="9" t="inlineStr">
        <is>
          <t>0x0085b</t>
        </is>
      </c>
    </row>
    <row r="3162">
      <c r="A3162" s="9" t="inlineStr">
        <is>
          <t>Lord's Tower</t>
        </is>
      </c>
      <c r="B3162" s="9" t="inlineStr">
        <is>
          <t>25TOU00D #4</t>
        </is>
      </c>
      <c r="C3162" s="9" t="inlineStr">
        <is>
          <t>Grueser -&gt; Keiuss / 魔導師</t>
        </is>
      </c>
      <c r="D3162" s="9" t="inlineStr">
        <is>
          <t>always</t>
        </is>
      </c>
      <c r="E3162" s="9" t="inlineStr">
        <is>
          <t>い出よ！　翼竜！！」</t>
        </is>
      </c>
      <c r="F3162" s="9">
        <f>LEN(E3162)</f>
        <v/>
      </c>
      <c r="H3162" s="9">
        <f>LEN(G3162)</f>
        <v/>
      </c>
      <c r="I3162" s="9" t="n"/>
      <c r="J3162" s="9" t="inlineStr">
        <is>
          <t>25TOU00D.SCN</t>
        </is>
      </c>
      <c r="K3162" s="9" t="inlineStr">
        <is>
          <t>0x00870</t>
        </is>
      </c>
    </row>
    <row r="3163">
      <c r="A3163" t="inlineStr">
        <is>
          <t>Lord's Tower</t>
        </is>
      </c>
      <c r="B3163" t="inlineStr">
        <is>
          <t>25TOU00D #5</t>
        </is>
      </c>
      <c r="C3163" t="inlineStr">
        <is>
          <t>Keiuss -&gt; Grueser</t>
        </is>
      </c>
      <c r="D3163" t="inlineStr">
        <is>
          <t>always</t>
        </is>
      </c>
      <c r="E3163" t="inlineStr">
        <is>
          <t>カイエス</t>
        </is>
      </c>
      <c r="F3163">
        <f>LEN(E3163)</f>
        <v/>
      </c>
      <c r="G3163" t="inlineStr">
        <is>
          <t>Keiuss</t>
        </is>
      </c>
      <c r="H3163">
        <f>LEN(G3163)</f>
        <v/>
      </c>
      <c r="J3163" t="inlineStr">
        <is>
          <t>25TOU00D.SCN</t>
        </is>
      </c>
      <c r="K3163" t="inlineStr">
        <is>
          <t>0x008b5</t>
        </is>
      </c>
    </row>
    <row r="3164">
      <c r="A3164" t="inlineStr">
        <is>
          <t>Lord's Tower</t>
        </is>
      </c>
      <c r="B3164" t="inlineStr">
        <is>
          <t>25TOU00D #5</t>
        </is>
      </c>
      <c r="C3164" t="inlineStr">
        <is>
          <t>Keiuss -&gt; Grueser</t>
        </is>
      </c>
      <c r="D3164" t="inlineStr">
        <is>
          <t>always</t>
        </is>
      </c>
      <c r="E3164" t="inlineStr">
        <is>
          <t>「お前の負けだ、魔導師よ。これ以上、《黒竜》に関る</t>
        </is>
      </c>
      <c r="F3164">
        <f>LEN(E3164)</f>
        <v/>
      </c>
      <c r="H3164">
        <f>LEN(G3164)</f>
        <v/>
      </c>
      <c r="J3164" t="inlineStr">
        <is>
          <t>25TOU00D.SCN</t>
        </is>
      </c>
      <c r="K3164" t="inlineStr">
        <is>
          <t>0x008c2</t>
        </is>
      </c>
    </row>
    <row r="3165">
      <c r="A3165" t="inlineStr">
        <is>
          <t>Lord's Tower</t>
        </is>
      </c>
      <c r="B3165" t="inlineStr">
        <is>
          <t>25TOU00D #5</t>
        </is>
      </c>
      <c r="C3165" t="inlineStr">
        <is>
          <t>Keiuss -&gt; Grueser</t>
        </is>
      </c>
      <c r="D3165" t="inlineStr">
        <is>
          <t>always</t>
        </is>
      </c>
      <c r="E3165" t="inlineStr">
        <is>
          <t>のをやめるか、さもなくば・・・」</t>
        </is>
      </c>
      <c r="F3165">
        <f>LEN(E3165)</f>
        <v/>
      </c>
      <c r="H3165">
        <f>LEN(G3165)</f>
        <v/>
      </c>
      <c r="J3165" t="inlineStr">
        <is>
          <t>25TOU00D.SCN</t>
        </is>
      </c>
      <c r="K3165" t="inlineStr">
        <is>
          <t>0x008fb</t>
        </is>
      </c>
    </row>
    <row r="3166">
      <c r="A3166" t="inlineStr">
        <is>
          <t>Lord's Tower</t>
        </is>
      </c>
      <c r="B3166" t="inlineStr">
        <is>
          <t>25TOU00D #5</t>
        </is>
      </c>
      <c r="C3166" t="inlineStr">
        <is>
          <t>Grueser -&gt; Keiuss</t>
        </is>
      </c>
      <c r="D3166" t="inlineStr">
        <is>
          <t>always</t>
        </is>
      </c>
      <c r="E3166" t="inlineStr">
        <is>
          <t>ガルサ</t>
        </is>
      </c>
      <c r="F3166">
        <f>LEN(E3166)</f>
        <v/>
      </c>
      <c r="H3166">
        <f>LEN(G3166)</f>
        <v/>
      </c>
      <c r="J3166" t="inlineStr">
        <is>
          <t>25TOU00D.SCN</t>
        </is>
      </c>
      <c r="K3166" t="inlineStr">
        <is>
          <t>0x00925</t>
        </is>
      </c>
    </row>
    <row r="3167">
      <c r="A3167" t="inlineStr">
        <is>
          <t>Lord's Tower</t>
        </is>
      </c>
      <c r="B3167" t="inlineStr">
        <is>
          <t>25TOU00D #5</t>
        </is>
      </c>
      <c r="C3167" t="inlineStr">
        <is>
          <t>Grueser -&gt; Keiuss</t>
        </is>
      </c>
      <c r="D3167" t="inlineStr">
        <is>
          <t>always</t>
        </is>
      </c>
      <c r="E3167" t="inlineStr">
        <is>
          <t>「・・・確かに、お前は翼竜をも倒した。</t>
        </is>
      </c>
      <c r="F3167">
        <f>LEN(E3167)</f>
        <v/>
      </c>
      <c r="H3167">
        <f>LEN(G3167)</f>
        <v/>
      </c>
      <c r="J3167" t="inlineStr">
        <is>
          <t>25TOU00D.SCN</t>
        </is>
      </c>
      <c r="K3167" t="inlineStr">
        <is>
          <t>0x00930</t>
        </is>
      </c>
    </row>
    <row r="3168">
      <c r="A3168" t="inlineStr">
        <is>
          <t>Lord's Tower</t>
        </is>
      </c>
      <c r="B3168" t="inlineStr">
        <is>
          <t>25TOU00D #5</t>
        </is>
      </c>
      <c r="C3168" t="inlineStr">
        <is>
          <t>Grueser -&gt; Keiuss</t>
        </is>
      </c>
      <c r="D3168" t="inlineStr">
        <is>
          <t>always</t>
        </is>
      </c>
      <c r="E3168" t="inlineStr">
        <is>
          <t>今のわたしが操れる、最強の魔獣さえも」</t>
        </is>
      </c>
      <c r="F3168">
        <f>LEN(E3168)</f>
        <v/>
      </c>
      <c r="H3168">
        <f>LEN(G3168)</f>
        <v/>
      </c>
      <c r="J3168" t="inlineStr">
        <is>
          <t>25TOU00D.SCN</t>
        </is>
      </c>
      <c r="K3168" t="inlineStr">
        <is>
          <t>0x0095d</t>
        </is>
      </c>
    </row>
    <row r="3169">
      <c r="A3169" t="inlineStr">
        <is>
          <t>Lord's Tower</t>
        </is>
      </c>
      <c r="B3169" t="inlineStr">
        <is>
          <t>25TOU00D #5</t>
        </is>
      </c>
      <c r="C3169" t="inlineStr">
        <is>
          <t>Keiuss -&gt; Grueser</t>
        </is>
      </c>
      <c r="D3169" t="inlineStr">
        <is>
          <t>always</t>
        </is>
      </c>
      <c r="E3169" t="inlineStr">
        <is>
          <t>カイエス</t>
        </is>
      </c>
      <c r="F3169">
        <f>LEN(E3169)</f>
        <v/>
      </c>
      <c r="G3169" t="inlineStr">
        <is>
          <t>Keiuss</t>
        </is>
      </c>
      <c r="H3169">
        <f>LEN(G3169)</f>
        <v/>
      </c>
      <c r="J3169" t="inlineStr">
        <is>
          <t>25TOU00D.SCN</t>
        </is>
      </c>
      <c r="K3169" t="inlineStr">
        <is>
          <t>0x0098d</t>
        </is>
      </c>
    </row>
    <row r="3170">
      <c r="A3170" t="inlineStr">
        <is>
          <t>Lord's Tower</t>
        </is>
      </c>
      <c r="B3170" t="inlineStr">
        <is>
          <t>25TOU00D #5</t>
        </is>
      </c>
      <c r="C3170" t="inlineStr">
        <is>
          <t>Keiuss -&gt; Grueser</t>
        </is>
      </c>
      <c r="D3170" t="inlineStr">
        <is>
          <t>always</t>
        </is>
      </c>
      <c r="E3170" t="inlineStr">
        <is>
          <t>「負けを認めるか？」</t>
        </is>
      </c>
      <c r="F3170">
        <f>LEN(E3170)</f>
        <v/>
      </c>
      <c r="H3170">
        <f>LEN(G3170)</f>
        <v/>
      </c>
      <c r="J3170" t="inlineStr">
        <is>
          <t>25TOU00D.SCN</t>
        </is>
      </c>
      <c r="K3170" t="inlineStr">
        <is>
          <t>0x0099a</t>
        </is>
      </c>
    </row>
    <row r="3171">
      <c r="A3171" t="inlineStr">
        <is>
          <t>Lord's Tower</t>
        </is>
      </c>
      <c r="B3171" t="inlineStr">
        <is>
          <t>25TOU00D #5</t>
        </is>
      </c>
      <c r="C3171" t="inlineStr">
        <is>
          <t>Grueser -&gt; Keiuss</t>
        </is>
      </c>
      <c r="D3171" t="inlineStr">
        <is>
          <t>always</t>
        </is>
      </c>
      <c r="E3171" t="inlineStr">
        <is>
          <t>ガルサ</t>
        </is>
      </c>
      <c r="F3171">
        <f>LEN(E3171)</f>
        <v/>
      </c>
      <c r="H3171">
        <f>LEN(G3171)</f>
        <v/>
      </c>
      <c r="J3171" t="inlineStr">
        <is>
          <t>25TOU00D.SCN</t>
        </is>
      </c>
      <c r="K3171" t="inlineStr">
        <is>
          <t>0x009b8</t>
        </is>
      </c>
    </row>
    <row r="3172">
      <c r="A3172" t="inlineStr">
        <is>
          <t>Lord's Tower</t>
        </is>
      </c>
      <c r="B3172" t="inlineStr">
        <is>
          <t>25TOU00D #5</t>
        </is>
      </c>
      <c r="C3172" t="inlineStr">
        <is>
          <t>Grueser -&gt; Keiuss</t>
        </is>
      </c>
      <c r="D3172" t="inlineStr">
        <is>
          <t>always</t>
        </is>
      </c>
      <c r="E3172" t="inlineStr">
        <is>
          <t>「くっく、負けを認めるか、だと？</t>
        </is>
      </c>
      <c r="F3172">
        <f>LEN(E3172)</f>
        <v/>
      </c>
      <c r="H3172">
        <f>LEN(G3172)</f>
        <v/>
      </c>
      <c r="J3172" t="inlineStr">
        <is>
          <t>25TOU00D.SCN</t>
        </is>
      </c>
      <c r="K3172" t="inlineStr">
        <is>
          <t>0x009c3</t>
        </is>
      </c>
    </row>
    <row r="3173">
      <c r="A3173" t="inlineStr">
        <is>
          <t>Lord's Tower</t>
        </is>
      </c>
      <c r="B3173" t="inlineStr">
        <is>
          <t>25TOU00D #5</t>
        </is>
      </c>
      <c r="C3173" t="inlineStr">
        <is>
          <t>Grueser -&gt; Keiuss</t>
        </is>
      </c>
      <c r="D3173" t="inlineStr">
        <is>
          <t>always</t>
        </is>
      </c>
      <c r="E3173" t="inlineStr">
        <is>
          <t>愚か者め、わたしには負けはない！</t>
        </is>
      </c>
      <c r="F3173">
        <f>LEN(E3173)</f>
        <v/>
      </c>
      <c r="H3173">
        <f>LEN(G3173)</f>
        <v/>
      </c>
      <c r="J3173" t="inlineStr">
        <is>
          <t>25TOU00D.SCN</t>
        </is>
      </c>
      <c r="K3173" t="inlineStr">
        <is>
          <t>0x009ea</t>
        </is>
      </c>
    </row>
    <row r="3174">
      <c r="A3174" t="inlineStr">
        <is>
          <t>Lord's Tower</t>
        </is>
      </c>
      <c r="B3174" t="inlineStr">
        <is>
          <t>25TOU00D #5</t>
        </is>
      </c>
      <c r="C3174" t="inlineStr">
        <is>
          <t>Grueser -&gt; Keiuss</t>
        </is>
      </c>
      <c r="D3174" t="inlineStr">
        <is>
          <t>always</t>
        </is>
      </c>
      <c r="E3174" t="inlineStr">
        <is>
          <t>わたしは御主の偉大なる恵みによって、不敗の力を手</t>
        </is>
      </c>
      <c r="F3174">
        <f>LEN(E3174)</f>
        <v/>
      </c>
      <c r="H3174">
        <f>LEN(G3174)</f>
        <v/>
      </c>
      <c r="J3174" t="inlineStr">
        <is>
          <t>25TOU00D.SCN</t>
        </is>
      </c>
      <c r="K3174" t="inlineStr">
        <is>
          <t>0x00a12</t>
        </is>
      </c>
    </row>
    <row r="3175">
      <c r="A3175" t="inlineStr">
        <is>
          <t>Lord's Tower</t>
        </is>
      </c>
      <c r="B3175" t="inlineStr">
        <is>
          <t>25TOU00D #5</t>
        </is>
      </c>
      <c r="C3175" t="inlineStr">
        <is>
          <t>Grueser -&gt; Keiuss</t>
        </is>
      </c>
      <c r="D3175" t="inlineStr">
        <is>
          <t>always</t>
        </is>
      </c>
      <c r="E3175" t="inlineStr">
        <is>
          <t>にしたのだ。</t>
        </is>
      </c>
      <c r="F3175">
        <f>LEN(E3175)</f>
        <v/>
      </c>
      <c r="H3175">
        <f>LEN(G3175)</f>
        <v/>
      </c>
      <c r="J3175" t="inlineStr">
        <is>
          <t>25TOU00D.SCN</t>
        </is>
      </c>
      <c r="K3175" t="inlineStr">
        <is>
          <t>0x00a49</t>
        </is>
      </c>
    </row>
    <row r="3176">
      <c r="A3176" t="inlineStr">
        <is>
          <t>Lord's Tower</t>
        </is>
      </c>
      <c r="B3176" t="inlineStr">
        <is>
          <t>25TOU00D #5</t>
        </is>
      </c>
      <c r="C3176" t="inlineStr">
        <is>
          <t>Grueser -&gt; Keiuss</t>
        </is>
      </c>
      <c r="D3176" t="inlineStr">
        <is>
          <t>always</t>
        </is>
      </c>
      <c r="E3176" t="inlineStr">
        <is>
          <t>お前は、わたしに触れることも出来ぬ」</t>
        </is>
      </c>
      <c r="F3176">
        <f>LEN(E3176)</f>
        <v/>
      </c>
      <c r="H3176">
        <f>LEN(G3176)</f>
        <v/>
      </c>
      <c r="J3176" t="inlineStr">
        <is>
          <t>25TOU00D.SCN</t>
        </is>
      </c>
      <c r="K3176" t="inlineStr">
        <is>
          <t>0x00a5c</t>
        </is>
      </c>
    </row>
    <row r="3177">
      <c r="A3177" t="inlineStr">
        <is>
          <t>Lord's Tower</t>
        </is>
      </c>
      <c r="B3177" t="inlineStr">
        <is>
          <t>25TOU00D #5</t>
        </is>
      </c>
      <c r="C3177" t="inlineStr">
        <is>
          <t>Keiuss -&gt; Grueser</t>
        </is>
      </c>
      <c r="D3177" t="inlineStr">
        <is>
          <t>always</t>
        </is>
      </c>
      <c r="E3177" t="inlineStr">
        <is>
          <t>カイエス</t>
        </is>
      </c>
      <c r="F3177">
        <f>LEN(E3177)</f>
        <v/>
      </c>
      <c r="G3177" t="inlineStr">
        <is>
          <t>Keiuss</t>
        </is>
      </c>
      <c r="H3177">
        <f>LEN(G3177)</f>
        <v/>
      </c>
      <c r="J3177" t="inlineStr">
        <is>
          <t>25TOU00D.SCN</t>
        </is>
      </c>
      <c r="K3177" t="inlineStr">
        <is>
          <t>0x00a8a</t>
        </is>
      </c>
    </row>
    <row r="3178">
      <c r="A3178" t="inlineStr">
        <is>
          <t>Lord's Tower</t>
        </is>
      </c>
      <c r="B3178" t="inlineStr">
        <is>
          <t>25TOU00D #5</t>
        </is>
      </c>
      <c r="C3178" t="inlineStr">
        <is>
          <t>Keiuss -&gt; Grueser</t>
        </is>
      </c>
      <c r="D3178" t="inlineStr">
        <is>
          <t>always</t>
        </is>
      </c>
      <c r="E3178" t="inlineStr">
        <is>
          <t>「不敗の力だと？」</t>
        </is>
      </c>
      <c r="F3178">
        <f>LEN(E3178)</f>
        <v/>
      </c>
      <c r="H3178">
        <f>LEN(G3178)</f>
        <v/>
      </c>
      <c r="J3178" t="inlineStr">
        <is>
          <t>25TOU00D.SCN</t>
        </is>
      </c>
      <c r="K3178" t="inlineStr">
        <is>
          <t>0x00a97</t>
        </is>
      </c>
    </row>
    <row r="3179">
      <c r="A3179" t="inlineStr">
        <is>
          <t>Lord's Tower</t>
        </is>
      </c>
      <c r="B3179" t="inlineStr">
        <is>
          <t>25TOU00D #5</t>
        </is>
      </c>
      <c r="C3179" t="inlineStr">
        <is>
          <t>Grueser -&gt; Keiuss</t>
        </is>
      </c>
      <c r="D3179" t="inlineStr">
        <is>
          <t>always</t>
        </is>
      </c>
      <c r="E3179" t="inlineStr">
        <is>
          <t>ガルサ</t>
        </is>
      </c>
      <c r="F3179">
        <f>LEN(E3179)</f>
        <v/>
      </c>
      <c r="H3179">
        <f>LEN(G3179)</f>
        <v/>
      </c>
      <c r="J3179" t="inlineStr">
        <is>
          <t>25TOU00D.SCN</t>
        </is>
      </c>
      <c r="K3179" t="inlineStr">
        <is>
          <t>0x00ab3</t>
        </is>
      </c>
    </row>
    <row r="3180">
      <c r="A3180" t="inlineStr">
        <is>
          <t>Lord's Tower</t>
        </is>
      </c>
      <c r="B3180" t="inlineStr">
        <is>
          <t>25TOU00D #5</t>
        </is>
      </c>
      <c r="C3180" t="inlineStr">
        <is>
          <t>Grueser -&gt; Keiuss</t>
        </is>
      </c>
      <c r="D3180" t="inlineStr">
        <is>
          <t>always</t>
        </is>
      </c>
      <c r="E3180" t="inlineStr">
        <is>
          <t>「御主の波動に覆われたこの地には、わたしの下僕とな</t>
        </is>
      </c>
      <c r="F3180">
        <f>LEN(E3180)</f>
        <v/>
      </c>
      <c r="H3180">
        <f>LEN(G3180)</f>
        <v/>
      </c>
      <c r="J3180" t="inlineStr">
        <is>
          <t>25TOU00D.SCN</t>
        </is>
      </c>
      <c r="K3180" t="inlineStr">
        <is>
          <t>0x00abe</t>
        </is>
      </c>
    </row>
    <row r="3181">
      <c r="A3181" t="inlineStr">
        <is>
          <t>Lord's Tower</t>
        </is>
      </c>
      <c r="B3181" t="inlineStr">
        <is>
          <t>25TOU00D #5</t>
        </is>
      </c>
      <c r="C3181" t="inlineStr">
        <is>
          <t>Grueser -&gt; Keiuss</t>
        </is>
      </c>
      <c r="D3181" t="inlineStr">
        <is>
          <t>always</t>
        </is>
      </c>
      <c r="E3181" t="inlineStr">
        <is>
          <t>るモノがあふれている。</t>
        </is>
      </c>
      <c r="F3181">
        <f>LEN(E3181)</f>
        <v/>
      </c>
      <c r="H3181">
        <f>LEN(G3181)</f>
        <v/>
      </c>
      <c r="J3181" t="inlineStr">
        <is>
          <t>25TOU00D.SCN</t>
        </is>
      </c>
      <c r="K3181" t="inlineStr">
        <is>
          <t>0x00af7</t>
        </is>
      </c>
    </row>
    <row r="3182">
      <c r="A3182" t="inlineStr">
        <is>
          <t>Lord's Tower</t>
        </is>
      </c>
      <c r="B3182" t="inlineStr">
        <is>
          <t>25TOU00D #5</t>
        </is>
      </c>
      <c r="C3182" t="inlineStr">
        <is>
          <t>Grueser -&gt; Keiuss</t>
        </is>
      </c>
      <c r="D3182" t="inlineStr">
        <is>
          <t>always</t>
        </is>
      </c>
      <c r="E3182" t="inlineStr">
        <is>
          <t>わたしは魔獣を呼び、戦わせるだけだ。</t>
        </is>
      </c>
      <c r="F3182">
        <f>LEN(E3182)</f>
        <v/>
      </c>
      <c r="H3182">
        <f>LEN(G3182)</f>
        <v/>
      </c>
      <c r="J3182" t="inlineStr">
        <is>
          <t>25TOU00D.SCN</t>
        </is>
      </c>
      <c r="K3182" t="inlineStr">
        <is>
          <t>0x00b15</t>
        </is>
      </c>
    </row>
    <row r="3183">
      <c r="A3183" t="inlineStr">
        <is>
          <t>Lord's Tower</t>
        </is>
      </c>
      <c r="B3183" t="inlineStr">
        <is>
          <t>25TOU00D #5</t>
        </is>
      </c>
      <c r="C3183" t="inlineStr">
        <is>
          <t>Grueser -&gt; Keiuss</t>
        </is>
      </c>
      <c r="D3183" t="inlineStr">
        <is>
          <t>always</t>
        </is>
      </c>
      <c r="E3183" t="inlineStr">
        <is>
          <t>お前が力尽きるときまで、何度でもな」</t>
        </is>
      </c>
      <c r="F3183">
        <f>LEN(E3183)</f>
        <v/>
      </c>
      <c r="H3183">
        <f>LEN(G3183)</f>
        <v/>
      </c>
      <c r="J3183" t="inlineStr">
        <is>
          <t>25TOU00D.SCN</t>
        </is>
      </c>
      <c r="K3183" t="inlineStr">
        <is>
          <t>0x00b40</t>
        </is>
      </c>
    </row>
    <row r="3184">
      <c r="A3184" t="inlineStr">
        <is>
          <t>Lord's Tower</t>
        </is>
      </c>
      <c r="B3184" t="inlineStr">
        <is>
          <t>25TOU00D #5</t>
        </is>
      </c>
      <c r="C3184" t="inlineStr">
        <is>
          <t>Keiuss -&gt; Grueser</t>
        </is>
      </c>
      <c r="D3184" t="inlineStr">
        <is>
          <t>always</t>
        </is>
      </c>
      <c r="E3184" t="inlineStr">
        <is>
          <t>カイエス</t>
        </is>
      </c>
      <c r="F3184">
        <f>LEN(E3184)</f>
        <v/>
      </c>
      <c r="G3184" t="inlineStr">
        <is>
          <t>Keiuss</t>
        </is>
      </c>
      <c r="H3184">
        <f>LEN(G3184)</f>
        <v/>
      </c>
      <c r="J3184" t="inlineStr">
        <is>
          <t>25TOU00D.SCN</t>
        </is>
      </c>
      <c r="K3184" t="inlineStr">
        <is>
          <t>0x00b6e</t>
        </is>
      </c>
    </row>
    <row r="3185">
      <c r="A3185" t="inlineStr">
        <is>
          <t>Lord's Tower</t>
        </is>
      </c>
      <c r="B3185" t="inlineStr">
        <is>
          <t>25TOU00D #5</t>
        </is>
      </c>
      <c r="C3185" t="inlineStr">
        <is>
          <t>Keiuss -&gt; Grueser</t>
        </is>
      </c>
      <c r="D3185" t="inlineStr">
        <is>
          <t>always</t>
        </is>
      </c>
      <c r="E3185" t="inlineStr">
        <is>
          <t>「なんだと？！」</t>
        </is>
      </c>
      <c r="F3185">
        <f>LEN(E3185)</f>
        <v/>
      </c>
      <c r="H3185">
        <f>LEN(G3185)</f>
        <v/>
      </c>
      <c r="J3185" t="inlineStr">
        <is>
          <t>25TOU00D.SCN</t>
        </is>
      </c>
      <c r="K3185" t="inlineStr">
        <is>
          <t>0x00b7b</t>
        </is>
      </c>
    </row>
    <row r="3186">
      <c r="A3186" s="9" t="inlineStr">
        <is>
          <t>Lord's Tower</t>
        </is>
      </c>
      <c r="B3186" s="9" t="inlineStr">
        <is>
          <t>25TOU00D #6</t>
        </is>
      </c>
      <c r="C3186" s="9" t="inlineStr">
        <is>
          <t>Grueser -&gt; Keiuss</t>
        </is>
      </c>
      <c r="D3186" s="9" t="inlineStr">
        <is>
          <t>always</t>
        </is>
      </c>
      <c r="E3186" s="9" t="inlineStr">
        <is>
          <t>ガルサ</t>
        </is>
      </c>
      <c r="F3186" s="9">
        <f>LEN(E3186)</f>
        <v/>
      </c>
      <c r="H3186" s="9">
        <f>LEN(G3186)</f>
        <v/>
      </c>
      <c r="I3186" s="9" t="n"/>
      <c r="J3186" s="9" t="inlineStr">
        <is>
          <t>25TOU00D.SCN</t>
        </is>
      </c>
      <c r="K3186" s="9" t="inlineStr">
        <is>
          <t>0x00d87</t>
        </is>
      </c>
    </row>
    <row r="3187">
      <c r="A3187" s="9" t="inlineStr">
        <is>
          <t>Lord's Tower</t>
        </is>
      </c>
      <c r="B3187" s="9" t="inlineStr">
        <is>
          <t>25TOU00D #6</t>
        </is>
      </c>
      <c r="C3187" s="9" t="inlineStr">
        <is>
          <t>Grueser -&gt; Keiuss</t>
        </is>
      </c>
      <c r="D3187" s="9" t="inlineStr">
        <is>
          <t>always</t>
        </is>
      </c>
      <c r="E3187" s="9" t="inlineStr">
        <is>
          <t>「う・・うう・・・・」</t>
        </is>
      </c>
      <c r="F3187" s="9">
        <f>LEN(E3187)</f>
        <v/>
      </c>
      <c r="H3187" s="9">
        <f>LEN(G3187)</f>
        <v/>
      </c>
      <c r="I3187" s="9" t="n"/>
      <c r="J3187" s="9" t="inlineStr">
        <is>
          <t>25TOU00D.SCN</t>
        </is>
      </c>
      <c r="K3187" s="9" t="inlineStr">
        <is>
          <t>0x00d92</t>
        </is>
      </c>
    </row>
    <row r="3188">
      <c r="A3188" s="9" t="inlineStr">
        <is>
          <t>Lord's Tower</t>
        </is>
      </c>
      <c r="B3188" s="9" t="inlineStr">
        <is>
          <t>25TOU00D #6</t>
        </is>
      </c>
      <c r="C3188" s="9" t="inlineStr">
        <is>
          <t>Keiuss -&gt; Grueser</t>
        </is>
      </c>
      <c r="D3188" s="9" t="inlineStr">
        <is>
          <t>always</t>
        </is>
      </c>
      <c r="E3188" s="9" t="inlineStr">
        <is>
          <t>カイエス</t>
        </is>
      </c>
      <c r="F3188" s="9">
        <f>LEN(E3188)</f>
        <v/>
      </c>
      <c r="G3188" t="inlineStr">
        <is>
          <t>Keiuss</t>
        </is>
      </c>
      <c r="H3188" s="9">
        <f>LEN(G3188)</f>
        <v/>
      </c>
      <c r="I3188" s="9" t="n"/>
      <c r="J3188" s="9" t="inlineStr">
        <is>
          <t>25TOU00D.SCN</t>
        </is>
      </c>
      <c r="K3188" s="9" t="inlineStr">
        <is>
          <t>0x00db2</t>
        </is>
      </c>
    </row>
    <row r="3189">
      <c r="A3189" s="9" t="inlineStr">
        <is>
          <t>Lord's Tower</t>
        </is>
      </c>
      <c r="B3189" s="9" t="inlineStr">
        <is>
          <t>25TOU00D #6</t>
        </is>
      </c>
      <c r="C3189" s="9" t="inlineStr">
        <is>
          <t>Keiuss -&gt; Grueser</t>
        </is>
      </c>
      <c r="D3189" s="9" t="inlineStr">
        <is>
          <t>always</t>
        </is>
      </c>
      <c r="E3189" s="9" t="inlineStr">
        <is>
          <t>「なんだ？　どうなっているんだ？」</t>
        </is>
      </c>
      <c r="F3189" s="9">
        <f>LEN(E3189)</f>
        <v/>
      </c>
      <c r="H3189" s="9">
        <f>LEN(G3189)</f>
        <v/>
      </c>
      <c r="I3189" s="9" t="n"/>
      <c r="J3189" s="9" t="inlineStr">
        <is>
          <t>25TOU00D.SCN</t>
        </is>
      </c>
      <c r="K3189" s="9" t="inlineStr">
        <is>
          <t>0x00dbf</t>
        </is>
      </c>
    </row>
    <row r="3190">
      <c r="A3190" s="9" t="inlineStr">
        <is>
          <t>Lord's Tower</t>
        </is>
      </c>
      <c r="B3190" s="9" t="inlineStr">
        <is>
          <t>25TOU00D #6</t>
        </is>
      </c>
      <c r="C3190" s="9" t="inlineStr">
        <is>
          <t>Grueser -&gt; Keiuss</t>
        </is>
      </c>
      <c r="D3190" s="9" t="inlineStr">
        <is>
          <t>always</t>
        </is>
      </c>
      <c r="E3190" s="9" t="inlineStr">
        <is>
          <t>ガルサ</t>
        </is>
      </c>
      <c r="F3190" s="9">
        <f>LEN(E3190)</f>
        <v/>
      </c>
      <c r="H3190" s="9">
        <f>LEN(G3190)</f>
        <v/>
      </c>
      <c r="I3190" s="9" t="n"/>
      <c r="J3190" s="9" t="inlineStr">
        <is>
          <t>25TOU00D.SCN</t>
        </is>
      </c>
      <c r="K3190" s="9" t="inlineStr">
        <is>
          <t>0x00deb</t>
        </is>
      </c>
    </row>
    <row r="3191">
      <c r="A3191" s="9" t="inlineStr">
        <is>
          <t>Lord's Tower</t>
        </is>
      </c>
      <c r="B3191" s="9" t="inlineStr">
        <is>
          <t>25TOU00D #6</t>
        </is>
      </c>
      <c r="C3191" s="9" t="inlineStr">
        <is>
          <t>Grueser -&gt; Keiuss</t>
        </is>
      </c>
      <c r="D3191" s="9" t="inlineStr">
        <is>
          <t>always</t>
        </is>
      </c>
      <c r="E3191" s="9" t="inlineStr">
        <is>
          <t>「・・お・御主の力は・・・わたしを・・・</t>
        </is>
      </c>
      <c r="F3191" s="9">
        <f>LEN(E3191)</f>
        <v/>
      </c>
      <c r="H3191" s="9">
        <f>LEN(G3191)</f>
        <v/>
      </c>
      <c r="I3191" s="9" t="n"/>
      <c r="J3191" s="9" t="inlineStr">
        <is>
          <t>25TOU00D.SCN</t>
        </is>
      </c>
      <c r="K3191" s="9" t="inlineStr">
        <is>
          <t>0x00df6</t>
        </is>
      </c>
    </row>
    <row r="3192">
      <c r="A3192" s="9" t="inlineStr">
        <is>
          <t>Lord's Tower</t>
        </is>
      </c>
      <c r="B3192" s="9" t="inlineStr">
        <is>
          <t>25TOU00D #6</t>
        </is>
      </c>
      <c r="C3192" s="9" t="inlineStr">
        <is>
          <t>Grueser -&gt; Keiuss</t>
        </is>
      </c>
      <c r="D3192" s="9" t="inlineStr">
        <is>
          <t>always</t>
        </is>
      </c>
      <c r="E3192" s="9" t="inlineStr">
        <is>
          <t>わたしたちを・・・・」</t>
        </is>
      </c>
      <c r="F3192" s="9">
        <f>LEN(E3192)</f>
        <v/>
      </c>
      <c r="H3192" s="9">
        <f>LEN(G3192)</f>
        <v/>
      </c>
      <c r="I3192" s="9" t="n"/>
      <c r="J3192" s="9" t="inlineStr">
        <is>
          <t>25TOU00D.SCN</t>
        </is>
      </c>
      <c r="K3192" s="9" t="inlineStr">
        <is>
          <t>0x00e25</t>
        </is>
      </c>
    </row>
    <row r="3193">
      <c r="A3193" t="inlineStr">
        <is>
          <t>Lord's Tower</t>
        </is>
      </c>
      <c r="B3193" t="inlineStr">
        <is>
          <t>25TOU00D #7</t>
        </is>
      </c>
      <c r="C3193" t="inlineStr">
        <is>
          <t>Grueser -&gt; Keiuss / Keiuss</t>
        </is>
      </c>
      <c r="D3193" t="inlineStr">
        <is>
          <t>always</t>
        </is>
      </c>
      <c r="E3193" t="inlineStr">
        <is>
          <t>ガルサ</t>
        </is>
      </c>
      <c r="F3193">
        <f>LEN(E3193)</f>
        <v/>
      </c>
      <c r="H3193">
        <f>LEN(G3193)</f>
        <v/>
      </c>
      <c r="J3193" t="inlineStr">
        <is>
          <t>25TOU00D.SCN</t>
        </is>
      </c>
      <c r="K3193" t="inlineStr">
        <is>
          <t>0x00e4a</t>
        </is>
      </c>
    </row>
    <row r="3194">
      <c r="A3194" t="inlineStr">
        <is>
          <t>Lord's Tower</t>
        </is>
      </c>
      <c r="B3194" t="inlineStr">
        <is>
          <t>25TOU00D #7</t>
        </is>
      </c>
      <c r="C3194" t="inlineStr">
        <is>
          <t>Grueser -&gt; Keiuss / Keiuss</t>
        </is>
      </c>
      <c r="D3194" t="inlineStr">
        <is>
          <t>always</t>
        </is>
      </c>
      <c r="E3194" t="inlineStr">
        <is>
          <t>「より強大な・・存在にする・と・・・」</t>
        </is>
      </c>
      <c r="F3194">
        <f>LEN(E3194)</f>
        <v/>
      </c>
      <c r="H3194">
        <f>LEN(G3194)</f>
        <v/>
      </c>
      <c r="J3194" t="inlineStr">
        <is>
          <t>25TOU00D.SCN</t>
        </is>
      </c>
      <c r="K3194" t="inlineStr">
        <is>
          <t>0x00e55</t>
        </is>
      </c>
    </row>
    <row r="3195">
      <c r="A3195" s="9" t="inlineStr">
        <is>
          <t>Lord's Tower</t>
        </is>
      </c>
      <c r="B3195" s="9" t="inlineStr">
        <is>
          <t>25TOU00D #8</t>
        </is>
      </c>
      <c r="C3195" s="9" t="inlineStr">
        <is>
          <t>Keiuss -&gt; Shinobu / Grueser</t>
        </is>
      </c>
      <c r="D3195" s="9" t="inlineStr">
        <is>
          <t>always</t>
        </is>
      </c>
      <c r="E3195" s="9" t="inlineStr">
        <is>
          <t>カイエス</t>
        </is>
      </c>
      <c r="F3195" s="9">
        <f>LEN(E3195)</f>
        <v/>
      </c>
      <c r="G3195" t="inlineStr">
        <is>
          <t>Keiuss</t>
        </is>
      </c>
      <c r="H3195" s="9">
        <f>LEN(G3195)</f>
        <v/>
      </c>
      <c r="I3195" s="9" t="n"/>
      <c r="J3195" s="9" t="inlineStr">
        <is>
          <t>25TOU00D.SCN</t>
        </is>
      </c>
      <c r="K3195" s="9" t="inlineStr">
        <is>
          <t>0x00e8a</t>
        </is>
      </c>
    </row>
    <row r="3196">
      <c r="A3196" s="9" t="inlineStr">
        <is>
          <t>Lord's Tower</t>
        </is>
      </c>
      <c r="B3196" s="9" t="inlineStr">
        <is>
          <t>25TOU00D #8</t>
        </is>
      </c>
      <c r="C3196" s="9" t="inlineStr">
        <is>
          <t>Keiuss -&gt; Shinobu / Grueser</t>
        </is>
      </c>
      <c r="D3196" s="9" t="inlineStr">
        <is>
          <t>always</t>
        </is>
      </c>
      <c r="E3196" s="9" t="inlineStr">
        <is>
          <t>「おのが身を魔物に変じたか？！」</t>
        </is>
      </c>
      <c r="F3196" s="9">
        <f>LEN(E3196)</f>
        <v/>
      </c>
      <c r="H3196" s="9">
        <f>LEN(G3196)</f>
        <v/>
      </c>
      <c r="I3196" s="9" t="n"/>
      <c r="J3196" s="9" t="inlineStr">
        <is>
          <t>25TOU00D.SCN</t>
        </is>
      </c>
      <c r="K3196" s="9" t="inlineStr">
        <is>
          <t>0x00e97</t>
        </is>
      </c>
    </row>
    <row r="3197">
      <c r="A3197" t="inlineStr">
        <is>
          <t>Lord's Tower</t>
        </is>
      </c>
      <c r="B3197" t="inlineStr">
        <is>
          <t>25TOU00D #9</t>
        </is>
      </c>
      <c r="C3197" t="inlineStr">
        <is>
          <t>Shinobu -&gt; Keiuss</t>
        </is>
      </c>
      <c r="D3197" t="inlineStr">
        <is>
          <t>always</t>
        </is>
      </c>
      <c r="E3197" t="inlineStr">
        <is>
          <t>シノブ</t>
        </is>
      </c>
      <c r="F3197">
        <f>LEN(E3197)</f>
        <v/>
      </c>
      <c r="G3197" t="inlineStr">
        <is>
          <t>Shinobu</t>
        </is>
      </c>
      <c r="H3197">
        <f>LEN(G3197)</f>
        <v/>
      </c>
      <c r="J3197" t="inlineStr">
        <is>
          <t>25TOU00D.SCN</t>
        </is>
      </c>
      <c r="K3197" t="inlineStr">
        <is>
          <t>0x00ec6</t>
        </is>
      </c>
    </row>
    <row r="3198">
      <c r="A3198" t="inlineStr">
        <is>
          <t>Lord's Tower</t>
        </is>
      </c>
      <c r="B3198" t="inlineStr">
        <is>
          <t>25TOU00D #9</t>
        </is>
      </c>
      <c r="C3198" t="inlineStr">
        <is>
          <t>Shinobu -&gt; Keiuss</t>
        </is>
      </c>
      <c r="D3198" t="inlineStr">
        <is>
          <t>always</t>
        </is>
      </c>
      <c r="E3198" t="inlineStr">
        <is>
          <t>「大変！　あっちには村が！！」</t>
        </is>
      </c>
      <c r="F3198">
        <f>LEN(E3198)</f>
        <v/>
      </c>
      <c r="H3198">
        <f>LEN(G3198)</f>
        <v/>
      </c>
      <c r="J3198" t="inlineStr">
        <is>
          <t>25TOU00D.SCN</t>
        </is>
      </c>
      <c r="K3198" t="inlineStr">
        <is>
          <t>0x00ed1</t>
        </is>
      </c>
    </row>
    <row r="3199">
      <c r="A3199" t="inlineStr">
        <is>
          <t>Lord's Tower</t>
        </is>
      </c>
      <c r="B3199" t="inlineStr">
        <is>
          <t>25TOU00D #9</t>
        </is>
      </c>
      <c r="C3199" t="inlineStr">
        <is>
          <t>Keiuss -&gt; Shinobu</t>
        </is>
      </c>
      <c r="D3199" t="inlineStr">
        <is>
          <t>always</t>
        </is>
      </c>
      <c r="E3199" t="inlineStr">
        <is>
          <t>カイエス</t>
        </is>
      </c>
      <c r="F3199">
        <f>LEN(E3199)</f>
        <v/>
      </c>
      <c r="G3199" t="inlineStr">
        <is>
          <t>Keiuss</t>
        </is>
      </c>
      <c r="H3199">
        <f>LEN(G3199)</f>
        <v/>
      </c>
      <c r="J3199" t="inlineStr">
        <is>
          <t>25TOU00D.SCN</t>
        </is>
      </c>
      <c r="K3199" t="inlineStr">
        <is>
          <t>0x00ef9</t>
        </is>
      </c>
    </row>
    <row r="3200">
      <c r="A3200" t="inlineStr">
        <is>
          <t>Lord's Tower</t>
        </is>
      </c>
      <c r="B3200" t="inlineStr">
        <is>
          <t>25TOU00D #9</t>
        </is>
      </c>
      <c r="C3200" t="inlineStr">
        <is>
          <t>Keiuss -&gt; Shinobu</t>
        </is>
      </c>
      <c r="D3200" t="inlineStr">
        <is>
          <t>always</t>
        </is>
      </c>
      <c r="E3200" t="inlineStr">
        <is>
          <t>「追うぞ！」</t>
        </is>
      </c>
      <c r="F3200">
        <f>LEN(E3200)</f>
        <v/>
      </c>
      <c r="H3200">
        <f>LEN(G3200)</f>
        <v/>
      </c>
      <c r="J3200" t="inlineStr">
        <is>
          <t>25TOU00D.SCN</t>
        </is>
      </c>
      <c r="K3200" t="inlineStr">
        <is>
          <t>0x00f06</t>
        </is>
      </c>
    </row>
    <row r="3201">
      <c r="A3201" s="9" t="inlineStr">
        <is>
          <t>Lord's Tower</t>
        </is>
      </c>
      <c r="B3201" s="9" t="inlineStr">
        <is>
          <t>25TOU00E #2</t>
        </is>
      </c>
      <c r="C3201" s="9" t="inlineStr">
        <is>
          <t>Keiuss -&gt; Shinobu</t>
        </is>
      </c>
      <c r="D3201" s="9" t="inlineStr">
        <is>
          <t>always</t>
        </is>
      </c>
      <c r="E3201" s="9" t="inlineStr">
        <is>
          <t>カイエス</t>
        </is>
      </c>
      <c r="F3201" s="9">
        <f>LEN(E3201)</f>
        <v/>
      </c>
      <c r="G3201" t="inlineStr">
        <is>
          <t>Keiuss</t>
        </is>
      </c>
      <c r="H3201" s="9">
        <f>LEN(G3201)</f>
        <v/>
      </c>
      <c r="I3201" s="9" t="n"/>
      <c r="J3201" s="9" t="inlineStr">
        <is>
          <t>25TOU00E.SCN</t>
        </is>
      </c>
      <c r="K3201" s="9" t="inlineStr">
        <is>
          <t>0x00340</t>
        </is>
      </c>
    </row>
    <row r="3202">
      <c r="A3202" s="9" t="inlineStr">
        <is>
          <t>Lord's Tower</t>
        </is>
      </c>
      <c r="B3202" s="9" t="inlineStr">
        <is>
          <t>25TOU00E #2</t>
        </is>
      </c>
      <c r="C3202" s="9" t="inlineStr">
        <is>
          <t>Keiuss -&gt; Shinobu</t>
        </is>
      </c>
      <c r="D3202" s="9" t="inlineStr">
        <is>
          <t>always</t>
        </is>
      </c>
      <c r="E3202" s="9" t="inlineStr">
        <is>
          <t>「塔が・・・沈んだ・・・？」</t>
        </is>
      </c>
      <c r="F3202" s="9">
        <f>LEN(E3202)</f>
        <v/>
      </c>
      <c r="H3202" s="9">
        <f>LEN(G3202)</f>
        <v/>
      </c>
      <c r="I3202" s="9" t="n"/>
      <c r="J3202" s="9" t="inlineStr">
        <is>
          <t>25TOU00E.SCN</t>
        </is>
      </c>
      <c r="K3202" s="9" t="inlineStr">
        <is>
          <t>0x0034d</t>
        </is>
      </c>
    </row>
    <row r="3203">
      <c r="A3203" s="9" t="inlineStr">
        <is>
          <t>Lord's Tower</t>
        </is>
      </c>
      <c r="B3203" s="9" t="inlineStr">
        <is>
          <t>25TOU00E #2</t>
        </is>
      </c>
      <c r="C3203" s="9" t="inlineStr">
        <is>
          <t>Shinobu -&gt; Keiuss</t>
        </is>
      </c>
      <c r="D3203" s="9" t="inlineStr">
        <is>
          <t>always</t>
        </is>
      </c>
      <c r="E3203" s="9" t="inlineStr">
        <is>
          <t>シノブ</t>
        </is>
      </c>
      <c r="F3203" s="9">
        <f>LEN(E3203)</f>
        <v/>
      </c>
      <c r="G3203" t="inlineStr">
        <is>
          <t>Shinobu</t>
        </is>
      </c>
      <c r="H3203" s="9">
        <f>LEN(G3203)</f>
        <v/>
      </c>
      <c r="I3203" s="9" t="n"/>
      <c r="J3203" s="9" t="inlineStr">
        <is>
          <t>25TOU00E.SCN</t>
        </is>
      </c>
      <c r="K3203" s="9" t="inlineStr">
        <is>
          <t>0x00373</t>
        </is>
      </c>
    </row>
    <row r="3204">
      <c r="A3204" s="9" t="inlineStr">
        <is>
          <t>Lord's Tower</t>
        </is>
      </c>
      <c r="B3204" s="9" t="inlineStr">
        <is>
          <t>25TOU00E #2</t>
        </is>
      </c>
      <c r="C3204" s="9" t="inlineStr">
        <is>
          <t>Shinobu -&gt; Keiuss</t>
        </is>
      </c>
      <c r="D3204" s="9" t="inlineStr">
        <is>
          <t>always</t>
        </is>
      </c>
      <c r="E3204" s="9" t="inlineStr">
        <is>
          <t>「・・・！　カイエス、あそこから出られそうよ！」</t>
        </is>
      </c>
      <c r="F3204" s="9">
        <f>LEN(E3204)</f>
        <v/>
      </c>
      <c r="H3204" s="9">
        <f>LEN(G3204)</f>
        <v/>
      </c>
      <c r="I3204" s="9" t="n"/>
      <c r="J3204" s="9" t="inlineStr">
        <is>
          <t>25TOU00E.SCN</t>
        </is>
      </c>
      <c r="K3204" s="9" t="inlineStr">
        <is>
          <t>0x0037e</t>
        </is>
      </c>
    </row>
    <row r="3205">
      <c r="A3205" t="inlineStr">
        <is>
          <t>Lord's Tower</t>
        </is>
      </c>
      <c r="B3205" t="inlineStr">
        <is>
          <t>25TOU00E #3</t>
        </is>
      </c>
      <c r="C3205" t="inlineStr"/>
      <c r="D3205" t="inlineStr">
        <is>
          <t>always</t>
        </is>
      </c>
      <c r="E3205" t="inlineStr">
        <is>
          <t>『錬金書　スマラグディナ』</t>
        </is>
      </c>
      <c r="F3205">
        <f>LEN(E3205)</f>
        <v/>
      </c>
      <c r="H3205">
        <f>LEN(G3205)</f>
        <v/>
      </c>
      <c r="J3205" t="inlineStr">
        <is>
          <t>25TOU00E.SCN</t>
        </is>
      </c>
      <c r="K3205" t="inlineStr">
        <is>
          <t>0x00602</t>
        </is>
      </c>
    </row>
    <row r="3206">
      <c r="A3206" t="inlineStr">
        <is>
          <t>Lord's Tower</t>
        </is>
      </c>
      <c r="B3206" t="inlineStr">
        <is>
          <t>25TOU00E #3</t>
        </is>
      </c>
      <c r="C3206" t="inlineStr"/>
      <c r="D3206" t="inlineStr">
        <is>
          <t>always</t>
        </is>
      </c>
      <c r="E3206" t="inlineStr">
        <is>
          <t>汝、書に選ばれし者よ。</t>
        </is>
      </c>
      <c r="F3206">
        <f>LEN(E3206)</f>
        <v/>
      </c>
      <c r="H3206">
        <f>LEN(G3206)</f>
        <v/>
      </c>
      <c r="J3206" t="inlineStr">
        <is>
          <t>25TOU00E.SCN</t>
        </is>
      </c>
      <c r="K3206" t="inlineStr">
        <is>
          <t>0x00622</t>
        </is>
      </c>
    </row>
    <row r="3207">
      <c r="A3207" t="inlineStr">
        <is>
          <t>Lord's Tower</t>
        </is>
      </c>
      <c r="B3207" t="inlineStr">
        <is>
          <t>25TOU00E #3</t>
        </is>
      </c>
      <c r="C3207" t="inlineStr"/>
      <c r="D3207" t="inlineStr">
        <is>
          <t>always</t>
        </is>
      </c>
      <c r="E3207" t="inlineStr">
        <is>
          <t>汝が疑問に答え、今ここに、有り得ぬ頁を示さん。</t>
        </is>
      </c>
      <c r="F3207">
        <f>LEN(E3207)</f>
        <v/>
      </c>
      <c r="H3207">
        <f>LEN(G3207)</f>
        <v/>
      </c>
      <c r="J3207" t="inlineStr">
        <is>
          <t>25TOU00E.SCN</t>
        </is>
      </c>
      <c r="K3207" t="inlineStr">
        <is>
          <t>0x0063d</t>
        </is>
      </c>
    </row>
    <row r="3208">
      <c r="A3208" t="inlineStr">
        <is>
          <t>Lord's Tower</t>
        </is>
      </c>
      <c r="B3208" t="inlineStr">
        <is>
          <t>25TOU00E #3</t>
        </is>
      </c>
      <c r="C3208" t="inlineStr"/>
      <c r="D3208" t="inlineStr">
        <is>
          <t>always</t>
        </is>
      </c>
      <c r="E3208" t="inlineStr">
        <is>
          <t>第××分類××条　特記事項</t>
        </is>
      </c>
      <c r="F3208">
        <f>LEN(E3208)</f>
        <v/>
      </c>
      <c r="H3208">
        <f>LEN(G3208)</f>
        <v/>
      </c>
      <c r="J3208" t="inlineStr">
        <is>
          <t>25TOU00E.SCN</t>
        </is>
      </c>
      <c r="K3208" t="inlineStr">
        <is>
          <t>0x00671</t>
        </is>
      </c>
    </row>
    <row r="3209">
      <c r="A3209" t="inlineStr">
        <is>
          <t>Lord's Tower</t>
        </is>
      </c>
      <c r="B3209" t="inlineStr">
        <is>
          <t>25TOU00E #3</t>
        </is>
      </c>
      <c r="C3209" t="inlineStr"/>
      <c r="D3209" t="inlineStr">
        <is>
          <t>always</t>
        </is>
      </c>
      <c r="E3209" t="inlineStr">
        <is>
          <t>黒竜ライベルン</t>
        </is>
      </c>
      <c r="F3209">
        <f>LEN(E3209)</f>
        <v/>
      </c>
      <c r="H3209">
        <f>LEN(G3209)</f>
        <v/>
      </c>
      <c r="J3209" t="inlineStr">
        <is>
          <t>25TOU00E.SCN</t>
        </is>
      </c>
      <c r="K3209" t="inlineStr">
        <is>
          <t>0x00691</t>
        </is>
      </c>
    </row>
    <row r="3210">
      <c r="A3210" t="inlineStr">
        <is>
          <t>Lord's Tower</t>
        </is>
      </c>
      <c r="B3210" t="inlineStr">
        <is>
          <t>25TOU00E #3</t>
        </is>
      </c>
      <c r="C3210" t="inlineStr"/>
      <c r="D3210" t="inlineStr">
        <is>
          <t>always</t>
        </is>
      </c>
      <c r="E3210" t="inlineStr">
        <is>
          <t>［Ｌｅｉｂ−Ｂｅｒｎ］</t>
        </is>
      </c>
      <c r="F3210">
        <f>LEN(E3210)</f>
        <v/>
      </c>
      <c r="H3210">
        <f>LEN(G3210)</f>
        <v/>
      </c>
      <c r="J3210" t="inlineStr">
        <is>
          <t>25TOU00E.SCN</t>
        </is>
      </c>
      <c r="K3210" t="inlineStr">
        <is>
          <t>0x006a5</t>
        </is>
      </c>
    </row>
    <row r="3211">
      <c r="A3211" t="inlineStr">
        <is>
          <t>Lord's Tower</t>
        </is>
      </c>
      <c r="B3211" t="inlineStr">
        <is>
          <t>25TOU00E #3</t>
        </is>
      </c>
      <c r="C3211" t="inlineStr"/>
      <c r="D3211" t="inlineStr">
        <is>
          <t>always</t>
        </is>
      </c>
      <c r="E3211" t="inlineStr">
        <is>
          <t>琥珀の生命。</t>
        </is>
      </c>
      <c r="F3211">
        <f>LEN(E3211)</f>
        <v/>
      </c>
      <c r="H3211">
        <f>LEN(G3211)</f>
        <v/>
      </c>
      <c r="J3211" t="inlineStr">
        <is>
          <t>25TOU00E.SCN</t>
        </is>
      </c>
      <c r="K3211" t="inlineStr">
        <is>
          <t>0x006c0</t>
        </is>
      </c>
    </row>
    <row r="3212">
      <c r="A3212" t="inlineStr">
        <is>
          <t>Lord's Tower</t>
        </is>
      </c>
      <c r="B3212" t="inlineStr">
        <is>
          <t>25TOU00E #3</t>
        </is>
      </c>
      <c r="C3212" t="inlineStr"/>
      <c r="D3212" t="inlineStr">
        <is>
          <t>always</t>
        </is>
      </c>
      <c r="E3212" t="inlineStr">
        <is>
          <t>始めにして終わり。</t>
        </is>
      </c>
      <c r="F3212">
        <f>LEN(E3212)</f>
        <v/>
      </c>
      <c r="H3212">
        <f>LEN(G3212)</f>
        <v/>
      </c>
      <c r="J3212" t="inlineStr">
        <is>
          <t>25TOU00E.SCN</t>
        </is>
      </c>
      <c r="K3212" t="inlineStr">
        <is>
          <t>0x006d2</t>
        </is>
      </c>
    </row>
    <row r="3213">
      <c r="A3213" t="inlineStr">
        <is>
          <t>Lord's Tower</t>
        </is>
      </c>
      <c r="B3213" t="inlineStr">
        <is>
          <t>25TOU00E #3</t>
        </is>
      </c>
      <c r="C3213" t="inlineStr"/>
      <c r="D3213" t="inlineStr">
        <is>
          <t>always</t>
        </is>
      </c>
      <c r="E3213" t="inlineStr">
        <is>
          <t>彼こそは黒なるものであり、竜としておのれ自身を飲み</t>
        </is>
      </c>
      <c r="F3213">
        <f>LEN(E3213)</f>
        <v/>
      </c>
      <c r="H3213">
        <f>LEN(G3213)</f>
        <v/>
      </c>
      <c r="J3213" t="inlineStr">
        <is>
          <t>25TOU00E.SCN</t>
        </is>
      </c>
      <c r="K3213" t="inlineStr">
        <is>
          <t>0x006ea</t>
        </is>
      </c>
    </row>
    <row r="3214">
      <c r="A3214" t="inlineStr">
        <is>
          <t>Lord's Tower</t>
        </is>
      </c>
      <c r="B3214" t="inlineStr">
        <is>
          <t>25TOU00E #3</t>
        </is>
      </c>
      <c r="C3214" t="inlineStr"/>
      <c r="D3214" t="inlineStr">
        <is>
          <t>always</t>
        </is>
      </c>
      <c r="E3214" t="inlineStr">
        <is>
          <t>込み、竜として死に、石として蘇る。</t>
        </is>
      </c>
      <c r="F3214">
        <f>LEN(E3214)</f>
        <v/>
      </c>
      <c r="H3214">
        <f>LEN(G3214)</f>
        <v/>
      </c>
      <c r="J3214" t="inlineStr">
        <is>
          <t>25TOU00E.SCN</t>
        </is>
      </c>
      <c r="K3214" t="inlineStr">
        <is>
          <t>0x00721</t>
        </is>
      </c>
    </row>
    <row r="3215">
      <c r="A3215" t="inlineStr">
        <is>
          <t>Lord's Tower</t>
        </is>
      </c>
      <c r="B3215" t="inlineStr">
        <is>
          <t>25TOU00E #3</t>
        </is>
      </c>
      <c r="C3215" t="inlineStr"/>
      <c r="D3215" t="inlineStr">
        <is>
          <t>always</t>
        </is>
      </c>
      <c r="E3215" t="inlineStr">
        <is>
          <t>混沌と生誕をもたらすもの、これ即ち神の眷族なり。</t>
        </is>
      </c>
      <c r="F3215">
        <f>LEN(E3215)</f>
        <v/>
      </c>
      <c r="H3215">
        <f>LEN(G3215)</f>
        <v/>
      </c>
      <c r="J3215" t="inlineStr">
        <is>
          <t>25TOU00E.SCN</t>
        </is>
      </c>
      <c r="K3215" t="inlineStr">
        <is>
          <t>0x00749</t>
        </is>
      </c>
    </row>
    <row r="3216">
      <c r="A3216" t="inlineStr">
        <is>
          <t>Lord's Tower</t>
        </is>
      </c>
      <c r="B3216" t="inlineStr">
        <is>
          <t>25TOU00E #3</t>
        </is>
      </c>
      <c r="C3216" t="inlineStr"/>
      <c r="D3216" t="inlineStr">
        <is>
          <t>always</t>
        </is>
      </c>
      <c r="E3216" t="inlineStr">
        <is>
          <t>そは、この世の全てを知るものにして倒すこと敵わず。</t>
        </is>
      </c>
      <c r="F3216">
        <f>LEN(E3216)</f>
        <v/>
      </c>
      <c r="H3216">
        <f>LEN(G3216)</f>
        <v/>
      </c>
      <c r="J3216" t="inlineStr">
        <is>
          <t>25TOU00E.SCN</t>
        </is>
      </c>
      <c r="K3216" t="inlineStr">
        <is>
          <t>0x0077e</t>
        </is>
      </c>
    </row>
    <row r="3217">
      <c r="A3217" t="inlineStr">
        <is>
          <t>Lord's Tower</t>
        </is>
      </c>
      <c r="B3217" t="inlineStr">
        <is>
          <t>25TOU00E #3</t>
        </is>
      </c>
      <c r="C3217" t="inlineStr"/>
      <c r="D3217" t="inlineStr">
        <is>
          <t>always</t>
        </is>
      </c>
      <c r="E3217" t="inlineStr">
        <is>
          <t>ただ、この世にあらざるもののみが、そを滅する。</t>
        </is>
      </c>
      <c r="F3217">
        <f>LEN(E3217)</f>
        <v/>
      </c>
      <c r="H3217">
        <f>LEN(G3217)</f>
        <v/>
      </c>
      <c r="J3217" t="inlineStr">
        <is>
          <t>25TOU00E.SCN</t>
        </is>
      </c>
      <c r="K3217" t="inlineStr">
        <is>
          <t>0x007b5</t>
        </is>
      </c>
    </row>
    <row r="3218">
      <c r="A3218" s="9" t="inlineStr">
        <is>
          <t>Soho Village</t>
        </is>
      </c>
      <c r="B3218" s="9" t="inlineStr">
        <is>
          <t>23SOH02B #2</t>
        </is>
      </c>
      <c r="C3218" s="9" t="inlineStr"/>
      <c r="D3218" s="9" t="inlineStr">
        <is>
          <t>visit 2 of 2</t>
        </is>
      </c>
      <c r="E3218" s="9" t="inlineStr">
        <is>
          <t>「この村を放って行くの！？」</t>
        </is>
      </c>
      <c r="F3218" s="9">
        <f>LEN(E3218)</f>
        <v/>
      </c>
      <c r="H3218" s="9">
        <f>LEN(G3218)</f>
        <v/>
      </c>
      <c r="I3218" s="9" t="n"/>
      <c r="J3218" s="9" t="inlineStr">
        <is>
          <t>23SOH02B.SCN</t>
        </is>
      </c>
      <c r="K3218" s="9" t="inlineStr">
        <is>
          <t>0x00052</t>
        </is>
      </c>
    </row>
    <row r="3219">
      <c r="A3219" t="inlineStr">
        <is>
          <t>Soho Village</t>
        </is>
      </c>
      <c r="B3219" t="inlineStr">
        <is>
          <t>23SOH02B #3</t>
        </is>
      </c>
      <c r="C3219" t="inlineStr"/>
      <c r="D3219" t="inlineStr">
        <is>
          <t>visit 2 of 2</t>
        </is>
      </c>
      <c r="E3219" t="inlineStr">
        <is>
          <t>「この村は死の村になった・・・おれが殺した・・・</t>
        </is>
      </c>
      <c r="F3219">
        <f>LEN(E3219)</f>
        <v/>
      </c>
      <c r="H3219">
        <f>LEN(G3219)</f>
        <v/>
      </c>
      <c r="J3219" t="inlineStr">
        <is>
          <t>23SOH02B.SCN</t>
        </is>
      </c>
      <c r="K3219" t="inlineStr">
        <is>
          <t>0x00080</t>
        </is>
      </c>
    </row>
    <row r="3220">
      <c r="A3220" t="inlineStr">
        <is>
          <t>Soho Village</t>
        </is>
      </c>
      <c r="B3220" t="inlineStr">
        <is>
          <t>23SOH02B #3</t>
        </is>
      </c>
      <c r="C3220" t="inlineStr"/>
      <c r="D3220" t="inlineStr">
        <is>
          <t>visit 2 of 2</t>
        </is>
      </c>
      <c r="E3220" t="inlineStr">
        <is>
          <t>あの時、塔で・・・誘いを拒否したから、妣虎は封印</t>
        </is>
      </c>
      <c r="F3220">
        <f>LEN(E3220)</f>
        <v/>
      </c>
      <c r="H3220">
        <f>LEN(G3220)</f>
        <v/>
      </c>
      <c r="J3220" t="inlineStr">
        <is>
          <t>23SOH02B.SCN</t>
        </is>
      </c>
      <c r="K3220" t="inlineStr">
        <is>
          <t>0x000b7</t>
        </is>
      </c>
    </row>
    <row r="3221">
      <c r="A3221" t="inlineStr">
        <is>
          <t>Soho Village</t>
        </is>
      </c>
      <c r="B3221" t="inlineStr">
        <is>
          <t>23SOH02B #3</t>
        </is>
      </c>
      <c r="C3221" t="inlineStr"/>
      <c r="D3221" t="inlineStr">
        <is>
          <t>visit 2 of 2</t>
        </is>
      </c>
      <c r="E3221" t="inlineStr">
        <is>
          <t>を解除した・・・」</t>
        </is>
      </c>
      <c r="F3221">
        <f>LEN(E3221)</f>
        <v/>
      </c>
      <c r="H3221">
        <f>LEN(G3221)</f>
        <v/>
      </c>
      <c r="J3221" t="inlineStr">
        <is>
          <t>23SOH02B.SCN</t>
        </is>
      </c>
      <c r="K3221" t="inlineStr">
        <is>
          <t>0x000ee</t>
        </is>
      </c>
    </row>
    <row r="3222">
      <c r="A3222" t="inlineStr">
        <is>
          <t>Soho Village</t>
        </is>
      </c>
      <c r="B3222" t="inlineStr">
        <is>
          <t>23SOH02B #3</t>
        </is>
      </c>
      <c r="C3222" t="inlineStr"/>
      <c r="D3222" t="inlineStr">
        <is>
          <t>visit 2 of 2</t>
        </is>
      </c>
      <c r="E3222" t="inlineStr">
        <is>
          <t>「カイエス！」</t>
        </is>
      </c>
      <c r="F3222">
        <f>LEN(E3222)</f>
        <v/>
      </c>
      <c r="G3222" s="10" t="n"/>
      <c r="H3222">
        <f>LEN(G3222)</f>
        <v/>
      </c>
      <c r="J3222" t="inlineStr">
        <is>
          <t>23SOH02B.SCN</t>
        </is>
      </c>
      <c r="K3222" t="inlineStr">
        <is>
          <t>0x00109</t>
        </is>
      </c>
    </row>
    <row r="3223">
      <c r="A3223" t="inlineStr">
        <is>
          <t>Soho Village</t>
        </is>
      </c>
      <c r="B3223" t="inlineStr">
        <is>
          <t>23SOH02B #3</t>
        </is>
      </c>
      <c r="C3223" t="inlineStr"/>
      <c r="D3223" t="inlineStr">
        <is>
          <t>visit 2 of 2</t>
        </is>
      </c>
      <c r="E3223" t="inlineStr">
        <is>
          <t>「・・・おれは《黒竜》を倒す。</t>
        </is>
      </c>
      <c r="F3223">
        <f>LEN(E3223)</f>
        <v/>
      </c>
      <c r="H3223">
        <f>LEN(G3223)</f>
        <v/>
      </c>
      <c r="J3223" t="inlineStr">
        <is>
          <t>23SOH02B.SCN</t>
        </is>
      </c>
      <c r="K3223" t="inlineStr">
        <is>
          <t>0x00120</t>
        </is>
      </c>
    </row>
    <row r="3224">
      <c r="A3224" t="inlineStr">
        <is>
          <t>Soho Village</t>
        </is>
      </c>
      <c r="B3224" t="inlineStr">
        <is>
          <t>23SOH02B #3</t>
        </is>
      </c>
      <c r="C3224" t="inlineStr"/>
      <c r="D3224" t="inlineStr">
        <is>
          <t>visit 2 of 2</t>
        </is>
      </c>
      <c r="E3224" t="inlineStr">
        <is>
          <t>そのために《黒の剣》が必要なら、魔性の者となるし</t>
        </is>
      </c>
      <c r="F3224">
        <f>LEN(E3224)</f>
        <v/>
      </c>
      <c r="H3224">
        <f>LEN(G3224)</f>
        <v/>
      </c>
      <c r="J3224" t="inlineStr">
        <is>
          <t>23SOH02B.SCN</t>
        </is>
      </c>
      <c r="K3224" t="inlineStr">
        <is>
          <t>0x00146</t>
        </is>
      </c>
    </row>
    <row r="3225">
      <c r="A3225" t="inlineStr">
        <is>
          <t>Soho Village</t>
        </is>
      </c>
      <c r="B3225" t="inlineStr">
        <is>
          <t>23SOH02B #3</t>
        </is>
      </c>
      <c r="C3225" t="inlineStr"/>
      <c r="D3225" t="inlineStr">
        <is>
          <t>visit 2 of 2</t>
        </is>
      </c>
      <c r="E3225" t="inlineStr">
        <is>
          <t>か、剣を使えぬのなら魔性にもなろう！</t>
        </is>
      </c>
      <c r="F3225">
        <f>LEN(E3225)</f>
        <v/>
      </c>
      <c r="H3225">
        <f>LEN(G3225)</f>
        <v/>
      </c>
      <c r="J3225" t="inlineStr">
        <is>
          <t>23SOH02B.SCN</t>
        </is>
      </c>
      <c r="K3225" t="inlineStr">
        <is>
          <t>0x0017d</t>
        </is>
      </c>
    </row>
    <row r="3226">
      <c r="A3226" t="inlineStr">
        <is>
          <t>Soho Village</t>
        </is>
      </c>
      <c r="B3226" t="inlineStr">
        <is>
          <t>23SOH02B #3</t>
        </is>
      </c>
      <c r="C3226" t="inlineStr"/>
      <c r="D3226" t="inlineStr">
        <is>
          <t>visit 2 of 2</t>
        </is>
      </c>
      <c r="E3226" t="inlineStr">
        <is>
          <t>おれは《黒竜》を倒す！！」</t>
        </is>
      </c>
      <c r="F3226">
        <f>LEN(E3226)</f>
        <v/>
      </c>
      <c r="H3226">
        <f>LEN(G3226)</f>
        <v/>
      </c>
      <c r="J3226" t="inlineStr">
        <is>
          <t>23SOH02B.SCN</t>
        </is>
      </c>
      <c r="K3226" t="inlineStr">
        <is>
          <t>0x001a8</t>
        </is>
      </c>
    </row>
    <row r="3227">
      <c r="A3227" t="inlineStr">
        <is>
          <t>Soho Village</t>
        </is>
      </c>
      <c r="B3227" t="inlineStr">
        <is>
          <t>23SOH02B #3</t>
        </is>
      </c>
      <c r="C3227" t="inlineStr"/>
      <c r="D3227" t="inlineStr">
        <is>
          <t>visit 2 of 2</t>
        </is>
      </c>
      <c r="E3227" t="inlineStr">
        <is>
          <t>「・・・あなたが魔に堕ちても剣を使うというのなら、</t>
        </is>
      </c>
      <c r="F3227">
        <f>LEN(E3227)</f>
        <v/>
      </c>
      <c r="H3227">
        <f>LEN(G3227)</f>
        <v/>
      </c>
      <c r="J3227" t="inlineStr">
        <is>
          <t>23SOH02B.SCN</t>
        </is>
      </c>
      <c r="K3227" t="inlineStr">
        <is>
          <t>0x001cb</t>
        </is>
      </c>
    </row>
    <row r="3228">
      <c r="A3228" t="inlineStr">
        <is>
          <t>Soho Village</t>
        </is>
      </c>
      <c r="B3228" t="inlineStr">
        <is>
          <t>23SOH02B #3</t>
        </is>
      </c>
      <c r="C3228" t="inlineStr"/>
      <c r="D3228" t="inlineStr">
        <is>
          <t>visit 2 of 2</t>
        </is>
      </c>
      <c r="E3228" t="inlineStr">
        <is>
          <t>私は剣を渡さない・・・」</t>
        </is>
      </c>
      <c r="F3228">
        <f>LEN(E3228)</f>
        <v/>
      </c>
      <c r="H3228">
        <f>LEN(G3228)</f>
        <v/>
      </c>
      <c r="J3228" t="inlineStr">
        <is>
          <t>23SOH02B.SCN</t>
        </is>
      </c>
      <c r="K3228" t="inlineStr">
        <is>
          <t>0x00204</t>
        </is>
      </c>
    </row>
    <row r="3229">
      <c r="A3229" t="inlineStr">
        <is>
          <t>Soho Village</t>
        </is>
      </c>
      <c r="B3229" t="inlineStr">
        <is>
          <t>23SOH02B #3</t>
        </is>
      </c>
      <c r="C3229" t="inlineStr"/>
      <c r="D3229" t="inlineStr">
        <is>
          <t>visit 2 of 2</t>
        </is>
      </c>
      <c r="E3229" t="inlineStr">
        <is>
          <t>「《黒の剣》に認められる人物を探していたんじゃない</t>
        </is>
      </c>
      <c r="F3229">
        <f>LEN(E3229)</f>
        <v/>
      </c>
      <c r="H3229">
        <f>LEN(G3229)</f>
        <v/>
      </c>
      <c r="J3229" t="inlineStr">
        <is>
          <t>23SOH02B.SCN</t>
        </is>
      </c>
      <c r="K3229" t="inlineStr">
        <is>
          <t>0x00225</t>
        </is>
      </c>
    </row>
    <row r="3230">
      <c r="A3230" t="inlineStr">
        <is>
          <t>Soho Village</t>
        </is>
      </c>
      <c r="B3230" t="inlineStr">
        <is>
          <t>23SOH02B #3</t>
        </is>
      </c>
      <c r="C3230" t="inlineStr"/>
      <c r="D3230" t="inlineStr">
        <is>
          <t>visit 2 of 2</t>
        </is>
      </c>
      <c r="E3230" t="inlineStr">
        <is>
          <t>のか？　《黒竜》を倒すために」</t>
        </is>
      </c>
      <c r="F3230">
        <f>LEN(E3230)</f>
        <v/>
      </c>
      <c r="H3230">
        <f>LEN(G3230)</f>
        <v/>
      </c>
      <c r="J3230" t="inlineStr">
        <is>
          <t>23SOH02B.SCN</t>
        </is>
      </c>
      <c r="K3230" t="inlineStr">
        <is>
          <t>0x0025e</t>
        </is>
      </c>
    </row>
    <row r="3231">
      <c r="A3231" t="inlineStr">
        <is>
          <t>Soho Village</t>
        </is>
      </c>
      <c r="B3231" t="inlineStr">
        <is>
          <t>23SOH02B #3</t>
        </is>
      </c>
      <c r="C3231" t="inlineStr"/>
      <c r="D3231" t="inlineStr">
        <is>
          <t>visit 2 of 2</t>
        </is>
      </c>
      <c r="E3231" t="inlineStr">
        <is>
          <t>「『託せる人』よ、私が探していたのは。</t>
        </is>
      </c>
      <c r="F3231">
        <f>LEN(E3231)</f>
        <v/>
      </c>
      <c r="H3231">
        <f>LEN(G3231)</f>
        <v/>
      </c>
      <c r="J3231" t="inlineStr">
        <is>
          <t>23SOH02B.SCN</t>
        </is>
      </c>
      <c r="K3231" t="inlineStr">
        <is>
          <t>0x00285</t>
        </is>
      </c>
    </row>
    <row r="3232">
      <c r="A3232" t="inlineStr">
        <is>
          <t>Soho Village</t>
        </is>
      </c>
      <c r="B3232" t="inlineStr">
        <is>
          <t>23SOH02B #3</t>
        </is>
      </c>
      <c r="C3232" t="inlineStr"/>
      <c r="D3232" t="inlineStr">
        <is>
          <t>visit 2 of 2</t>
        </is>
      </c>
      <c r="E3232" t="inlineStr">
        <is>
          <t>今のあなたには、《黒の剣》を託すことは出来ない」</t>
        </is>
      </c>
      <c r="F3232">
        <f>LEN(E3232)</f>
        <v/>
      </c>
      <c r="H3232">
        <f>LEN(G3232)</f>
        <v/>
      </c>
      <c r="J3232" t="inlineStr">
        <is>
          <t>23SOH02B.SCN</t>
        </is>
      </c>
      <c r="K3232" t="inlineStr">
        <is>
          <t>0x002b2</t>
        </is>
      </c>
    </row>
    <row r="3233">
      <c r="A3233" t="inlineStr">
        <is>
          <t>Soho Village</t>
        </is>
      </c>
      <c r="B3233" t="inlineStr">
        <is>
          <t>23SOH02B #3</t>
        </is>
      </c>
      <c r="C3233" t="inlineStr"/>
      <c r="D3233" t="inlineStr">
        <is>
          <t>visit 2 of 2</t>
        </is>
      </c>
      <c r="E3233" t="inlineStr">
        <is>
          <t>「しかし！」</t>
        </is>
      </c>
      <c r="F3233">
        <f>LEN(E3233)</f>
        <v/>
      </c>
      <c r="H3233">
        <f>LEN(G3233)</f>
        <v/>
      </c>
      <c r="J3233" t="inlineStr">
        <is>
          <t>23SOH02B.SCN</t>
        </is>
      </c>
      <c r="K3233" t="inlineStr">
        <is>
          <t>0x002eb</t>
        </is>
      </c>
    </row>
    <row r="3234">
      <c r="A3234" t="inlineStr">
        <is>
          <t>Soho Village</t>
        </is>
      </c>
      <c r="B3234" t="inlineStr">
        <is>
          <t>23SOH02B #3</t>
        </is>
      </c>
      <c r="C3234" t="inlineStr"/>
      <c r="D3234" t="inlineStr">
        <is>
          <t>visit 2 of 2</t>
        </is>
      </c>
      <c r="E3234" t="inlineStr">
        <is>
          <t>「頭を冷やして！　魔性の力を受け入れて《黒の剣》を</t>
        </is>
      </c>
      <c r="F3234">
        <f>LEN(E3234)</f>
        <v/>
      </c>
      <c r="H3234">
        <f>LEN(G3234)</f>
        <v/>
      </c>
      <c r="J3234" t="inlineStr">
        <is>
          <t>23SOH02B.SCN</t>
        </is>
      </c>
      <c r="K3234" t="inlineStr">
        <is>
          <t>0x00300</t>
        </is>
      </c>
    </row>
    <row r="3235">
      <c r="A3235" t="inlineStr">
        <is>
          <t>Soho Village</t>
        </is>
      </c>
      <c r="B3235" t="inlineStr">
        <is>
          <t>23SOH02B #3</t>
        </is>
      </c>
      <c r="C3235" t="inlineStr"/>
      <c r="D3235" t="inlineStr">
        <is>
          <t>visit 2 of 2</t>
        </is>
      </c>
      <c r="E3235" t="inlineStr">
        <is>
          <t>支配しても意味はないでしょう？</t>
        </is>
      </c>
      <c r="F3235">
        <f>LEN(E3235)</f>
        <v/>
      </c>
      <c r="H3235">
        <f>LEN(G3235)</f>
        <v/>
      </c>
      <c r="J3235" t="inlineStr">
        <is>
          <t>23SOH02B.SCN</t>
        </is>
      </c>
      <c r="K3235" t="inlineStr">
        <is>
          <t>0x00339</t>
        </is>
      </c>
    </row>
    <row r="3236">
      <c r="A3236" t="inlineStr">
        <is>
          <t>Soho Village</t>
        </is>
      </c>
      <c r="B3236" t="inlineStr">
        <is>
          <t>23SOH02B #3</t>
        </is>
      </c>
      <c r="C3236" t="inlineStr"/>
      <c r="D3236" t="inlineStr">
        <is>
          <t>visit 2 of 2</t>
        </is>
      </c>
      <c r="E3236" t="inlineStr">
        <is>
          <t>もし、それで、あなたが《黒竜》を倒せたなら、それ</t>
        </is>
      </c>
      <c r="F3236">
        <f>LEN(E3236)</f>
        <v/>
      </c>
      <c r="H3236">
        <f>LEN(G3236)</f>
        <v/>
      </c>
      <c r="J3236" t="inlineStr">
        <is>
          <t>23SOH02B.SCN</t>
        </is>
      </c>
      <c r="K3236" t="inlineStr">
        <is>
          <t>0x0035f</t>
        </is>
      </c>
    </row>
    <row r="3237">
      <c r="A3237" t="inlineStr">
        <is>
          <t>Soho Village</t>
        </is>
      </c>
      <c r="B3237" t="inlineStr">
        <is>
          <t>23SOH02B #3</t>
        </is>
      </c>
      <c r="C3237" t="inlineStr"/>
      <c r="D3237" t="inlineStr">
        <is>
          <t>visit 2 of 2</t>
        </is>
      </c>
      <c r="E3237" t="inlineStr">
        <is>
          <t>は《黒竜》以上の『魔』が生まれるというだけのこと</t>
        </is>
      </c>
      <c r="F3237">
        <f>LEN(E3237)</f>
        <v/>
      </c>
      <c r="H3237">
        <f>LEN(G3237)</f>
        <v/>
      </c>
      <c r="J3237" t="inlineStr">
        <is>
          <t>23SOH02B.SCN</t>
        </is>
      </c>
      <c r="K3237" t="inlineStr">
        <is>
          <t>0x00396</t>
        </is>
      </c>
    </row>
    <row r="3238">
      <c r="A3238" t="inlineStr">
        <is>
          <t>Soho Village</t>
        </is>
      </c>
      <c r="B3238" t="inlineStr">
        <is>
          <t>23SOH02B #3</t>
        </is>
      </c>
      <c r="C3238" t="inlineStr"/>
      <c r="D3238" t="inlineStr">
        <is>
          <t>visit 2 of 2</t>
        </is>
      </c>
      <c r="E3238" t="inlineStr">
        <is>
          <t>なのよ？」</t>
        </is>
      </c>
      <c r="F3238">
        <f>LEN(E3238)</f>
        <v/>
      </c>
      <c r="H3238">
        <f>LEN(G3238)</f>
        <v/>
      </c>
      <c r="J3238" t="inlineStr">
        <is>
          <t>23SOH02B.SCN</t>
        </is>
      </c>
      <c r="K3238" t="inlineStr">
        <is>
          <t>0x003cd</t>
        </is>
      </c>
    </row>
    <row r="3239">
      <c r="A3239" t="inlineStr">
        <is>
          <t>Soho Village</t>
        </is>
      </c>
      <c r="B3239" t="inlineStr">
        <is>
          <t>23SOH02B #3</t>
        </is>
      </c>
      <c r="C3239" t="inlineStr"/>
      <c r="D3239" t="inlineStr">
        <is>
          <t>visit 2 of 2</t>
        </is>
      </c>
      <c r="E3239" t="inlineStr">
        <is>
          <t>「・・・君は冷静だな・・・」</t>
        </is>
      </c>
      <c r="F3239">
        <f>LEN(E3239)</f>
        <v/>
      </c>
      <c r="H3239">
        <f>LEN(G3239)</f>
        <v/>
      </c>
      <c r="J3239" t="inlineStr">
        <is>
          <t>23SOH02B.SCN</t>
        </is>
      </c>
      <c r="K3239" t="inlineStr">
        <is>
          <t>0x003e0</t>
        </is>
      </c>
    </row>
    <row r="3240">
      <c r="A3240" t="inlineStr">
        <is>
          <t>Soho Village</t>
        </is>
      </c>
      <c r="B3240" t="inlineStr">
        <is>
          <t>23SOH02B #3</t>
        </is>
      </c>
      <c r="C3240" t="inlineStr"/>
      <c r="D3240" t="inlineStr">
        <is>
          <t>visit 2 of 2</t>
        </is>
      </c>
      <c r="E3240" t="inlineStr">
        <is>
          <t>「・・・・・・」</t>
        </is>
      </c>
      <c r="F3240">
        <f>LEN(E3240)</f>
        <v/>
      </c>
      <c r="G3240" s="10" t="inlineStr">
        <is>
          <t>...</t>
        </is>
      </c>
      <c r="H3240">
        <f>LEN(G3240)</f>
        <v/>
      </c>
      <c r="J3240" t="inlineStr">
        <is>
          <t>23SOH02B.SCN</t>
        </is>
      </c>
      <c r="K3240" t="inlineStr">
        <is>
          <t>0x00405</t>
        </is>
      </c>
    </row>
    <row r="3241">
      <c r="A3241" s="9" t="inlineStr">
        <is>
          <t>Soho Village</t>
        </is>
      </c>
      <c r="B3241" s="9" t="inlineStr">
        <is>
          <t>23SOH02B #4</t>
        </is>
      </c>
      <c r="C3241" s="9" t="inlineStr"/>
      <c r="D3241" s="9" t="inlineStr">
        <is>
          <t>visit 2 of 2</t>
        </is>
      </c>
      <c r="E3241" s="9" t="inlineStr">
        <is>
          <t>「カイエス？！」</t>
        </is>
      </c>
      <c r="F3241" s="9">
        <f>LEN(E3241)</f>
        <v/>
      </c>
      <c r="H3241" s="9">
        <f>LEN(G3241)</f>
        <v/>
      </c>
      <c r="I3241" s="9" t="n"/>
      <c r="J3241" s="9" t="inlineStr">
        <is>
          <t>23SOH02B.SCN</t>
        </is>
      </c>
      <c r="K3241" s="9" t="inlineStr">
        <is>
          <t>0x00427</t>
        </is>
      </c>
    </row>
    <row r="3242">
      <c r="A3242" s="9" t="inlineStr">
        <is>
          <t>Soho Village</t>
        </is>
      </c>
      <c r="B3242" s="9" t="inlineStr">
        <is>
          <t>23SOH02B #4</t>
        </is>
      </c>
      <c r="C3242" s="9" t="inlineStr"/>
      <c r="D3242" s="9" t="inlineStr">
        <is>
          <t>visit 2 of 2</t>
        </is>
      </c>
      <c r="E3242" s="9" t="inlineStr">
        <is>
          <t>「これ以上、君と一緒にいる必要はなかろう？</t>
        </is>
      </c>
      <c r="F3242" s="9">
        <f>LEN(E3242)</f>
        <v/>
      </c>
      <c r="H3242" s="9">
        <f>LEN(G3242)</f>
        <v/>
      </c>
      <c r="I3242" s="9" t="n"/>
      <c r="J3242" s="9" t="inlineStr">
        <is>
          <t>23SOH02B.SCN</t>
        </is>
      </c>
      <c r="K3242" s="9" t="inlineStr">
        <is>
          <t>0x00440</t>
        </is>
      </c>
    </row>
    <row r="3243">
      <c r="A3243" s="9" t="inlineStr">
        <is>
          <t>Soho Village</t>
        </is>
      </c>
      <c r="B3243" s="9" t="inlineStr">
        <is>
          <t>23SOH02B #4</t>
        </is>
      </c>
      <c r="C3243" s="9" t="inlineStr"/>
      <c r="D3243" s="9" t="inlineStr">
        <is>
          <t>visit 2 of 2</t>
        </is>
      </c>
      <c r="E3243" s="9" t="inlineStr">
        <is>
          <t>《黒の剣》をおれに使わせる気がないのなら・・・」</t>
        </is>
      </c>
      <c r="F3243" s="9">
        <f>LEN(E3243)</f>
        <v/>
      </c>
      <c r="H3243" s="9">
        <f>LEN(G3243)</f>
        <v/>
      </c>
      <c r="I3243" s="9" t="n"/>
      <c r="J3243" s="9" t="inlineStr">
        <is>
          <t>23SOH02B.SCN</t>
        </is>
      </c>
      <c r="K3243" s="9" t="inlineStr">
        <is>
          <t>0x00471</t>
        </is>
      </c>
    </row>
    <row r="3244">
      <c r="A3244" s="9" t="inlineStr">
        <is>
          <t>Soho Village</t>
        </is>
      </c>
      <c r="B3244" s="9" t="inlineStr">
        <is>
          <t>23SOH02B #4</t>
        </is>
      </c>
      <c r="C3244" s="9" t="inlineStr"/>
      <c r="D3244" s="9" t="inlineStr">
        <is>
          <t>visit 2 of 2</t>
        </is>
      </c>
      <c r="E3244" s="9" t="inlineStr">
        <is>
          <t>「離れるわけにはいかない！」</t>
        </is>
      </c>
      <c r="F3244" s="9">
        <f>LEN(E3244)</f>
        <v/>
      </c>
      <c r="H3244" s="9">
        <f>LEN(G3244)</f>
        <v/>
      </c>
      <c r="I3244" s="9" t="n"/>
      <c r="J3244" s="9" t="inlineStr">
        <is>
          <t>23SOH02B.SCN</t>
        </is>
      </c>
      <c r="K3244" s="9" t="inlineStr">
        <is>
          <t>0x004aa</t>
        </is>
      </c>
    </row>
    <row r="3245">
      <c r="A3245" s="9" t="inlineStr">
        <is>
          <t>Soho Village</t>
        </is>
      </c>
      <c r="B3245" s="9" t="inlineStr">
        <is>
          <t>23SOH02B #4</t>
        </is>
      </c>
      <c r="C3245" s="9" t="inlineStr"/>
      <c r="D3245" s="9" t="inlineStr">
        <is>
          <t>visit 2 of 2</t>
        </is>
      </c>
      <c r="E3245" s="9" t="inlineStr">
        <is>
          <t>「《黒の剣》が認めたからか？</t>
        </is>
      </c>
      <c r="F3245" s="9">
        <f>LEN(E3245)</f>
        <v/>
      </c>
      <c r="H3245" s="9">
        <f>LEN(G3245)</f>
        <v/>
      </c>
      <c r="I3245" s="9" t="n"/>
      <c r="J3245" s="9" t="inlineStr">
        <is>
          <t>23SOH02B.SCN</t>
        </is>
      </c>
      <c r="K3245" s="9" t="inlineStr">
        <is>
          <t>0x004cf</t>
        </is>
      </c>
    </row>
    <row r="3246">
      <c r="A3246" s="9" t="inlineStr">
        <is>
          <t>Soho Village</t>
        </is>
      </c>
      <c r="B3246" s="9" t="inlineStr">
        <is>
          <t>23SOH02B #4</t>
        </is>
      </c>
      <c r="C3246" s="9" t="inlineStr"/>
      <c r="D3246" s="9" t="inlineStr">
        <is>
          <t>visit 2 of 2</t>
        </is>
      </c>
      <c r="E3246" s="9" t="inlineStr">
        <is>
          <t>おれが頭を冷やすのを待つと？」</t>
        </is>
      </c>
      <c r="F3246" s="9">
        <f>LEN(E3246)</f>
        <v/>
      </c>
      <c r="H3246" s="9">
        <f>LEN(G3246)</f>
        <v/>
      </c>
      <c r="I3246" s="9" t="n"/>
      <c r="J3246" s="9" t="inlineStr">
        <is>
          <t>23SOH02B.SCN</t>
        </is>
      </c>
      <c r="K3246" s="9" t="inlineStr">
        <is>
          <t>0x004f2</t>
        </is>
      </c>
    </row>
    <row r="3247">
      <c r="A3247" s="9" t="inlineStr">
        <is>
          <t>Soho Village</t>
        </is>
      </c>
      <c r="B3247" s="9" t="inlineStr">
        <is>
          <t>23SOH02B #4</t>
        </is>
      </c>
      <c r="C3247" s="9" t="inlineStr"/>
      <c r="D3247" s="9" t="inlineStr">
        <is>
          <t>visit 2 of 2</t>
        </is>
      </c>
      <c r="E3247" s="9" t="inlineStr">
        <is>
          <t>「・・・そうよ」</t>
        </is>
      </c>
      <c r="F3247" s="9">
        <f>LEN(E3247)</f>
        <v/>
      </c>
      <c r="H3247" s="9">
        <f>LEN(G3247)</f>
        <v/>
      </c>
      <c r="I3247" s="9" t="n"/>
      <c r="J3247" s="9" t="inlineStr">
        <is>
          <t>23SOH02B.SCN</t>
        </is>
      </c>
      <c r="K3247" s="9" t="inlineStr">
        <is>
          <t>0x00519</t>
        </is>
      </c>
    </row>
    <row r="3248">
      <c r="A3248" s="9" t="inlineStr">
        <is>
          <t>Soho Village</t>
        </is>
      </c>
      <c r="B3248" s="9" t="inlineStr">
        <is>
          <t>23SOH02B #4</t>
        </is>
      </c>
      <c r="C3248" s="9" t="inlineStr"/>
      <c r="D3248" s="9" t="inlineStr">
        <is>
          <t>visit 2 of 2</t>
        </is>
      </c>
      <c r="E3248" s="9" t="inlineStr">
        <is>
          <t>「・・・約束もある。仕方が無いな」</t>
        </is>
      </c>
      <c r="F3248" s="9">
        <f>LEN(E3248)</f>
        <v/>
      </c>
      <c r="H3248" s="9">
        <f>LEN(G3248)</f>
        <v/>
      </c>
      <c r="I3248" s="9" t="n"/>
      <c r="J3248" s="9" t="inlineStr">
        <is>
          <t>23SOH02B.SCN</t>
        </is>
      </c>
      <c r="K3248" s="9" t="inlineStr">
        <is>
          <t>0x00532</t>
        </is>
      </c>
    </row>
    <row r="3249">
      <c r="A3249" t="inlineStr">
        <is>
          <t>Soho Village</t>
        </is>
      </c>
      <c r="B3249" t="inlineStr">
        <is>
          <t>23SOH02B #5</t>
        </is>
      </c>
      <c r="C3249">
        <f>'Names + Places'!C2</f>
        <v/>
      </c>
      <c r="D3249" t="inlineStr">
        <is>
          <t>visit 2 of 2</t>
        </is>
      </c>
      <c r="E3249" t="inlineStr">
        <is>
          <t>シノブ</t>
        </is>
      </c>
      <c r="F3249">
        <f>LEN(E3249)</f>
        <v/>
      </c>
      <c r="G3249" s="10">
        <f>'Names + Places'!C2</f>
        <v/>
      </c>
      <c r="H3249">
        <f>LEN(G3249)</f>
        <v/>
      </c>
      <c r="J3249" t="inlineStr">
        <is>
          <t>23SOH02B.SCN</t>
        </is>
      </c>
      <c r="K3249" t="inlineStr">
        <is>
          <t>0x00563</t>
        </is>
      </c>
    </row>
    <row r="3250">
      <c r="A3250" t="inlineStr">
        <is>
          <t>Soho Village</t>
        </is>
      </c>
      <c r="B3250" t="inlineStr">
        <is>
          <t>23SOH02B #5</t>
        </is>
      </c>
      <c r="C3250">
        <f>'Names + Places'!C2</f>
        <v/>
      </c>
      <c r="D3250" t="inlineStr">
        <is>
          <t>visit 2 of 2</t>
        </is>
      </c>
      <c r="E3250" t="inlineStr">
        <is>
          <t>「・・・４つの《ラピス》を集めましょう・・・</t>
        </is>
      </c>
      <c r="F3250">
        <f>LEN(E3250)</f>
        <v/>
      </c>
      <c r="H3250">
        <f>LEN(G3250)</f>
        <v/>
      </c>
      <c r="J3250" t="inlineStr">
        <is>
          <t>23SOH02B.SCN</t>
        </is>
      </c>
      <c r="K3250" t="inlineStr">
        <is>
          <t>0x0056e</t>
        </is>
      </c>
    </row>
    <row r="3251">
      <c r="A3251" t="inlineStr">
        <is>
          <t>Soho Village</t>
        </is>
      </c>
      <c r="B3251" t="inlineStr">
        <is>
          <t>23SOH02B #5</t>
        </is>
      </c>
      <c r="C3251">
        <f>'Names + Places'!C2</f>
        <v/>
      </c>
      <c r="D3251" t="inlineStr">
        <is>
          <t>visit 2 of 2</t>
        </is>
      </c>
      <c r="E3251" t="inlineStr">
        <is>
          <t>今、出来るのは、それくらいだわ・・・」</t>
        </is>
      </c>
      <c r="F3251">
        <f>LEN(E3251)</f>
        <v/>
      </c>
      <c r="H3251">
        <f>LEN(G3251)</f>
        <v/>
      </c>
      <c r="J3251" t="inlineStr">
        <is>
          <t>23SOH02B.SCN</t>
        </is>
      </c>
      <c r="K3251" t="inlineStr">
        <is>
          <t>0x005a1</t>
        </is>
      </c>
    </row>
    <row r="3252">
      <c r="A3252" t="inlineStr">
        <is>
          <t>Soho Village</t>
        </is>
      </c>
      <c r="B3252" t="inlineStr">
        <is>
          <t>23SOH02B #5</t>
        </is>
      </c>
      <c r="C3252">
        <f>'Names + Places'!C2</f>
        <v/>
      </c>
      <c r="D3252" t="inlineStr">
        <is>
          <t>visit 2 of 2</t>
        </is>
      </c>
      <c r="E3252" t="inlineStr">
        <is>
          <t>「湖の遺跡か・・・」</t>
        </is>
      </c>
      <c r="F3252">
        <f>LEN(E3252)</f>
        <v/>
      </c>
      <c r="H3252">
        <f>LEN(G3252)</f>
        <v/>
      </c>
      <c r="J3252" t="inlineStr">
        <is>
          <t>23SOH02B.SCN</t>
        </is>
      </c>
      <c r="K3252" t="inlineStr">
        <is>
          <t>0x005d0</t>
        </is>
      </c>
    </row>
    <row r="3253">
      <c r="A3253" s="9" t="inlineStr">
        <is>
          <t>Soho Village</t>
        </is>
      </c>
      <c r="B3253" s="9" t="inlineStr">
        <is>
          <t>23SOH02B #6</t>
        </is>
      </c>
      <c r="C3253" s="9" t="inlineStr">
        <is>
          <t>sprite 9 @155,182 -&gt; 長老 / 長老</t>
        </is>
      </c>
      <c r="D3253" s="9" t="inlineStr">
        <is>
          <t>visit 2 of 2</t>
        </is>
      </c>
      <c r="E3253" s="9" t="inlineStr">
        <is>
          <t>「わしが最後じゃな・・・</t>
        </is>
      </c>
      <c r="F3253" s="9">
        <f>LEN(E3253)</f>
        <v/>
      </c>
      <c r="H3253" s="9">
        <f>LEN(G3253)</f>
        <v/>
      </c>
      <c r="I3253" s="9" t="n"/>
      <c r="J3253" s="9" t="inlineStr">
        <is>
          <t>23SOH02B.SCN</t>
        </is>
      </c>
      <c r="K3253" s="9" t="inlineStr">
        <is>
          <t>0x00602</t>
        </is>
      </c>
    </row>
    <row r="3254">
      <c r="A3254" s="9" t="inlineStr">
        <is>
          <t>Soho Village</t>
        </is>
      </c>
      <c r="B3254" s="9" t="inlineStr">
        <is>
          <t>23SOH02B #6</t>
        </is>
      </c>
      <c r="C3254" s="9" t="inlineStr">
        <is>
          <t>sprite 9 @155,182 -&gt; 長老 / 長老</t>
        </is>
      </c>
      <c r="D3254" s="9" t="inlineStr">
        <is>
          <t>visit 2 of 2</t>
        </is>
      </c>
      <c r="E3254" s="9" t="inlineStr">
        <is>
          <t>まだ、魔物に変じておらぬのは・・・</t>
        </is>
      </c>
      <c r="F3254" s="9">
        <f>LEN(E3254)</f>
        <v/>
      </c>
      <c r="H3254" s="9">
        <f>LEN(G3254)</f>
        <v/>
      </c>
      <c r="I3254" s="9" t="n"/>
      <c r="J3254" s="9" t="inlineStr">
        <is>
          <t>23SOH02B.SCN</t>
        </is>
      </c>
      <c r="K3254" s="9" t="inlineStr">
        <is>
          <t>0x00621</t>
        </is>
      </c>
    </row>
    <row r="3255">
      <c r="A3255" s="9" t="inlineStr">
        <is>
          <t>Soho Village</t>
        </is>
      </c>
      <c r="B3255" s="9" t="inlineStr">
        <is>
          <t>23SOH02B #6</t>
        </is>
      </c>
      <c r="C3255" s="9" t="inlineStr">
        <is>
          <t>sprite 9 @155,182 -&gt; 長老 / 長老</t>
        </is>
      </c>
      <c r="D3255" s="9" t="inlineStr">
        <is>
          <t>visit 2 of 2</t>
        </is>
      </c>
      <c r="E3255" s="9" t="inlineStr">
        <is>
          <t>お前たちに、わしらの知る最後の言い伝えを語ろう。</t>
        </is>
      </c>
      <c r="F3255" s="9">
        <f>LEN(E3255)</f>
        <v/>
      </c>
      <c r="H3255" s="9">
        <f>LEN(G3255)</f>
        <v/>
      </c>
      <c r="I3255" s="9" t="n"/>
      <c r="J3255" s="9" t="inlineStr">
        <is>
          <t>23SOH02B.SCN</t>
        </is>
      </c>
      <c r="K3255" s="9" t="inlineStr">
        <is>
          <t>0x0064b</t>
        </is>
      </c>
    </row>
    <row r="3256">
      <c r="A3256" s="9" t="inlineStr">
        <is>
          <t>Soho Village</t>
        </is>
      </c>
      <c r="B3256" s="9" t="inlineStr">
        <is>
          <t>23SOH02B #6</t>
        </is>
      </c>
      <c r="C3256" s="9" t="inlineStr">
        <is>
          <t>sprite 9 @155,182 -&gt; 長老 / 長老</t>
        </is>
      </c>
      <c r="D3256" s="9" t="inlineStr">
        <is>
          <t>visit 2 of 2</t>
        </is>
      </c>
      <c r="E3256" s="9" t="inlineStr">
        <is>
          <t>クライツェンの４つの遺跡・・・</t>
        </is>
      </c>
      <c r="F3256" s="9">
        <f>LEN(E3256)</f>
        <v/>
      </c>
      <c r="H3256" s="9">
        <f>LEN(G3256)</f>
        <v/>
      </c>
      <c r="I3256" s="9" t="n"/>
      <c r="J3256" s="9" t="inlineStr">
        <is>
          <t>23SOH02B.SCN</t>
        </is>
      </c>
      <c r="K3256" s="9" t="inlineStr">
        <is>
          <t>0x00683</t>
        </is>
      </c>
    </row>
    <row r="3257">
      <c r="A3257" s="9" t="inlineStr">
        <is>
          <t>Soho Village</t>
        </is>
      </c>
      <c r="B3257" s="9" t="inlineStr">
        <is>
          <t>23SOH02B #6</t>
        </is>
      </c>
      <c r="C3257" s="9" t="inlineStr">
        <is>
          <t>sprite 9 @155,182 -&gt; 長老 / 長老</t>
        </is>
      </c>
      <c r="D3257" s="9" t="inlineStr">
        <is>
          <t>visit 2 of 2</t>
        </is>
      </c>
      <c r="E3257" s="9" t="inlineStr">
        <is>
          <t>かつて、黒竜を封じるために建てられた聖殿には、</t>
        </is>
      </c>
      <c r="F3257" s="9">
        <f>LEN(E3257)</f>
        <v/>
      </c>
      <c r="H3257" s="9">
        <f>LEN(G3257)</f>
        <v/>
      </c>
      <c r="I3257" s="9" t="n"/>
      <c r="J3257" s="9" t="inlineStr">
        <is>
          <t>23SOH02B.SCN</t>
        </is>
      </c>
      <c r="K3257" s="9" t="inlineStr">
        <is>
          <t>0x006a8</t>
        </is>
      </c>
    </row>
    <row r="3258">
      <c r="A3258" s="9" t="inlineStr">
        <is>
          <t>Soho Village</t>
        </is>
      </c>
      <c r="B3258" s="9" t="inlineStr">
        <is>
          <t>23SOH02B #6</t>
        </is>
      </c>
      <c r="C3258" s="9" t="inlineStr">
        <is>
          <t>sprite 9 @155,182 -&gt; 長老 / 長老</t>
        </is>
      </c>
      <c r="D3258" s="9" t="inlineStr">
        <is>
          <t>visit 2 of 2</t>
        </is>
      </c>
      <c r="E3258" s="9" t="inlineStr">
        <is>
          <t>牙、鱗、羽、爪の４つの《ラピス》が置かれておる。</t>
        </is>
      </c>
      <c r="F3258" s="9">
        <f>LEN(E3258)</f>
        <v/>
      </c>
      <c r="H3258" s="9">
        <f>LEN(G3258)</f>
        <v/>
      </c>
      <c r="I3258" s="9" t="n"/>
      <c r="J3258" s="9" t="inlineStr">
        <is>
          <t>23SOH02B.SCN</t>
        </is>
      </c>
      <c r="K3258" s="9" t="inlineStr">
        <is>
          <t>0x006dd</t>
        </is>
      </c>
    </row>
    <row r="3259">
      <c r="A3259" s="9" t="inlineStr">
        <is>
          <t>Soho Village</t>
        </is>
      </c>
      <c r="B3259" s="9" t="inlineStr">
        <is>
          <t>23SOH02B #6</t>
        </is>
      </c>
      <c r="C3259" s="9" t="inlineStr">
        <is>
          <t>sprite 9 @155,182 -&gt; 長老 / 長老</t>
        </is>
      </c>
      <c r="D3259" s="9" t="inlineStr">
        <is>
          <t>visit 2 of 2</t>
        </is>
      </c>
      <c r="E3259" s="9" t="inlineStr">
        <is>
          <t>竜の体の一部を模した、深き青に輝く聖石じゃ。</t>
        </is>
      </c>
      <c r="F3259" s="9">
        <f>LEN(E3259)</f>
        <v/>
      </c>
      <c r="H3259" s="9">
        <f>LEN(G3259)</f>
        <v/>
      </c>
      <c r="I3259" s="9" t="n"/>
      <c r="J3259" s="9" t="inlineStr">
        <is>
          <t>23SOH02B.SCN</t>
        </is>
      </c>
      <c r="K3259" s="9" t="inlineStr">
        <is>
          <t>0x00715</t>
        </is>
      </c>
    </row>
    <row r="3260">
      <c r="A3260" s="9" t="inlineStr">
        <is>
          <t>Soho Village</t>
        </is>
      </c>
      <c r="B3260" s="9" t="inlineStr">
        <is>
          <t>23SOH02B #6</t>
        </is>
      </c>
      <c r="C3260" s="9" t="inlineStr">
        <is>
          <t>sprite 9 @155,182 -&gt; 長老 / 長老</t>
        </is>
      </c>
      <c r="D3260" s="9" t="inlineStr">
        <is>
          <t>visit 2 of 2</t>
        </is>
      </c>
      <c r="E3260" s="9" t="inlineStr">
        <is>
          <t>それらを全て集めた者だけが、《黒竜》の第三の封印</t>
        </is>
      </c>
      <c r="F3260" s="9">
        <f>LEN(E3260)</f>
        <v/>
      </c>
      <c r="H3260" s="9">
        <f>LEN(G3260)</f>
        <v/>
      </c>
      <c r="I3260" s="9" t="n"/>
      <c r="J3260" s="9" t="inlineStr">
        <is>
          <t>23SOH02B.SCN</t>
        </is>
      </c>
      <c r="K3260" s="9" t="inlineStr">
        <is>
          <t>0x00748</t>
        </is>
      </c>
    </row>
    <row r="3261">
      <c r="A3261" s="9" t="inlineStr">
        <is>
          <t>Soho Village</t>
        </is>
      </c>
      <c r="B3261" s="9" t="inlineStr">
        <is>
          <t>23SOH02B #6</t>
        </is>
      </c>
      <c r="C3261" s="9" t="inlineStr">
        <is>
          <t>sprite 9 @155,182 -&gt; 長老 / 長老</t>
        </is>
      </c>
      <c r="D3261" s="9" t="inlineStr">
        <is>
          <t>visit 2 of 2</t>
        </is>
      </c>
      <c r="E3261" s="9" t="inlineStr">
        <is>
          <t>への道を開くことができるという。</t>
        </is>
      </c>
      <c r="F3261" s="9">
        <f>LEN(E3261)</f>
        <v/>
      </c>
      <c r="H3261" s="9">
        <f>LEN(G3261)</f>
        <v/>
      </c>
      <c r="I3261" s="9" t="n"/>
      <c r="J3261" s="9" t="inlineStr">
        <is>
          <t>23SOH02B.SCN</t>
        </is>
      </c>
      <c r="K3261" s="9" t="inlineStr">
        <is>
          <t>0x0077f</t>
        </is>
      </c>
    </row>
    <row r="3262">
      <c r="A3262" s="9" t="inlineStr">
        <is>
          <t>Soho Village</t>
        </is>
      </c>
      <c r="B3262" s="9" t="inlineStr">
        <is>
          <t>23SOH02B #6</t>
        </is>
      </c>
      <c r="C3262" s="9" t="inlineStr">
        <is>
          <t>sprite 9 @155,182 -&gt; 長老 / 長老</t>
        </is>
      </c>
      <c r="D3262" s="9" t="inlineStr">
        <is>
          <t>visit 2 of 2</t>
        </is>
      </c>
      <c r="E3262" s="9" t="inlineStr">
        <is>
          <t>そして、第三の封印を解くのは魔の剣・・・</t>
        </is>
      </c>
      <c r="F3262" s="9">
        <f>LEN(E3262)</f>
        <v/>
      </c>
      <c r="H3262" s="9">
        <f>LEN(G3262)</f>
        <v/>
      </c>
      <c r="I3262" s="9" t="n"/>
      <c r="J3262" s="9" t="inlineStr">
        <is>
          <t>23SOH02B.SCN</t>
        </is>
      </c>
      <c r="K3262" s="9" t="inlineStr">
        <is>
          <t>0x007a7</t>
        </is>
      </c>
    </row>
    <row r="3263">
      <c r="A3263" s="9" t="inlineStr">
        <is>
          <t>Soho Village</t>
        </is>
      </c>
      <c r="B3263" s="9" t="inlineStr">
        <is>
          <t>23SOH02B #6</t>
        </is>
      </c>
      <c r="C3263" s="9" t="inlineStr">
        <is>
          <t>sprite 9 @155,182 -&gt; 長老 / 長老</t>
        </is>
      </c>
      <c r="D3263" s="9" t="inlineStr">
        <is>
          <t>visit 2 of 2</t>
        </is>
      </c>
      <c r="E3263" s="9" t="inlineStr">
        <is>
          <t>このことが何を意味し、どのような結果を招くか、わ</t>
        </is>
      </c>
      <c r="F3263" s="9">
        <f>LEN(E3263)</f>
        <v/>
      </c>
      <c r="H3263" s="9">
        <f>LEN(G3263)</f>
        <v/>
      </c>
      <c r="I3263" s="9" t="n"/>
      <c r="J3263" s="9" t="inlineStr">
        <is>
          <t>23SOH02B.SCN</t>
        </is>
      </c>
      <c r="K3263" s="9" t="inlineStr">
        <is>
          <t>0x007d6</t>
        </is>
      </c>
    </row>
    <row r="3264">
      <c r="A3264" s="9" t="inlineStr">
        <is>
          <t>Soho Village</t>
        </is>
      </c>
      <c r="B3264" s="9" t="inlineStr">
        <is>
          <t>23SOH02B #6</t>
        </is>
      </c>
      <c r="C3264" s="9" t="inlineStr">
        <is>
          <t>sprite 9 @155,182 -&gt; 長老 / 長老</t>
        </is>
      </c>
      <c r="D3264" s="9" t="inlineStr">
        <is>
          <t>visit 2 of 2</t>
        </is>
      </c>
      <c r="E3264" s="9" t="inlineStr">
        <is>
          <t>しらには知るよしもないが・・・</t>
        </is>
      </c>
      <c r="F3264" s="9">
        <f>LEN(E3264)</f>
        <v/>
      </c>
      <c r="H3264" s="9">
        <f>LEN(G3264)</f>
        <v/>
      </c>
      <c r="I3264" s="9" t="n"/>
      <c r="J3264" s="9" t="inlineStr">
        <is>
          <t>23SOH02B.SCN</t>
        </is>
      </c>
      <c r="K3264" s="9" t="inlineStr">
        <is>
          <t>0x0080d</t>
        </is>
      </c>
    </row>
    <row r="3265">
      <c r="A3265" s="9" t="inlineStr">
        <is>
          <t>Soho Village</t>
        </is>
      </c>
      <c r="B3265" s="9" t="inlineStr">
        <is>
          <t>23SOH02B #6</t>
        </is>
      </c>
      <c r="C3265" s="9" t="inlineStr">
        <is>
          <t>sprite 9 @155,182 -&gt; 長老 / 長老</t>
        </is>
      </c>
      <c r="D3265" s="9" t="inlineStr">
        <is>
          <t>visit 2 of 2</t>
        </is>
      </c>
      <c r="E3265" s="9" t="inlineStr">
        <is>
          <t>第二の封印が解かれた今、塔は次なる道を指し示すた</t>
        </is>
      </c>
      <c r="F3265" s="9">
        <f>LEN(E3265)</f>
        <v/>
      </c>
      <c r="H3265" s="9">
        <f>LEN(G3265)</f>
        <v/>
      </c>
      <c r="I3265" s="9" t="n"/>
      <c r="J3265" s="9" t="inlineStr">
        <is>
          <t>23SOH02B.SCN</t>
        </is>
      </c>
      <c r="K3265" s="9" t="inlineStr">
        <is>
          <t>0x00833</t>
        </is>
      </c>
    </row>
    <row r="3266">
      <c r="A3266" s="9" t="inlineStr">
        <is>
          <t>Soho Village</t>
        </is>
      </c>
      <c r="B3266" s="9" t="inlineStr">
        <is>
          <t>23SOH02B #6</t>
        </is>
      </c>
      <c r="C3266" s="9" t="inlineStr">
        <is>
          <t>sprite 9 @155,182 -&gt; 長老 / 長老</t>
        </is>
      </c>
      <c r="D3266" s="9" t="inlineStr">
        <is>
          <t>visit 2 of 2</t>
        </is>
      </c>
      <c r="E3266" s="9" t="inlineStr">
        <is>
          <t>め、地中深く沈み込んだ。</t>
        </is>
      </c>
      <c r="F3266" s="9">
        <f>LEN(E3266)</f>
        <v/>
      </c>
      <c r="H3266" s="9">
        <f>LEN(G3266)</f>
        <v/>
      </c>
      <c r="I3266" s="9" t="n"/>
      <c r="J3266" s="9" t="inlineStr">
        <is>
          <t>23SOH02B.SCN</t>
        </is>
      </c>
      <c r="K3266" s="9" t="inlineStr">
        <is>
          <t>0x0086a</t>
        </is>
      </c>
    </row>
    <row r="3267">
      <c r="A3267" s="9" t="inlineStr">
        <is>
          <t>Soho Village</t>
        </is>
      </c>
      <c r="B3267" s="9" t="inlineStr">
        <is>
          <t>23SOH02B #6</t>
        </is>
      </c>
      <c r="C3267" s="9" t="inlineStr">
        <is>
          <t>sprite 9 @155,182 -&gt; 長老 / 長老</t>
        </is>
      </c>
      <c r="D3267" s="9" t="inlineStr">
        <is>
          <t>visit 2 of 2</t>
        </is>
      </c>
      <c r="E3267" s="9" t="inlineStr">
        <is>
          <t>沈み込む塔の膨大な重量が生み出した力、それこそが</t>
        </is>
      </c>
      <c r="F3267" s="9">
        <f>LEN(E3267)</f>
        <v/>
      </c>
      <c r="H3267" s="9">
        <f>LEN(G3267)</f>
        <v/>
      </c>
      <c r="I3267" s="9" t="n"/>
      <c r="J3267" s="9" t="inlineStr">
        <is>
          <t>23SOH02B.SCN</t>
        </is>
      </c>
      <c r="K3267" s="9" t="inlineStr">
        <is>
          <t>0x00889</t>
        </is>
      </c>
    </row>
    <row r="3268">
      <c r="A3268" s="9" t="inlineStr">
        <is>
          <t>Soho Village</t>
        </is>
      </c>
      <c r="B3268" s="9" t="inlineStr">
        <is>
          <t>23SOH02B #6</t>
        </is>
      </c>
      <c r="C3268" s="9" t="inlineStr">
        <is>
          <t>sprite 9 @155,182 -&gt; 長老 / 長老</t>
        </is>
      </c>
      <c r="D3268" s="9" t="inlineStr">
        <is>
          <t>visit 2 of 2</t>
        </is>
      </c>
      <c r="E3268" s="9" t="inlineStr">
        <is>
          <t>水門の開閉装置を作動させる力だったのじゃ。</t>
        </is>
      </c>
      <c r="F3268" s="9">
        <f>LEN(E3268)</f>
        <v/>
      </c>
      <c r="H3268" s="9">
        <f>LEN(G3268)</f>
        <v/>
      </c>
      <c r="I3268" s="9" t="n"/>
      <c r="J3268" s="9" t="inlineStr">
        <is>
          <t>23SOH02B.SCN</t>
        </is>
      </c>
      <c r="K3268" s="9" t="inlineStr">
        <is>
          <t>0x008c0</t>
        </is>
      </c>
    </row>
    <row r="3269">
      <c r="A3269" s="9" t="inlineStr">
        <is>
          <t>Soho Village</t>
        </is>
      </c>
      <c r="B3269" s="9" t="inlineStr">
        <is>
          <t>23SOH02B #6</t>
        </is>
      </c>
      <c r="C3269" s="9" t="inlineStr">
        <is>
          <t>sprite 9 @155,182 -&gt; 長老 / 長老</t>
        </is>
      </c>
      <c r="D3269" s="9" t="inlineStr">
        <is>
          <t>visit 2 of 2</t>
        </is>
      </c>
      <c r="E3269" s="9" t="inlineStr">
        <is>
          <t>そう、すでに水門は開かれ、湖は干上がっておる。</t>
        </is>
      </c>
      <c r="F3269" s="9">
        <f>LEN(E3269)</f>
        <v/>
      </c>
      <c r="H3269" s="9">
        <f>LEN(G3269)</f>
        <v/>
      </c>
      <c r="I3269" s="9" t="n"/>
      <c r="J3269" s="9" t="inlineStr">
        <is>
          <t>23SOH02B.SCN</t>
        </is>
      </c>
      <c r="K3269" s="9" t="inlineStr">
        <is>
          <t>0x008f2</t>
        </is>
      </c>
    </row>
    <row r="3270">
      <c r="A3270" s="9" t="inlineStr">
        <is>
          <t>Soho Village</t>
        </is>
      </c>
      <c r="B3270" s="9" t="inlineStr">
        <is>
          <t>23SOH02B #6</t>
        </is>
      </c>
      <c r="C3270" s="9" t="inlineStr">
        <is>
          <t>sprite 9 @155,182 -&gt; 長老 / 長老</t>
        </is>
      </c>
      <c r="D3270" s="9" t="inlineStr">
        <is>
          <t>visit 2 of 2</t>
        </is>
      </c>
      <c r="E3270" s="9" t="inlineStr">
        <is>
          <t>それにより、４つの遺跡は、今まで水に閉ざされてい</t>
        </is>
      </c>
      <c r="F3270" s="9">
        <f>LEN(E3270)</f>
        <v/>
      </c>
      <c r="H3270" s="9">
        <f>LEN(G3270)</f>
        <v/>
      </c>
      <c r="I3270" s="9" t="n"/>
      <c r="J3270" s="9" t="inlineStr">
        <is>
          <t>23SOH02B.SCN</t>
        </is>
      </c>
      <c r="K3270" s="9" t="inlineStr">
        <is>
          <t>0x00927</t>
        </is>
      </c>
    </row>
    <row r="3271">
      <c r="A3271" s="9" t="inlineStr">
        <is>
          <t>Soho Village</t>
        </is>
      </c>
      <c r="B3271" s="9" t="inlineStr">
        <is>
          <t>23SOH02B #6</t>
        </is>
      </c>
      <c r="C3271" s="9" t="inlineStr">
        <is>
          <t>sprite 9 @155,182 -&gt; 長老 / 長老</t>
        </is>
      </c>
      <c r="D3271" s="9" t="inlineStr">
        <is>
          <t>visit 2 of 2</t>
        </is>
      </c>
      <c r="E3271" s="9" t="inlineStr">
        <is>
          <t>た真の祭壇をあらわにしておるじゃろう。</t>
        </is>
      </c>
      <c r="F3271" s="9">
        <f>LEN(E3271)</f>
        <v/>
      </c>
      <c r="H3271" s="9">
        <f>LEN(G3271)</f>
        <v/>
      </c>
      <c r="I3271" s="9" t="n"/>
      <c r="J3271" s="9" t="inlineStr">
        <is>
          <t>23SOH02B.SCN</t>
        </is>
      </c>
      <c r="K3271" s="9" t="inlineStr">
        <is>
          <t>0x0095e</t>
        </is>
      </c>
    </row>
    <row r="3272">
      <c r="A3272" s="9" t="inlineStr">
        <is>
          <t>Soho Village</t>
        </is>
      </c>
      <c r="B3272" s="9" t="inlineStr">
        <is>
          <t>23SOH02B #6</t>
        </is>
      </c>
      <c r="C3272" s="9" t="inlineStr">
        <is>
          <t>sprite 9 @155,182 -&gt; 長老 / 長老</t>
        </is>
      </c>
      <c r="D3272" s="9" t="inlineStr">
        <is>
          <t>visit 2 of 2</t>
        </is>
      </c>
      <c r="E3272" s="9" t="inlineStr">
        <is>
          <t>４つの《ラピス》は各地の遺跡の地下、真の祭壇に安</t>
        </is>
      </c>
      <c r="F3272" s="9">
        <f>LEN(E3272)</f>
        <v/>
      </c>
      <c r="H3272" s="9">
        <f>LEN(G3272)</f>
        <v/>
      </c>
      <c r="I3272" s="9" t="n"/>
      <c r="J3272" s="9" t="inlineStr">
        <is>
          <t>23SOH02B.SCN</t>
        </is>
      </c>
      <c r="K3272" s="9" t="inlineStr">
        <is>
          <t>0x0098c</t>
        </is>
      </c>
    </row>
    <row r="3273">
      <c r="A3273" s="9" t="inlineStr">
        <is>
          <t>Soho Village</t>
        </is>
      </c>
      <c r="B3273" s="9" t="inlineStr">
        <is>
          <t>23SOH02B #6</t>
        </is>
      </c>
      <c r="C3273" s="9" t="inlineStr">
        <is>
          <t>sprite 9 @155,182 -&gt; 長老 / 長老</t>
        </is>
      </c>
      <c r="D3273" s="9" t="inlineStr">
        <is>
          <t>visit 2 of 2</t>
        </is>
      </c>
      <c r="E3273" s="9" t="inlineStr">
        <is>
          <t>置されておる。</t>
        </is>
      </c>
      <c r="F3273" s="9">
        <f>LEN(E3273)</f>
        <v/>
      </c>
      <c r="H3273" s="9">
        <f>LEN(G3273)</f>
        <v/>
      </c>
      <c r="I3273" s="9" t="n"/>
      <c r="J3273" s="9" t="inlineStr">
        <is>
          <t>23SOH02B.SCN</t>
        </is>
      </c>
      <c r="K3273" s="9" t="inlineStr">
        <is>
          <t>0x009c3</t>
        </is>
      </c>
    </row>
    <row r="3274">
      <c r="A3274" s="9" t="inlineStr">
        <is>
          <t>Soho Village</t>
        </is>
      </c>
      <c r="B3274" s="9" t="inlineStr">
        <is>
          <t>23SOH02B #6</t>
        </is>
      </c>
      <c r="C3274" s="9" t="inlineStr">
        <is>
          <t>sprite 9 @155,182 -&gt; 長老 / 長老</t>
        </is>
      </c>
      <c r="D3274" s="9" t="inlineStr">
        <is>
          <t>visit 2 of 2</t>
        </is>
      </c>
      <c r="E3274" s="9" t="inlineStr">
        <is>
          <t>おぬしたちがこのクライツェンの地にて、何と戦わん</t>
        </is>
      </c>
      <c r="F3274" s="9">
        <f>LEN(E3274)</f>
        <v/>
      </c>
      <c r="H3274" s="9">
        <f>LEN(G3274)</f>
        <v/>
      </c>
      <c r="I3274" s="9" t="n"/>
      <c r="J3274" s="9" t="inlineStr">
        <is>
          <t>23SOH02B.SCN</t>
        </is>
      </c>
      <c r="K3274" s="9" t="inlineStr">
        <is>
          <t>0x009d9</t>
        </is>
      </c>
    </row>
    <row r="3275">
      <c r="A3275" s="9" t="inlineStr">
        <is>
          <t>Soho Village</t>
        </is>
      </c>
      <c r="B3275" s="9" t="inlineStr">
        <is>
          <t>23SOH02B #6</t>
        </is>
      </c>
      <c r="C3275" s="9" t="inlineStr">
        <is>
          <t>sprite 9 @155,182 -&gt; 長老 / 長老</t>
        </is>
      </c>
      <c r="D3275" s="9" t="inlineStr">
        <is>
          <t>visit 2 of 2</t>
        </is>
      </c>
      <c r="E3275" s="9" t="inlineStr">
        <is>
          <t>とするか、その答えをわしはまだ、聞いてはおらぬが</t>
        </is>
      </c>
      <c r="F3275" s="9">
        <f>LEN(E3275)</f>
        <v/>
      </c>
      <c r="H3275" s="9">
        <f>LEN(G3275)</f>
        <v/>
      </c>
      <c r="I3275" s="9" t="n"/>
      <c r="J3275" s="9" t="inlineStr">
        <is>
          <t>23SOH02B.SCN</t>
        </is>
      </c>
      <c r="K3275" s="9" t="inlineStr">
        <is>
          <t>0x00a10</t>
        </is>
      </c>
    </row>
    <row r="3276">
      <c r="A3276" s="9" t="inlineStr">
        <is>
          <t>Soho Village</t>
        </is>
      </c>
      <c r="B3276" s="9" t="inlineStr">
        <is>
          <t>23SOH02B #6</t>
        </is>
      </c>
      <c r="C3276" s="9" t="inlineStr">
        <is>
          <t>sprite 9 @155,182 -&gt; 長老 / 長老</t>
        </is>
      </c>
      <c r="D3276" s="9" t="inlineStr">
        <is>
          <t>visit 2 of 2</t>
        </is>
      </c>
      <c r="E3276" s="9" t="inlineStr">
        <is>
          <t>・・・・・・</t>
        </is>
      </c>
      <c r="F3276" s="9">
        <f>LEN(E3276)</f>
        <v/>
      </c>
      <c r="G3276" s="10" t="inlineStr">
        <is>
          <t>...</t>
        </is>
      </c>
      <c r="H3276" s="9">
        <f>LEN(G3276)</f>
        <v/>
      </c>
      <c r="I3276" s="9" t="n"/>
      <c r="J3276" s="9" t="inlineStr">
        <is>
          <t>23SOH02B.SCN</t>
        </is>
      </c>
      <c r="K3276" s="9" t="inlineStr">
        <is>
          <t>0x00a47</t>
        </is>
      </c>
    </row>
    <row r="3277">
      <c r="A3277" s="9" t="inlineStr">
        <is>
          <t>Soho Village</t>
        </is>
      </c>
      <c r="B3277" s="9" t="inlineStr">
        <is>
          <t>23SOH02B #6</t>
        </is>
      </c>
      <c r="C3277" s="9" t="inlineStr">
        <is>
          <t>sprite 9 @155,182 -&gt; 長老 / 長老</t>
        </is>
      </c>
      <c r="D3277" s="9" t="inlineStr">
        <is>
          <t>visit 2 of 2</t>
        </is>
      </c>
      <c r="E3277" s="9" t="inlineStr">
        <is>
          <t>もし、《黒竜》を滅することを望むなら・・・</t>
        </is>
      </c>
      <c r="F3277" s="9">
        <f>LEN(E3277)</f>
        <v/>
      </c>
      <c r="H3277" s="9">
        <f>LEN(G3277)</f>
        <v/>
      </c>
      <c r="I3277" s="9" t="n"/>
      <c r="J3277" s="9" t="inlineStr">
        <is>
          <t>23SOH02B.SCN</t>
        </is>
      </c>
      <c r="K3277" s="9" t="inlineStr">
        <is>
          <t>0x00a5b</t>
        </is>
      </c>
    </row>
    <row r="3278">
      <c r="A3278" s="9" t="inlineStr">
        <is>
          <t>Soho Village</t>
        </is>
      </c>
      <c r="B3278" s="9" t="inlineStr">
        <is>
          <t>23SOH02B #6</t>
        </is>
      </c>
      <c r="C3278" s="9" t="inlineStr">
        <is>
          <t>sprite 9 @155,182 -&gt; 長老 / 長老</t>
        </is>
      </c>
      <c r="D3278" s="9" t="inlineStr">
        <is>
          <t>visit 2 of 2</t>
        </is>
      </c>
      <c r="E3278" s="9" t="inlineStr">
        <is>
          <t>４つの《ラピス》を集めし後、黒竜洞の奥深くにある</t>
        </is>
      </c>
      <c r="F3278" s="9">
        <f>LEN(E3278)</f>
        <v/>
      </c>
      <c r="H3278" s="9">
        <f>LEN(G3278)</f>
        <v/>
      </c>
      <c r="I3278" s="9" t="n"/>
      <c r="J3278" s="9" t="inlineStr">
        <is>
          <t>23SOH02B.SCN</t>
        </is>
      </c>
      <c r="K3278" s="9" t="inlineStr">
        <is>
          <t>0x00a8c</t>
        </is>
      </c>
    </row>
    <row r="3279">
      <c r="A3279" s="9" t="inlineStr">
        <is>
          <t>Soho Village</t>
        </is>
      </c>
      <c r="B3279" s="9" t="inlineStr">
        <is>
          <t>23SOH02B #6</t>
        </is>
      </c>
      <c r="C3279" s="9" t="inlineStr">
        <is>
          <t>sprite 9 @155,182 -&gt; 長老 / 長老</t>
        </is>
      </c>
      <c r="D3279" s="9" t="inlineStr">
        <is>
          <t>visit 2 of 2</t>
        </is>
      </c>
      <c r="E3279" s="9" t="inlineStr">
        <is>
          <t>第三の封印を目指すがよい」</t>
        </is>
      </c>
      <c r="F3279" s="9">
        <f>LEN(E3279)</f>
        <v/>
      </c>
      <c r="H3279" s="9">
        <f>LEN(G3279)</f>
        <v/>
      </c>
      <c r="I3279" s="9" t="n"/>
      <c r="J3279" s="9" t="inlineStr">
        <is>
          <t>23SOH02B.SCN</t>
        </is>
      </c>
      <c r="K3279" s="9" t="inlineStr">
        <is>
          <t>0x00ac3</t>
        </is>
      </c>
    </row>
    <row r="3280">
      <c r="A3280" s="9" t="inlineStr">
        <is>
          <t>Soho Village</t>
        </is>
      </c>
      <c r="B3280" s="9" t="inlineStr">
        <is>
          <t>23SOH02B #6</t>
        </is>
      </c>
      <c r="C3280" s="9" t="inlineStr">
        <is>
          <t>sprite 9 @155,182 -&gt; 長老 / 長老</t>
        </is>
      </c>
      <c r="D3280" s="9" t="inlineStr">
        <is>
          <t>visit 2 of 2</t>
        </is>
      </c>
      <c r="E3280" s="9" t="inlineStr">
        <is>
          <t>「まずは、湖の遺跡へ行くがよかろう」</t>
        </is>
      </c>
      <c r="F3280" s="9">
        <f>LEN(E3280)</f>
        <v/>
      </c>
      <c r="H3280" s="9">
        <f>LEN(G3280)</f>
        <v/>
      </c>
      <c r="I3280" s="9" t="n"/>
      <c r="J3280" s="9" t="inlineStr">
        <is>
          <t>23SOH02B.SCN</t>
        </is>
      </c>
      <c r="K3280" s="9" t="inlineStr">
        <is>
          <t>0x00ae8</t>
        </is>
      </c>
    </row>
    <row r="3281">
      <c r="A3281" t="inlineStr">
        <is>
          <t>Soho Village</t>
        </is>
      </c>
      <c r="B3281" t="inlineStr">
        <is>
          <t>23SOH02B #7</t>
        </is>
      </c>
      <c r="C3281" t="inlineStr">
        <is>
          <t>長老</t>
        </is>
      </c>
      <c r="D3281" t="inlineStr">
        <is>
          <t>visit 2 of 2</t>
        </is>
      </c>
      <c r="E3281" t="inlineStr">
        <is>
          <t>「しばし、待たれい！</t>
        </is>
      </c>
      <c r="F3281">
        <f>LEN(E3281)</f>
        <v/>
      </c>
      <c r="H3281">
        <f>LEN(G3281)</f>
        <v/>
      </c>
      <c r="J3281" t="inlineStr">
        <is>
          <t>23SOH02B.SCN</t>
        </is>
      </c>
      <c r="K3281" t="inlineStr">
        <is>
          <t>0x00b1e</t>
        </is>
      </c>
    </row>
    <row r="3282">
      <c r="A3282" t="inlineStr">
        <is>
          <t>Soho Village</t>
        </is>
      </c>
      <c r="B3282" t="inlineStr">
        <is>
          <t>23SOH02B #7</t>
        </is>
      </c>
      <c r="C3282" t="inlineStr">
        <is>
          <t>長老</t>
        </is>
      </c>
      <c r="D3282" t="inlineStr">
        <is>
          <t>visit 2 of 2</t>
        </is>
      </c>
      <c r="E3282" t="inlineStr">
        <is>
          <t>おぬしたしちに頼みがある！」</t>
        </is>
      </c>
      <c r="F3282">
        <f>LEN(E3282)</f>
        <v/>
      </c>
      <c r="H3282">
        <f>LEN(G3282)</f>
        <v/>
      </c>
      <c r="J3282" t="inlineStr">
        <is>
          <t>23SOH02B.SCN</t>
        </is>
      </c>
      <c r="K3282" t="inlineStr">
        <is>
          <t>0x00b39</t>
        </is>
      </c>
    </row>
    <row r="3283">
      <c r="A3283" t="inlineStr">
        <is>
          <t>Soho Village</t>
        </is>
      </c>
      <c r="B3283" t="inlineStr">
        <is>
          <t>23SOH02B #7</t>
        </is>
      </c>
      <c r="C3283" t="inlineStr">
        <is>
          <t>長老</t>
        </is>
      </c>
      <c r="D3283" t="inlineStr">
        <is>
          <t>visit 2 of 2</t>
        </is>
      </c>
      <c r="E3283" t="inlineStr">
        <is>
          <t>「・・・？」</t>
        </is>
      </c>
      <c r="F3283">
        <f>LEN(E3283)</f>
        <v/>
      </c>
      <c r="G3283" s="10" t="inlineStr">
        <is>
          <t>Hunh?</t>
        </is>
      </c>
      <c r="H3283">
        <f>LEN(G3283)</f>
        <v/>
      </c>
      <c r="J3283" t="inlineStr">
        <is>
          <t>23SOH02B.SCN</t>
        </is>
      </c>
      <c r="K3283" t="inlineStr">
        <is>
          <t>0x00b5e</t>
        </is>
      </c>
    </row>
    <row r="3284">
      <c r="A3284" t="inlineStr">
        <is>
          <t>Soho Village</t>
        </is>
      </c>
      <c r="B3284" t="inlineStr">
        <is>
          <t>23SOH02B #7</t>
        </is>
      </c>
      <c r="C3284" t="inlineStr">
        <is>
          <t>長老</t>
        </is>
      </c>
      <c r="D3284" t="inlineStr">
        <is>
          <t>visit 2 of 2</t>
        </is>
      </c>
      <c r="E3284" t="inlineStr">
        <is>
          <t>「波動を生き延びたわしの体は変わってしまった。</t>
        </is>
      </c>
      <c r="F3284">
        <f>LEN(E3284)</f>
        <v/>
      </c>
      <c r="H3284">
        <f>LEN(G3284)</f>
        <v/>
      </c>
      <c r="J3284" t="inlineStr">
        <is>
          <t>23SOH02B.SCN</t>
        </is>
      </c>
      <c r="K3284" t="inlineStr">
        <is>
          <t>0x00b73</t>
        </is>
      </c>
    </row>
    <row r="3285">
      <c r="A3285" t="inlineStr">
        <is>
          <t>Soho Village</t>
        </is>
      </c>
      <c r="B3285" t="inlineStr">
        <is>
          <t>23SOH02B #7</t>
        </is>
      </c>
      <c r="C3285" t="inlineStr">
        <is>
          <t>長老</t>
        </is>
      </c>
      <c r="D3285" t="inlineStr">
        <is>
          <t>visit 2 of 2</t>
        </is>
      </c>
      <c r="E3285" t="inlineStr">
        <is>
          <t>あれから、もう、だいぶ時間が経つ・・・</t>
        </is>
      </c>
      <c r="F3285">
        <f>LEN(E3285)</f>
        <v/>
      </c>
      <c r="H3285">
        <f>LEN(G3285)</f>
        <v/>
      </c>
      <c r="J3285" t="inlineStr">
        <is>
          <t>23SOH02B.SCN</t>
        </is>
      </c>
      <c r="K3285" t="inlineStr">
        <is>
          <t>0x00ba9</t>
        </is>
      </c>
    </row>
    <row r="3286">
      <c r="A3286" t="inlineStr">
        <is>
          <t>Soho Village</t>
        </is>
      </c>
      <c r="B3286" t="inlineStr">
        <is>
          <t>23SOH02B #7</t>
        </is>
      </c>
      <c r="C3286" t="inlineStr">
        <is>
          <t>長老</t>
        </is>
      </c>
      <c r="D3286" t="inlineStr">
        <is>
          <t>visit 2 of 2</t>
        </is>
      </c>
      <c r="E3286" t="inlineStr">
        <is>
          <t>かろうじて正気を保ってこれたが、そろそろ限界のよ</t>
        </is>
      </c>
      <c r="F3286">
        <f>LEN(E3286)</f>
        <v/>
      </c>
      <c r="H3286">
        <f>LEN(G3286)</f>
        <v/>
      </c>
      <c r="J3286" t="inlineStr">
        <is>
          <t>23SOH02B.SCN</t>
        </is>
      </c>
      <c r="K3286" t="inlineStr">
        <is>
          <t>0x00bd6</t>
        </is>
      </c>
    </row>
    <row r="3287">
      <c r="A3287" t="inlineStr">
        <is>
          <t>Soho Village</t>
        </is>
      </c>
      <c r="B3287" t="inlineStr">
        <is>
          <t>23SOH02B #7</t>
        </is>
      </c>
      <c r="C3287" t="inlineStr">
        <is>
          <t>長老</t>
        </is>
      </c>
      <c r="D3287" t="inlineStr">
        <is>
          <t>visit 2 of 2</t>
        </is>
      </c>
      <c r="E3287" t="inlineStr">
        <is>
          <t>うじゃ・・・</t>
        </is>
      </c>
      <c r="F3287">
        <f>LEN(E3287)</f>
        <v/>
      </c>
      <c r="H3287">
        <f>LEN(G3287)</f>
        <v/>
      </c>
      <c r="J3287" t="inlineStr">
        <is>
          <t>23SOH02B.SCN</t>
        </is>
      </c>
      <c r="K3287" t="inlineStr">
        <is>
          <t>0x00c0d</t>
        </is>
      </c>
    </row>
    <row r="3288">
      <c r="A3288" t="inlineStr">
        <is>
          <t>Soho Village</t>
        </is>
      </c>
      <c r="B3288" t="inlineStr">
        <is>
          <t>23SOH02B #7</t>
        </is>
      </c>
      <c r="C3288" t="inlineStr">
        <is>
          <t>長老</t>
        </is>
      </c>
      <c r="D3288" t="inlineStr">
        <is>
          <t>visit 2 of 2</t>
        </is>
      </c>
      <c r="E3288" t="inlineStr">
        <is>
          <t>わしは魔物の生命力を持ってしまった。</t>
        </is>
      </c>
      <c r="F3288">
        <f>LEN(E3288)</f>
        <v/>
      </c>
      <c r="H3288">
        <f>LEN(G3288)</f>
        <v/>
      </c>
      <c r="J3288" t="inlineStr">
        <is>
          <t>23SOH02B.SCN</t>
        </is>
      </c>
      <c r="K3288" t="inlineStr">
        <is>
          <t>0x00c21</t>
        </is>
      </c>
    </row>
    <row r="3289">
      <c r="A3289" t="inlineStr">
        <is>
          <t>Soho Village</t>
        </is>
      </c>
      <c r="B3289" t="inlineStr">
        <is>
          <t>23SOH02B #7</t>
        </is>
      </c>
      <c r="C3289" t="inlineStr">
        <is>
          <t>長老</t>
        </is>
      </c>
      <c r="D3289" t="inlineStr">
        <is>
          <t>visit 2 of 2</t>
        </is>
      </c>
      <c r="E3289" t="inlineStr">
        <is>
          <t>自分で命を絶つことが出来ん！」</t>
        </is>
      </c>
      <c r="F3289">
        <f>LEN(E3289)</f>
        <v/>
      </c>
      <c r="H3289">
        <f>LEN(G3289)</f>
        <v/>
      </c>
      <c r="J3289" t="inlineStr">
        <is>
          <t>23SOH02B.SCN</t>
        </is>
      </c>
      <c r="K3289" t="inlineStr">
        <is>
          <t>0x00c4c</t>
        </is>
      </c>
    </row>
    <row r="3290">
      <c r="A3290" t="inlineStr">
        <is>
          <t>Soho Village</t>
        </is>
      </c>
      <c r="B3290" t="inlineStr">
        <is>
          <t>23SOH02B #7</t>
        </is>
      </c>
      <c r="C3290" t="inlineStr">
        <is>
          <t>長老</t>
        </is>
      </c>
      <c r="D3290" t="inlineStr">
        <is>
          <t>visit 2 of 2</t>
        </is>
      </c>
      <c r="E3290" t="inlineStr">
        <is>
          <t>「・・・・・・</t>
        </is>
      </c>
      <c r="F3290">
        <f>LEN(E3290)</f>
        <v/>
      </c>
      <c r="G3290" s="10" t="n"/>
      <c r="H3290">
        <f>LEN(G3290)</f>
        <v/>
      </c>
      <c r="J3290" t="inlineStr">
        <is>
          <t>23SOH02B.SCN</t>
        </is>
      </c>
      <c r="K3290" t="inlineStr">
        <is>
          <t>0x00c73</t>
        </is>
      </c>
    </row>
    <row r="3291">
      <c r="A3291" t="inlineStr">
        <is>
          <t>Soho Village</t>
        </is>
      </c>
      <c r="B3291" t="inlineStr">
        <is>
          <t>23SOH02B #7</t>
        </is>
      </c>
      <c r="C3291" t="inlineStr">
        <is>
          <t>長老</t>
        </is>
      </c>
      <c r="D3291" t="inlineStr">
        <is>
          <t>visit 2 of 2</t>
        </is>
      </c>
      <c r="E3291" t="inlineStr">
        <is>
          <t>何を言い出すつもりだ？　まさか・・・」</t>
        </is>
      </c>
      <c r="F3291">
        <f>LEN(E3291)</f>
        <v/>
      </c>
      <c r="H3291">
        <f>LEN(G3291)</f>
        <v/>
      </c>
      <c r="J3291" t="inlineStr">
        <is>
          <t>23SOH02B.SCN</t>
        </is>
      </c>
      <c r="K3291" t="inlineStr">
        <is>
          <t>0x00c88</t>
        </is>
      </c>
    </row>
    <row r="3292">
      <c r="A3292" t="inlineStr">
        <is>
          <t>Soho Village</t>
        </is>
      </c>
      <c r="B3292" t="inlineStr">
        <is>
          <t>23SOH02B #7</t>
        </is>
      </c>
      <c r="C3292" t="inlineStr">
        <is>
          <t>長老</t>
        </is>
      </c>
      <c r="D3292" t="inlineStr">
        <is>
          <t>visit 2 of 2</t>
        </is>
      </c>
      <c r="E3292" t="inlineStr">
        <is>
          <t>「そうじゃ。せめて、人のまま死なせてくれ！」</t>
        </is>
      </c>
      <c r="F3292">
        <f>LEN(E3292)</f>
        <v/>
      </c>
      <c r="H3292">
        <f>LEN(G3292)</f>
        <v/>
      </c>
      <c r="J3292" t="inlineStr">
        <is>
          <t>23SOH02B.SCN</t>
        </is>
      </c>
      <c r="K3292" t="inlineStr">
        <is>
          <t>0x00cb7</t>
        </is>
      </c>
    </row>
    <row r="3293">
      <c r="A3293" t="inlineStr">
        <is>
          <t>Soho Village</t>
        </is>
      </c>
      <c r="B3293" t="inlineStr">
        <is>
          <t>23SOH02B #7</t>
        </is>
      </c>
      <c r="C3293" t="inlineStr">
        <is>
          <t>長老</t>
        </is>
      </c>
      <c r="D3293" t="inlineStr">
        <is>
          <t>visit 2 of 2</t>
        </is>
      </c>
      <c r="E3293" t="inlineStr">
        <is>
          <t>長老</t>
        </is>
      </c>
      <c r="F3293">
        <f>LEN(E3293)</f>
        <v/>
      </c>
      <c r="G3293" s="10" t="n"/>
      <c r="H3293">
        <f>LEN(G3293)</f>
        <v/>
      </c>
      <c r="J3293" t="inlineStr">
        <is>
          <t>23SOH02B.SCN</t>
        </is>
      </c>
      <c r="K3293" t="inlineStr">
        <is>
          <t>0x00cf2</t>
        </is>
      </c>
    </row>
    <row r="3294">
      <c r="A3294" t="inlineStr">
        <is>
          <t>Soho Village</t>
        </is>
      </c>
      <c r="B3294" t="inlineStr">
        <is>
          <t>23SOH02B #7</t>
        </is>
      </c>
      <c r="C3294" t="inlineStr">
        <is>
          <t>長老</t>
        </is>
      </c>
      <c r="D3294" t="inlineStr">
        <is>
          <t>visit 2 of 2</t>
        </is>
      </c>
      <c r="E3294" t="inlineStr">
        <is>
          <t>「頼む、もう長いことはもたぬ。</t>
        </is>
      </c>
      <c r="F3294">
        <f>LEN(E3294)</f>
        <v/>
      </c>
      <c r="H3294">
        <f>LEN(G3294)</f>
        <v/>
      </c>
      <c r="J3294" t="inlineStr">
        <is>
          <t>23SOH02B.SCN</t>
        </is>
      </c>
      <c r="K3294" t="inlineStr">
        <is>
          <t>0x00cfb</t>
        </is>
      </c>
    </row>
    <row r="3295">
      <c r="A3295" t="inlineStr">
        <is>
          <t>Soho Village</t>
        </is>
      </c>
      <c r="B3295" t="inlineStr">
        <is>
          <t>23SOH02B #7</t>
        </is>
      </c>
      <c r="C3295" t="inlineStr">
        <is>
          <t>長老</t>
        </is>
      </c>
      <c r="D3295" t="inlineStr">
        <is>
          <t>visit 2 of 2</t>
        </is>
      </c>
      <c r="E3295" t="inlineStr">
        <is>
          <t>魔物に、なってしまう前に・・・」</t>
        </is>
      </c>
      <c r="F3295">
        <f>LEN(E3295)</f>
        <v/>
      </c>
      <c r="H3295">
        <f>LEN(G3295)</f>
        <v/>
      </c>
      <c r="J3295" t="inlineStr">
        <is>
          <t>23SOH02B.SCN</t>
        </is>
      </c>
      <c r="K3295" t="inlineStr">
        <is>
          <t>0x00d20</t>
        </is>
      </c>
    </row>
    <row r="3296">
      <c r="A3296" t="inlineStr">
        <is>
          <t>Soho Village</t>
        </is>
      </c>
      <c r="B3296" t="inlineStr">
        <is>
          <t>23SOH02B #7</t>
        </is>
      </c>
      <c r="C3296" t="inlineStr">
        <is>
          <t>長老</t>
        </is>
      </c>
      <c r="D3296" t="inlineStr">
        <is>
          <t>visit 2 of 2</t>
        </is>
      </c>
      <c r="E3296" t="inlineStr">
        <is>
          <t>長老</t>
        </is>
      </c>
      <c r="F3296">
        <f>LEN(E3296)</f>
        <v/>
      </c>
      <c r="G3296" s="10" t="n"/>
      <c r="H3296">
        <f>LEN(G3296)</f>
        <v/>
      </c>
      <c r="J3296" t="inlineStr">
        <is>
          <t>23SOH02B.SCN</t>
        </is>
      </c>
      <c r="K3296" t="inlineStr">
        <is>
          <t>0x00d48</t>
        </is>
      </c>
    </row>
    <row r="3297">
      <c r="A3297" t="inlineStr">
        <is>
          <t>Soho Village</t>
        </is>
      </c>
      <c r="B3297" t="inlineStr">
        <is>
          <t>23SOH02B #7</t>
        </is>
      </c>
      <c r="C3297" t="inlineStr">
        <is>
          <t>長老</t>
        </is>
      </c>
      <c r="D3297" t="inlineStr">
        <is>
          <t>visit 2 of 2</t>
        </is>
      </c>
      <c r="E3297" t="inlineStr">
        <is>
          <t>「わしをこのまま置いておくつもりか？！</t>
        </is>
      </c>
      <c r="F3297">
        <f>LEN(E3297)</f>
        <v/>
      </c>
      <c r="H3297">
        <f>LEN(G3297)</f>
        <v/>
      </c>
      <c r="J3297" t="inlineStr">
        <is>
          <t>23SOH02B.SCN</t>
        </is>
      </c>
      <c r="K3297" t="inlineStr">
        <is>
          <t>0x00d51</t>
        </is>
      </c>
    </row>
    <row r="3298">
      <c r="A3298" t="inlineStr">
        <is>
          <t>Soho Village</t>
        </is>
      </c>
      <c r="B3298" t="inlineStr">
        <is>
          <t>23SOH02B #7</t>
        </is>
      </c>
      <c r="C3298" t="inlineStr">
        <is>
          <t>長老</t>
        </is>
      </c>
      <c r="D3298" t="inlineStr">
        <is>
          <t>visit 2 of 2</t>
        </is>
      </c>
      <c r="E3298" t="inlineStr">
        <is>
          <t>お前たちに情けはないのか？」</t>
        </is>
      </c>
      <c r="F3298">
        <f>LEN(E3298)</f>
        <v/>
      </c>
      <c r="H3298">
        <f>LEN(G3298)</f>
        <v/>
      </c>
      <c r="J3298" t="inlineStr">
        <is>
          <t>23SOH02B.SCN</t>
        </is>
      </c>
      <c r="K3298" t="inlineStr">
        <is>
          <t>0x00d7e</t>
        </is>
      </c>
    </row>
    <row r="3299">
      <c r="A3299" s="9" t="inlineStr">
        <is>
          <t>Soho Village</t>
        </is>
      </c>
      <c r="B3299" s="9" t="inlineStr">
        <is>
          <t>23SOH02B #8</t>
        </is>
      </c>
      <c r="C3299" s="9" t="inlineStr"/>
      <c r="D3299" s="9" t="inlineStr">
        <is>
          <t>visit 2 of 2</t>
        </is>
      </c>
      <c r="E3299" s="9" t="inlineStr">
        <is>
          <t>「何か、助ける方法は・・・無かったのか・・・」</t>
        </is>
      </c>
      <c r="F3299" s="9">
        <f>LEN(E3299)</f>
        <v/>
      </c>
      <c r="H3299" s="9">
        <f>LEN(G3299)</f>
        <v/>
      </c>
      <c r="I3299" s="9" t="n"/>
      <c r="J3299" s="9" t="inlineStr">
        <is>
          <t>23SOH02B.SCN</t>
        </is>
      </c>
      <c r="K3299" s="9" t="inlineStr">
        <is>
          <t>0x00db3</t>
        </is>
      </c>
    </row>
    <row r="3300">
      <c r="A3300" s="9" t="inlineStr">
        <is>
          <t>Soho Village</t>
        </is>
      </c>
      <c r="B3300" s="9" t="inlineStr">
        <is>
          <t>23SOH02B #8</t>
        </is>
      </c>
      <c r="C3300" s="9" t="inlineStr"/>
      <c r="D3300" s="9" t="inlineStr">
        <is>
          <t>visit 2 of 2</t>
        </is>
      </c>
      <c r="E3300" s="9" t="inlineStr">
        <is>
          <t>「・・・やがて、もっと時間が経てば、人であった名残</t>
        </is>
      </c>
      <c r="F3300" s="9">
        <f>LEN(E3300)</f>
        <v/>
      </c>
      <c r="H3300" s="9">
        <f>LEN(G3300)</f>
        <v/>
      </c>
      <c r="I3300" s="9" t="n"/>
      <c r="J3300" s="9" t="inlineStr">
        <is>
          <t>23SOH02B.SCN</t>
        </is>
      </c>
      <c r="K3300" s="9" t="inlineStr">
        <is>
          <t>0x00dea</t>
        </is>
      </c>
    </row>
    <row r="3301">
      <c r="A3301" s="9" t="inlineStr">
        <is>
          <t>Soho Village</t>
        </is>
      </c>
      <c r="B3301" s="9" t="inlineStr">
        <is>
          <t>23SOH02B #8</t>
        </is>
      </c>
      <c r="C3301" s="9" t="inlineStr"/>
      <c r="D3301" s="9" t="inlineStr">
        <is>
          <t>visit 2 of 2</t>
        </is>
      </c>
      <c r="E3301" s="9" t="inlineStr">
        <is>
          <t>りの一片も残さずに魔物になったであろう・・・</t>
        </is>
      </c>
      <c r="F3301" s="9">
        <f>LEN(E3301)</f>
        <v/>
      </c>
      <c r="H3301" s="9">
        <f>LEN(G3301)</f>
        <v/>
      </c>
      <c r="I3301" s="9" t="n"/>
      <c r="J3301" s="9" t="inlineStr">
        <is>
          <t>23SOH02B.SCN</t>
        </is>
      </c>
      <c r="K3301" s="9" t="inlineStr">
        <is>
          <t>0x00e23</t>
        </is>
      </c>
    </row>
    <row r="3302">
      <c r="A3302" s="9" t="inlineStr">
        <is>
          <t>Soho Village</t>
        </is>
      </c>
      <c r="B3302" s="9" t="inlineStr">
        <is>
          <t>23SOH02B #8</t>
        </is>
      </c>
      <c r="C3302" s="9" t="inlineStr"/>
      <c r="D3302" s="9" t="inlineStr">
        <is>
          <t>visit 2 of 2</t>
        </is>
      </c>
      <c r="E3302" s="9" t="inlineStr">
        <is>
          <t>そうなれば、波動の中であろうと生きていけたであろ</t>
        </is>
      </c>
      <c r="F3302" s="9">
        <f>LEN(E3302)</f>
        <v/>
      </c>
      <c r="H3302" s="9">
        <f>LEN(G3302)</f>
        <v/>
      </c>
      <c r="I3302" s="9" t="n"/>
      <c r="J3302" s="9" t="inlineStr">
        <is>
          <t>23SOH02B.SCN</t>
        </is>
      </c>
      <c r="K3302" s="9" t="inlineStr">
        <is>
          <t>0x00e57</t>
        </is>
      </c>
    </row>
    <row r="3303">
      <c r="A3303" s="9" t="inlineStr">
        <is>
          <t>Soho Village</t>
        </is>
      </c>
      <c r="B3303" s="9" t="inlineStr">
        <is>
          <t>23SOH02B #8</t>
        </is>
      </c>
      <c r="C3303" s="9" t="inlineStr"/>
      <c r="D3303" s="9" t="inlineStr">
        <is>
          <t>visit 2 of 2</t>
        </is>
      </c>
      <c r="E3303" s="9" t="inlineStr">
        <is>
          <t>うな・・・</t>
        </is>
      </c>
      <c r="F3303" s="9">
        <f>LEN(E3303)</f>
        <v/>
      </c>
      <c r="H3303" s="9">
        <f>LEN(G3303)</f>
        <v/>
      </c>
      <c r="I3303" s="9" t="n"/>
      <c r="J3303" s="9" t="inlineStr">
        <is>
          <t>23SOH02B.SCN</t>
        </is>
      </c>
      <c r="K3303" s="9" t="inlineStr">
        <is>
          <t>0x00e8e</t>
        </is>
      </c>
    </row>
    <row r="3304">
      <c r="A3304" s="9" t="inlineStr">
        <is>
          <t>Soho Village</t>
        </is>
      </c>
      <c r="B3304" s="9" t="inlineStr">
        <is>
          <t>23SOH02B #8</t>
        </is>
      </c>
      <c r="C3304" s="9" t="inlineStr"/>
      <c r="D3304" s="9" t="inlineStr">
        <is>
          <t>visit 2 of 2</t>
        </is>
      </c>
      <c r="E3304" s="9" t="inlineStr">
        <is>
          <t>だが・・・</t>
        </is>
      </c>
      <c r="F3304" s="9">
        <f>LEN(E3304)</f>
        <v/>
      </c>
      <c r="H3304" s="9">
        <f>LEN(G3304)</f>
        <v/>
      </c>
      <c r="I3304" s="9" t="n"/>
      <c r="J3304" s="9" t="inlineStr">
        <is>
          <t>23SOH02B.SCN</t>
        </is>
      </c>
      <c r="K3304" s="9" t="inlineStr">
        <is>
          <t>0x00ea0</t>
        </is>
      </c>
    </row>
    <row r="3305">
      <c r="A3305" s="9" t="inlineStr">
        <is>
          <t>Soho Village</t>
        </is>
      </c>
      <c r="B3305" s="9" t="inlineStr">
        <is>
          <t>23SOH02B #8</t>
        </is>
      </c>
      <c r="C3305" s="9" t="inlineStr"/>
      <c r="D3305" s="9" t="inlineStr">
        <is>
          <t>visit 2 of 2</t>
        </is>
      </c>
      <c r="E3305" s="9" t="inlineStr">
        <is>
          <t>お前たちなら、魔物に変わっても永らえたいと思うの</t>
        </is>
      </c>
      <c r="F3305" s="9">
        <f>LEN(E3305)</f>
        <v/>
      </c>
      <c r="H3305" s="9">
        <f>LEN(G3305)</f>
        <v/>
      </c>
      <c r="I3305" s="9" t="n"/>
      <c r="J3305" s="9" t="inlineStr">
        <is>
          <t>23SOH02B.SCN</t>
        </is>
      </c>
      <c r="K3305" s="9" t="inlineStr">
        <is>
          <t>0x00eb2</t>
        </is>
      </c>
    </row>
    <row r="3306">
      <c r="A3306" s="9" t="inlineStr">
        <is>
          <t>Soho Village</t>
        </is>
      </c>
      <c r="B3306" s="9" t="inlineStr">
        <is>
          <t>23SOH02B #8</t>
        </is>
      </c>
      <c r="C3306" s="9" t="inlineStr"/>
      <c r="D3306" s="9" t="inlineStr">
        <is>
          <t>visit 2 of 2</t>
        </is>
      </c>
      <c r="E3306" s="9" t="inlineStr">
        <is>
          <t>か・・・？」</t>
        </is>
      </c>
      <c r="F3306" s="9">
        <f>LEN(E3306)</f>
        <v/>
      </c>
      <c r="H3306" s="9">
        <f>LEN(G3306)</f>
        <v/>
      </c>
      <c r="I3306" s="9" t="n"/>
      <c r="J3306" s="9" t="inlineStr">
        <is>
          <t>23SOH02B.SCN</t>
        </is>
      </c>
      <c r="K3306" s="9" t="inlineStr">
        <is>
          <t>0x00ee9</t>
        </is>
      </c>
    </row>
    <row r="3307">
      <c r="A3307" s="9" t="inlineStr">
        <is>
          <t>Soho Village</t>
        </is>
      </c>
      <c r="B3307" s="9" t="inlineStr">
        <is>
          <t>23SOH02B #8</t>
        </is>
      </c>
      <c r="C3307" s="9" t="inlineStr"/>
      <c r="D3307" s="9" t="inlineStr">
        <is>
          <t>visit 2 of 2</t>
        </is>
      </c>
      <c r="E3307" s="9" t="inlineStr">
        <is>
          <t>「・・・・・・」</t>
        </is>
      </c>
      <c r="F3307" s="9">
        <f>LEN(E3307)</f>
        <v/>
      </c>
      <c r="G3307" s="10" t="inlineStr">
        <is>
          <t>...</t>
        </is>
      </c>
      <c r="H3307" s="9">
        <f>LEN(G3307)</f>
        <v/>
      </c>
      <c r="I3307" s="9" t="n"/>
      <c r="J3307" s="9" t="inlineStr">
        <is>
          <t>23SOH02B.SCN</t>
        </is>
      </c>
      <c r="K3307" s="9" t="inlineStr">
        <is>
          <t>0x00efe</t>
        </is>
      </c>
    </row>
    <row r="3308">
      <c r="A3308" s="9" t="inlineStr">
        <is>
          <t>Soho Village</t>
        </is>
      </c>
      <c r="B3308" s="9" t="inlineStr">
        <is>
          <t>23SOH02B #8</t>
        </is>
      </c>
      <c r="C3308" s="9" t="inlineStr"/>
      <c r="D3308" s="9" t="inlineStr">
        <is>
          <t>visit 2 of 2</t>
        </is>
      </c>
      <c r="E3308" s="9" t="inlineStr">
        <is>
          <t>「お前たちには酷い役を負わせてしまったな・・・・</t>
        </is>
      </c>
      <c r="F3308" s="9">
        <f>LEN(E3308)</f>
        <v/>
      </c>
      <c r="H3308" s="9">
        <f>LEN(G3308)</f>
        <v/>
      </c>
      <c r="I3308" s="9" t="n"/>
      <c r="J3308" s="9" t="inlineStr">
        <is>
          <t>23SOH02B.SCN</t>
        </is>
      </c>
      <c r="K3308" s="9" t="inlineStr">
        <is>
          <t>0x00f17</t>
        </is>
      </c>
    </row>
    <row r="3309">
      <c r="A3309" s="9" t="inlineStr">
        <is>
          <t>Soho Village</t>
        </is>
      </c>
      <c r="B3309" s="9" t="inlineStr">
        <is>
          <t>23SOH02B #8</t>
        </is>
      </c>
      <c r="C3309" s="9" t="inlineStr"/>
      <c r="D3309" s="9" t="inlineStr">
        <is>
          <t>visit 2 of 2</t>
        </is>
      </c>
      <c r="E3309" s="9" t="inlineStr">
        <is>
          <t>済まなかった・・・</t>
        </is>
      </c>
      <c r="F3309" s="9">
        <f>LEN(E3309)</f>
        <v/>
      </c>
      <c r="H3309" s="9">
        <f>LEN(G3309)</f>
        <v/>
      </c>
      <c r="I3309" s="9" t="n"/>
      <c r="J3309" s="9" t="inlineStr">
        <is>
          <t>23SOH02B.SCN</t>
        </is>
      </c>
      <c r="K3309" s="9" t="inlineStr">
        <is>
          <t>0x00f4e</t>
        </is>
      </c>
    </row>
    <row r="3310">
      <c r="A3310" s="9" t="inlineStr">
        <is>
          <t>Soho Village</t>
        </is>
      </c>
      <c r="B3310" s="9" t="inlineStr">
        <is>
          <t>23SOH02B #8</t>
        </is>
      </c>
      <c r="C3310" s="9" t="inlineStr"/>
      <c r="D3310" s="9" t="inlineStr">
        <is>
          <t>visit 2 of 2</t>
        </is>
      </c>
      <c r="E3310" s="9" t="inlineStr">
        <is>
          <t>しかし、礼を言うぞ・・・</t>
        </is>
      </c>
      <c r="F3310" s="9">
        <f>LEN(E3310)</f>
        <v/>
      </c>
      <c r="H3310" s="9">
        <f>LEN(G3310)</f>
        <v/>
      </c>
      <c r="I3310" s="9" t="n"/>
      <c r="J3310" s="9" t="inlineStr">
        <is>
          <t>23SOH02B.SCN</t>
        </is>
      </c>
      <c r="K3310" s="9" t="inlineStr">
        <is>
          <t>0x00f68</t>
        </is>
      </c>
    </row>
    <row r="3311">
      <c r="A3311" s="9" t="inlineStr">
        <is>
          <t>Soho Village</t>
        </is>
      </c>
      <c r="B3311" s="9" t="inlineStr">
        <is>
          <t>23SOH02B #8</t>
        </is>
      </c>
      <c r="C3311" s="9" t="inlineStr"/>
      <c r="D3311" s="9" t="inlineStr">
        <is>
          <t>visit 2 of 2</t>
        </is>
      </c>
      <c r="E3311" s="9" t="inlineStr">
        <is>
          <t>・・・わしを・・・人として死なせてくれた・・・」</t>
        </is>
      </c>
      <c r="F3311" s="9">
        <f>LEN(E3311)</f>
        <v/>
      </c>
      <c r="H3311" s="9">
        <f>LEN(G3311)</f>
        <v/>
      </c>
      <c r="I3311" s="9" t="n"/>
      <c r="J3311" s="9" t="inlineStr">
        <is>
          <t>23SOH02B.SCN</t>
        </is>
      </c>
      <c r="K3311" s="9" t="inlineStr">
        <is>
          <t>0x00f87</t>
        </is>
      </c>
    </row>
    <row r="3312">
      <c r="A3312" t="inlineStr">
        <is>
          <t>Soho Village</t>
        </is>
      </c>
      <c r="B3312" t="inlineStr">
        <is>
          <t>23SOH02B #9</t>
        </is>
      </c>
      <c r="C3312" t="inlineStr">
        <is>
          <t>Grueser -&gt; ='Names + Places'!C21 / ='Names + Places'!C21</t>
        </is>
      </c>
      <c r="D3312" t="inlineStr">
        <is>
          <t>visit 2 of 2</t>
        </is>
      </c>
      <c r="E3312" t="inlineStr">
        <is>
          <t>ガルサ</t>
        </is>
      </c>
      <c r="F3312">
        <f>LEN(E3312)</f>
        <v/>
      </c>
      <c r="H3312">
        <f>LEN(G3312)</f>
        <v/>
      </c>
      <c r="J3312" t="inlineStr">
        <is>
          <t>23SOH02B.SCN</t>
        </is>
      </c>
      <c r="K3312" t="inlineStr">
        <is>
          <t>0x00fc2</t>
        </is>
      </c>
    </row>
    <row r="3313">
      <c r="A3313" t="inlineStr">
        <is>
          <t>Soho Village</t>
        </is>
      </c>
      <c r="B3313" t="inlineStr">
        <is>
          <t>23SOH02B #9</t>
        </is>
      </c>
      <c r="C3313" t="inlineStr">
        <is>
          <t>Grueser -&gt; ='Names + Places'!C21 / ='Names + Places'!C21</t>
        </is>
      </c>
      <c r="D3313" t="inlineStr">
        <is>
          <t>visit 2 of 2</t>
        </is>
      </c>
      <c r="E3313" t="inlineStr">
        <is>
          <t>「我ら、この地の民は選ばれた者だ！</t>
        </is>
      </c>
      <c r="F3313">
        <f>LEN(E3313)</f>
        <v/>
      </c>
      <c r="H3313">
        <f>LEN(G3313)</f>
        <v/>
      </c>
      <c r="J3313" t="inlineStr">
        <is>
          <t>23SOH02B.SCN</t>
        </is>
      </c>
      <c r="K3313" t="inlineStr">
        <is>
          <t>0x00fcd</t>
        </is>
      </c>
    </row>
    <row r="3314">
      <c r="A3314" t="inlineStr">
        <is>
          <t>Soho Village</t>
        </is>
      </c>
      <c r="B3314" t="inlineStr">
        <is>
          <t>23SOH02B #9</t>
        </is>
      </c>
      <c r="C3314" t="inlineStr">
        <is>
          <t>Grueser -&gt; ='Names + Places'!C21 / ='Names + Places'!C21</t>
        </is>
      </c>
      <c r="D3314" t="inlineStr">
        <is>
          <t>visit 2 of 2</t>
        </is>
      </c>
      <c r="E3314" t="inlineStr">
        <is>
          <t>魔物の力を手に入れたからこそ、波動の中でも生き延</t>
        </is>
      </c>
      <c r="F3314">
        <f>LEN(E3314)</f>
        <v/>
      </c>
      <c r="H3314">
        <f>LEN(G3314)</f>
        <v/>
      </c>
      <c r="J3314" t="inlineStr">
        <is>
          <t>23SOH02B.SCN</t>
        </is>
      </c>
      <c r="K3314" t="inlineStr">
        <is>
          <t>0x00ff6</t>
        </is>
      </c>
    </row>
    <row r="3315">
      <c r="A3315" t="inlineStr">
        <is>
          <t>Soho Village</t>
        </is>
      </c>
      <c r="B3315" t="inlineStr">
        <is>
          <t>23SOH02B #9</t>
        </is>
      </c>
      <c r="C3315" t="inlineStr">
        <is>
          <t>Grueser -&gt; ='Names + Places'!C21 / ='Names + Places'!C21</t>
        </is>
      </c>
      <c r="D3315" t="inlineStr">
        <is>
          <t>visit 2 of 2</t>
        </is>
      </c>
      <c r="E3315" t="inlineStr">
        <is>
          <t>びることができたのだ！</t>
        </is>
      </c>
      <c r="F3315">
        <f>LEN(E3315)</f>
        <v/>
      </c>
      <c r="H3315">
        <f>LEN(G3315)</f>
        <v/>
      </c>
      <c r="J3315" t="inlineStr">
        <is>
          <t>23SOH02B.SCN</t>
        </is>
      </c>
      <c r="K3315" t="inlineStr">
        <is>
          <t>0x0102d</t>
        </is>
      </c>
    </row>
    <row r="3316">
      <c r="A3316" t="inlineStr">
        <is>
          <t>Soho Village</t>
        </is>
      </c>
      <c r="B3316" t="inlineStr">
        <is>
          <t>23SOH02B #9</t>
        </is>
      </c>
      <c r="C3316" t="inlineStr">
        <is>
          <t>Grueser -&gt; ='Names + Places'!C21 / ='Names + Places'!C21</t>
        </is>
      </c>
      <c r="D3316" t="inlineStr">
        <is>
          <t>visit 2 of 2</t>
        </is>
      </c>
      <c r="E3316" t="inlineStr">
        <is>
          <t>そして、我らがこの地を・・・</t>
        </is>
      </c>
      <c r="F3316">
        <f>LEN(E3316)</f>
        <v/>
      </c>
      <c r="H3316">
        <f>LEN(G3316)</f>
        <v/>
      </c>
      <c r="J3316" t="inlineStr">
        <is>
          <t>23SOH02B.SCN</t>
        </is>
      </c>
      <c r="K3316" t="inlineStr">
        <is>
          <t>0x0104b</t>
        </is>
      </c>
    </row>
    <row r="3317">
      <c r="A3317" t="inlineStr">
        <is>
          <t>Soho Village</t>
        </is>
      </c>
      <c r="B3317" t="inlineStr">
        <is>
          <t>23SOH02B #9</t>
        </is>
      </c>
      <c r="C3317" t="inlineStr">
        <is>
          <t>Grueser -&gt; ='Names + Places'!C21 / ='Names + Places'!C21</t>
        </is>
      </c>
      <c r="D3317" t="inlineStr">
        <is>
          <t>visit 2 of 2</t>
        </is>
      </c>
      <c r="E3317" t="inlineStr">
        <is>
          <t>移民どもを蹴散らし、再びこの地を自らの手にする方</t>
        </is>
      </c>
      <c r="F3317">
        <f>LEN(E3317)</f>
        <v/>
      </c>
      <c r="H3317">
        <f>LEN(G3317)</f>
        <v/>
      </c>
      <c r="J3317" t="inlineStr">
        <is>
          <t>23SOH02B.SCN</t>
        </is>
      </c>
      <c r="K3317" t="inlineStr">
        <is>
          <t>0x0106e</t>
        </is>
      </c>
    </row>
    <row r="3318">
      <c r="A3318" t="inlineStr">
        <is>
          <t>Soho Village</t>
        </is>
      </c>
      <c r="B3318" t="inlineStr">
        <is>
          <t>23SOH02B #9</t>
        </is>
      </c>
      <c r="C3318" t="inlineStr">
        <is>
          <t>Grueser -&gt; ='Names + Places'!C21 / ='Names + Places'!C21</t>
        </is>
      </c>
      <c r="D3318" t="inlineStr">
        <is>
          <t>visit 2 of 2</t>
        </is>
      </c>
      <c r="E3318" t="inlineStr">
        <is>
          <t>法は・・・</t>
        </is>
      </c>
      <c r="F3318">
        <f>LEN(E3318)</f>
        <v/>
      </c>
      <c r="H3318">
        <f>LEN(G3318)</f>
        <v/>
      </c>
      <c r="J3318" t="inlineStr">
        <is>
          <t>23SOH02B.SCN</t>
        </is>
      </c>
      <c r="K3318" t="inlineStr">
        <is>
          <t>0x010a5</t>
        </is>
      </c>
    </row>
    <row r="3319">
      <c r="A3319" t="inlineStr">
        <is>
          <t>Soho Village</t>
        </is>
      </c>
      <c r="B3319" t="inlineStr">
        <is>
          <t>23SOH02B #9</t>
        </is>
      </c>
      <c r="C3319" t="inlineStr">
        <is>
          <t>Grueser -&gt; ='Names + Places'!C21 / ='Names + Places'!C21</t>
        </is>
      </c>
      <c r="D3319" t="inlineStr">
        <is>
          <t>visit 2 of 2</t>
        </is>
      </c>
      <c r="E3319" t="inlineStr">
        <is>
          <t>我らには、これしかない！！」</t>
        </is>
      </c>
      <c r="F3319">
        <f>LEN(E3319)</f>
        <v/>
      </c>
      <c r="H3319">
        <f>LEN(G3319)</f>
        <v/>
      </c>
      <c r="J3319" t="inlineStr">
        <is>
          <t>23SOH02B.SCN</t>
        </is>
      </c>
      <c r="K3319" t="inlineStr">
        <is>
          <t>0x010b7</t>
        </is>
      </c>
    </row>
    <row r="3320">
      <c r="A3320" s="9" t="inlineStr">
        <is>
          <t>Soho Village</t>
        </is>
      </c>
      <c r="B3320" s="9" t="inlineStr">
        <is>
          <t>23SOH02B #10</t>
        </is>
      </c>
      <c r="C3320" s="9">
        <f>'Names + Places'!C21</f>
        <v/>
      </c>
      <c r="D3320" s="9" t="inlineStr">
        <is>
          <t>visit 2 of 2</t>
        </is>
      </c>
      <c r="E3320" s="9" t="inlineStr">
        <is>
          <t>シノブ</t>
        </is>
      </c>
      <c r="F3320" s="9">
        <f>LEN(E3320)</f>
        <v/>
      </c>
      <c r="G3320" s="10">
        <f>'Names + Places'!C2</f>
        <v/>
      </c>
      <c r="H3320" s="9">
        <f>LEN(G3320)</f>
        <v/>
      </c>
      <c r="I3320" s="9" t="n"/>
      <c r="J3320" s="9" t="inlineStr">
        <is>
          <t>23SOH02B.SCN</t>
        </is>
      </c>
      <c r="K3320" s="9" t="inlineStr">
        <is>
          <t>0x010e2</t>
        </is>
      </c>
    </row>
    <row r="3321">
      <c r="A3321" s="9" t="inlineStr">
        <is>
          <t>Soho Village</t>
        </is>
      </c>
      <c r="B3321" s="9" t="inlineStr">
        <is>
          <t>23SOH02B #10</t>
        </is>
      </c>
      <c r="C3321" s="9">
        <f>'Names + Places'!C21</f>
        <v/>
      </c>
      <c r="D3321" s="9" t="inlineStr">
        <is>
          <t>visit 2 of 2</t>
        </is>
      </c>
      <c r="E3321" s="9" t="inlineStr">
        <is>
          <t>・・・</t>
        </is>
      </c>
      <c r="F3321" s="9">
        <f>LEN(E3321)</f>
        <v/>
      </c>
      <c r="H3321" s="9">
        <f>LEN(G3321)</f>
        <v/>
      </c>
      <c r="I3321" s="9" t="n"/>
      <c r="J3321" s="9" t="inlineStr">
        <is>
          <t>23SOH02B.SCN</t>
        </is>
      </c>
      <c r="K3321" s="9" t="inlineStr">
        <is>
          <t>0x010f3</t>
        </is>
      </c>
    </row>
    <row r="3322">
      <c r="A3322" s="9" t="inlineStr">
        <is>
          <t>Soho Village</t>
        </is>
      </c>
      <c r="B3322" s="9" t="inlineStr">
        <is>
          <t>23SOH02B #10</t>
        </is>
      </c>
      <c r="C3322" s="9">
        <f>'Names + Places'!C21</f>
        <v/>
      </c>
      <c r="D3322" s="9" t="inlineStr">
        <is>
          <t>visit 2 of 2</t>
        </is>
      </c>
      <c r="E3322" s="9" t="inlineStr">
        <is>
          <t>！？</t>
        </is>
      </c>
      <c r="F3322" s="9">
        <f>LEN(E3322)</f>
        <v/>
      </c>
      <c r="H3322" s="9">
        <f>LEN(G3322)</f>
        <v/>
      </c>
      <c r="I3322" s="9" t="n"/>
      <c r="J3322" s="9" t="inlineStr">
        <is>
          <t>23SOH02B.SCN</t>
        </is>
      </c>
      <c r="K3322" s="9" t="inlineStr">
        <is>
          <t>0x010fc</t>
        </is>
      </c>
    </row>
    <row r="3323">
      <c r="A3323" s="9" t="inlineStr">
        <is>
          <t>Soho Village</t>
        </is>
      </c>
      <c r="B3323" s="9" t="inlineStr">
        <is>
          <t>23SOH02B #10</t>
        </is>
      </c>
      <c r="C3323" s="9">
        <f>'Names + Places'!C21</f>
        <v/>
      </c>
      <c r="D3323" s="9" t="inlineStr">
        <is>
          <t>visit 2 of 2</t>
        </is>
      </c>
      <c r="E3323" s="9" t="inlineStr">
        <is>
          <t>ルチア・・なの？」</t>
        </is>
      </c>
      <c r="F3323" s="9">
        <f>LEN(E3323)</f>
        <v/>
      </c>
      <c r="H3323" s="9">
        <f>LEN(G3323)</f>
        <v/>
      </c>
      <c r="I3323" s="9" t="n"/>
      <c r="J3323" s="9" t="inlineStr">
        <is>
          <t>23SOH02B.SCN</t>
        </is>
      </c>
      <c r="K3323" s="9" t="inlineStr">
        <is>
          <t>0x01109</t>
        </is>
      </c>
    </row>
    <row r="3324">
      <c r="A3324" s="9" t="inlineStr">
        <is>
          <t>Soho Village</t>
        </is>
      </c>
      <c r="B3324" s="9" t="inlineStr">
        <is>
          <t>23SOH02B #10</t>
        </is>
      </c>
      <c r="C3324" s="9">
        <f>'Names + Places'!C21 -&gt; Grueser</f>
        <v/>
      </c>
      <c r="D3324" s="9" t="inlineStr">
        <is>
          <t>visit 2 of 2</t>
        </is>
      </c>
      <c r="E3324" s="9" t="inlineStr">
        <is>
          <t>ルチア</t>
        </is>
      </c>
      <c r="F3324" s="9">
        <f>LEN(E3324)</f>
        <v/>
      </c>
      <c r="G3324" s="10">
        <f>'Names + Places'!C21</f>
        <v/>
      </c>
      <c r="H3324" s="9">
        <f>LEN(G3324)</f>
        <v/>
      </c>
      <c r="I3324" s="9" t="n"/>
      <c r="J3324" s="9" t="inlineStr">
        <is>
          <t>23SOH02B.SCN</t>
        </is>
      </c>
      <c r="K3324" s="9" t="inlineStr">
        <is>
          <t>0x01125</t>
        </is>
      </c>
    </row>
    <row r="3325">
      <c r="A3325" s="9" t="inlineStr">
        <is>
          <t>Soho Village</t>
        </is>
      </c>
      <c r="B3325" s="9" t="inlineStr">
        <is>
          <t>23SOH02B #10</t>
        </is>
      </c>
      <c r="C3325" s="9">
        <f>'Names + Places'!C21 -&gt; Grueser</f>
        <v/>
      </c>
      <c r="D3325" s="9" t="inlineStr">
        <is>
          <t>visit 2 of 2</t>
        </is>
      </c>
      <c r="E3325" s="9" t="inlineStr">
        <is>
          <t>「みんな、魔物に・・・</t>
        </is>
      </c>
      <c r="F3325" s="9">
        <f>LEN(E3325)</f>
        <v/>
      </c>
      <c r="H3325" s="9">
        <f>LEN(G3325)</f>
        <v/>
      </c>
      <c r="I3325" s="9" t="n"/>
      <c r="J3325" s="9" t="inlineStr">
        <is>
          <t>23SOH02B.SCN</t>
        </is>
      </c>
      <c r="K3325" s="9" t="inlineStr">
        <is>
          <t>0x01130</t>
        </is>
      </c>
    </row>
    <row r="3326">
      <c r="A3326" s="9" t="inlineStr">
        <is>
          <t>Soho Village</t>
        </is>
      </c>
      <c r="B3326" s="9" t="inlineStr">
        <is>
          <t>23SOH02B #10</t>
        </is>
      </c>
      <c r="C3326" s="9">
        <f>'Names + Places'!C21 -&gt; Grueser</f>
        <v/>
      </c>
      <c r="D3326" s="9" t="inlineStr">
        <is>
          <t>visit 2 of 2</t>
        </is>
      </c>
      <c r="E3326" s="9" t="inlineStr">
        <is>
          <t>本物の魔物に変わってしまったの・・・？」</t>
        </is>
      </c>
      <c r="F3326" s="9">
        <f>LEN(E3326)</f>
        <v/>
      </c>
      <c r="H3326" s="9">
        <f>LEN(G3326)</f>
        <v/>
      </c>
      <c r="I3326" s="9" t="n"/>
      <c r="J3326" s="9" t="inlineStr">
        <is>
          <t>23SOH02B.SCN</t>
        </is>
      </c>
      <c r="K3326" s="9" t="inlineStr">
        <is>
          <t>0x0114d</t>
        </is>
      </c>
    </row>
    <row r="3327">
      <c r="A3327" s="9" t="inlineStr">
        <is>
          <t>Soho Village</t>
        </is>
      </c>
      <c r="B3327" s="9" t="inlineStr">
        <is>
          <t>23SOH02B #10</t>
        </is>
      </c>
      <c r="C3327" s="9">
        <f>'Names + Places'!C21 -&gt; Grueser</f>
        <v/>
      </c>
      <c r="D3327" s="9" t="inlineStr">
        <is>
          <t>visit 2 of 2</t>
        </is>
      </c>
      <c r="E3327" s="9" t="inlineStr">
        <is>
          <t>「・・・！　きみは！？」</t>
        </is>
      </c>
      <c r="F3327" s="9">
        <f>LEN(E3327)</f>
        <v/>
      </c>
      <c r="H3327" s="9">
        <f>LEN(G3327)</f>
        <v/>
      </c>
      <c r="I3327" s="9" t="n"/>
      <c r="J3327" s="9" t="inlineStr">
        <is>
          <t>23SOH02B.SCN</t>
        </is>
      </c>
      <c r="K3327" s="9" t="inlineStr">
        <is>
          <t>0x0117e</t>
        </is>
      </c>
    </row>
    <row r="3328">
      <c r="A3328" s="9" t="inlineStr">
        <is>
          <t>Soho Village</t>
        </is>
      </c>
      <c r="B3328" s="9" t="inlineStr">
        <is>
          <t>23SOH02B #10</t>
        </is>
      </c>
      <c r="C3328" s="9">
        <f>'Names + Places'!C21 -&gt; Grueser</f>
        <v/>
      </c>
      <c r="D3328" s="9" t="inlineStr">
        <is>
          <t>visit 2 of 2</t>
        </is>
      </c>
      <c r="E3328" s="9" t="inlineStr">
        <is>
          <t>ルチア</t>
        </is>
      </c>
      <c r="F3328" s="9">
        <f>LEN(E3328)</f>
        <v/>
      </c>
      <c r="G3328" s="10">
        <f>'Names + Places'!C21</f>
        <v/>
      </c>
      <c r="H3328" s="9">
        <f>LEN(G3328)</f>
        <v/>
      </c>
      <c r="I3328" s="9" t="n"/>
      <c r="J3328" s="9" t="inlineStr">
        <is>
          <t>23SOH02B.SCN</t>
        </is>
      </c>
      <c r="K3328" s="9" t="inlineStr">
        <is>
          <t>0x011a0</t>
        </is>
      </c>
    </row>
    <row r="3329">
      <c r="A3329" s="9" t="inlineStr">
        <is>
          <t>Soho Village</t>
        </is>
      </c>
      <c r="B3329" s="9" t="inlineStr">
        <is>
          <t>23SOH02B #10</t>
        </is>
      </c>
      <c r="C3329" s="9">
        <f>'Names + Places'!C21 -&gt; Grueser</f>
        <v/>
      </c>
      <c r="D3329" s="9" t="inlineStr">
        <is>
          <t>visit 2 of 2</t>
        </is>
      </c>
      <c r="E3329" s="9" t="inlineStr">
        <is>
          <t>「みんな、ごめんね・・・</t>
        </is>
      </c>
      <c r="F3329" s="9">
        <f>LEN(E3329)</f>
        <v/>
      </c>
      <c r="H3329" s="9">
        <f>LEN(G3329)</f>
        <v/>
      </c>
      <c r="I3329" s="9" t="n"/>
      <c r="J3329" s="9" t="inlineStr">
        <is>
          <t>23SOH02B.SCN</t>
        </is>
      </c>
      <c r="K3329" s="9" t="inlineStr">
        <is>
          <t>0x011ab</t>
        </is>
      </c>
    </row>
    <row r="3330">
      <c r="A3330" s="9" t="inlineStr">
        <is>
          <t>Soho Village</t>
        </is>
      </c>
      <c r="B3330" s="9" t="inlineStr">
        <is>
          <t>23SOH02B #10</t>
        </is>
      </c>
      <c r="C3330" s="9">
        <f>'Names + Places'!C21 -&gt; Grueser</f>
        <v/>
      </c>
      <c r="D3330" s="9" t="inlineStr">
        <is>
          <t>visit 2 of 2</t>
        </is>
      </c>
      <c r="E3330" s="9" t="inlineStr">
        <is>
          <t>・・・こんなはずじゃ・・・・・・</t>
        </is>
      </c>
      <c r="F3330" s="9">
        <f>LEN(E3330)</f>
        <v/>
      </c>
      <c r="H3330" s="9">
        <f>LEN(G3330)</f>
        <v/>
      </c>
      <c r="I3330" s="9" t="n"/>
      <c r="J3330" s="9" t="inlineStr">
        <is>
          <t>23SOH02B.SCN</t>
        </is>
      </c>
      <c r="K3330" s="9" t="inlineStr">
        <is>
          <t>0x011ca</t>
        </is>
      </c>
    </row>
    <row r="3331">
      <c r="A3331" s="9" t="inlineStr">
        <is>
          <t>Soho Village</t>
        </is>
      </c>
      <c r="B3331" s="9" t="inlineStr">
        <is>
          <t>23SOH02B #10</t>
        </is>
      </c>
      <c r="C3331" s="9">
        <f>'Names + Places'!C21 -&gt; Grueser</f>
        <v/>
      </c>
      <c r="D3331" s="9" t="inlineStr">
        <is>
          <t>visit 2 of 2</t>
        </is>
      </c>
      <c r="E3331" s="9" t="inlineStr">
        <is>
          <t>わたし、みんなを・・・</t>
        </is>
      </c>
      <c r="F3331" s="9">
        <f>LEN(E3331)</f>
        <v/>
      </c>
      <c r="H3331" s="9">
        <f>LEN(G3331)</f>
        <v/>
      </c>
      <c r="I3331" s="9" t="n"/>
      <c r="J3331" s="9" t="inlineStr">
        <is>
          <t>23SOH02B.SCN</t>
        </is>
      </c>
      <c r="K3331" s="9" t="inlineStr">
        <is>
          <t>0x011f2</t>
        </is>
      </c>
    </row>
    <row r="3332">
      <c r="A3332" s="9" t="inlineStr">
        <is>
          <t>Soho Village</t>
        </is>
      </c>
      <c r="B3332" s="9" t="inlineStr">
        <is>
          <t>23SOH02B #10</t>
        </is>
      </c>
      <c r="C3332" s="9">
        <f>'Names + Places'!C21 -&gt; Grueser</f>
        <v/>
      </c>
      <c r="D3332" s="9" t="inlineStr">
        <is>
          <t>visit 2 of 2</t>
        </is>
      </c>
      <c r="E3332" s="9" t="inlineStr">
        <is>
          <t>人間のままで・・・生きられるように・・・</t>
        </is>
      </c>
      <c r="F3332" s="9">
        <f>LEN(E3332)</f>
        <v/>
      </c>
      <c r="H3332" s="9">
        <f>LEN(G3332)</f>
        <v/>
      </c>
      <c r="I3332" s="9" t="n"/>
      <c r="J3332" s="9" t="inlineStr">
        <is>
          <t>23SOH02B.SCN</t>
        </is>
      </c>
      <c r="K3332" s="9" t="inlineStr">
        <is>
          <t>0x0120f</t>
        </is>
      </c>
    </row>
    <row r="3333">
      <c r="A3333" s="9" t="inlineStr">
        <is>
          <t>Soho Village</t>
        </is>
      </c>
      <c r="B3333" s="9" t="inlineStr">
        <is>
          <t>23SOH02B #10</t>
        </is>
      </c>
      <c r="C3333" s="9">
        <f>'Names + Places'!C21 -&gt; Grueser</f>
        <v/>
      </c>
      <c r="D3333" s="9" t="inlineStr">
        <is>
          <t>visit 2 of 2</t>
        </is>
      </c>
      <c r="E3333" s="9" t="inlineStr">
        <is>
          <t>いつかは・・・滅んでゆく・・・</t>
        </is>
      </c>
      <c r="F3333" s="9">
        <f>LEN(E3333)</f>
        <v/>
      </c>
      <c r="H3333" s="9">
        <f>LEN(G3333)</f>
        <v/>
      </c>
      <c r="I3333" s="9" t="n"/>
      <c r="J3333" s="9" t="inlineStr">
        <is>
          <t>23SOH02B.SCN</t>
        </is>
      </c>
      <c r="K3333" s="9" t="inlineStr">
        <is>
          <t>0x0123f</t>
        </is>
      </c>
    </row>
    <row r="3334">
      <c r="A3334" s="9" t="inlineStr">
        <is>
          <t>Soho Village</t>
        </is>
      </c>
      <c r="B3334" s="9" t="inlineStr">
        <is>
          <t>23SOH02B #10</t>
        </is>
      </c>
      <c r="C3334" s="9">
        <f>'Names + Places'!C21 -&gt; Grueser</f>
        <v/>
      </c>
      <c r="D3334" s="9" t="inlineStr">
        <is>
          <t>visit 2 of 2</t>
        </is>
      </c>
      <c r="E3334" s="9" t="inlineStr">
        <is>
          <t>・・・運命から救おうと・・・</t>
        </is>
      </c>
      <c r="F3334" s="9">
        <f>LEN(E3334)</f>
        <v/>
      </c>
      <c r="H3334" s="9">
        <f>LEN(G3334)</f>
        <v/>
      </c>
      <c r="I3334" s="9" t="n"/>
      <c r="J3334" s="9" t="inlineStr">
        <is>
          <t>23SOH02B.SCN</t>
        </is>
      </c>
      <c r="K3334" s="9" t="inlineStr">
        <is>
          <t>0x01264</t>
        </is>
      </c>
    </row>
    <row r="3335">
      <c r="A3335" s="9" t="inlineStr">
        <is>
          <t>Soho Village</t>
        </is>
      </c>
      <c r="B3335" s="9" t="inlineStr">
        <is>
          <t>23SOH02B #10</t>
        </is>
      </c>
      <c r="C3335" s="9">
        <f>'Names + Places'!C21 -&gt; Grueser</f>
        <v/>
      </c>
      <c r="D3335" s="9" t="inlineStr">
        <is>
          <t>visit 2 of 2</t>
        </is>
      </c>
      <c r="E3335" s="9" t="inlineStr">
        <is>
          <t>思ってたの・・・に・・・・・・」</t>
        </is>
      </c>
      <c r="F3335" s="9">
        <f>LEN(E3335)</f>
        <v/>
      </c>
      <c r="H3335" s="9">
        <f>LEN(G3335)</f>
        <v/>
      </c>
      <c r="I3335" s="9" t="n"/>
      <c r="J3335" s="9" t="inlineStr">
        <is>
          <t>23SOH02B.SCN</t>
        </is>
      </c>
      <c r="K3335" s="9" t="inlineStr">
        <is>
          <t>0x01287</t>
        </is>
      </c>
    </row>
    <row r="3336">
      <c r="A3336" t="inlineStr">
        <is>
          <t>Soho Village</t>
        </is>
      </c>
      <c r="B3336" t="inlineStr">
        <is>
          <t>23SOH02B #11</t>
        </is>
      </c>
      <c r="C3336" t="inlineStr"/>
      <c r="D3336" t="inlineStr">
        <is>
          <t>visit 2 of 2</t>
        </is>
      </c>
      <c r="E3336" t="inlineStr">
        <is>
          <t>長老</t>
        </is>
      </c>
      <c r="F3336">
        <f>LEN(E3336)</f>
        <v/>
      </c>
      <c r="G3336" s="10" t="n"/>
      <c r="H3336">
        <f>LEN(G3336)</f>
        <v/>
      </c>
      <c r="J3336" t="inlineStr">
        <is>
          <t>23SOH02B.SCN</t>
        </is>
      </c>
      <c r="K3336" t="inlineStr">
        <is>
          <t>0x012b3</t>
        </is>
      </c>
    </row>
    <row r="3337">
      <c r="A3337" t="inlineStr">
        <is>
          <t>Soho Village</t>
        </is>
      </c>
      <c r="B3337" t="inlineStr">
        <is>
          <t>23SOH02B #11</t>
        </is>
      </c>
      <c r="C3337" t="inlineStr"/>
      <c r="D3337" t="inlineStr">
        <is>
          <t>visit 2 of 2</t>
        </is>
      </c>
      <c r="E3337" t="inlineStr">
        <is>
          <t>カイエス</t>
        </is>
      </c>
      <c r="F3337">
        <f>LEN(E3337)</f>
        <v/>
      </c>
      <c r="G3337" s="10">
        <f>'Names + Places'!C3</f>
        <v/>
      </c>
      <c r="H3337">
        <f>LEN(G3337)</f>
        <v/>
      </c>
      <c r="J3337" t="inlineStr">
        <is>
          <t>23SOH02B.SCN</t>
        </is>
      </c>
      <c r="K3337" t="inlineStr">
        <is>
          <t>0x012c1</t>
        </is>
      </c>
    </row>
    <row r="3338">
      <c r="A3338" t="inlineStr">
        <is>
          <t>Soho Village</t>
        </is>
      </c>
      <c r="B3338" t="inlineStr">
        <is>
          <t>23SOH02B #11</t>
        </is>
      </c>
      <c r="C3338" t="inlineStr"/>
      <c r="D3338" t="inlineStr">
        <is>
          <t>visit 2 of 2</t>
        </is>
      </c>
      <c r="E3338" t="inlineStr">
        <is>
          <t>シノブ</t>
        </is>
      </c>
      <c r="F3338">
        <f>LEN(E3338)</f>
        <v/>
      </c>
      <c r="G3338" s="10">
        <f>'Names + Places'!C2</f>
        <v/>
      </c>
      <c r="H3338">
        <f>LEN(G3338)</f>
        <v/>
      </c>
      <c r="J3338" t="inlineStr">
        <is>
          <t>23SOH02B.SCN</t>
        </is>
      </c>
      <c r="K3338" t="inlineStr">
        <is>
          <t>0x012d3</t>
        </is>
      </c>
    </row>
    <row r="3339">
      <c r="A3339" s="9" t="inlineStr">
        <is>
          <t>Soho Village</t>
        </is>
      </c>
      <c r="B3339" s="9" t="inlineStr">
        <is>
          <t>23SOH02A #2</t>
        </is>
      </c>
      <c r="C3339" s="9" t="inlineStr"/>
      <c r="D3339" s="9" t="inlineStr">
        <is>
          <t>visit 2 of 2</t>
        </is>
      </c>
      <c r="E3339" s="9" t="inlineStr">
        <is>
          <t>「・・いた・・い・よう・・・・・・」</t>
        </is>
      </c>
      <c r="F3339" s="9">
        <f>LEN(E3339)</f>
        <v/>
      </c>
      <c r="H3339" s="9">
        <f>LEN(G3339)</f>
        <v/>
      </c>
      <c r="I3339" s="9" t="n"/>
      <c r="J3339" s="9" t="inlineStr">
        <is>
          <t>23SOH02A.SCN</t>
        </is>
      </c>
      <c r="K3339" s="9" t="inlineStr">
        <is>
          <t>0x000e5</t>
        </is>
      </c>
    </row>
    <row r="3340">
      <c r="A3340" t="inlineStr">
        <is>
          <t>Soho Village</t>
        </is>
      </c>
      <c r="B3340" t="inlineStr">
        <is>
          <t>23SOH02A #3</t>
        </is>
      </c>
      <c r="C3340" t="inlineStr">
        <is>
          <t>ロック鳥</t>
        </is>
      </c>
      <c r="D3340" t="inlineStr">
        <is>
          <t>visit 2 of 2</t>
        </is>
      </c>
      <c r="E3340" t="inlineStr">
        <is>
          <t>ロック鳥</t>
        </is>
      </c>
      <c r="F3340">
        <f>LEN(E3340)</f>
        <v/>
      </c>
      <c r="H3340">
        <f>LEN(G3340)</f>
        <v/>
      </c>
      <c r="J3340" t="inlineStr">
        <is>
          <t>23SOH02A.SCN</t>
        </is>
      </c>
      <c r="K3340" t="inlineStr">
        <is>
          <t>0x00114</t>
        </is>
      </c>
    </row>
    <row r="3341">
      <c r="A3341" t="inlineStr">
        <is>
          <t>Soho Village</t>
        </is>
      </c>
      <c r="B3341" t="inlineStr">
        <is>
          <t>23SOH02A #3</t>
        </is>
      </c>
      <c r="C3341" t="inlineStr">
        <is>
          <t>ロック鳥</t>
        </is>
      </c>
      <c r="D3341" t="inlineStr">
        <is>
          <t>visit 2 of 2</t>
        </is>
      </c>
      <c r="E3341" t="inlineStr">
        <is>
          <t>「うるるるるるるるるぅぅぅぅ・・・」</t>
        </is>
      </c>
      <c r="F3341">
        <f>LEN(E3341)</f>
        <v/>
      </c>
      <c r="H3341">
        <f>LEN(G3341)</f>
        <v/>
      </c>
      <c r="J3341" t="inlineStr">
        <is>
          <t>23SOH02A.SCN</t>
        </is>
      </c>
      <c r="K3341" t="inlineStr">
        <is>
          <t>0x00121</t>
        </is>
      </c>
    </row>
    <row r="3342">
      <c r="A3342" s="9" t="inlineStr">
        <is>
          <t>Soho Village</t>
        </is>
      </c>
      <c r="B3342" s="9" t="inlineStr">
        <is>
          <t>23SOH02A #4</t>
        </is>
      </c>
      <c r="C3342" s="9" t="inlineStr">
        <is>
          <t>ロック鳥 -&gt; Security / ='Names + Places'!C3</t>
        </is>
      </c>
      <c r="D3342" s="9" t="inlineStr">
        <is>
          <t>visit 2 of 2</t>
        </is>
      </c>
      <c r="E3342" s="9" t="inlineStr">
        <is>
          <t>ロック鳥</t>
        </is>
      </c>
      <c r="F3342" s="9">
        <f>LEN(E3342)</f>
        <v/>
      </c>
      <c r="G3342" s="10" t="n"/>
      <c r="H3342" s="9">
        <f>LEN(G3342)</f>
        <v/>
      </c>
      <c r="I3342" s="9" t="n"/>
      <c r="J3342" s="9" t="inlineStr">
        <is>
          <t>23SOH02A.SCN</t>
        </is>
      </c>
      <c r="K3342" s="9" t="inlineStr">
        <is>
          <t>0x00150</t>
        </is>
      </c>
    </row>
    <row r="3343">
      <c r="A3343" s="9" t="inlineStr">
        <is>
          <t>Soho Village</t>
        </is>
      </c>
      <c r="B3343" s="9" t="inlineStr">
        <is>
          <t>23SOH02A #4</t>
        </is>
      </c>
      <c r="C3343" s="9" t="inlineStr">
        <is>
          <t>ロック鳥 -&gt; Security / ='Names + Places'!C3</t>
        </is>
      </c>
      <c r="D3343" s="9" t="inlineStr">
        <is>
          <t>visit 2 of 2</t>
        </is>
      </c>
      <c r="E3343" s="9" t="inlineStr">
        <is>
          <t>「うるるるるるるるるぅぅぅぅ・・・」</t>
        </is>
      </c>
      <c r="F3343" s="9">
        <f>LEN(E3343)</f>
        <v/>
      </c>
      <c r="G3343" s="10" t="n"/>
      <c r="H3343" s="9">
        <f>LEN(G3343)</f>
        <v/>
      </c>
      <c r="I3343" s="9" t="n"/>
      <c r="J3343" s="9" t="inlineStr">
        <is>
          <t>23SOH02A.SCN</t>
        </is>
      </c>
      <c r="K3343" s="9" t="inlineStr">
        <is>
          <t>0x0015d</t>
        </is>
      </c>
    </row>
    <row r="3344">
      <c r="A3344" t="inlineStr">
        <is>
          <t>Soho Village</t>
        </is>
      </c>
      <c r="B3344" t="inlineStr">
        <is>
          <t>23SOH02A #5</t>
        </is>
      </c>
      <c r="C3344" t="inlineStr">
        <is>
          <t>Security -&gt; ='Names + Places'!C3</t>
        </is>
      </c>
      <c r="D3344" t="inlineStr">
        <is>
          <t>visit 2 of 2</t>
        </is>
      </c>
      <c r="E3344" t="inlineStr">
        <is>
          <t>兵士</t>
        </is>
      </c>
      <c r="F3344">
        <f>LEN(E3344)</f>
        <v/>
      </c>
      <c r="G3344" s="10" t="inlineStr">
        <is>
          <t>Security</t>
        </is>
      </c>
      <c r="H3344">
        <f>LEN(G3344)</f>
        <v/>
      </c>
      <c r="J3344" t="inlineStr">
        <is>
          <t>23SOH02A.SCN</t>
        </is>
      </c>
      <c r="K3344" t="inlineStr">
        <is>
          <t>0x0018c</t>
        </is>
      </c>
    </row>
    <row r="3345">
      <c r="A3345" t="inlineStr">
        <is>
          <t>Soho Village</t>
        </is>
      </c>
      <c r="B3345" t="inlineStr">
        <is>
          <t>23SOH02A #5</t>
        </is>
      </c>
      <c r="C3345" t="inlineStr">
        <is>
          <t>Security -&gt; ='Names + Places'!C3</t>
        </is>
      </c>
      <c r="D3345" t="inlineStr">
        <is>
          <t>visit 2 of 2</t>
        </is>
      </c>
      <c r="E3345" t="inlineStr">
        <is>
          <t>「頼む！　こいつら、何とかしてくれ！」</t>
        </is>
      </c>
      <c r="F3345">
        <f>LEN(E3345)</f>
        <v/>
      </c>
      <c r="H3345">
        <f>LEN(G3345)</f>
        <v/>
      </c>
      <c r="J3345" t="inlineStr">
        <is>
          <t>23SOH02A.SCN</t>
        </is>
      </c>
      <c r="K3345" t="inlineStr">
        <is>
          <t>0x00195</t>
        </is>
      </c>
    </row>
    <row r="3346">
      <c r="A3346" t="inlineStr">
        <is>
          <t>Soho Village</t>
        </is>
      </c>
      <c r="B3346" t="inlineStr">
        <is>
          <t>23SOH02A #5</t>
        </is>
      </c>
      <c r="C3346">
        <f>'Names + Places'!C3 -&gt; Security</f>
        <v/>
      </c>
      <c r="D3346" t="inlineStr">
        <is>
          <t>visit 2 of 2</t>
        </is>
      </c>
      <c r="E3346" t="inlineStr">
        <is>
          <t>カイエス</t>
        </is>
      </c>
      <c r="F3346">
        <f>LEN(E3346)</f>
        <v/>
      </c>
      <c r="G3346" s="10">
        <f>'Names + Places'!C3</f>
        <v/>
      </c>
      <c r="H3346">
        <f>LEN(G3346)</f>
        <v/>
      </c>
      <c r="J3346" t="inlineStr">
        <is>
          <t>23SOH02A.SCN</t>
        </is>
      </c>
      <c r="K3346" t="inlineStr">
        <is>
          <t>0x001d2</t>
        </is>
      </c>
    </row>
    <row r="3347">
      <c r="A3347" t="inlineStr">
        <is>
          <t>Soho Village</t>
        </is>
      </c>
      <c r="B3347" t="inlineStr">
        <is>
          <t>23SOH02A #5</t>
        </is>
      </c>
      <c r="C3347">
        <f>'Names + Places'!C3 -&gt; Security</f>
        <v/>
      </c>
      <c r="D3347" t="inlineStr">
        <is>
          <t>visit 2 of 2</t>
        </is>
      </c>
      <c r="E3347" t="inlineStr">
        <is>
          <t>「知らんな。自分で何とかしろ」</t>
        </is>
      </c>
      <c r="F3347">
        <f>LEN(E3347)</f>
        <v/>
      </c>
      <c r="H3347">
        <f>LEN(G3347)</f>
        <v/>
      </c>
      <c r="J3347" t="inlineStr">
        <is>
          <t>23SOH02A.SCN</t>
        </is>
      </c>
      <c r="K3347" t="inlineStr">
        <is>
          <t>0x001df</t>
        </is>
      </c>
    </row>
    <row r="3348">
      <c r="A3348" s="9" t="inlineStr">
        <is>
          <t>Soho Village</t>
        </is>
      </c>
      <c r="B3348" s="9" t="inlineStr">
        <is>
          <t>23SOH02A #6</t>
        </is>
      </c>
      <c r="C3348" s="9" t="inlineStr"/>
      <c r="D3348" s="9" t="inlineStr">
        <is>
          <t>visit 2 of 2</t>
        </is>
      </c>
      <c r="E3348" s="9" t="inlineStr">
        <is>
          <t>「お・・・お姉様・・・・・・」</t>
        </is>
      </c>
      <c r="F3348" s="9">
        <f>LEN(E3348)</f>
        <v/>
      </c>
      <c r="H3348" s="9">
        <f>LEN(G3348)</f>
        <v/>
      </c>
      <c r="I3348" s="9" t="n"/>
      <c r="J3348" s="9" t="inlineStr">
        <is>
          <t>23SOH02A.SCN</t>
        </is>
      </c>
      <c r="K3348" s="9" t="inlineStr">
        <is>
          <t>0x00209</t>
        </is>
      </c>
    </row>
    <row r="3349">
      <c r="A3349" s="9" t="inlineStr">
        <is>
          <t>Soho Village</t>
        </is>
      </c>
      <c r="B3349" s="9" t="inlineStr">
        <is>
          <t>23SOH02A #6</t>
        </is>
      </c>
      <c r="C3349" s="9" t="inlineStr"/>
      <c r="D3349" s="9" t="inlineStr">
        <is>
          <t>visit 2 of 2</t>
        </is>
      </c>
      <c r="E3349" s="9" t="inlineStr">
        <is>
          <t>「・・・・・・・・・」</t>
        </is>
      </c>
      <c r="F3349" s="9">
        <f>LEN(E3349)</f>
        <v/>
      </c>
      <c r="G3349" s="10" t="inlineStr">
        <is>
          <t>...</t>
        </is>
      </c>
      <c r="H3349" s="9">
        <f>LEN(G3349)</f>
        <v/>
      </c>
      <c r="I3349" s="9" t="n"/>
      <c r="J3349" s="9" t="inlineStr">
        <is>
          <t>23SOH02A.SCN</t>
        </is>
      </c>
      <c r="K3349" s="9" t="inlineStr">
        <is>
          <t>0x0022d</t>
        </is>
      </c>
    </row>
    <row r="3350">
      <c r="A3350" t="inlineStr">
        <is>
          <t>Soho Village</t>
        </is>
      </c>
      <c r="B3350" t="inlineStr">
        <is>
          <t>23SOH02A #7</t>
        </is>
      </c>
      <c r="C3350" t="inlineStr">
        <is>
          <t>Security -&gt; ='Names + Places'!C3</t>
        </is>
      </c>
      <c r="D3350" t="inlineStr">
        <is>
          <t>visit 2 of 2</t>
        </is>
      </c>
      <c r="E3350" t="inlineStr">
        <is>
          <t>兵士</t>
        </is>
      </c>
      <c r="F3350">
        <f>LEN(E3350)</f>
        <v/>
      </c>
      <c r="G3350" s="10" t="inlineStr">
        <is>
          <t>Security</t>
        </is>
      </c>
      <c r="H3350">
        <f>LEN(G3350)</f>
        <v/>
      </c>
      <c r="J3350" t="inlineStr">
        <is>
          <t>23SOH02A.SCN</t>
        </is>
      </c>
      <c r="K3350" t="inlineStr">
        <is>
          <t>0x0024e</t>
        </is>
      </c>
    </row>
    <row r="3351">
      <c r="A3351" t="inlineStr">
        <is>
          <t>Soho Village</t>
        </is>
      </c>
      <c r="B3351" t="inlineStr">
        <is>
          <t>23SOH02A #7</t>
        </is>
      </c>
      <c r="C3351" t="inlineStr">
        <is>
          <t>Security -&gt; ='Names + Places'!C3</t>
        </is>
      </c>
      <c r="D3351" t="inlineStr">
        <is>
          <t>visit 2 of 2</t>
        </is>
      </c>
      <c r="E3351" t="inlineStr">
        <is>
          <t>「すまない。おかげで命拾いしたよ・・・」</t>
        </is>
      </c>
      <c r="F3351">
        <f>LEN(E3351)</f>
        <v/>
      </c>
      <c r="H3351">
        <f>LEN(G3351)</f>
        <v/>
      </c>
      <c r="J3351" t="inlineStr">
        <is>
          <t>23SOH02A.SCN</t>
        </is>
      </c>
      <c r="K3351" t="inlineStr">
        <is>
          <t>0x00257</t>
        </is>
      </c>
    </row>
    <row r="3352">
      <c r="A3352" t="inlineStr">
        <is>
          <t>Soho Village</t>
        </is>
      </c>
      <c r="B3352" t="inlineStr">
        <is>
          <t>23SOH02A #7</t>
        </is>
      </c>
      <c r="C3352">
        <f>'Names + Places'!C3 -&gt; Security</f>
        <v/>
      </c>
      <c r="D3352" t="inlineStr">
        <is>
          <t>visit 2 of 2</t>
        </is>
      </c>
      <c r="E3352" t="inlineStr">
        <is>
          <t>カイエス</t>
        </is>
      </c>
      <c r="F3352">
        <f>LEN(E3352)</f>
        <v/>
      </c>
      <c r="G3352" s="10">
        <f>'Names + Places'!C3</f>
        <v/>
      </c>
      <c r="H3352">
        <f>LEN(G3352)</f>
        <v/>
      </c>
      <c r="J3352" t="inlineStr">
        <is>
          <t>23SOH02A.SCN</t>
        </is>
      </c>
      <c r="K3352" t="inlineStr">
        <is>
          <t>0x00285</t>
        </is>
      </c>
    </row>
    <row r="3353">
      <c r="A3353" t="inlineStr">
        <is>
          <t>Soho Village</t>
        </is>
      </c>
      <c r="B3353" t="inlineStr">
        <is>
          <t>23SOH02A #7</t>
        </is>
      </c>
      <c r="C3353">
        <f>'Names + Places'!C3 -&gt; Security</f>
        <v/>
      </c>
      <c r="D3353" t="inlineStr">
        <is>
          <t>visit 2 of 2</t>
        </is>
      </c>
      <c r="E3353" t="inlineStr">
        <is>
          <t>「何が起こったんだ？」</t>
        </is>
      </c>
      <c r="F3353">
        <f>LEN(E3353)</f>
        <v/>
      </c>
      <c r="H3353">
        <f>LEN(G3353)</f>
        <v/>
      </c>
      <c r="J3353" t="inlineStr">
        <is>
          <t>23SOH02A.SCN</t>
        </is>
      </c>
      <c r="K3353" t="inlineStr">
        <is>
          <t>0x00292</t>
        </is>
      </c>
    </row>
    <row r="3354">
      <c r="A3354" t="inlineStr">
        <is>
          <t>Soho Village</t>
        </is>
      </c>
      <c r="B3354" t="inlineStr">
        <is>
          <t>23SOH02A #7</t>
        </is>
      </c>
      <c r="C3354" t="inlineStr">
        <is>
          <t>Security -&gt; ='Names + Places'!C3</t>
        </is>
      </c>
      <c r="D3354" t="inlineStr">
        <is>
          <t>visit 2 of 2</t>
        </is>
      </c>
      <c r="E3354" t="inlineStr">
        <is>
          <t>兵士</t>
        </is>
      </c>
      <c r="F3354">
        <f>LEN(E3354)</f>
        <v/>
      </c>
      <c r="G3354" s="10" t="inlineStr">
        <is>
          <t>Security</t>
        </is>
      </c>
      <c r="H3354">
        <f>LEN(G3354)</f>
        <v/>
      </c>
      <c r="J3354" t="inlineStr">
        <is>
          <t>23SOH02A.SCN</t>
        </is>
      </c>
      <c r="K3354" t="inlineStr">
        <is>
          <t>0x002ae</t>
        </is>
      </c>
    </row>
    <row r="3355">
      <c r="A3355" t="inlineStr">
        <is>
          <t>Soho Village</t>
        </is>
      </c>
      <c r="B3355" t="inlineStr">
        <is>
          <t>23SOH02A #7</t>
        </is>
      </c>
      <c r="C3355" t="inlineStr">
        <is>
          <t>Security -&gt; ='Names + Places'!C3</t>
        </is>
      </c>
      <c r="D3355" t="inlineStr">
        <is>
          <t>visit 2 of 2</t>
        </is>
      </c>
      <c r="E3355" t="inlineStr">
        <is>
          <t>「たぶん・・・この村の奴ら、みんな本物の魔物になっ</t>
        </is>
      </c>
      <c r="F3355">
        <f>LEN(E3355)</f>
        <v/>
      </c>
      <c r="H3355">
        <f>LEN(G3355)</f>
        <v/>
      </c>
      <c r="J3355" t="inlineStr">
        <is>
          <t>23SOH02A.SCN</t>
        </is>
      </c>
      <c r="K3355" t="inlineStr">
        <is>
          <t>0x002b7</t>
        </is>
      </c>
    </row>
    <row r="3356">
      <c r="A3356" t="inlineStr">
        <is>
          <t>Soho Village</t>
        </is>
      </c>
      <c r="B3356" t="inlineStr">
        <is>
          <t>23SOH02A #7</t>
        </is>
      </c>
      <c r="C3356" t="inlineStr">
        <is>
          <t>Security -&gt; ='Names + Places'!C3</t>
        </is>
      </c>
      <c r="D3356" t="inlineStr">
        <is>
          <t>visit 2 of 2</t>
        </is>
      </c>
      <c r="E3356" t="inlineStr">
        <is>
          <t>ちまったんだ・・・</t>
        </is>
      </c>
      <c r="F3356">
        <f>LEN(E3356)</f>
        <v/>
      </c>
      <c r="H3356">
        <f>LEN(G3356)</f>
        <v/>
      </c>
      <c r="J3356" t="inlineStr">
        <is>
          <t>23SOH02A.SCN</t>
        </is>
      </c>
      <c r="K3356" t="inlineStr">
        <is>
          <t>0x002f0</t>
        </is>
      </c>
    </row>
    <row r="3357">
      <c r="A3357" t="inlineStr">
        <is>
          <t>Soho Village</t>
        </is>
      </c>
      <c r="B3357" t="inlineStr">
        <is>
          <t>23SOH02A #7</t>
        </is>
      </c>
      <c r="C3357" t="inlineStr">
        <is>
          <t>Security -&gt; ='Names + Places'!C3</t>
        </is>
      </c>
      <c r="D3357" t="inlineStr">
        <is>
          <t>visit 2 of 2</t>
        </is>
      </c>
      <c r="E3357" t="inlineStr">
        <is>
          <t>《黒竜》の波動が、こいつらをこんな風に・・・</t>
        </is>
      </c>
      <c r="F3357">
        <f>LEN(E3357)</f>
        <v/>
      </c>
      <c r="H3357">
        <f>LEN(G3357)</f>
        <v/>
      </c>
      <c r="J3357" t="inlineStr">
        <is>
          <t>23SOH02A.SCN</t>
        </is>
      </c>
      <c r="K3357" t="inlineStr">
        <is>
          <t>0x00309</t>
        </is>
      </c>
    </row>
    <row r="3358">
      <c r="A3358" t="inlineStr">
        <is>
          <t>Soho Village</t>
        </is>
      </c>
      <c r="B3358" t="inlineStr">
        <is>
          <t>23SOH02A #7</t>
        </is>
      </c>
      <c r="C3358" t="inlineStr">
        <is>
          <t>Security -&gt; ='Names + Places'!C3</t>
        </is>
      </c>
      <c r="D3358" t="inlineStr">
        <is>
          <t>visit 2 of 2</t>
        </is>
      </c>
      <c r="E3358" t="inlineStr">
        <is>
          <t>おれはゲンハス様配下の、辺境討伐隊のひとりとして</t>
        </is>
      </c>
      <c r="F3358">
        <f>LEN(E3358)</f>
        <v/>
      </c>
      <c r="H3358">
        <f>LEN(G3358)</f>
        <v/>
      </c>
      <c r="J3358" t="inlineStr">
        <is>
          <t>23SOH02A.SCN</t>
        </is>
      </c>
      <c r="K3358" t="inlineStr">
        <is>
          <t>0x0033d</t>
        </is>
      </c>
    </row>
    <row r="3359">
      <c r="A3359" t="inlineStr">
        <is>
          <t>Soho Village</t>
        </is>
      </c>
      <c r="B3359" t="inlineStr">
        <is>
          <t>23SOH02A #7</t>
        </is>
      </c>
      <c r="C3359" t="inlineStr">
        <is>
          <t>Security -&gt; ='Names + Places'!C3</t>
        </is>
      </c>
      <c r="D3359" t="inlineStr">
        <is>
          <t>visit 2 of 2</t>
        </is>
      </c>
      <c r="E3359" t="inlineStr">
        <is>
          <t>ここに来た。海辺の村を制圧したおれたちは、勢いに</t>
        </is>
      </c>
      <c r="F3359">
        <f>LEN(E3359)</f>
        <v/>
      </c>
      <c r="H3359">
        <f>LEN(G3359)</f>
        <v/>
      </c>
      <c r="J3359" t="inlineStr">
        <is>
          <t>23SOH02A.SCN</t>
        </is>
      </c>
      <c r="K3359" t="inlineStr">
        <is>
          <t>0x00374</t>
        </is>
      </c>
    </row>
    <row r="3360">
      <c r="A3360" t="inlineStr">
        <is>
          <t>Soho Village</t>
        </is>
      </c>
      <c r="B3360" t="inlineStr">
        <is>
          <t>23SOH02A #7</t>
        </is>
      </c>
      <c r="C3360" t="inlineStr">
        <is>
          <t>Security -&gt; ='Names + Places'!C3</t>
        </is>
      </c>
      <c r="D3360" t="inlineStr">
        <is>
          <t>visit 2 of 2</t>
        </is>
      </c>
      <c r="E3360" t="inlineStr">
        <is>
          <t>乗って、ここソーホゥの村を目指してたんだ。</t>
        </is>
      </c>
      <c r="F3360">
        <f>LEN(E3360)</f>
        <v/>
      </c>
      <c r="H3360">
        <f>LEN(G3360)</f>
        <v/>
      </c>
      <c r="J3360" t="inlineStr">
        <is>
          <t>23SOH02A.SCN</t>
        </is>
      </c>
      <c r="K3360" t="inlineStr">
        <is>
          <t>0x003ab</t>
        </is>
      </c>
    </row>
    <row r="3361">
      <c r="A3361" t="inlineStr">
        <is>
          <t>Soho Village</t>
        </is>
      </c>
      <c r="B3361" t="inlineStr">
        <is>
          <t>23SOH02A #7</t>
        </is>
      </c>
      <c r="C3361" t="inlineStr">
        <is>
          <t>Security -&gt; ='Names + Places'!C3</t>
        </is>
      </c>
      <c r="D3361" t="inlineStr">
        <is>
          <t>visit 2 of 2</t>
        </is>
      </c>
      <c r="E3361" t="inlineStr">
        <is>
          <t>ところが、村を目前にして、最初の波動の時と同じ地</t>
        </is>
      </c>
      <c r="F3361">
        <f>LEN(E3361)</f>
        <v/>
      </c>
      <c r="H3361">
        <f>LEN(G3361)</f>
        <v/>
      </c>
      <c r="J3361" t="inlineStr">
        <is>
          <t>23SOH02A.SCN</t>
        </is>
      </c>
      <c r="K3361" t="inlineStr">
        <is>
          <t>0x003dd</t>
        </is>
      </c>
    </row>
    <row r="3362">
      <c r="A3362" t="inlineStr">
        <is>
          <t>Soho Village</t>
        </is>
      </c>
      <c r="B3362" t="inlineStr">
        <is>
          <t>23SOH02A #7</t>
        </is>
      </c>
      <c r="C3362" t="inlineStr">
        <is>
          <t>Security -&gt; ='Names + Places'!C3</t>
        </is>
      </c>
      <c r="D3362" t="inlineStr">
        <is>
          <t>visit 2 of 2</t>
        </is>
      </c>
      <c r="E3362" t="inlineStr">
        <is>
          <t>の底から響いてくるような叫び声が・・・</t>
        </is>
      </c>
      <c r="F3362">
        <f>LEN(E3362)</f>
        <v/>
      </c>
      <c r="H3362">
        <f>LEN(G3362)</f>
        <v/>
      </c>
      <c r="J3362" t="inlineStr">
        <is>
          <t>23SOH02A.SCN</t>
        </is>
      </c>
      <c r="K3362" t="inlineStr">
        <is>
          <t>0x00414</t>
        </is>
      </c>
    </row>
    <row r="3363">
      <c r="A3363" t="inlineStr">
        <is>
          <t>Soho Village</t>
        </is>
      </c>
      <c r="B3363" t="inlineStr">
        <is>
          <t>23SOH02A #7</t>
        </is>
      </c>
      <c r="C3363" t="inlineStr">
        <is>
          <t>Security -&gt; ='Names + Places'!C3</t>
        </is>
      </c>
      <c r="D3363" t="inlineStr">
        <is>
          <t>visit 2 of 2</t>
        </is>
      </c>
      <c r="E3363" t="inlineStr">
        <is>
          <t>以前、黒竜洞で最初の波動に襲われた部隊の何人かが</t>
        </is>
      </c>
      <c r="F3363">
        <f>LEN(E3363)</f>
        <v/>
      </c>
      <c r="H3363">
        <f>LEN(G3363)</f>
        <v/>
      </c>
      <c r="J3363" t="inlineStr">
        <is>
          <t>23SOH02A.SCN</t>
        </is>
      </c>
      <c r="K3363" t="inlineStr">
        <is>
          <t>0x00442</t>
        </is>
      </c>
    </row>
    <row r="3364">
      <c r="A3364" t="inlineStr">
        <is>
          <t>Soho Village</t>
        </is>
      </c>
      <c r="B3364" t="inlineStr">
        <is>
          <t>23SOH02A #7</t>
        </is>
      </c>
      <c r="C3364" t="inlineStr">
        <is>
          <t>Security -&gt; ='Names + Places'!C3</t>
        </is>
      </c>
      <c r="D3364" t="inlineStr">
        <is>
          <t>visit 2 of 2</t>
        </is>
      </c>
      <c r="E3364" t="inlineStr">
        <is>
          <t>山の上に避難したおかげで無事だったという話を聞い</t>
        </is>
      </c>
      <c r="F3364">
        <f>LEN(E3364)</f>
        <v/>
      </c>
      <c r="H3364">
        <f>LEN(G3364)</f>
        <v/>
      </c>
      <c r="J3364" t="inlineStr">
        <is>
          <t>23SOH02A.SCN</t>
        </is>
      </c>
      <c r="K3364" t="inlineStr">
        <is>
          <t>0x00479</t>
        </is>
      </c>
    </row>
    <row r="3365">
      <c r="A3365" t="inlineStr">
        <is>
          <t>Soho Village</t>
        </is>
      </c>
      <c r="B3365" t="inlineStr">
        <is>
          <t>23SOH02A #7</t>
        </is>
      </c>
      <c r="C3365" t="inlineStr">
        <is>
          <t>Security -&gt; ='Names + Places'!C3</t>
        </is>
      </c>
      <c r="D3365" t="inlineStr">
        <is>
          <t>visit 2 of 2</t>
        </is>
      </c>
      <c r="E3365" t="inlineStr">
        <is>
          <t>てたから、とっさに高い場所へと逃げたけど・・・</t>
        </is>
      </c>
      <c r="F3365">
        <f>LEN(E3365)</f>
        <v/>
      </c>
      <c r="H3365">
        <f>LEN(G3365)</f>
        <v/>
      </c>
      <c r="J3365" t="inlineStr">
        <is>
          <t>23SOH02A.SCN</t>
        </is>
      </c>
      <c r="K3365" t="inlineStr">
        <is>
          <t>0x004b0</t>
        </is>
      </c>
    </row>
    <row r="3366">
      <c r="A3366" t="inlineStr">
        <is>
          <t>Soho Village</t>
        </is>
      </c>
      <c r="B3366" t="inlineStr">
        <is>
          <t>23SOH02A #7</t>
        </is>
      </c>
      <c r="C3366" t="inlineStr">
        <is>
          <t>Security -&gt; ='Names + Places'!C3</t>
        </is>
      </c>
      <c r="D3366" t="inlineStr">
        <is>
          <t>visit 2 of 2</t>
        </is>
      </c>
      <c r="E3366" t="inlineStr">
        <is>
          <t>ほとんどの連中が間に合わなくて、波動に飲み込まれ</t>
        </is>
      </c>
      <c r="F3366">
        <f>LEN(E3366)</f>
        <v/>
      </c>
      <c r="H3366">
        <f>LEN(G3366)</f>
        <v/>
      </c>
      <c r="J3366" t="inlineStr">
        <is>
          <t>23SOH02A.SCN</t>
        </is>
      </c>
      <c r="K3366" t="inlineStr">
        <is>
          <t>0x004e6</t>
        </is>
      </c>
    </row>
    <row r="3367">
      <c r="A3367" t="inlineStr">
        <is>
          <t>Soho Village</t>
        </is>
      </c>
      <c r="B3367" t="inlineStr">
        <is>
          <t>23SOH02A #7</t>
        </is>
      </c>
      <c r="C3367" t="inlineStr">
        <is>
          <t>Security -&gt; ='Names + Places'!C3</t>
        </is>
      </c>
      <c r="D3367" t="inlineStr">
        <is>
          <t>visit 2 of 2</t>
        </is>
      </c>
      <c r="E3367" t="inlineStr">
        <is>
          <t>て殺られちまった。</t>
        </is>
      </c>
      <c r="F3367">
        <f>LEN(E3367)</f>
        <v/>
      </c>
      <c r="H3367">
        <f>LEN(G3367)</f>
        <v/>
      </c>
      <c r="J3367" t="inlineStr">
        <is>
          <t>23SOH02A.SCN</t>
        </is>
      </c>
      <c r="K3367" t="inlineStr">
        <is>
          <t>0x0051d</t>
        </is>
      </c>
    </row>
    <row r="3368">
      <c r="A3368" t="inlineStr">
        <is>
          <t>Soho Village</t>
        </is>
      </c>
      <c r="B3368" t="inlineStr">
        <is>
          <t>23SOH02A #7</t>
        </is>
      </c>
      <c r="C3368" t="inlineStr">
        <is>
          <t>Security -&gt; ='Names + Places'!C3</t>
        </is>
      </c>
      <c r="D3368" t="inlineStr">
        <is>
          <t>visit 2 of 2</t>
        </is>
      </c>
      <c r="E3368" t="inlineStr">
        <is>
          <t>それでも、ゲンハス様と、あと２、３人は助かって、</t>
        </is>
      </c>
      <c r="F3368">
        <f>LEN(E3368)</f>
        <v/>
      </c>
      <c r="H3368">
        <f>LEN(G3368)</f>
        <v/>
      </c>
      <c r="J3368" t="inlineStr">
        <is>
          <t>23SOH02A.SCN</t>
        </is>
      </c>
      <c r="K3368" t="inlineStr">
        <is>
          <t>0x00536</t>
        </is>
      </c>
    </row>
    <row r="3369">
      <c r="A3369" t="inlineStr">
        <is>
          <t>Soho Village</t>
        </is>
      </c>
      <c r="B3369" t="inlineStr">
        <is>
          <t>23SOH02A #7</t>
        </is>
      </c>
      <c r="C3369" t="inlineStr">
        <is>
          <t>Security -&gt; ='Names + Places'!C3</t>
        </is>
      </c>
      <c r="D3369" t="inlineStr">
        <is>
          <t>visit 2 of 2</t>
        </is>
      </c>
      <c r="E3369" t="inlineStr">
        <is>
          <t>バルクルーサへと逃げて行ったようだが・・・</t>
        </is>
      </c>
      <c r="F3369">
        <f>LEN(E3369)</f>
        <v/>
      </c>
      <c r="H3369">
        <f>LEN(G3369)</f>
        <v/>
      </c>
      <c r="J3369" t="inlineStr">
        <is>
          <t>23SOH02A.SCN</t>
        </is>
      </c>
      <c r="K3369" t="inlineStr">
        <is>
          <t>0x0056d</t>
        </is>
      </c>
    </row>
    <row r="3370">
      <c r="A3370" t="inlineStr">
        <is>
          <t>Soho Village</t>
        </is>
      </c>
      <c r="B3370" t="inlineStr">
        <is>
          <t>23SOH02A #7</t>
        </is>
      </c>
      <c r="C3370" t="inlineStr">
        <is>
          <t>Security -&gt; ='Names + Places'!C3</t>
        </is>
      </c>
      <c r="D3370" t="inlineStr">
        <is>
          <t>visit 2 of 2</t>
        </is>
      </c>
      <c r="E3370" t="inlineStr">
        <is>
          <t>おれは途中の山道でロック鳥に襲われ、こんなとこま</t>
        </is>
      </c>
      <c r="F3370">
        <f>LEN(E3370)</f>
        <v/>
      </c>
      <c r="H3370">
        <f>LEN(G3370)</f>
        <v/>
      </c>
      <c r="J3370" t="inlineStr">
        <is>
          <t>23SOH02A.SCN</t>
        </is>
      </c>
      <c r="K3370" t="inlineStr">
        <is>
          <t>0x0059f</t>
        </is>
      </c>
    </row>
    <row r="3371">
      <c r="A3371" t="inlineStr">
        <is>
          <t>Soho Village</t>
        </is>
      </c>
      <c r="B3371" t="inlineStr">
        <is>
          <t>23SOH02A #7</t>
        </is>
      </c>
      <c r="C3371" t="inlineStr">
        <is>
          <t>Security -&gt; ='Names + Places'!C3</t>
        </is>
      </c>
      <c r="D3371" t="inlineStr">
        <is>
          <t>visit 2 of 2</t>
        </is>
      </c>
      <c r="E3371" t="inlineStr">
        <is>
          <t>で連れて来られたというわけさ。</t>
        </is>
      </c>
      <c r="F3371">
        <f>LEN(E3371)</f>
        <v/>
      </c>
      <c r="H3371">
        <f>LEN(G3371)</f>
        <v/>
      </c>
      <c r="J3371" t="inlineStr">
        <is>
          <t>23SOH02A.SCN</t>
        </is>
      </c>
      <c r="K3371" t="inlineStr">
        <is>
          <t>0x005d6</t>
        </is>
      </c>
    </row>
    <row r="3372">
      <c r="A3372" t="inlineStr">
        <is>
          <t>Soho Village</t>
        </is>
      </c>
      <c r="B3372" t="inlineStr">
        <is>
          <t>23SOH02A #7</t>
        </is>
      </c>
      <c r="C3372" t="inlineStr">
        <is>
          <t>Security -&gt; ='Names + Places'!C3</t>
        </is>
      </c>
      <c r="D3372" t="inlineStr">
        <is>
          <t>visit 2 of 2</t>
        </is>
      </c>
      <c r="E3372" t="inlineStr">
        <is>
          <t>頼むよ、あんたのその腕なら、この村の連中など皆殺</t>
        </is>
      </c>
      <c r="F3372">
        <f>LEN(E3372)</f>
        <v/>
      </c>
      <c r="H3372">
        <f>LEN(G3372)</f>
        <v/>
      </c>
      <c r="J3372" t="inlineStr">
        <is>
          <t>23SOH02A.SCN</t>
        </is>
      </c>
      <c r="K3372" t="inlineStr">
        <is>
          <t>0x005fc</t>
        </is>
      </c>
    </row>
    <row r="3373">
      <c r="A3373" t="inlineStr">
        <is>
          <t>Soho Village</t>
        </is>
      </c>
      <c r="B3373" t="inlineStr">
        <is>
          <t>23SOH02A #7</t>
        </is>
      </c>
      <c r="C3373" t="inlineStr">
        <is>
          <t>Security -&gt; ='Names + Places'!C3</t>
        </is>
      </c>
      <c r="D3373" t="inlineStr">
        <is>
          <t>visit 2 of 2</t>
        </is>
      </c>
      <c r="E3373" t="inlineStr">
        <is>
          <t>しにできるだろ？</t>
        </is>
      </c>
      <c r="F3373">
        <f>LEN(E3373)</f>
        <v/>
      </c>
      <c r="H3373">
        <f>LEN(G3373)</f>
        <v/>
      </c>
      <c r="J3373" t="inlineStr">
        <is>
          <t>23SOH02A.SCN</t>
        </is>
      </c>
      <c r="K3373" t="inlineStr">
        <is>
          <t>0x00633</t>
        </is>
      </c>
    </row>
    <row r="3374">
      <c r="A3374" t="inlineStr">
        <is>
          <t>Soho Village</t>
        </is>
      </c>
      <c r="B3374" t="inlineStr">
        <is>
          <t>23SOH02A #7</t>
        </is>
      </c>
      <c r="C3374" t="inlineStr">
        <is>
          <t>Security -&gt; ='Names + Places'!C3</t>
        </is>
      </c>
      <c r="D3374" t="inlineStr">
        <is>
          <t>visit 2 of 2</t>
        </is>
      </c>
      <c r="E3374" t="inlineStr">
        <is>
          <t>おれは逃げさせてもらうけどな。じゃあ、あばよ！」</t>
        </is>
      </c>
      <c r="F3374">
        <f>LEN(E3374)</f>
        <v/>
      </c>
      <c r="H3374">
        <f>LEN(G3374)</f>
        <v/>
      </c>
      <c r="J3374" t="inlineStr">
        <is>
          <t>23SOH02A.SCN</t>
        </is>
      </c>
      <c r="K3374" t="inlineStr">
        <is>
          <t>0x0064a</t>
        </is>
      </c>
    </row>
    <row r="3375">
      <c r="A3375" s="9" t="inlineStr">
        <is>
          <t>Soho Village</t>
        </is>
      </c>
      <c r="B3375" s="9" t="inlineStr">
        <is>
          <t>23SOH02A #8</t>
        </is>
      </c>
      <c r="C3375" s="9" t="inlineStr"/>
      <c r="D3375" s="9" t="inlineStr">
        <is>
          <t>visit 2 of 2</t>
        </is>
      </c>
      <c r="E3375" s="9" t="inlineStr">
        <is>
          <t>井戸の中に魔物が！！</t>
        </is>
      </c>
      <c r="F3375" s="9">
        <f>LEN(E3375)</f>
        <v/>
      </c>
      <c r="H3375" s="9">
        <f>LEN(G3375)</f>
        <v/>
      </c>
      <c r="I3375" s="9" t="n"/>
      <c r="J3375" s="9" t="inlineStr">
        <is>
          <t>23SOH02A.SCN</t>
        </is>
      </c>
      <c r="K3375" s="9" t="inlineStr">
        <is>
          <t>0x00685</t>
        </is>
      </c>
    </row>
    <row r="3376">
      <c r="A3376" t="inlineStr">
        <is>
          <t>Soho Village</t>
        </is>
      </c>
      <c r="B3376" t="inlineStr">
        <is>
          <t>23SOH02A #9</t>
        </is>
      </c>
      <c r="C3376" t="inlineStr"/>
      <c r="D3376" t="inlineStr">
        <is>
          <t>visit 2 of 2</t>
        </is>
      </c>
      <c r="E3376" t="inlineStr">
        <is>
          <t>「ほっほっほ、では、あの世で会おう・・・」</t>
        </is>
      </c>
      <c r="F3376">
        <f>LEN(E3376)</f>
        <v/>
      </c>
      <c r="H3376">
        <f>LEN(G3376)</f>
        <v/>
      </c>
      <c r="J3376" t="inlineStr">
        <is>
          <t>23SOH02A.SCN</t>
        </is>
      </c>
      <c r="K3376" t="inlineStr">
        <is>
          <t>0x006a4</t>
        </is>
      </c>
    </row>
    <row r="3377">
      <c r="A3377" s="9" t="inlineStr">
        <is>
          <t>Soho Village</t>
        </is>
      </c>
      <c r="B3377" s="9" t="inlineStr">
        <is>
          <t>23SOH02A #10</t>
        </is>
      </c>
      <c r="C3377" s="9" t="inlineStr">
        <is>
          <t>sprite 4 @107,62</t>
        </is>
      </c>
      <c r="D3377" s="9" t="inlineStr">
        <is>
          <t>visit 2 of 2; first time only</t>
        </is>
      </c>
      <c r="E3377" s="9" t="inlineStr">
        <is>
          <t>「これ・・・おれが・・・？</t>
        </is>
      </c>
      <c r="F3377" s="9">
        <f>LEN(E3377)</f>
        <v/>
      </c>
      <c r="H3377" s="9">
        <f>LEN(G3377)</f>
        <v/>
      </c>
      <c r="I3377" s="9" t="n"/>
      <c r="J3377" s="9" t="inlineStr">
        <is>
          <t>23SOH02A.SCN</t>
        </is>
      </c>
      <c r="K3377" s="9" t="inlineStr">
        <is>
          <t>0x006e1</t>
        </is>
      </c>
    </row>
    <row r="3378">
      <c r="A3378" s="9" t="inlineStr">
        <is>
          <t>Soho Village</t>
        </is>
      </c>
      <c r="B3378" s="9" t="inlineStr">
        <is>
          <t>23SOH02A #10</t>
        </is>
      </c>
      <c r="C3378" s="9" t="inlineStr">
        <is>
          <t>sprite 4 @107,62</t>
        </is>
      </c>
      <c r="D3378" s="9" t="inlineStr">
        <is>
          <t>visit 2 of 2; first time only</t>
        </is>
      </c>
      <c r="E3378" s="9" t="inlineStr">
        <is>
          <t>・・・・・・・・・</t>
        </is>
      </c>
      <c r="F3378" s="9">
        <f>LEN(E3378)</f>
        <v/>
      </c>
      <c r="G3378" s="10" t="n"/>
      <c r="H3378" s="9">
        <f>LEN(G3378)</f>
        <v/>
      </c>
      <c r="I3378" s="9" t="n"/>
      <c r="J3378" s="9" t="inlineStr">
        <is>
          <t>23SOH02A.SCN</t>
        </is>
      </c>
      <c r="K3378" s="9" t="inlineStr">
        <is>
          <t>0x00703</t>
        </is>
      </c>
    </row>
    <row r="3379">
      <c r="A3379" s="9" t="inlineStr">
        <is>
          <t>Soho Village</t>
        </is>
      </c>
      <c r="B3379" s="9" t="inlineStr">
        <is>
          <t>23SOH02A #10</t>
        </is>
      </c>
      <c r="C3379" s="9" t="inlineStr">
        <is>
          <t>sprite 4 @107,62</t>
        </is>
      </c>
      <c r="D3379" s="9" t="inlineStr">
        <is>
          <t>visit 2 of 2; first time only</t>
        </is>
      </c>
      <c r="E3379" s="9" t="inlineStr">
        <is>
          <t>もうすぐ、・・・結婚・・式なんだ・・・</t>
        </is>
      </c>
      <c r="F3379" s="9">
        <f>LEN(E3379)</f>
        <v/>
      </c>
      <c r="H3379" s="9">
        <f>LEN(G3379)</f>
        <v/>
      </c>
      <c r="I3379" s="9" t="n"/>
      <c r="J3379" s="9" t="inlineStr">
        <is>
          <t>23SOH02A.SCN</t>
        </is>
      </c>
      <c r="K3379" s="9" t="inlineStr">
        <is>
          <t>0x0071d</t>
        </is>
      </c>
    </row>
    <row r="3380">
      <c r="A3380" s="9" t="inlineStr">
        <is>
          <t>Soho Village</t>
        </is>
      </c>
      <c r="B3380" s="9" t="inlineStr">
        <is>
          <t>23SOH02A #10</t>
        </is>
      </c>
      <c r="C3380" s="9" t="inlineStr">
        <is>
          <t>sprite 4 @107,62</t>
        </is>
      </c>
      <c r="D3380" s="9" t="inlineStr">
        <is>
          <t>visit 2 of 2; first time only</t>
        </is>
      </c>
      <c r="E3380" s="9" t="inlineStr">
        <is>
          <t>・・・・・・・・・」</t>
        </is>
      </c>
      <c r="F3380" s="9">
        <f>LEN(E3380)</f>
        <v/>
      </c>
      <c r="G3380" s="10" t="n"/>
      <c r="H3380" s="9">
        <f>LEN(G3380)</f>
        <v/>
      </c>
      <c r="I3380" s="9" t="n"/>
      <c r="J3380" s="9" t="inlineStr">
        <is>
          <t>23SOH02A.SCN</t>
        </is>
      </c>
      <c r="K3380" s="9" t="inlineStr">
        <is>
          <t>0x0074b</t>
        </is>
      </c>
    </row>
    <row r="3381">
      <c r="A3381" s="9" t="inlineStr">
        <is>
          <t>Soho Village</t>
        </is>
      </c>
      <c r="B3381" s="9" t="inlineStr">
        <is>
          <t>23SOH02A #10</t>
        </is>
      </c>
      <c r="C3381" s="9" t="inlineStr">
        <is>
          <t>sprite 4 @107,62</t>
        </is>
      </c>
      <c r="D3381" s="9" t="inlineStr">
        <is>
          <t>visit 2 of 2</t>
        </is>
      </c>
      <c r="E3381" s="9" t="inlineStr">
        <is>
          <t>「・・・・・・・・・」</t>
        </is>
      </c>
      <c r="F3381" s="9">
        <f>LEN(E3381)</f>
        <v/>
      </c>
      <c r="G3381" s="10" t="inlineStr">
        <is>
          <t>...</t>
        </is>
      </c>
      <c r="H3381" s="9">
        <f>LEN(G3381)</f>
        <v/>
      </c>
      <c r="I3381" s="9" t="n"/>
      <c r="J3381" s="9" t="inlineStr">
        <is>
          <t>23SOH02A.SCN</t>
        </is>
      </c>
      <c r="K3381" s="9" t="inlineStr">
        <is>
          <t>0x00767</t>
        </is>
      </c>
    </row>
    <row r="3382">
      <c r="A3382" t="inlineStr">
        <is>
          <t>Soho Village</t>
        </is>
      </c>
      <c r="B3382" t="inlineStr">
        <is>
          <t>23SOH02A #11</t>
        </is>
      </c>
      <c r="C3382" t="inlineStr">
        <is>
          <t>sprite 4 @58,130</t>
        </is>
      </c>
      <c r="D3382" t="inlineStr">
        <is>
          <t>visit 2 of 2</t>
        </is>
      </c>
      <c r="E3382" t="inlineStr">
        <is>
          <t>「グオオオ・・・」</t>
        </is>
      </c>
      <c r="F3382">
        <f>LEN(E3382)</f>
        <v/>
      </c>
      <c r="H3382">
        <f>LEN(G3382)</f>
        <v/>
      </c>
      <c r="J3382" t="inlineStr">
        <is>
          <t>23SOH02A.SCN</t>
        </is>
      </c>
      <c r="K3382" t="inlineStr">
        <is>
          <t>0x00788</t>
        </is>
      </c>
    </row>
    <row r="3383">
      <c r="A3383" s="9" t="inlineStr">
        <is>
          <t>Soho Village</t>
        </is>
      </c>
      <c r="B3383" s="9" t="inlineStr">
        <is>
          <t>23SOH02A #12</t>
        </is>
      </c>
      <c r="C3383" s="9" t="inlineStr">
        <is>
          <t>sprite 3 @74,109</t>
        </is>
      </c>
      <c r="D3383" s="9" t="inlineStr">
        <is>
          <t>visit 2 of 2</t>
        </is>
      </c>
      <c r="E3383" s="9" t="inlineStr">
        <is>
          <t>「・・・・・・・・・」</t>
        </is>
      </c>
      <c r="F3383" s="9">
        <f>LEN(E3383)</f>
        <v/>
      </c>
      <c r="G3383" s="10" t="inlineStr">
        <is>
          <t>...</t>
        </is>
      </c>
      <c r="H3383" s="9">
        <f>LEN(G3383)</f>
        <v/>
      </c>
      <c r="I3383" s="9" t="n"/>
      <c r="J3383" s="9" t="inlineStr">
        <is>
          <t>23SOH02A.SCN</t>
        </is>
      </c>
      <c r="K3383" s="9" t="inlineStr">
        <is>
          <t>0x007a5</t>
        </is>
      </c>
    </row>
    <row r="3384">
      <c r="A3384" t="inlineStr">
        <is>
          <t>Soho Village</t>
        </is>
      </c>
      <c r="B3384" t="inlineStr">
        <is>
          <t>23SOH02A #13</t>
        </is>
      </c>
      <c r="C3384" t="inlineStr">
        <is>
          <t>sprite 2 @65,110</t>
        </is>
      </c>
      <c r="D3384" t="inlineStr">
        <is>
          <t>visit 2 of 2</t>
        </is>
      </c>
      <c r="E3384" t="inlineStr">
        <is>
          <t>「キィキィ！」</t>
        </is>
      </c>
      <c r="F3384">
        <f>LEN(E3384)</f>
        <v/>
      </c>
      <c r="H3384">
        <f>LEN(G3384)</f>
        <v/>
      </c>
      <c r="J3384" t="inlineStr">
        <is>
          <t>23SOH02A.SCN</t>
        </is>
      </c>
      <c r="K3384" t="inlineStr">
        <is>
          <t>0x007c6</t>
        </is>
      </c>
    </row>
    <row r="3385">
      <c r="A3385" s="9" t="inlineStr">
        <is>
          <t>Soho Village</t>
        </is>
      </c>
      <c r="B3385" s="9" t="inlineStr">
        <is>
          <t>23SOH02A #14</t>
        </is>
      </c>
      <c r="C3385" s="9" t="inlineStr"/>
      <c r="D3385" s="9" t="inlineStr">
        <is>
          <t>visit 2 of 2</t>
        </is>
      </c>
      <c r="E3385" s="9" t="inlineStr">
        <is>
          <t>「キィキィキィ！」</t>
        </is>
      </c>
      <c r="F3385" s="9">
        <f>LEN(E3385)</f>
        <v/>
      </c>
      <c r="H3385" s="9">
        <f>LEN(G3385)</f>
        <v/>
      </c>
      <c r="I3385" s="9" t="n"/>
      <c r="J3385" s="9" t="inlineStr">
        <is>
          <t>23SOH02A.SCN</t>
        </is>
      </c>
      <c r="K3385" s="9" t="inlineStr">
        <is>
          <t>0x007df</t>
        </is>
      </c>
    </row>
    <row r="3386">
      <c r="A3386" t="inlineStr">
        <is>
          <t>Soho Village</t>
        </is>
      </c>
      <c r="B3386" t="inlineStr">
        <is>
          <t>23SOH02A #15</t>
        </is>
      </c>
      <c r="C3386" t="inlineStr">
        <is>
          <t>sprite 3 @52,112 -&gt; ロック鳥</t>
        </is>
      </c>
      <c r="D3386" t="inlineStr">
        <is>
          <t>visit 2 of 2</t>
        </is>
      </c>
      <c r="E3386" t="inlineStr">
        <is>
          <t>「ぐるるるる・・・」</t>
        </is>
      </c>
      <c r="F3386">
        <f>LEN(E3386)</f>
        <v/>
      </c>
      <c r="H3386">
        <f>LEN(G3386)</f>
        <v/>
      </c>
      <c r="J3386" t="inlineStr">
        <is>
          <t>23SOH02A.SCN</t>
        </is>
      </c>
      <c r="K3386" t="inlineStr">
        <is>
          <t>0x007fc</t>
        </is>
      </c>
    </row>
    <row r="3387">
      <c r="A3387" s="9" t="inlineStr">
        <is>
          <t>Soho Village</t>
        </is>
      </c>
      <c r="B3387" s="9" t="inlineStr">
        <is>
          <t>23SOH02A #16</t>
        </is>
      </c>
      <c r="C3387" s="9" t="inlineStr">
        <is>
          <t>ロック鳥</t>
        </is>
      </c>
      <c r="D3387" s="9" t="inlineStr">
        <is>
          <t>visit 2 of 2</t>
        </is>
      </c>
      <c r="E3387" s="9" t="inlineStr">
        <is>
          <t>ロック鳥</t>
        </is>
      </c>
      <c r="F3387" s="9">
        <f>LEN(E3387)</f>
        <v/>
      </c>
      <c r="G3387" s="10" t="n"/>
      <c r="H3387" s="9">
        <f>LEN(G3387)</f>
        <v/>
      </c>
      <c r="I3387" s="9" t="n"/>
      <c r="J3387" s="9" t="inlineStr">
        <is>
          <t>23SOH02A.SCN</t>
        </is>
      </c>
      <c r="K3387" s="9" t="inlineStr">
        <is>
          <t>0x0081b</t>
        </is>
      </c>
    </row>
    <row r="3388">
      <c r="A3388" s="9" t="inlineStr">
        <is>
          <t>Soho Village</t>
        </is>
      </c>
      <c r="B3388" s="9" t="inlineStr">
        <is>
          <t>23SOH02A #16</t>
        </is>
      </c>
      <c r="C3388" s="9" t="inlineStr">
        <is>
          <t>ロック鳥</t>
        </is>
      </c>
      <c r="D3388" s="9" t="inlineStr">
        <is>
          <t>visit 2 of 2</t>
        </is>
      </c>
      <c r="E3388" s="9" t="inlineStr">
        <is>
          <t>「うるるるるるるぅぅぅ・・・」</t>
        </is>
      </c>
      <c r="F3388" s="9">
        <f>LEN(E3388)</f>
        <v/>
      </c>
      <c r="H3388" s="9">
        <f>LEN(G3388)</f>
        <v/>
      </c>
      <c r="I3388" s="9" t="n"/>
      <c r="J3388" s="9" t="inlineStr">
        <is>
          <t>23SOH02A.SCN</t>
        </is>
      </c>
      <c r="K3388" s="9" t="inlineStr">
        <is>
          <t>0x00828</t>
        </is>
      </c>
    </row>
    <row r="3389">
      <c r="A3389" t="inlineStr">
        <is>
          <t>Soho Village</t>
        </is>
      </c>
      <c r="B3389" t="inlineStr">
        <is>
          <t>23SOH02A #17</t>
        </is>
      </c>
      <c r="C3389" t="inlineStr">
        <is>
          <t>ロック鳥</t>
        </is>
      </c>
      <c r="D3389" t="inlineStr">
        <is>
          <t>visit 2 of 2</t>
        </is>
      </c>
      <c r="E3389" t="inlineStr">
        <is>
          <t>ロック鳥</t>
        </is>
      </c>
      <c r="F3389">
        <f>LEN(E3389)</f>
        <v/>
      </c>
      <c r="G3389" s="10" t="n"/>
      <c r="H3389">
        <f>LEN(G3389)</f>
        <v/>
      </c>
      <c r="J3389" t="inlineStr">
        <is>
          <t>23SOH02A.SCN</t>
        </is>
      </c>
      <c r="K3389" t="inlineStr">
        <is>
          <t>0x00851</t>
        </is>
      </c>
    </row>
    <row r="3390">
      <c r="A3390" t="inlineStr">
        <is>
          <t>Soho Village</t>
        </is>
      </c>
      <c r="B3390" t="inlineStr">
        <is>
          <t>23SOH02A #17</t>
        </is>
      </c>
      <c r="C3390" t="inlineStr">
        <is>
          <t>ロック鳥</t>
        </is>
      </c>
      <c r="D3390" t="inlineStr">
        <is>
          <t>visit 2 of 2</t>
        </is>
      </c>
      <c r="E3390" t="inlineStr">
        <is>
          <t>「うるるるるるるぅぅぅ・・・」</t>
        </is>
      </c>
      <c r="F3390">
        <f>LEN(E3390)</f>
        <v/>
      </c>
      <c r="G3390" s="10" t="n"/>
      <c r="H3390">
        <f>LEN(G3390)</f>
        <v/>
      </c>
      <c r="J3390" t="inlineStr">
        <is>
          <t>23SOH02A.SCN</t>
        </is>
      </c>
      <c r="K3390" t="inlineStr">
        <is>
          <t>0x0085e</t>
        </is>
      </c>
    </row>
    <row r="3391">
      <c r="A3391" s="9" t="inlineStr">
        <is>
          <t>Soho Village</t>
        </is>
      </c>
      <c r="B3391" s="9" t="inlineStr">
        <is>
          <t>23SOH02A #18</t>
        </is>
      </c>
      <c r="C3391" s="9" t="inlineStr">
        <is>
          <t>ロック鳥</t>
        </is>
      </c>
      <c r="D3391" s="9" t="inlineStr">
        <is>
          <t>visit 2 of 2</t>
        </is>
      </c>
      <c r="E3391" s="9" t="inlineStr">
        <is>
          <t>ロック鳥</t>
        </is>
      </c>
      <c r="F3391" s="9">
        <f>LEN(E3391)</f>
        <v/>
      </c>
      <c r="G3391" s="10" t="n"/>
      <c r="H3391" s="9">
        <f>LEN(G3391)</f>
        <v/>
      </c>
      <c r="I3391" s="9" t="n"/>
      <c r="J3391" s="9" t="inlineStr">
        <is>
          <t>23SOH02A.SCN</t>
        </is>
      </c>
      <c r="K3391" s="9" t="inlineStr">
        <is>
          <t>0x00887</t>
        </is>
      </c>
    </row>
    <row r="3392">
      <c r="A3392" s="9" t="inlineStr">
        <is>
          <t>Soho Village</t>
        </is>
      </c>
      <c r="B3392" s="9" t="inlineStr">
        <is>
          <t>23SOH02A #18</t>
        </is>
      </c>
      <c r="C3392" s="9" t="inlineStr">
        <is>
          <t>ロック鳥</t>
        </is>
      </c>
      <c r="D3392" s="9" t="inlineStr">
        <is>
          <t>visit 2 of 2</t>
        </is>
      </c>
      <c r="E3392" s="9" t="inlineStr">
        <is>
          <t>「うるるるるるるぅぅぅ・・・」</t>
        </is>
      </c>
      <c r="F3392" s="9">
        <f>LEN(E3392)</f>
        <v/>
      </c>
      <c r="G3392" s="10" t="n"/>
      <c r="H3392" s="9">
        <f>LEN(G3392)</f>
        <v/>
      </c>
      <c r="I3392" s="9" t="n"/>
      <c r="J3392" s="9" t="inlineStr">
        <is>
          <t>23SOH02A.SCN</t>
        </is>
      </c>
      <c r="K3392" s="9" t="inlineStr">
        <is>
          <t>0x00894</t>
        </is>
      </c>
    </row>
    <row r="3393">
      <c r="A3393" t="inlineStr">
        <is>
          <t>Soho Village</t>
        </is>
      </c>
      <c r="B3393" t="inlineStr">
        <is>
          <t>23SOH02A #19</t>
        </is>
      </c>
      <c r="C3393" t="inlineStr">
        <is>
          <t>sprite 4 @62,186 -&gt; ロック鳥</t>
        </is>
      </c>
      <c r="D3393" t="inlineStr">
        <is>
          <t>visit 2 of 2</t>
        </is>
      </c>
      <c r="E3393" t="inlineStr">
        <is>
          <t>「グオオ！　グオオオオ！」</t>
        </is>
      </c>
      <c r="F3393">
        <f>LEN(E3393)</f>
        <v/>
      </c>
      <c r="H3393">
        <f>LEN(G3393)</f>
        <v/>
      </c>
      <c r="J3393" t="inlineStr">
        <is>
          <t>23SOH02A.SCN</t>
        </is>
      </c>
      <c r="K3393" t="inlineStr">
        <is>
          <t>0x008bd</t>
        </is>
      </c>
    </row>
    <row r="3394">
      <c r="A3394" s="9" t="inlineStr">
        <is>
          <t>Soho Village</t>
        </is>
      </c>
      <c r="B3394" s="9" t="inlineStr">
        <is>
          <t>23SOH02A #20</t>
        </is>
      </c>
      <c r="C3394" s="9" t="inlineStr"/>
      <c r="D3394" s="9" t="inlineStr">
        <is>
          <t>visit 2 of 2</t>
        </is>
      </c>
      <c r="E3394" s="9" t="inlineStr">
        <is>
          <t>禁書『幻の武器／防具　その伝承に関する考察』</t>
        </is>
      </c>
      <c r="F3394" s="9">
        <f>LEN(E3394)</f>
        <v/>
      </c>
      <c r="G3394" s="10" t="n"/>
      <c r="H3394" s="9">
        <f>LEN(G3394)</f>
        <v/>
      </c>
      <c r="I3394" s="9" t="n"/>
      <c r="J3394" s="9" t="inlineStr">
        <is>
          <t>23SOH02A.SCN</t>
        </is>
      </c>
      <c r="K3394" s="9" t="inlineStr">
        <is>
          <t>0x008e2</t>
        </is>
      </c>
    </row>
    <row r="3395">
      <c r="A3395" s="9" t="inlineStr">
        <is>
          <t>Soho Village</t>
        </is>
      </c>
      <c r="B3395" s="9" t="inlineStr">
        <is>
          <t>23SOH02A #20</t>
        </is>
      </c>
      <c r="C3395" s="9" t="inlineStr"/>
      <c r="D3395" s="9" t="inlineStr">
        <is>
          <t>visit 2 of 2</t>
        </is>
      </c>
      <c r="E3395" s="9" t="inlineStr">
        <is>
          <t>読みますか？</t>
        </is>
      </c>
      <c r="F3395" s="9">
        <f>LEN(E3395)</f>
        <v/>
      </c>
      <c r="G3395" s="10" t="n"/>
      <c r="H3395" s="9">
        <f>LEN(G3395)</f>
        <v/>
      </c>
      <c r="I3395" s="9" t="n"/>
      <c r="J3395" s="9" t="inlineStr">
        <is>
          <t>23SOH02A.SCN</t>
        </is>
      </c>
      <c r="K3395" s="9" t="inlineStr">
        <is>
          <t>0x00914</t>
        </is>
      </c>
    </row>
    <row r="3396">
      <c r="A3396" s="9" t="inlineStr">
        <is>
          <t>Soho Village</t>
        </is>
      </c>
      <c r="B3396" s="9" t="inlineStr">
        <is>
          <t>23SOH02A #20</t>
        </is>
      </c>
      <c r="C3396" s="9" t="inlineStr"/>
      <c r="D3396" s="9" t="inlineStr">
        <is>
          <t>visit 2 of 2</t>
        </is>
      </c>
      <c r="E3396" s="9" t="inlineStr">
        <is>
          <t>以下に記述する武器、防具は、いずれもその存在が確認</t>
        </is>
      </c>
      <c r="F3396" s="9">
        <f>LEN(E3396)</f>
        <v/>
      </c>
      <c r="H3396" s="9">
        <f>LEN(G3396)</f>
        <v/>
      </c>
      <c r="I3396" s="9" t="n"/>
      <c r="J3396" s="9" t="inlineStr">
        <is>
          <t>23SOH02A.SCN</t>
        </is>
      </c>
      <c r="K3396" s="9" t="inlineStr">
        <is>
          <t>0x0092f</t>
        </is>
      </c>
    </row>
    <row r="3397">
      <c r="A3397" s="9" t="inlineStr">
        <is>
          <t>Soho Village</t>
        </is>
      </c>
      <c r="B3397" s="9" t="inlineStr">
        <is>
          <t>23SOH02A #20</t>
        </is>
      </c>
      <c r="C3397" s="9" t="inlineStr"/>
      <c r="D3397" s="9" t="inlineStr">
        <is>
          <t>visit 2 of 2</t>
        </is>
      </c>
      <c r="E3397" s="9" t="inlineStr">
        <is>
          <t>されてない物である。</t>
        </is>
      </c>
      <c r="F3397" s="9">
        <f>LEN(E3397)</f>
        <v/>
      </c>
      <c r="H3397" s="9">
        <f>LEN(G3397)</f>
        <v/>
      </c>
      <c r="I3397" s="9" t="n"/>
      <c r="J3397" s="9" t="inlineStr">
        <is>
          <t>23SOH02A.SCN</t>
        </is>
      </c>
      <c r="K3397" s="9" t="inlineStr">
        <is>
          <t>0x00966</t>
        </is>
      </c>
    </row>
    <row r="3398">
      <c r="A3398" s="9" t="inlineStr">
        <is>
          <t>Soho Village</t>
        </is>
      </c>
      <c r="B3398" s="9" t="inlineStr">
        <is>
          <t>23SOH02A #20</t>
        </is>
      </c>
      <c r="C3398" s="9" t="inlineStr"/>
      <c r="D3398" s="9" t="inlineStr">
        <is>
          <t>visit 2 of 2</t>
        </is>
      </c>
      <c r="E3398" s="9" t="inlineStr">
        <is>
          <t>《ブレードスターライト》</t>
        </is>
      </c>
      <c r="F3398" s="9">
        <f>LEN(E3398)</f>
        <v/>
      </c>
      <c r="H3398" s="9">
        <f>LEN(G3398)</f>
        <v/>
      </c>
      <c r="I3398" s="9" t="n"/>
      <c r="J3398" s="9" t="inlineStr">
        <is>
          <t>23SOH02A.SCN</t>
        </is>
      </c>
      <c r="K3398" s="9" t="inlineStr">
        <is>
          <t>0x00980</t>
        </is>
      </c>
    </row>
    <row r="3399">
      <c r="A3399" s="9" t="inlineStr">
        <is>
          <t>Soho Village</t>
        </is>
      </c>
      <c r="B3399" s="9" t="inlineStr">
        <is>
          <t>23SOH02A #20</t>
        </is>
      </c>
      <c r="C3399" s="9" t="inlineStr"/>
      <c r="D3399" s="9" t="inlineStr">
        <is>
          <t>visit 2 of 2</t>
        </is>
      </c>
      <c r="E3399" s="9" t="inlineStr">
        <is>
          <t>《夜半楽》</t>
        </is>
      </c>
      <c r="F3399" s="9">
        <f>LEN(E3399)</f>
        <v/>
      </c>
      <c r="H3399" s="9">
        <f>LEN(G3399)</f>
        <v/>
      </c>
      <c r="I3399" s="9" t="n"/>
      <c r="J3399" s="9" t="inlineStr">
        <is>
          <t>23SOH02A.SCN</t>
        </is>
      </c>
      <c r="K3399" s="9" t="inlineStr">
        <is>
          <t>0x0099d</t>
        </is>
      </c>
    </row>
    <row r="3400">
      <c r="A3400" s="9" t="inlineStr">
        <is>
          <t>Soho Village</t>
        </is>
      </c>
      <c r="B3400" s="9" t="inlineStr">
        <is>
          <t>23SOH02A #20</t>
        </is>
      </c>
      <c r="C3400" s="9" t="inlineStr"/>
      <c r="D3400" s="9" t="inlineStr">
        <is>
          <t>visit 2 of 2</t>
        </is>
      </c>
      <c r="E3400" s="9" t="inlineStr">
        <is>
          <t>《クリスナイフ》</t>
        </is>
      </c>
      <c r="F3400" s="9">
        <f>LEN(E3400)</f>
        <v/>
      </c>
      <c r="H3400" s="9">
        <f>LEN(G3400)</f>
        <v/>
      </c>
      <c r="I3400" s="9" t="n"/>
      <c r="J3400" s="9" t="inlineStr">
        <is>
          <t>23SOH02A.SCN</t>
        </is>
      </c>
      <c r="K3400" s="9" t="inlineStr">
        <is>
          <t>0x009ac</t>
        </is>
      </c>
    </row>
    <row r="3401">
      <c r="A3401" s="9" t="inlineStr">
        <is>
          <t>Soho Village</t>
        </is>
      </c>
      <c r="B3401" s="9" t="inlineStr">
        <is>
          <t>23SOH02A #20</t>
        </is>
      </c>
      <c r="C3401" s="9" t="inlineStr"/>
      <c r="D3401" s="9" t="inlineStr">
        <is>
          <t>visit 2 of 2</t>
        </is>
      </c>
      <c r="E3401" s="9" t="inlineStr">
        <is>
          <t>《盾無の鎧》</t>
        </is>
      </c>
      <c r="F3401" s="9">
        <f>LEN(E3401)</f>
        <v/>
      </c>
      <c r="H3401" s="9">
        <f>LEN(G3401)</f>
        <v/>
      </c>
      <c r="I3401" s="9" t="n"/>
      <c r="J3401" s="9" t="inlineStr">
        <is>
          <t>23SOH02A.SCN</t>
        </is>
      </c>
      <c r="K3401" s="9" t="inlineStr">
        <is>
          <t>0x009c2</t>
        </is>
      </c>
    </row>
    <row r="3402">
      <c r="A3402" s="9" t="inlineStr">
        <is>
          <t>Soho Village</t>
        </is>
      </c>
      <c r="B3402" s="9" t="inlineStr">
        <is>
          <t>23SOH02A #20</t>
        </is>
      </c>
      <c r="C3402" s="9" t="inlineStr"/>
      <c r="D3402" s="9" t="inlineStr">
        <is>
          <t>visit 2 of 2</t>
        </is>
      </c>
      <c r="E3402" s="9" t="inlineStr">
        <is>
          <t>《堕天使のコルセット》</t>
        </is>
      </c>
      <c r="F3402" s="9">
        <f>LEN(E3402)</f>
        <v/>
      </c>
      <c r="H3402" s="9">
        <f>LEN(G3402)</f>
        <v/>
      </c>
      <c r="I3402" s="9" t="n"/>
      <c r="J3402" s="9" t="inlineStr">
        <is>
          <t>23SOH02A.SCN</t>
        </is>
      </c>
      <c r="K3402" s="9" t="inlineStr">
        <is>
          <t>0x009d3</t>
        </is>
      </c>
    </row>
    <row r="3403">
      <c r="A3403" s="9" t="inlineStr">
        <is>
          <t>Soho Village</t>
        </is>
      </c>
      <c r="B3403" s="9" t="inlineStr">
        <is>
          <t>23SOH02A #20</t>
        </is>
      </c>
      <c r="C3403" s="9" t="inlineStr"/>
      <c r="D3403" s="9" t="inlineStr">
        <is>
          <t>visit 2 of 2</t>
        </is>
      </c>
      <c r="E3403" s="9" t="inlineStr">
        <is>
          <t>《石の王》</t>
        </is>
      </c>
      <c r="F3403" s="9">
        <f>LEN(E3403)</f>
        <v/>
      </c>
      <c r="H3403" s="9">
        <f>LEN(G3403)</f>
        <v/>
      </c>
      <c r="I3403" s="9" t="n"/>
      <c r="J3403" s="9" t="inlineStr">
        <is>
          <t>23SOH02A.SCN</t>
        </is>
      </c>
      <c r="K3403" s="9" t="inlineStr">
        <is>
          <t>0x009ee</t>
        </is>
      </c>
    </row>
    <row r="3404">
      <c r="A3404" s="9" t="inlineStr">
        <is>
          <t>Soho Village</t>
        </is>
      </c>
      <c r="B3404" s="9" t="inlineStr">
        <is>
          <t>23SOH02A #20</t>
        </is>
      </c>
      <c r="C3404" s="9" t="inlineStr"/>
      <c r="D3404" s="9" t="inlineStr">
        <is>
          <t>visit 2 of 2</t>
        </is>
      </c>
      <c r="E3404" s="9" t="inlineStr">
        <is>
          <t>これらは古文書や石盤、民間伝承の類にのみ、その名を</t>
        </is>
      </c>
      <c r="F3404" s="9">
        <f>LEN(E3404)</f>
        <v/>
      </c>
      <c r="H3404" s="9">
        <f>LEN(G3404)</f>
        <v/>
      </c>
      <c r="I3404" s="9" t="n"/>
      <c r="J3404" s="9" t="inlineStr">
        <is>
          <t>23SOH02A.SCN</t>
        </is>
      </c>
      <c r="K3404" s="9" t="inlineStr">
        <is>
          <t>0x009fe</t>
        </is>
      </c>
    </row>
    <row r="3405">
      <c r="A3405" s="9" t="inlineStr">
        <is>
          <t>Soho Village</t>
        </is>
      </c>
      <c r="B3405" s="9" t="inlineStr">
        <is>
          <t>23SOH02A #20</t>
        </is>
      </c>
      <c r="C3405" s="9" t="inlineStr"/>
      <c r="D3405" s="9" t="inlineStr">
        <is>
          <t>visit 2 of 2</t>
        </is>
      </c>
      <c r="E3405" s="9" t="inlineStr">
        <is>
          <t>残す。</t>
        </is>
      </c>
      <c r="F3405" s="9">
        <f>LEN(E3405)</f>
        <v/>
      </c>
      <c r="H3405" s="9">
        <f>LEN(G3405)</f>
        <v/>
      </c>
      <c r="I3405" s="9" t="n"/>
      <c r="J3405" s="9" t="inlineStr">
        <is>
          <t>23SOH02A.SCN</t>
        </is>
      </c>
      <c r="K3405" s="9" t="inlineStr">
        <is>
          <t>0x00a35</t>
        </is>
      </c>
    </row>
    <row r="3406">
      <c r="A3406" s="9" t="inlineStr">
        <is>
          <t>Soho Village</t>
        </is>
      </c>
      <c r="B3406" s="9" t="inlineStr">
        <is>
          <t>23SOH02A #20</t>
        </is>
      </c>
      <c r="C3406" s="9" t="inlineStr"/>
      <c r="D3406" s="9" t="inlineStr">
        <is>
          <t>visit 2 of 2</t>
        </is>
      </c>
      <c r="E3406" s="9" t="inlineStr">
        <is>
          <t>具体的な効果や使用法は、伝承を手掛かりに推察するし</t>
        </is>
      </c>
      <c r="F3406" s="9">
        <f>LEN(E3406)</f>
        <v/>
      </c>
      <c r="H3406" s="9">
        <f>LEN(G3406)</f>
        <v/>
      </c>
      <c r="I3406" s="9" t="n"/>
      <c r="J3406" s="9" t="inlineStr">
        <is>
          <t>23SOH02A.SCN</t>
        </is>
      </c>
      <c r="K3406" s="9" t="inlineStr">
        <is>
          <t>0x00a40</t>
        </is>
      </c>
    </row>
    <row r="3407">
      <c r="A3407" s="9" t="inlineStr">
        <is>
          <t>Soho Village</t>
        </is>
      </c>
      <c r="B3407" s="9" t="inlineStr">
        <is>
          <t>23SOH02A #20</t>
        </is>
      </c>
      <c r="C3407" s="9" t="inlineStr"/>
      <c r="D3407" s="9" t="inlineStr">
        <is>
          <t>visit 2 of 2</t>
        </is>
      </c>
      <c r="E3407" s="9" t="inlineStr">
        <is>
          <t>かない。</t>
        </is>
      </c>
      <c r="F3407" s="9">
        <f>LEN(E3407)</f>
        <v/>
      </c>
      <c r="H3407" s="9">
        <f>LEN(G3407)</f>
        <v/>
      </c>
      <c r="I3407" s="9" t="n"/>
      <c r="J3407" s="9" t="inlineStr">
        <is>
          <t>23SOH02A.SCN</t>
        </is>
      </c>
      <c r="K3407" s="9" t="inlineStr">
        <is>
          <t>0x00a77</t>
        </is>
      </c>
    </row>
    <row r="3408">
      <c r="A3408" s="9" t="inlineStr">
        <is>
          <t>Soho Village</t>
        </is>
      </c>
      <c r="B3408" s="9" t="inlineStr">
        <is>
          <t>23SOH02A #20</t>
        </is>
      </c>
      <c r="C3408" s="9" t="inlineStr"/>
      <c r="D3408" s="9" t="inlineStr">
        <is>
          <t>visit 2 of 2</t>
        </is>
      </c>
      <c r="E3408" s="9" t="inlineStr">
        <is>
          <t>以下の解説もまた、推測であることをお断りしておく。</t>
        </is>
      </c>
      <c r="F3408" s="9">
        <f>LEN(E3408)</f>
        <v/>
      </c>
      <c r="H3408" s="9">
        <f>LEN(G3408)</f>
        <v/>
      </c>
      <c r="I3408" s="9" t="n"/>
      <c r="J3408" s="9" t="inlineStr">
        <is>
          <t>23SOH02A.SCN</t>
        </is>
      </c>
      <c r="K3408" s="9" t="inlineStr">
        <is>
          <t>0x00a85</t>
        </is>
      </c>
    </row>
    <row r="3409">
      <c r="A3409" s="9" t="inlineStr">
        <is>
          <t>Soho Village</t>
        </is>
      </c>
      <c r="B3409" s="9" t="inlineStr">
        <is>
          <t>23SOH02A #20</t>
        </is>
      </c>
      <c r="C3409" s="9" t="inlineStr"/>
      <c r="D3409" s="9" t="inlineStr">
        <is>
          <t>visit 2 of 2</t>
        </is>
      </c>
      <c r="E3409" s="9" t="inlineStr">
        <is>
          <t>《ブレードスターライト》</t>
        </is>
      </c>
      <c r="F3409" s="9">
        <f>LEN(E3409)</f>
        <v/>
      </c>
      <c r="G3409" s="10" t="n"/>
      <c r="H3409" s="9">
        <f>LEN(G3409)</f>
        <v/>
      </c>
      <c r="I3409" s="9" t="n"/>
      <c r="J3409" s="9" t="inlineStr">
        <is>
          <t>23SOH02A.SCN</t>
        </is>
      </c>
      <c r="K3409" s="9" t="inlineStr">
        <is>
          <t>0x00abd</t>
        </is>
      </c>
    </row>
    <row r="3410">
      <c r="A3410" s="9" t="inlineStr">
        <is>
          <t>Soho Village</t>
        </is>
      </c>
      <c r="B3410" s="9" t="inlineStr">
        <is>
          <t>23SOH02A #20</t>
        </is>
      </c>
      <c r="C3410" s="9" t="inlineStr"/>
      <c r="D3410" s="9" t="inlineStr">
        <is>
          <t>visit 2 of 2</t>
        </is>
      </c>
      <c r="E3410" s="9" t="inlineStr">
        <is>
          <t>神の如き速さを得られる。</t>
        </is>
      </c>
      <c r="F3410" s="9">
        <f>LEN(E3410)</f>
        <v/>
      </c>
      <c r="H3410" s="9">
        <f>LEN(G3410)</f>
        <v/>
      </c>
      <c r="I3410" s="9" t="n"/>
      <c r="J3410" s="9" t="inlineStr">
        <is>
          <t>23SOH02A.SCN</t>
        </is>
      </c>
      <c r="K3410" s="9" t="inlineStr">
        <is>
          <t>0x00ada</t>
        </is>
      </c>
    </row>
    <row r="3411">
      <c r="A3411" s="9" t="inlineStr">
        <is>
          <t>Soho Village</t>
        </is>
      </c>
      <c r="B3411" s="9" t="inlineStr">
        <is>
          <t>23SOH02A #20</t>
        </is>
      </c>
      <c r="C3411" s="9" t="inlineStr"/>
      <c r="D3411" s="9" t="inlineStr">
        <is>
          <t>visit 2 of 2</t>
        </is>
      </c>
      <c r="E3411" s="9" t="inlineStr">
        <is>
          <t>《夜半楽》</t>
        </is>
      </c>
      <c r="F3411" s="9">
        <f>LEN(E3411)</f>
        <v/>
      </c>
      <c r="G3411" s="10" t="n"/>
      <c r="H3411" s="9">
        <f>LEN(G3411)</f>
        <v/>
      </c>
      <c r="I3411" s="9" t="n"/>
      <c r="J3411" s="9" t="inlineStr">
        <is>
          <t>23SOH02A.SCN</t>
        </is>
      </c>
      <c r="K3411" s="9" t="inlineStr">
        <is>
          <t>0x00af8</t>
        </is>
      </c>
    </row>
    <row r="3412">
      <c r="A3412" s="9" t="inlineStr">
        <is>
          <t>Soho Village</t>
        </is>
      </c>
      <c r="B3412" s="9" t="inlineStr">
        <is>
          <t>23SOH02A #20</t>
        </is>
      </c>
      <c r="C3412" s="9" t="inlineStr"/>
      <c r="D3412" s="9" t="inlineStr">
        <is>
          <t>visit 2 of 2</t>
        </is>
      </c>
      <c r="E3412" s="9" t="inlineStr">
        <is>
          <t>（やはんらく）</t>
        </is>
      </c>
      <c r="F3412" s="9">
        <f>LEN(E3412)</f>
        <v/>
      </c>
      <c r="H3412" s="9">
        <f>LEN(G3412)</f>
        <v/>
      </c>
      <c r="I3412" s="9" t="n"/>
      <c r="J3412" s="9" t="inlineStr">
        <is>
          <t>23SOH02A.SCN</t>
        </is>
      </c>
      <c r="K3412" s="9" t="inlineStr">
        <is>
          <t>0x00b07</t>
        </is>
      </c>
    </row>
    <row r="3413">
      <c r="A3413" s="9" t="inlineStr">
        <is>
          <t>Soho Village</t>
        </is>
      </c>
      <c r="B3413" s="9" t="inlineStr">
        <is>
          <t>23SOH02A #20</t>
        </is>
      </c>
      <c r="C3413" s="9" t="inlineStr"/>
      <c r="D3413" s="9" t="inlineStr">
        <is>
          <t>visit 2 of 2</t>
        </is>
      </c>
      <c r="E3413" s="9" t="inlineStr">
        <is>
          <t>蟲毒虫の魔法を使用できる。</t>
        </is>
      </c>
      <c r="F3413" s="9">
        <f>LEN(E3413)</f>
        <v/>
      </c>
      <c r="H3413" s="9">
        <f>LEN(G3413)</f>
        <v/>
      </c>
      <c r="I3413" s="9" t="n"/>
      <c r="J3413" s="9" t="inlineStr">
        <is>
          <t>23SOH02A.SCN</t>
        </is>
      </c>
      <c r="K3413" s="9" t="inlineStr">
        <is>
          <t>0x00b1a</t>
        </is>
      </c>
    </row>
    <row r="3414">
      <c r="A3414" s="9" t="inlineStr">
        <is>
          <t>Soho Village</t>
        </is>
      </c>
      <c r="B3414" s="9" t="inlineStr">
        <is>
          <t>23SOH02A #20</t>
        </is>
      </c>
      <c r="C3414" s="9" t="inlineStr"/>
      <c r="D3414" s="9" t="inlineStr">
        <is>
          <t>visit 2 of 2</t>
        </is>
      </c>
      <c r="E3414" s="9" t="inlineStr">
        <is>
          <t>《クリスナイフ》</t>
        </is>
      </c>
      <c r="F3414" s="9">
        <f>LEN(E3414)</f>
        <v/>
      </c>
      <c r="G3414" s="10" t="n"/>
      <c r="H3414" s="9">
        <f>LEN(G3414)</f>
        <v/>
      </c>
      <c r="I3414" s="9" t="n"/>
      <c r="J3414" s="9" t="inlineStr">
        <is>
          <t>23SOH02A.SCN</t>
        </is>
      </c>
      <c r="K3414" s="9" t="inlineStr">
        <is>
          <t>0x00b3a</t>
        </is>
      </c>
    </row>
    <row r="3415">
      <c r="A3415" s="9" t="inlineStr">
        <is>
          <t>Soho Village</t>
        </is>
      </c>
      <c r="B3415" s="9" t="inlineStr">
        <is>
          <t>23SOH02A #20</t>
        </is>
      </c>
      <c r="C3415" s="9" t="inlineStr"/>
      <c r="D3415" s="9" t="inlineStr">
        <is>
          <t>visit 2 of 2</t>
        </is>
      </c>
      <c r="E3415" s="9" t="inlineStr">
        <is>
          <t>使用者の呪力を高める。</t>
        </is>
      </c>
      <c r="F3415" s="9">
        <f>LEN(E3415)</f>
        <v/>
      </c>
      <c r="H3415" s="9">
        <f>LEN(G3415)</f>
        <v/>
      </c>
      <c r="I3415" s="9" t="n"/>
      <c r="J3415" s="9" t="inlineStr">
        <is>
          <t>23SOH02A.SCN</t>
        </is>
      </c>
      <c r="K3415" s="9" t="inlineStr">
        <is>
          <t>0x00b4f</t>
        </is>
      </c>
    </row>
    <row r="3416">
      <c r="A3416" s="9" t="inlineStr">
        <is>
          <t>Soho Village</t>
        </is>
      </c>
      <c r="B3416" s="9" t="inlineStr">
        <is>
          <t>23SOH02A #20</t>
        </is>
      </c>
      <c r="C3416" s="9" t="inlineStr"/>
      <c r="D3416" s="9" t="inlineStr">
        <is>
          <t>visit 2 of 2</t>
        </is>
      </c>
      <c r="E3416" s="9" t="inlineStr">
        <is>
          <t>《盾無の鎧》</t>
        </is>
      </c>
      <c r="F3416" s="9">
        <f>LEN(E3416)</f>
        <v/>
      </c>
      <c r="G3416" s="10" t="n"/>
      <c r="H3416" s="9">
        <f>LEN(G3416)</f>
        <v/>
      </c>
      <c r="I3416" s="9" t="n"/>
      <c r="J3416" s="9" t="inlineStr">
        <is>
          <t>23SOH02A.SCN</t>
        </is>
      </c>
      <c r="K3416" s="9" t="inlineStr">
        <is>
          <t>0x00b6b</t>
        </is>
      </c>
    </row>
    <row r="3417">
      <c r="A3417" s="9" t="inlineStr">
        <is>
          <t>Soho Village</t>
        </is>
      </c>
      <c r="B3417" s="9" t="inlineStr">
        <is>
          <t>23SOH02A #20</t>
        </is>
      </c>
      <c r="C3417" s="9" t="inlineStr"/>
      <c r="D3417" s="9" t="inlineStr">
        <is>
          <t>visit 2 of 2</t>
        </is>
      </c>
      <c r="E3417" s="9" t="inlineStr">
        <is>
          <t>（たてなしのよろい）</t>
        </is>
      </c>
      <c r="F3417" s="9">
        <f>LEN(E3417)</f>
        <v/>
      </c>
      <c r="H3417" s="9">
        <f>LEN(G3417)</f>
        <v/>
      </c>
      <c r="I3417" s="9" t="n"/>
      <c r="J3417" s="9" t="inlineStr">
        <is>
          <t>23SOH02A.SCN</t>
        </is>
      </c>
      <c r="K3417" s="9" t="inlineStr">
        <is>
          <t>0x00b7c</t>
        </is>
      </c>
    </row>
    <row r="3418">
      <c r="A3418" s="9" t="inlineStr">
        <is>
          <t>Soho Village</t>
        </is>
      </c>
      <c r="B3418" s="9" t="inlineStr">
        <is>
          <t>23SOH02A #20</t>
        </is>
      </c>
      <c r="C3418" s="9" t="inlineStr"/>
      <c r="D3418" s="9" t="inlineStr">
        <is>
          <t>visit 2 of 2</t>
        </is>
      </c>
      <c r="E3418" s="9" t="inlineStr">
        <is>
          <t>東方の異国で造られた最強の鎧。</t>
        </is>
      </c>
      <c r="F3418" s="9">
        <f>LEN(E3418)</f>
        <v/>
      </c>
      <c r="H3418" s="9">
        <f>LEN(G3418)</f>
        <v/>
      </c>
      <c r="I3418" s="9" t="n"/>
      <c r="J3418" s="9" t="inlineStr">
        <is>
          <t>23SOH02A.SCN</t>
        </is>
      </c>
      <c r="K3418" s="9" t="inlineStr">
        <is>
          <t>0x00b95</t>
        </is>
      </c>
    </row>
    <row r="3419">
      <c r="A3419" s="9" t="inlineStr">
        <is>
          <t>Soho Village</t>
        </is>
      </c>
      <c r="B3419" s="9" t="inlineStr">
        <is>
          <t>23SOH02A #20</t>
        </is>
      </c>
      <c r="C3419" s="9" t="inlineStr"/>
      <c r="D3419" s="9" t="inlineStr">
        <is>
          <t>visit 2 of 2</t>
        </is>
      </c>
      <c r="E3419" s="9" t="inlineStr">
        <is>
          <t>《堕天使のコルセット》</t>
        </is>
      </c>
      <c r="F3419" s="9">
        <f>LEN(E3419)</f>
        <v/>
      </c>
      <c r="G3419" s="10" t="n"/>
      <c r="H3419" s="9">
        <f>LEN(G3419)</f>
        <v/>
      </c>
      <c r="I3419" s="9" t="n"/>
      <c r="J3419" s="9" t="inlineStr">
        <is>
          <t>23SOH02A.SCN</t>
        </is>
      </c>
      <c r="K3419" s="9" t="inlineStr">
        <is>
          <t>0x00bb9</t>
        </is>
      </c>
    </row>
    <row r="3420">
      <c r="A3420" s="9" t="inlineStr">
        <is>
          <t>Soho Village</t>
        </is>
      </c>
      <c r="B3420" s="9" t="inlineStr">
        <is>
          <t>23SOH02A #20</t>
        </is>
      </c>
      <c r="C3420" s="9" t="inlineStr"/>
      <c r="D3420" s="9" t="inlineStr">
        <is>
          <t>visit 2 of 2</t>
        </is>
      </c>
      <c r="E3420" s="9" t="inlineStr">
        <is>
          <t>沈黙の魔法を防ぐ副装品。</t>
        </is>
      </c>
      <c r="F3420" s="9">
        <f>LEN(E3420)</f>
        <v/>
      </c>
      <c r="H3420" s="9">
        <f>LEN(G3420)</f>
        <v/>
      </c>
      <c r="I3420" s="9" t="n"/>
      <c r="J3420" s="9" t="inlineStr">
        <is>
          <t>23SOH02A.SCN</t>
        </is>
      </c>
      <c r="K3420" s="9" t="inlineStr">
        <is>
          <t>0x00bd4</t>
        </is>
      </c>
    </row>
    <row r="3421">
      <c r="A3421" s="9" t="inlineStr">
        <is>
          <t>Soho Village</t>
        </is>
      </c>
      <c r="B3421" s="9" t="inlineStr">
        <is>
          <t>23SOH02A #20</t>
        </is>
      </c>
      <c r="C3421" s="9" t="inlineStr"/>
      <c r="D3421" s="9" t="inlineStr">
        <is>
          <t>visit 2 of 2</t>
        </is>
      </c>
      <c r="E3421" s="9" t="inlineStr">
        <is>
          <t>《石の王》</t>
        </is>
      </c>
      <c r="F3421" s="9">
        <f>LEN(E3421)</f>
        <v/>
      </c>
      <c r="G3421" s="10" t="n"/>
      <c r="H3421" s="9">
        <f>LEN(G3421)</f>
        <v/>
      </c>
      <c r="I3421" s="9" t="n"/>
      <c r="J3421" s="9" t="inlineStr">
        <is>
          <t>23SOH02A.SCN</t>
        </is>
      </c>
      <c r="K3421" s="9" t="inlineStr">
        <is>
          <t>0x00bf2</t>
        </is>
      </c>
    </row>
    <row r="3422">
      <c r="A3422" s="9" t="inlineStr">
        <is>
          <t>Soho Village</t>
        </is>
      </c>
      <c r="B3422" s="9" t="inlineStr">
        <is>
          <t>23SOH02A #20</t>
        </is>
      </c>
      <c r="C3422" s="9" t="inlineStr"/>
      <c r="D3422" s="9" t="inlineStr">
        <is>
          <t>visit 2 of 2</t>
        </is>
      </c>
      <c r="E3422" s="9" t="inlineStr">
        <is>
          <t>資料皆無のため、用途不明・・・</t>
        </is>
      </c>
      <c r="F3422" s="9">
        <f>LEN(E3422)</f>
        <v/>
      </c>
      <c r="H3422" s="9">
        <f>LEN(G3422)</f>
        <v/>
      </c>
      <c r="I3422" s="9" t="n"/>
      <c r="J3422" s="9" t="inlineStr">
        <is>
          <t>23SOH02A.SCN</t>
        </is>
      </c>
      <c r="K3422" s="9" t="inlineStr">
        <is>
          <t>0x00c01</t>
        </is>
      </c>
    </row>
    <row r="3423">
      <c r="A3423" t="inlineStr">
        <is>
          <t>Soho Village</t>
        </is>
      </c>
      <c r="B3423" t="inlineStr">
        <is>
          <t>23SOH02A #21</t>
        </is>
      </c>
      <c r="C3423" t="inlineStr"/>
      <c r="D3423" t="inlineStr">
        <is>
          <t>visit 2 of 2</t>
        </is>
      </c>
      <c r="E3423" t="inlineStr">
        <is>
          <t>「キキキ・・・」</t>
        </is>
      </c>
      <c r="F3423">
        <f>LEN(E3423)</f>
        <v/>
      </c>
      <c r="H3423">
        <f>LEN(G3423)</f>
        <v/>
      </c>
      <c r="J3423" t="inlineStr">
        <is>
          <t>23SOH02A.SCN</t>
        </is>
      </c>
      <c r="K3423" t="inlineStr">
        <is>
          <t>0x00c2a</t>
        </is>
      </c>
    </row>
    <row r="3424">
      <c r="A3424" s="9" t="inlineStr">
        <is>
          <t>Soho Village</t>
        </is>
      </c>
      <c r="B3424" s="9" t="inlineStr">
        <is>
          <t>23SOH02A #22</t>
        </is>
      </c>
      <c r="C3424" s="9" t="inlineStr"/>
      <c r="D3424" s="9" t="inlineStr">
        <is>
          <t>visit 2 of 2</t>
        </is>
      </c>
      <c r="E3424" s="9" t="inlineStr">
        <is>
          <t>「キィキィ！」</t>
        </is>
      </c>
      <c r="F3424" s="9">
        <f>LEN(E3424)</f>
        <v/>
      </c>
      <c r="G3424" s="10" t="n"/>
      <c r="H3424" s="9">
        <f>LEN(G3424)</f>
        <v/>
      </c>
      <c r="I3424" s="9" t="n"/>
      <c r="J3424" s="9" t="inlineStr">
        <is>
          <t>23SOH02A.SCN</t>
        </is>
      </c>
      <c r="K3424" s="9" t="inlineStr">
        <is>
          <t>0x00c45</t>
        </is>
      </c>
    </row>
    <row r="3425">
      <c r="A3425" t="inlineStr">
        <is>
          <t>Soho Village</t>
        </is>
      </c>
      <c r="B3425" t="inlineStr">
        <is>
          <t>23SOH02A #23</t>
        </is>
      </c>
      <c r="C3425" t="inlineStr"/>
      <c r="D3425" t="inlineStr">
        <is>
          <t>visit 2 of 2</t>
        </is>
      </c>
      <c r="E3425" t="inlineStr">
        <is>
          <t>「キキキィ！！」</t>
        </is>
      </c>
      <c r="F3425">
        <f>LEN(E3425)</f>
        <v/>
      </c>
      <c r="H3425">
        <f>LEN(G3425)</f>
        <v/>
      </c>
      <c r="J3425" t="inlineStr">
        <is>
          <t>23SOH02A.SCN</t>
        </is>
      </c>
      <c r="K3425" t="inlineStr">
        <is>
          <t>0x00c5e</t>
        </is>
      </c>
    </row>
    <row r="3426">
      <c r="A3426" s="9" t="inlineStr">
        <is>
          <t>Soho Village</t>
        </is>
      </c>
      <c r="B3426" s="9" t="inlineStr">
        <is>
          <t>23SOH02A #24</t>
        </is>
      </c>
      <c r="C3426" s="9">
        <f>'Names + Places'!C3</f>
        <v/>
      </c>
      <c r="D3426" s="9" t="inlineStr">
        <is>
          <t>visit 2 of 2</t>
        </is>
      </c>
      <c r="E3426" s="9" t="inlineStr">
        <is>
          <t>カイエス</t>
        </is>
      </c>
      <c r="F3426" s="9">
        <f>LEN(E3426)</f>
        <v/>
      </c>
      <c r="G3426" s="10">
        <f>'Names + Places'!C3</f>
        <v/>
      </c>
      <c r="H3426" s="9">
        <f>LEN(G3426)</f>
        <v/>
      </c>
      <c r="I3426" s="9" t="n"/>
      <c r="J3426" s="9" t="inlineStr">
        <is>
          <t>23SOH02A.SCN</t>
        </is>
      </c>
      <c r="K3426" s="9" t="inlineStr">
        <is>
          <t>0x00c7d</t>
        </is>
      </c>
    </row>
    <row r="3427">
      <c r="A3427" s="9" t="inlineStr">
        <is>
          <t>Soho Village</t>
        </is>
      </c>
      <c r="B3427" s="9" t="inlineStr">
        <is>
          <t>23SOH02A #24</t>
        </is>
      </c>
      <c r="C3427" s="9">
        <f>'Names + Places'!C3</f>
        <v/>
      </c>
      <c r="D3427" s="9" t="inlineStr">
        <is>
          <t>visit 2 of 2</t>
        </is>
      </c>
      <c r="E3427" s="9" t="inlineStr">
        <is>
          <t>「死んでいる・・・</t>
        </is>
      </c>
      <c r="F3427" s="9">
        <f>LEN(E3427)</f>
        <v/>
      </c>
      <c r="H3427" s="9">
        <f>LEN(G3427)</f>
        <v/>
      </c>
      <c r="I3427" s="9" t="n"/>
      <c r="J3427" s="9" t="inlineStr">
        <is>
          <t>23SOH02A.SCN</t>
        </is>
      </c>
      <c r="K3427" s="9" t="inlineStr">
        <is>
          <t>0x00c8a</t>
        </is>
      </c>
    </row>
    <row r="3428">
      <c r="A3428" s="9" t="inlineStr">
        <is>
          <t>Soho Village</t>
        </is>
      </c>
      <c r="B3428" s="9" t="inlineStr">
        <is>
          <t>23SOH02A #24</t>
        </is>
      </c>
      <c r="C3428" s="9">
        <f>'Names + Places'!C3</f>
        <v/>
      </c>
      <c r="D3428" s="9" t="inlineStr">
        <is>
          <t>visit 2 of 2</t>
        </is>
      </c>
      <c r="E3428" s="9" t="inlineStr">
        <is>
          <t>魔物に変わる前に自ら命を断ったか？</t>
        </is>
      </c>
      <c r="F3428" s="9">
        <f>LEN(E3428)</f>
        <v/>
      </c>
      <c r="H3428" s="9">
        <f>LEN(G3428)</f>
        <v/>
      </c>
      <c r="I3428" s="9" t="n"/>
      <c r="J3428" s="9" t="inlineStr">
        <is>
          <t>23SOH02A.SCN</t>
        </is>
      </c>
      <c r="K3428" s="9" t="inlineStr">
        <is>
          <t>0x00ca4</t>
        </is>
      </c>
    </row>
    <row r="3429">
      <c r="A3429" s="9" t="inlineStr">
        <is>
          <t>Soho Village</t>
        </is>
      </c>
      <c r="B3429" s="9" t="inlineStr">
        <is>
          <t>23SOH02A #24</t>
        </is>
      </c>
      <c r="C3429" s="9">
        <f>'Names + Places'!C3</f>
        <v/>
      </c>
      <c r="D3429" s="9" t="inlineStr">
        <is>
          <t>visit 2 of 2</t>
        </is>
      </c>
      <c r="E3429" s="9" t="inlineStr">
        <is>
          <t>それとも、波動を浴びた時に精神が・・・」</t>
        </is>
      </c>
      <c r="F3429" s="9">
        <f>LEN(E3429)</f>
        <v/>
      </c>
      <c r="H3429" s="9">
        <f>LEN(G3429)</f>
        <v/>
      </c>
      <c r="I3429" s="9" t="n"/>
      <c r="J3429" s="9" t="inlineStr">
        <is>
          <t>23SOH02A.SCN</t>
        </is>
      </c>
      <c r="K3429" s="9" t="inlineStr">
        <is>
          <t>0x00ccd</t>
        </is>
      </c>
    </row>
    <row r="3430">
      <c r="A3430" t="inlineStr">
        <is>
          <t>Soho Village</t>
        </is>
      </c>
      <c r="B3430" t="inlineStr">
        <is>
          <t>23SOH02A #25</t>
        </is>
      </c>
      <c r="C3430" t="inlineStr"/>
      <c r="D3430" t="inlineStr">
        <is>
          <t>visit 2 of 2</t>
        </is>
      </c>
      <c r="E3430" t="inlineStr">
        <is>
          <t>「グオッ、グオッ」</t>
        </is>
      </c>
      <c r="F3430">
        <f>LEN(E3430)</f>
        <v/>
      </c>
      <c r="H3430">
        <f>LEN(G3430)</f>
        <v/>
      </c>
      <c r="J3430" t="inlineStr">
        <is>
          <t>23SOH02A.SCN</t>
        </is>
      </c>
      <c r="K3430" t="inlineStr">
        <is>
          <t>0x00d00</t>
        </is>
      </c>
    </row>
    <row r="3431">
      <c r="A3431" s="9" t="inlineStr">
        <is>
          <t>Soho Village</t>
        </is>
      </c>
      <c r="B3431" s="9" t="inlineStr">
        <is>
          <t>23SOH02A #26</t>
        </is>
      </c>
      <c r="C3431" s="9" t="inlineStr"/>
      <c r="D3431" s="9" t="inlineStr">
        <is>
          <t>visit 2 of 2</t>
        </is>
      </c>
      <c r="E3431" s="9" t="inlineStr">
        <is>
          <t>「キィッ！」</t>
        </is>
      </c>
      <c r="F3431" s="9">
        <f>LEN(E3431)</f>
        <v/>
      </c>
      <c r="H3431" s="9">
        <f>LEN(G3431)</f>
        <v/>
      </c>
      <c r="I3431" s="9" t="n"/>
      <c r="J3431" s="9" t="inlineStr">
        <is>
          <t>23SOH02A.SCN</t>
        </is>
      </c>
      <c r="K3431" s="9" t="inlineStr">
        <is>
          <t>0x00d1d</t>
        </is>
      </c>
    </row>
    <row r="3432">
      <c r="A3432" t="inlineStr">
        <is>
          <t>Soho Village</t>
        </is>
      </c>
      <c r="B3432" t="inlineStr">
        <is>
          <t>23SOH02A #27</t>
        </is>
      </c>
      <c r="C3432" t="inlineStr">
        <is>
          <t>sprite 3 @257,120</t>
        </is>
      </c>
      <c r="D3432" t="inlineStr">
        <is>
          <t>visit 2 of 2</t>
        </is>
      </c>
      <c r="E3432" t="inlineStr">
        <is>
          <t>「ＺＺＺ・・・</t>
        </is>
      </c>
      <c r="F3432">
        <f>LEN(E3432)</f>
        <v/>
      </c>
      <c r="G3432" s="10" t="n"/>
      <c r="H3432">
        <f>LEN(G3432)</f>
        <v/>
      </c>
      <c r="J3432" t="inlineStr">
        <is>
          <t>23SOH02A.SCN</t>
        </is>
      </c>
      <c r="K3432" t="inlineStr">
        <is>
          <t>0x00d34</t>
        </is>
      </c>
    </row>
    <row r="3433">
      <c r="A3433" t="inlineStr">
        <is>
          <t>Soho Village</t>
        </is>
      </c>
      <c r="B3433" t="inlineStr">
        <is>
          <t>23SOH02A #27</t>
        </is>
      </c>
      <c r="C3433" t="inlineStr">
        <is>
          <t>sprite 3 @257,120</t>
        </is>
      </c>
      <c r="D3433" t="inlineStr">
        <is>
          <t>visit 2 of 2</t>
        </is>
      </c>
      <c r="E3433" t="inlineStr">
        <is>
          <t>・・・？</t>
        </is>
      </c>
      <c r="F3433">
        <f>LEN(E3433)</f>
        <v/>
      </c>
      <c r="G3433" s="10" t="n"/>
      <c r="H3433">
        <f>LEN(G3433)</f>
        <v/>
      </c>
      <c r="J3433" t="inlineStr">
        <is>
          <t>23SOH02A.SCN</t>
        </is>
      </c>
      <c r="K3433" t="inlineStr">
        <is>
          <t>0x00d4a</t>
        </is>
      </c>
    </row>
    <row r="3434">
      <c r="A3434" t="inlineStr">
        <is>
          <t>Soho Village</t>
        </is>
      </c>
      <c r="B3434" t="inlineStr">
        <is>
          <t>23SOH02A #27</t>
        </is>
      </c>
      <c r="C3434" t="inlineStr">
        <is>
          <t>sprite 3 @257,120</t>
        </is>
      </c>
      <c r="D3434" t="inlineStr">
        <is>
          <t>visit 2 of 2</t>
        </is>
      </c>
      <c r="E3434" t="inlineStr">
        <is>
          <t>ぐるるる・・・」</t>
        </is>
      </c>
      <c r="F3434">
        <f>LEN(E3434)</f>
        <v/>
      </c>
      <c r="H3434">
        <f>LEN(G3434)</f>
        <v/>
      </c>
      <c r="J3434" t="inlineStr">
        <is>
          <t>23SOH02A.SCN</t>
        </is>
      </c>
      <c r="K3434" t="inlineStr">
        <is>
          <t>0x00d5a</t>
        </is>
      </c>
    </row>
    <row r="3435">
      <c r="A3435" s="9" t="inlineStr">
        <is>
          <t>Soho Village</t>
        </is>
      </c>
      <c r="B3435" s="9" t="inlineStr">
        <is>
          <t>23SOH02A #28</t>
        </is>
      </c>
      <c r="C3435" s="9" t="inlineStr">
        <is>
          <t>sprite 4 @227,120</t>
        </is>
      </c>
      <c r="D3435" s="9" t="inlineStr">
        <is>
          <t>visit 2 of 2</t>
        </is>
      </c>
      <c r="E3435" s="9" t="inlineStr">
        <is>
          <t>「グオオオッ」</t>
        </is>
      </c>
      <c r="F3435" s="9">
        <f>LEN(E3435)</f>
        <v/>
      </c>
      <c r="H3435" s="9">
        <f>LEN(G3435)</f>
        <v/>
      </c>
      <c r="I3435" s="9" t="n"/>
      <c r="J3435" s="9" t="inlineStr">
        <is>
          <t>23SOH02A.SCN</t>
        </is>
      </c>
      <c r="K3435" s="9" t="inlineStr">
        <is>
          <t>0x00d75</t>
        </is>
      </c>
    </row>
    <row r="3436">
      <c r="A3436" t="inlineStr">
        <is>
          <t>Soho Village</t>
        </is>
      </c>
      <c r="B3436" t="inlineStr">
        <is>
          <t>23SOH02A #29</t>
        </is>
      </c>
      <c r="C3436" t="inlineStr"/>
      <c r="D3436" t="inlineStr">
        <is>
          <t>visit 2 of 2</t>
        </is>
      </c>
      <c r="E3436" t="inlineStr">
        <is>
          <t>「キキキ・・・」</t>
        </is>
      </c>
      <c r="F3436">
        <f>LEN(E3436)</f>
        <v/>
      </c>
      <c r="G3436" s="10" t="n"/>
      <c r="H3436">
        <f>LEN(G3436)</f>
        <v/>
      </c>
      <c r="J3436" t="inlineStr">
        <is>
          <t>23SOH02A.SCN</t>
        </is>
      </c>
      <c r="K3436" t="inlineStr">
        <is>
          <t>0x00d8e</t>
        </is>
      </c>
    </row>
    <row r="3437">
      <c r="A3437" s="9" t="inlineStr">
        <is>
          <t>Soho Village</t>
        </is>
      </c>
      <c r="B3437" s="9" t="inlineStr">
        <is>
          <t>23SOH02A #30</t>
        </is>
      </c>
      <c r="C3437" s="9" t="inlineStr">
        <is>
          <t>sprite 3 @194,43</t>
        </is>
      </c>
      <c r="D3437" s="9" t="inlineStr">
        <is>
          <t>visit 2 of 2</t>
        </is>
      </c>
      <c r="E3437" s="9" t="inlineStr">
        <is>
          <t>「・・・じ・・じいさん・・・や・・・」</t>
        </is>
      </c>
      <c r="F3437" s="9">
        <f>LEN(E3437)</f>
        <v/>
      </c>
      <c r="H3437" s="9">
        <f>LEN(G3437)</f>
        <v/>
      </c>
      <c r="I3437" s="9" t="n"/>
      <c r="J3437" s="9" t="inlineStr">
        <is>
          <t>23SOH02A.SCN</t>
        </is>
      </c>
      <c r="K3437" s="9" t="inlineStr">
        <is>
          <t>0x00da9</t>
        </is>
      </c>
    </row>
    <row r="3438">
      <c r="A3438" t="inlineStr">
        <is>
          <t>Soho Village</t>
        </is>
      </c>
      <c r="B3438" t="inlineStr">
        <is>
          <t>23SOH02A #31</t>
        </is>
      </c>
      <c r="C3438" t="inlineStr">
        <is>
          <t>sprite 2 @191,43</t>
        </is>
      </c>
      <c r="D3438" t="inlineStr">
        <is>
          <t>visit 2 of 2</t>
        </is>
      </c>
      <c r="E3438" t="inlineStr">
        <is>
          <t>「キ、キキキッ、キッ」</t>
        </is>
      </c>
      <c r="F3438">
        <f>LEN(E3438)</f>
        <v/>
      </c>
      <c r="H3438">
        <f>LEN(G3438)</f>
        <v/>
      </c>
      <c r="J3438" t="inlineStr">
        <is>
          <t>23SOH02A.SCN</t>
        </is>
      </c>
      <c r="K3438" t="inlineStr">
        <is>
          <t>0x00dda</t>
        </is>
      </c>
    </row>
    <row r="3439">
      <c r="A3439" s="9" t="inlineStr">
        <is>
          <t>Lakebed Ruins</t>
        </is>
      </c>
      <c r="B3439" s="9" t="inlineStr">
        <is>
          <t>22MZI #2</t>
        </is>
      </c>
      <c r="C3439" s="9">
        <f>'Names + Places'!C3 -&gt; ='Names + Places'!C2</f>
        <v/>
      </c>
      <c r="D3439" s="9" t="inlineStr"/>
      <c r="E3439" s="9" t="inlineStr">
        <is>
          <t>カイエス</t>
        </is>
      </c>
      <c r="F3439" s="9">
        <f>LEN(E3439)</f>
        <v/>
      </c>
      <c r="G3439" s="10">
        <f>'Names + Places'!C3</f>
        <v/>
      </c>
      <c r="H3439" s="9">
        <f>LEN(G3439)</f>
        <v/>
      </c>
      <c r="I3439" s="9" t="n"/>
      <c r="J3439" s="9" t="inlineStr">
        <is>
          <t>22MZI.SCN</t>
        </is>
      </c>
      <c r="K3439" s="9" t="inlineStr">
        <is>
          <t>0x00132</t>
        </is>
      </c>
    </row>
    <row r="3440">
      <c r="A3440" s="9" t="inlineStr">
        <is>
          <t>Lakebed Ruins</t>
        </is>
      </c>
      <c r="B3440" s="9" t="inlineStr">
        <is>
          <t>22MZI #2</t>
        </is>
      </c>
      <c r="C3440" s="9">
        <f>'Names + Places'!C3 -&gt; ='Names + Places'!C2</f>
        <v/>
      </c>
      <c r="D3440" s="9" t="inlineStr"/>
      <c r="E3440" s="9" t="inlineStr">
        <is>
          <t>「これが《爪のラピス》・・・」</t>
        </is>
      </c>
      <c r="F3440" s="9">
        <f>LEN(E3440)</f>
        <v/>
      </c>
      <c r="H3440" s="9">
        <f>LEN(G3440)</f>
        <v/>
      </c>
      <c r="I3440" s="9" t="n"/>
      <c r="J3440" s="9" t="inlineStr">
        <is>
          <t>22MZI.SCN</t>
        </is>
      </c>
      <c r="K3440" s="9" t="inlineStr">
        <is>
          <t>0x0013f</t>
        </is>
      </c>
    </row>
    <row r="3441">
      <c r="A3441" s="9" t="inlineStr">
        <is>
          <t>Lakebed Ruins</t>
        </is>
      </c>
      <c r="B3441" s="9" t="inlineStr">
        <is>
          <t>22MZI #2</t>
        </is>
      </c>
      <c r="C3441" s="9">
        <f>'Names + Places'!C3 -&gt; ='Names + Places'!C2</f>
        <v/>
      </c>
      <c r="D3441" s="9" t="inlineStr"/>
      <c r="E3441" s="9" t="inlineStr">
        <is>
          <t>《爪のラピス》を取りますか？</t>
        </is>
      </c>
      <c r="F3441" s="9">
        <f>LEN(E3441)</f>
        <v/>
      </c>
      <c r="H3441" s="9">
        <f>LEN(G3441)</f>
        <v/>
      </c>
      <c r="I3441" s="9" t="n"/>
      <c r="J3441" s="9" t="inlineStr">
        <is>
          <t>22MZI.SCN</t>
        </is>
      </c>
      <c r="K3441" s="9" t="inlineStr">
        <is>
          <t>0x00163</t>
        </is>
      </c>
    </row>
    <row r="3442">
      <c r="A3442" s="9" t="inlineStr">
        <is>
          <t>Lakebed Ruins</t>
        </is>
      </c>
      <c r="B3442" s="9" t="inlineStr">
        <is>
          <t>22MZI #2</t>
        </is>
      </c>
      <c r="C3442" s="9">
        <f>'Names + Places'!C3 -&gt; ='Names + Places'!C2</f>
        <v/>
      </c>
      <c r="D3442" s="9" t="inlineStr"/>
      <c r="E3442" s="9" t="inlineStr">
        <is>
          <t>カイエス</t>
        </is>
      </c>
      <c r="F3442" s="9">
        <f>LEN(E3442)</f>
        <v/>
      </c>
      <c r="G3442" s="10">
        <f>'Names + Places'!C3</f>
        <v/>
      </c>
      <c r="H3442" s="9">
        <f>LEN(G3442)</f>
        <v/>
      </c>
      <c r="I3442" s="9" t="n"/>
      <c r="J3442" s="9" t="inlineStr">
        <is>
          <t>22MZI.SCN</t>
        </is>
      </c>
      <c r="K3442" s="9" t="inlineStr">
        <is>
          <t>0x00197</t>
        </is>
      </c>
    </row>
    <row r="3443">
      <c r="A3443" s="9" t="inlineStr">
        <is>
          <t>Lakebed Ruins</t>
        </is>
      </c>
      <c r="B3443" s="9" t="inlineStr">
        <is>
          <t>22MZI #2</t>
        </is>
      </c>
      <c r="C3443" s="9">
        <f>'Names + Places'!C3 -&gt; ='Names + Places'!C2</f>
        <v/>
      </c>
      <c r="D3443" s="9" t="inlineStr"/>
      <c r="E3443" s="9" t="inlineStr">
        <is>
          <t>「くそッ、トラップか！？」</t>
        </is>
      </c>
      <c r="F3443" s="9">
        <f>LEN(E3443)</f>
        <v/>
      </c>
      <c r="H3443" s="9">
        <f>LEN(G3443)</f>
        <v/>
      </c>
      <c r="I3443" s="9" t="n"/>
      <c r="J3443" s="9" t="inlineStr">
        <is>
          <t>22MZI.SCN</t>
        </is>
      </c>
      <c r="K3443" s="9" t="inlineStr">
        <is>
          <t>0x001a4</t>
        </is>
      </c>
    </row>
    <row r="3444">
      <c r="A3444" s="9" t="inlineStr">
        <is>
          <t>Lakebed Ruins</t>
        </is>
      </c>
      <c r="B3444" s="9" t="inlineStr">
        <is>
          <t>22MZI #2</t>
        </is>
      </c>
      <c r="C3444" s="9">
        <f>'Names + Places'!C3 -&gt; ='Names + Places'!C2</f>
        <v/>
      </c>
      <c r="D3444" s="9" t="inlineStr"/>
      <c r="E3444" s="9" t="inlineStr">
        <is>
          <t xml:space="preserve"> 　　　　　《爪のラピス》を手に入れた！</t>
        </is>
      </c>
      <c r="F3444" s="9">
        <f>LEN(E3444)</f>
        <v/>
      </c>
      <c r="H3444" s="9">
        <f>LEN(G3444)</f>
        <v/>
      </c>
      <c r="I3444" s="9" t="n"/>
      <c r="J3444" s="9" t="inlineStr">
        <is>
          <t>22MZI.SCN</t>
        </is>
      </c>
      <c r="K3444" s="9" t="inlineStr">
        <is>
          <t>0x001cd</t>
        </is>
      </c>
    </row>
    <row r="3445">
      <c r="A3445" t="inlineStr">
        <is>
          <t>Lakebed Ruins</t>
        </is>
      </c>
      <c r="B3445" t="inlineStr">
        <is>
          <t>22MZI #3</t>
        </is>
      </c>
      <c r="C3445">
        <f>'Names + Places'!C3 -&gt; ='Names + Places'!C2</f>
        <v/>
      </c>
      <c r="D3445" t="inlineStr"/>
      <c r="E3445" t="inlineStr">
        <is>
          <t>《黄金の針》を使いますか？</t>
        </is>
      </c>
      <c r="F3445">
        <f>LEN(E3445)</f>
        <v/>
      </c>
      <c r="G3445" s="10" t="n"/>
      <c r="H3445">
        <f>LEN(G3445)</f>
        <v/>
      </c>
      <c r="J3445" t="inlineStr">
        <is>
          <t>22MZI.SCN</t>
        </is>
      </c>
      <c r="K3445" t="inlineStr">
        <is>
          <t>0x00254</t>
        </is>
      </c>
    </row>
    <row r="3446">
      <c r="A3446" t="inlineStr">
        <is>
          <t>Lakebed Ruins</t>
        </is>
      </c>
      <c r="B3446" t="inlineStr">
        <is>
          <t>22MZI #3</t>
        </is>
      </c>
      <c r="C3446">
        <f>'Names + Places'!C3 -&gt; ='Names + Places'!C2</f>
        <v/>
      </c>
      <c r="D3446" t="inlineStr"/>
      <c r="E3446" t="inlineStr">
        <is>
          <t>ガーゴイルの石化を解除した</t>
        </is>
      </c>
      <c r="F3446">
        <f>LEN(E3446)</f>
        <v/>
      </c>
      <c r="G3446" s="10" t="n"/>
      <c r="H3446">
        <f>LEN(G3446)</f>
        <v/>
      </c>
      <c r="J3446" t="inlineStr">
        <is>
          <t>22MZI.SCN</t>
        </is>
      </c>
      <c r="K3446" t="inlineStr">
        <is>
          <t>0x00279</t>
        </is>
      </c>
    </row>
    <row r="3447">
      <c r="A3447" s="9" t="inlineStr">
        <is>
          <t>Lakebed Ruins</t>
        </is>
      </c>
      <c r="B3447" s="9" t="inlineStr">
        <is>
          <t>22MZI #4</t>
        </is>
      </c>
      <c r="C3447" s="9">
        <f>'Names + Places'!C3 -&gt; ='Names + Places'!C2</f>
        <v/>
      </c>
      <c r="D3447" s="9" t="inlineStr"/>
      <c r="E3447" s="9" t="inlineStr">
        <is>
          <t>カイエス</t>
        </is>
      </c>
      <c r="F3447" s="9">
        <f>LEN(E3447)</f>
        <v/>
      </c>
      <c r="G3447" s="10">
        <f>'Names + Places'!C3</f>
        <v/>
      </c>
      <c r="H3447" s="9">
        <f>LEN(G3447)</f>
        <v/>
      </c>
      <c r="I3447" s="9" t="n"/>
      <c r="J3447" s="9" t="inlineStr">
        <is>
          <t>22MZI.SCN</t>
        </is>
      </c>
      <c r="K3447" s="9" t="inlineStr">
        <is>
          <t>0x0034f</t>
        </is>
      </c>
    </row>
    <row r="3448">
      <c r="A3448" s="9" t="inlineStr">
        <is>
          <t>Lakebed Ruins</t>
        </is>
      </c>
      <c r="B3448" s="9" t="inlineStr">
        <is>
          <t>22MZI #4</t>
        </is>
      </c>
      <c r="C3448" s="9">
        <f>'Names + Places'!C3 -&gt; ='Names + Places'!C2</f>
        <v/>
      </c>
      <c r="D3448" s="9" t="inlineStr"/>
      <c r="E3448" s="9" t="inlineStr">
        <is>
          <t>「壁に図面のようなものが刻まれてるぞ。</t>
        </is>
      </c>
      <c r="F3448" s="9">
        <f>LEN(E3448)</f>
        <v/>
      </c>
      <c r="H3448" s="9">
        <f>LEN(G3448)</f>
        <v/>
      </c>
      <c r="I3448" s="9" t="n"/>
      <c r="J3448" s="9" t="inlineStr">
        <is>
          <t>22MZI.SCN</t>
        </is>
      </c>
      <c r="K3448" s="9" t="inlineStr">
        <is>
          <t>0x00364</t>
        </is>
      </c>
    </row>
    <row r="3449">
      <c r="A3449" s="9" t="inlineStr">
        <is>
          <t>Lakebed Ruins</t>
        </is>
      </c>
      <c r="B3449" s="9" t="inlineStr">
        <is>
          <t>22MZI #4</t>
        </is>
      </c>
      <c r="C3449" s="9">
        <f>'Names + Places'!C3 -&gt; ='Names + Places'!C2</f>
        <v/>
      </c>
      <c r="D3449" s="9" t="inlineStr"/>
      <c r="E3449" s="9" t="inlineStr">
        <is>
          <t xml:space="preserve">　これは・・・？」</t>
        </is>
      </c>
      <c r="F3449" s="9">
        <f>LEN(E3449)</f>
        <v/>
      </c>
      <c r="H3449" s="9">
        <f>LEN(G3449)</f>
        <v/>
      </c>
      <c r="I3449" s="9" t="n"/>
      <c r="J3449" s="9" t="inlineStr">
        <is>
          <t>22MZI.SCN</t>
        </is>
      </c>
      <c r="K3449" s="9" t="inlineStr">
        <is>
          <t>0x0038f</t>
        </is>
      </c>
    </row>
    <row r="3450">
      <c r="A3450" s="9" t="inlineStr">
        <is>
          <t>Lakebed Ruins</t>
        </is>
      </c>
      <c r="B3450" s="9" t="inlineStr">
        <is>
          <t>22MZI #4</t>
        </is>
      </c>
      <c r="C3450" s="9">
        <f>'Names + Places'!C2 -&gt; ='Names + Places'!C3</f>
        <v/>
      </c>
      <c r="D3450" s="9" t="inlineStr"/>
      <c r="E3450" s="9" t="inlineStr">
        <is>
          <t>シノブ</t>
        </is>
      </c>
      <c r="F3450" s="9">
        <f>LEN(E3450)</f>
        <v/>
      </c>
      <c r="G3450" s="10">
        <f>'Names + Places'!C2</f>
        <v/>
      </c>
      <c r="H3450" s="9">
        <f>LEN(G3450)</f>
        <v/>
      </c>
      <c r="I3450" s="9" t="n"/>
      <c r="J3450" s="9" t="inlineStr">
        <is>
          <t>22MZI.SCN</t>
        </is>
      </c>
      <c r="K3450" s="9" t="inlineStr">
        <is>
          <t>0x003ab</t>
        </is>
      </c>
    </row>
    <row r="3451">
      <c r="A3451" s="9" t="inlineStr">
        <is>
          <t>Lakebed Ruins</t>
        </is>
      </c>
      <c r="B3451" s="9" t="inlineStr">
        <is>
          <t>22MZI #4</t>
        </is>
      </c>
      <c r="C3451" s="9">
        <f>'Names + Places'!C2 -&gt; ='Names + Places'!C3</f>
        <v/>
      </c>
      <c r="D3451" s="9" t="inlineStr"/>
      <c r="E3451" s="9" t="inlineStr">
        <is>
          <t>「たぶん、湖と水路を表わしてるんじゃないかな？」</t>
        </is>
      </c>
      <c r="F3451" s="9">
        <f>LEN(E3451)</f>
        <v/>
      </c>
      <c r="H3451" s="9">
        <f>LEN(G3451)</f>
        <v/>
      </c>
      <c r="I3451" s="9" t="n"/>
      <c r="J3451" s="9" t="inlineStr">
        <is>
          <t>22MZI.SCN</t>
        </is>
      </c>
      <c r="K3451" s="9" t="inlineStr">
        <is>
          <t>0x003b6</t>
        </is>
      </c>
    </row>
    <row r="3452">
      <c r="A3452" s="9" t="inlineStr">
        <is>
          <t>Lakebed Ruins</t>
        </is>
      </c>
      <c r="B3452" s="9" t="inlineStr">
        <is>
          <t>22MZI #4</t>
        </is>
      </c>
      <c r="C3452" s="9">
        <f>'Names + Places'!C3 -&gt; ='Names + Places'!C2</f>
        <v/>
      </c>
      <c r="D3452" s="9" t="inlineStr"/>
      <c r="E3452" s="9" t="inlineStr">
        <is>
          <t>カイエス</t>
        </is>
      </c>
      <c r="F3452" s="9">
        <f>LEN(E3452)</f>
        <v/>
      </c>
      <c r="G3452" s="10">
        <f>'Names + Places'!C3</f>
        <v/>
      </c>
      <c r="H3452" s="9">
        <f>LEN(G3452)</f>
        <v/>
      </c>
      <c r="I3452" s="9" t="n"/>
      <c r="J3452" s="9" t="inlineStr">
        <is>
          <t>22MZI.SCN</t>
        </is>
      </c>
      <c r="K3452" s="9" t="inlineStr">
        <is>
          <t>0x003f0</t>
        </is>
      </c>
    </row>
    <row r="3453">
      <c r="A3453" s="9" t="inlineStr">
        <is>
          <t>Lakebed Ruins</t>
        </is>
      </c>
      <c r="B3453" s="9" t="inlineStr">
        <is>
          <t>22MZI #4</t>
        </is>
      </c>
      <c r="C3453" s="9">
        <f>'Names + Places'!C3 -&gt; ='Names + Places'!C2</f>
        <v/>
      </c>
      <c r="D3453" s="9" t="inlineStr"/>
      <c r="E3453" s="9" t="inlineStr">
        <is>
          <t>「水路？」</t>
        </is>
      </c>
      <c r="F3453" s="9">
        <f>LEN(E3453)</f>
        <v/>
      </c>
      <c r="H3453" s="9">
        <f>LEN(G3453)</f>
        <v/>
      </c>
      <c r="I3453" s="9" t="n"/>
      <c r="J3453" s="9" t="inlineStr">
        <is>
          <t>22MZI.SCN</t>
        </is>
      </c>
      <c r="K3453" s="9" t="inlineStr">
        <is>
          <t>0x003fd</t>
        </is>
      </c>
    </row>
    <row r="3454">
      <c r="A3454" s="9" t="inlineStr">
        <is>
          <t>Lakebed Ruins</t>
        </is>
      </c>
      <c r="B3454" s="9" t="inlineStr">
        <is>
          <t>22MZI #4</t>
        </is>
      </c>
      <c r="C3454" s="9">
        <f>'Names + Places'!C2 -&gt; ='Names + Places'!C3</f>
        <v/>
      </c>
      <c r="D3454" s="9" t="inlineStr"/>
      <c r="E3454" s="9" t="inlineStr">
        <is>
          <t>シノブ</t>
        </is>
      </c>
      <c r="F3454" s="9">
        <f>LEN(E3454)</f>
        <v/>
      </c>
      <c r="G3454" s="10">
        <f>'Names + Places'!C2</f>
        <v/>
      </c>
      <c r="H3454" s="9">
        <f>LEN(G3454)</f>
        <v/>
      </c>
      <c r="I3454" s="9" t="n"/>
      <c r="J3454" s="9" t="inlineStr">
        <is>
          <t>22MZI.SCN</t>
        </is>
      </c>
      <c r="K3454" s="9" t="inlineStr">
        <is>
          <t>0x00411</t>
        </is>
      </c>
    </row>
    <row r="3455">
      <c r="A3455" s="9" t="inlineStr">
        <is>
          <t>Lakebed Ruins</t>
        </is>
      </c>
      <c r="B3455" s="9" t="inlineStr">
        <is>
          <t>22MZI #4</t>
        </is>
      </c>
      <c r="C3455" s="9">
        <f>'Names + Places'!C2 -&gt; ='Names + Places'!C3</f>
        <v/>
      </c>
      <c r="D3455" s="9" t="inlineStr"/>
      <c r="E3455" s="9" t="inlineStr">
        <is>
          <t>「中央の大きな円が湖とすると、そこから４本の水路が</t>
        </is>
      </c>
      <c r="F3455" s="9">
        <f>LEN(E3455)</f>
        <v/>
      </c>
      <c r="H3455" s="9">
        <f>LEN(G3455)</f>
        <v/>
      </c>
      <c r="I3455" s="9" t="n"/>
      <c r="J3455" s="9" t="inlineStr">
        <is>
          <t>22MZI.SCN</t>
        </is>
      </c>
      <c r="K3455" s="9" t="inlineStr">
        <is>
          <t>0x0041c</t>
        </is>
      </c>
    </row>
    <row r="3456">
      <c r="A3456" s="9" t="inlineStr">
        <is>
          <t>Lakebed Ruins</t>
        </is>
      </c>
      <c r="B3456" s="9" t="inlineStr">
        <is>
          <t>22MZI #4</t>
        </is>
      </c>
      <c r="C3456" s="9">
        <f>'Names + Places'!C2 -&gt; ='Names + Places'!C3</f>
        <v/>
      </c>
      <c r="D3456" s="9" t="inlineStr"/>
      <c r="E3456" s="9" t="inlineStr">
        <is>
          <t xml:space="preserve">　伸びてる先は、ちょうど４つの遺跡の位置と重なるわ</t>
        </is>
      </c>
      <c r="F3456" s="9">
        <f>LEN(E3456)</f>
        <v/>
      </c>
      <c r="H3456" s="9">
        <f>LEN(G3456)</f>
        <v/>
      </c>
      <c r="I3456" s="9" t="n"/>
      <c r="J3456" s="9" t="inlineStr">
        <is>
          <t>22MZI.SCN</t>
        </is>
      </c>
      <c r="K3456" s="9" t="inlineStr">
        <is>
          <t>0x00453</t>
        </is>
      </c>
    </row>
    <row r="3457">
      <c r="A3457" s="9" t="inlineStr">
        <is>
          <t>Lakebed Ruins</t>
        </is>
      </c>
      <c r="B3457" s="9" t="inlineStr">
        <is>
          <t>22MZI #4</t>
        </is>
      </c>
      <c r="C3457" s="9">
        <f>'Names + Places'!C2 -&gt; ='Names + Places'!C3</f>
        <v/>
      </c>
      <c r="D3457" s="9" t="inlineStr"/>
      <c r="E3457" s="9" t="inlineStr">
        <is>
          <t xml:space="preserve">　・・・・・・」</t>
        </is>
      </c>
      <c r="F3457" s="9">
        <f>LEN(E3457)</f>
        <v/>
      </c>
      <c r="G3457" s="10" t="n"/>
      <c r="H3457" s="9">
        <f>LEN(G3457)</f>
        <v/>
      </c>
      <c r="I3457" s="9" t="n"/>
      <c r="J3457" s="9" t="inlineStr">
        <is>
          <t>22MZI.SCN</t>
        </is>
      </c>
      <c r="K3457" s="9" t="inlineStr">
        <is>
          <t>0x0048a</t>
        </is>
      </c>
    </row>
    <row r="3458">
      <c r="A3458" s="9" t="inlineStr">
        <is>
          <t>Lakebed Ruins</t>
        </is>
      </c>
      <c r="B3458" s="9" t="inlineStr">
        <is>
          <t>22MZI #4</t>
        </is>
      </c>
      <c r="C3458" s="9">
        <f>'Names + Places'!C3 -&gt; ='Names + Places'!C2</f>
        <v/>
      </c>
      <c r="D3458" s="9" t="inlineStr"/>
      <c r="E3458" s="9" t="inlineStr">
        <is>
          <t>カイエス</t>
        </is>
      </c>
      <c r="F3458" s="9">
        <f>LEN(E3458)</f>
        <v/>
      </c>
      <c r="G3458" s="10">
        <f>'Names + Places'!C3</f>
        <v/>
      </c>
      <c r="H3458" s="9">
        <f>LEN(G3458)</f>
        <v/>
      </c>
      <c r="I3458" s="9" t="n"/>
      <c r="J3458" s="9" t="inlineStr">
        <is>
          <t>22MZI.SCN</t>
        </is>
      </c>
      <c r="K3458" s="9" t="inlineStr">
        <is>
          <t>0x004a4</t>
        </is>
      </c>
    </row>
    <row r="3459">
      <c r="A3459" s="9" t="inlineStr">
        <is>
          <t>Lakebed Ruins</t>
        </is>
      </c>
      <c r="B3459" s="9" t="inlineStr">
        <is>
          <t>22MZI #4</t>
        </is>
      </c>
      <c r="C3459" s="9">
        <f>'Names + Places'!C3 -&gt; ='Names + Places'!C2</f>
        <v/>
      </c>
      <c r="D3459" s="9" t="inlineStr"/>
      <c r="E3459" s="9" t="inlineStr">
        <is>
          <t>「そうか・・・</t>
        </is>
      </c>
      <c r="F3459" s="9">
        <f>LEN(E3459)</f>
        <v/>
      </c>
      <c r="H3459" s="9">
        <f>LEN(G3459)</f>
        <v/>
      </c>
      <c r="I3459" s="9" t="n"/>
      <c r="J3459" s="9" t="inlineStr">
        <is>
          <t>22MZI.SCN</t>
        </is>
      </c>
      <c r="K3459" s="9" t="inlineStr">
        <is>
          <t>0x004b1</t>
        </is>
      </c>
    </row>
    <row r="3460">
      <c r="A3460" s="9" t="inlineStr">
        <is>
          <t>Lakebed Ruins</t>
        </is>
      </c>
      <c r="B3460" s="9" t="inlineStr">
        <is>
          <t>22MZI #4</t>
        </is>
      </c>
      <c r="C3460" s="9">
        <f>'Names + Places'!C3 -&gt; ='Names + Places'!C2</f>
        <v/>
      </c>
      <c r="D3460" s="9" t="inlineStr"/>
      <c r="E3460" s="9" t="inlineStr">
        <is>
          <t xml:space="preserve">　それぞれの遺跡の地下部分を満たしてた水は、全部、</t>
        </is>
      </c>
      <c r="F3460" s="9">
        <f>LEN(E3460)</f>
        <v/>
      </c>
      <c r="H3460" s="9">
        <f>LEN(G3460)</f>
        <v/>
      </c>
      <c r="I3460" s="9" t="n"/>
      <c r="J3460" s="9" t="inlineStr">
        <is>
          <t>22MZI.SCN</t>
        </is>
      </c>
      <c r="K3460" s="9" t="inlineStr">
        <is>
          <t>0x004c4</t>
        </is>
      </c>
    </row>
    <row r="3461">
      <c r="A3461" s="9" t="inlineStr">
        <is>
          <t>Lakebed Ruins</t>
        </is>
      </c>
      <c r="B3461" s="9" t="inlineStr">
        <is>
          <t>22MZI #4</t>
        </is>
      </c>
      <c r="C3461" s="9">
        <f>'Names + Places'!C3 -&gt; ='Names + Places'!C2</f>
        <v/>
      </c>
      <c r="D3461" s="9" t="inlineStr"/>
      <c r="E3461" s="9" t="inlineStr">
        <is>
          <t xml:space="preserve">　この湖とつながってたのか」</t>
        </is>
      </c>
      <c r="F3461" s="9">
        <f>LEN(E3461)</f>
        <v/>
      </c>
      <c r="H3461" s="9">
        <f>LEN(G3461)</f>
        <v/>
      </c>
      <c r="I3461" s="9" t="n"/>
      <c r="J3461" s="9" t="inlineStr">
        <is>
          <t>22MZI.SCN</t>
        </is>
      </c>
      <c r="K3461" s="9" t="inlineStr">
        <is>
          <t>0x004fb</t>
        </is>
      </c>
    </row>
    <row r="3462">
      <c r="A3462" s="9" t="inlineStr">
        <is>
          <t>Lakebed Ruins</t>
        </is>
      </c>
      <c r="B3462" s="9" t="inlineStr">
        <is>
          <t>22MZI #4</t>
        </is>
      </c>
      <c r="C3462" s="9">
        <f>'Names + Places'!C2 -&gt; ='Names + Places'!C3</f>
        <v/>
      </c>
      <c r="D3462" s="9" t="inlineStr"/>
      <c r="E3462" s="9" t="inlineStr">
        <is>
          <t>シノブ</t>
        </is>
      </c>
      <c r="F3462" s="9">
        <f>LEN(E3462)</f>
        <v/>
      </c>
      <c r="G3462" s="10">
        <f>'Names + Places'!C2</f>
        <v/>
      </c>
      <c r="H3462" s="9">
        <f>LEN(G3462)</f>
        <v/>
      </c>
      <c r="I3462" s="9" t="n"/>
      <c r="J3462" s="9" t="inlineStr">
        <is>
          <t>22MZI.SCN</t>
        </is>
      </c>
      <c r="K3462" s="9" t="inlineStr">
        <is>
          <t>0x00521</t>
        </is>
      </c>
    </row>
    <row r="3463">
      <c r="A3463" s="9" t="inlineStr">
        <is>
          <t>Lakebed Ruins</t>
        </is>
      </c>
      <c r="B3463" s="9" t="inlineStr">
        <is>
          <t>22MZI #4</t>
        </is>
      </c>
      <c r="C3463" s="9">
        <f>'Names + Places'!C2 -&gt; ='Names + Places'!C3</f>
        <v/>
      </c>
      <c r="D3463" s="9" t="inlineStr"/>
      <c r="E3463" s="9" t="inlineStr">
        <is>
          <t>「湖の水がなくなれば、全ての遺跡が地下へ降りられる</t>
        </is>
      </c>
      <c r="F3463" s="9">
        <f>LEN(E3463)</f>
        <v/>
      </c>
      <c r="H3463" s="9">
        <f>LEN(G3463)</f>
        <v/>
      </c>
      <c r="I3463" s="9" t="n"/>
      <c r="J3463" s="9" t="inlineStr">
        <is>
          <t>22MZI.SCN</t>
        </is>
      </c>
      <c r="K3463" s="9" t="inlineStr">
        <is>
          <t>0x0052c</t>
        </is>
      </c>
    </row>
    <row r="3464">
      <c r="A3464" s="9" t="inlineStr">
        <is>
          <t>Lakebed Ruins</t>
        </is>
      </c>
      <c r="B3464" s="9" t="inlineStr">
        <is>
          <t>22MZI #4</t>
        </is>
      </c>
      <c r="C3464" s="9">
        <f>'Names + Places'!C2 -&gt; ='Names + Places'!C3</f>
        <v/>
      </c>
      <c r="D3464" s="9" t="inlineStr"/>
      <c r="E3464" s="9" t="inlineStr">
        <is>
          <t xml:space="preserve">　ようになってたのよ。</t>
        </is>
      </c>
      <c r="F3464" s="9">
        <f>LEN(E3464)</f>
        <v/>
      </c>
      <c r="H3464" s="9">
        <f>LEN(G3464)</f>
        <v/>
      </c>
      <c r="I3464" s="9" t="n"/>
      <c r="J3464" s="9" t="inlineStr">
        <is>
          <t>22MZI.SCN</t>
        </is>
      </c>
      <c r="K3464" s="9" t="inlineStr">
        <is>
          <t>0x00563</t>
        </is>
      </c>
    </row>
    <row r="3465">
      <c r="A3465" s="9" t="inlineStr">
        <is>
          <t>Lakebed Ruins</t>
        </is>
      </c>
      <c r="B3465" s="9" t="inlineStr">
        <is>
          <t>22MZI #4</t>
        </is>
      </c>
      <c r="C3465" s="9">
        <f>'Names + Places'!C2 -&gt; ='Names + Places'!C3</f>
        <v/>
      </c>
      <c r="D3465" s="9" t="inlineStr"/>
      <c r="E3465" s="9" t="inlineStr">
        <is>
          <t xml:space="preserve">　・・・それと、図面上の遺跡の位置に重ねて描いてあ</t>
        </is>
      </c>
      <c r="F3465" s="9">
        <f>LEN(E3465)</f>
        <v/>
      </c>
      <c r="H3465" s="9">
        <f>LEN(G3465)</f>
        <v/>
      </c>
      <c r="I3465" s="9" t="n"/>
      <c r="J3465" s="9" t="inlineStr">
        <is>
          <t>22MZI.SCN</t>
        </is>
      </c>
      <c r="K3465" s="9" t="inlineStr">
        <is>
          <t>0x0057f</t>
        </is>
      </c>
    </row>
    <row r="3466">
      <c r="A3466" s="9" t="inlineStr">
        <is>
          <t>Lakebed Ruins</t>
        </is>
      </c>
      <c r="B3466" s="9" t="inlineStr">
        <is>
          <t>22MZI #4</t>
        </is>
      </c>
      <c r="C3466" s="9">
        <f>'Names + Places'!C2 -&gt; ='Names + Places'!C3</f>
        <v/>
      </c>
      <c r="D3466" s="9" t="inlineStr"/>
      <c r="E3466" s="9" t="inlineStr">
        <is>
          <t xml:space="preserve">　る絵は、湖の遺跡に爪、谷間の遺跡に羽、マッカロッ</t>
        </is>
      </c>
      <c r="F3466" s="9">
        <f>LEN(E3466)</f>
        <v/>
      </c>
      <c r="H3466" s="9">
        <f>LEN(G3466)</f>
        <v/>
      </c>
      <c r="I3466" s="9" t="n"/>
      <c r="J3466" s="9" t="inlineStr">
        <is>
          <t>22MZI.SCN</t>
        </is>
      </c>
      <c r="K3466" s="9" t="inlineStr">
        <is>
          <t>0x005b6</t>
        </is>
      </c>
    </row>
    <row r="3467">
      <c r="A3467" s="9" t="inlineStr">
        <is>
          <t>Lakebed Ruins</t>
        </is>
      </c>
      <c r="B3467" s="9" t="inlineStr">
        <is>
          <t>22MZI #4</t>
        </is>
      </c>
      <c r="C3467" s="9">
        <f>'Names + Places'!C2 -&gt; ='Names + Places'!C3</f>
        <v/>
      </c>
      <c r="D3467" s="9" t="inlineStr"/>
      <c r="E3467" s="9" t="inlineStr">
        <is>
          <t xml:space="preserve">　クには鱗、《黒竜洞》の遺跡には牙・・・</t>
        </is>
      </c>
      <c r="F3467" s="9">
        <f>LEN(E3467)</f>
        <v/>
      </c>
      <c r="H3467" s="9">
        <f>LEN(G3467)</f>
        <v/>
      </c>
      <c r="I3467" s="9" t="n"/>
      <c r="J3467" s="9" t="inlineStr">
        <is>
          <t>22MZI.SCN</t>
        </is>
      </c>
      <c r="K3467" s="9" t="inlineStr">
        <is>
          <t>0x005ed</t>
        </is>
      </c>
    </row>
    <row r="3468">
      <c r="A3468" s="9" t="inlineStr">
        <is>
          <t>Lakebed Ruins</t>
        </is>
      </c>
      <c r="B3468" s="9" t="inlineStr">
        <is>
          <t>22MZI #4</t>
        </is>
      </c>
      <c r="C3468" s="9">
        <f>'Names + Places'!C2 -&gt; ='Names + Places'!C3</f>
        <v/>
      </c>
      <c r="D3468" s="9" t="inlineStr"/>
      <c r="E3468" s="9" t="inlineStr">
        <is>
          <t xml:space="preserve">　これは、それぞれのラピスが奉られてる場所を表わし</t>
        </is>
      </c>
      <c r="F3468" s="9">
        <f>LEN(E3468)</f>
        <v/>
      </c>
      <c r="H3468" s="9">
        <f>LEN(G3468)</f>
        <v/>
      </c>
      <c r="I3468" s="9" t="n"/>
      <c r="J3468" s="9" t="inlineStr">
        <is>
          <t>22MZI.SCN</t>
        </is>
      </c>
      <c r="K3468" s="9" t="inlineStr">
        <is>
          <t>0x0061b</t>
        </is>
      </c>
    </row>
    <row r="3469">
      <c r="A3469" s="9" t="inlineStr">
        <is>
          <t>Lakebed Ruins</t>
        </is>
      </c>
      <c r="B3469" s="9" t="inlineStr">
        <is>
          <t>22MZI #4</t>
        </is>
      </c>
      <c r="C3469" s="9">
        <f>'Names + Places'!C2 -&gt; ='Names + Places'!C3</f>
        <v/>
      </c>
      <c r="D3469" s="9" t="inlineStr"/>
      <c r="E3469" s="9" t="inlineStr">
        <is>
          <t xml:space="preserve">　てるんじゃないかな？」</t>
        </is>
      </c>
      <c r="F3469" s="9">
        <f>LEN(E3469)</f>
        <v/>
      </c>
      <c r="H3469" s="9">
        <f>LEN(G3469)</f>
        <v/>
      </c>
      <c r="I3469" s="9" t="n"/>
      <c r="J3469" s="9" t="inlineStr">
        <is>
          <t>22MZI.SCN</t>
        </is>
      </c>
      <c r="K3469" s="9" t="inlineStr">
        <is>
          <t>0x00652</t>
        </is>
      </c>
    </row>
    <row r="3470">
      <c r="A3470" s="9" t="inlineStr">
        <is>
          <t>Lakebed Ruins</t>
        </is>
      </c>
      <c r="B3470" s="9" t="inlineStr">
        <is>
          <t>22MZI #4</t>
        </is>
      </c>
      <c r="C3470" s="9">
        <f>'Names + Places'!C3 -&gt; ='Names + Places'!C2</f>
        <v/>
      </c>
      <c r="D3470" s="9" t="inlineStr"/>
      <c r="E3470" s="9" t="inlineStr">
        <is>
          <t>カイエス</t>
        </is>
      </c>
      <c r="F3470" s="9">
        <f>LEN(E3470)</f>
        <v/>
      </c>
      <c r="G3470" s="10">
        <f>'Names + Places'!C3</f>
        <v/>
      </c>
      <c r="H3470" s="9">
        <f>LEN(G3470)</f>
        <v/>
      </c>
      <c r="I3470" s="9" t="n"/>
      <c r="J3470" s="9" t="inlineStr">
        <is>
          <t>22MZI.SCN</t>
        </is>
      </c>
      <c r="K3470" s="9" t="inlineStr">
        <is>
          <t>0x00674</t>
        </is>
      </c>
    </row>
    <row r="3471">
      <c r="A3471" s="9" t="inlineStr">
        <is>
          <t>Lakebed Ruins</t>
        </is>
      </c>
      <c r="B3471" s="9" t="inlineStr">
        <is>
          <t>22MZI #4</t>
        </is>
      </c>
      <c r="C3471" s="9">
        <f>'Names + Places'!C3 -&gt; ='Names + Places'!C2</f>
        <v/>
      </c>
      <c r="D3471" s="9" t="inlineStr"/>
      <c r="E3471" s="9" t="inlineStr">
        <is>
          <t>「遺跡はあと３つか・・・」</t>
        </is>
      </c>
      <c r="F3471" s="9">
        <f>LEN(E3471)</f>
        <v/>
      </c>
      <c r="H3471" s="9">
        <f>LEN(G3471)</f>
        <v/>
      </c>
      <c r="I3471" s="9" t="n"/>
      <c r="J3471" s="9" t="inlineStr">
        <is>
          <t>22MZI.SCN</t>
        </is>
      </c>
      <c r="K3471" s="9" t="inlineStr">
        <is>
          <t>0x00681</t>
        </is>
      </c>
    </row>
    <row r="3472">
      <c r="A3472" s="9" t="inlineStr">
        <is>
          <t>Lakebed Ruins</t>
        </is>
      </c>
      <c r="B3472" s="9" t="inlineStr">
        <is>
          <t>22MZI #4</t>
        </is>
      </c>
      <c r="C3472" s="9">
        <f>'Names + Places'!C2 -&gt; ='Names + Places'!C3</f>
        <v/>
      </c>
      <c r="D3472" s="9" t="inlineStr"/>
      <c r="E3472" s="9" t="inlineStr">
        <is>
          <t>シノブ</t>
        </is>
      </c>
      <c r="F3472" s="9">
        <f>LEN(E3472)</f>
        <v/>
      </c>
      <c r="G3472" s="10">
        <f>'Names + Places'!C2</f>
        <v/>
      </c>
      <c r="H3472" s="9">
        <f>LEN(G3472)</f>
        <v/>
      </c>
      <c r="I3472" s="9" t="n"/>
      <c r="J3472" s="9" t="inlineStr">
        <is>
          <t>22MZI.SCN</t>
        </is>
      </c>
      <c r="K3472" s="9" t="inlineStr">
        <is>
          <t>0x006a5</t>
        </is>
      </c>
    </row>
    <row r="3473">
      <c r="A3473" s="9" t="inlineStr">
        <is>
          <t>Lakebed Ruins</t>
        </is>
      </c>
      <c r="B3473" s="9" t="inlineStr">
        <is>
          <t>22MZI #4</t>
        </is>
      </c>
      <c r="C3473" s="9">
        <f>'Names + Places'!C2 -&gt; ='Names + Places'!C3</f>
        <v/>
      </c>
      <c r="D3473" s="9" t="inlineStr"/>
      <c r="E3473" s="9" t="inlineStr">
        <is>
          <t>「このまま湖底を通って行けば、対岸のマッカロックへ</t>
        </is>
      </c>
      <c r="F3473" s="9">
        <f>LEN(E3473)</f>
        <v/>
      </c>
      <c r="H3473" s="9">
        <f>LEN(G3473)</f>
        <v/>
      </c>
      <c r="I3473" s="9" t="n"/>
      <c r="J3473" s="9" t="inlineStr">
        <is>
          <t>22MZI.SCN</t>
        </is>
      </c>
      <c r="K3473" s="9" t="inlineStr">
        <is>
          <t>0x006b0</t>
        </is>
      </c>
    </row>
    <row r="3474">
      <c r="A3474" s="9" t="inlineStr">
        <is>
          <t>Lakebed Ruins</t>
        </is>
      </c>
      <c r="B3474" s="9" t="inlineStr">
        <is>
          <t>22MZI #4</t>
        </is>
      </c>
      <c r="C3474" s="9">
        <f>'Names + Places'!C2 -&gt; ='Names + Places'!C3</f>
        <v/>
      </c>
      <c r="D3474" s="9" t="inlineStr"/>
      <c r="E3474" s="9" t="inlineStr">
        <is>
          <t xml:space="preserve">　出られるかも・・・行ってみようよ！」</t>
        </is>
      </c>
      <c r="F3474" s="9">
        <f>LEN(E3474)</f>
        <v/>
      </c>
      <c r="H3474" s="9">
        <f>LEN(G3474)</f>
        <v/>
      </c>
      <c r="I3474" s="9" t="n"/>
      <c r="J3474" s="9" t="inlineStr">
        <is>
          <t>22MZI.SCN</t>
        </is>
      </c>
      <c r="K3474" s="9" t="inlineStr">
        <is>
          <t>0x006e7</t>
        </is>
      </c>
    </row>
    <row r="3475">
      <c r="A3475" s="9" t="inlineStr">
        <is>
          <t>Lakebed Ruins</t>
        </is>
      </c>
      <c r="B3475" s="9" t="inlineStr">
        <is>
          <t>22MZI #4</t>
        </is>
      </c>
      <c r="C3475" s="9">
        <f>'Names + Places'!C2 -&gt; ='Names + Places'!C3</f>
        <v/>
      </c>
      <c r="D3475" s="9" t="inlineStr"/>
      <c r="E3475" s="9" t="inlineStr">
        <is>
          <t>「湖の遺跡に爪、谷間の遺跡に羽、マッカロックの遺跡</t>
        </is>
      </c>
      <c r="F3475" s="9">
        <f>LEN(E3475)</f>
        <v/>
      </c>
      <c r="H3475" s="9">
        <f>LEN(G3475)</f>
        <v/>
      </c>
      <c r="I3475" s="9" t="n"/>
      <c r="J3475" s="9" t="inlineStr">
        <is>
          <t>22MZI.SCN</t>
        </is>
      </c>
      <c r="K3475" s="9" t="inlineStr">
        <is>
          <t>0x00715</t>
        </is>
      </c>
    </row>
    <row r="3476">
      <c r="A3476" s="9" t="inlineStr">
        <is>
          <t>Lakebed Ruins</t>
        </is>
      </c>
      <c r="B3476" s="9" t="inlineStr">
        <is>
          <t>22MZI #4</t>
        </is>
      </c>
      <c r="C3476" s="9">
        <f>'Names + Places'!C2 -&gt; ='Names + Places'!C3</f>
        <v/>
      </c>
      <c r="D3476" s="9" t="inlineStr"/>
      <c r="E3476" s="9" t="inlineStr">
        <is>
          <t xml:space="preserve">　に鱗、《黒竜洞》の遺跡に牙か・・・」</t>
        </is>
      </c>
      <c r="F3476" s="9">
        <f>LEN(E3476)</f>
        <v/>
      </c>
      <c r="H3476" s="9">
        <f>LEN(G3476)</f>
        <v/>
      </c>
      <c r="I3476" s="9" t="n"/>
      <c r="J3476" s="9" t="inlineStr">
        <is>
          <t>22MZI.SCN</t>
        </is>
      </c>
      <c r="K3476" s="9" t="inlineStr">
        <is>
          <t>0x0074c</t>
        </is>
      </c>
    </row>
    <row r="3477">
      <c r="A3477" t="inlineStr">
        <is>
          <t>Ruins McCulloch</t>
        </is>
      </c>
      <c r="B3477" t="inlineStr">
        <is>
          <t>16MKI61 #3</t>
        </is>
      </c>
      <c r="C3477" t="inlineStr"/>
      <c r="D3477" t="inlineStr">
        <is>
          <t>always</t>
        </is>
      </c>
      <c r="E3477" t="inlineStr">
        <is>
          <t>「遺跡の地下を満たしてた水が無くなったと聞いて調査</t>
        </is>
      </c>
      <c r="F3477">
        <f>LEN(E3477)</f>
        <v/>
      </c>
      <c r="H3477">
        <f>LEN(G3477)</f>
        <v/>
      </c>
      <c r="J3477" t="inlineStr">
        <is>
          <t>16MKI61.SCN</t>
        </is>
      </c>
      <c r="K3477" t="inlineStr">
        <is>
          <t>0x00a9d</t>
        </is>
      </c>
    </row>
    <row r="3478">
      <c r="A3478" t="inlineStr">
        <is>
          <t>Ruins McCulloch</t>
        </is>
      </c>
      <c r="B3478" t="inlineStr">
        <is>
          <t>16MKI61 #3</t>
        </is>
      </c>
      <c r="C3478" t="inlineStr"/>
      <c r="D3478" t="inlineStr">
        <is>
          <t>always</t>
        </is>
      </c>
      <c r="E3478" t="inlineStr">
        <is>
          <t>に来ました。</t>
        </is>
      </c>
      <c r="F3478">
        <f>LEN(E3478)</f>
        <v/>
      </c>
      <c r="H3478">
        <f>LEN(G3478)</f>
        <v/>
      </c>
      <c r="J3478" t="inlineStr">
        <is>
          <t>16MKI61.SCN</t>
        </is>
      </c>
      <c r="K3478" t="inlineStr">
        <is>
          <t>0x00ad6</t>
        </is>
      </c>
    </row>
    <row r="3479">
      <c r="A3479" t="inlineStr">
        <is>
          <t>Ruins McCulloch</t>
        </is>
      </c>
      <c r="B3479" t="inlineStr">
        <is>
          <t>16MKI61 #3</t>
        </is>
      </c>
      <c r="C3479" t="inlineStr"/>
      <c r="D3479" t="inlineStr">
        <is>
          <t>always</t>
        </is>
      </c>
      <c r="E3479" t="inlineStr">
        <is>
          <t>危険なのは承知してますが、黒竜に対抗できる何かが</t>
        </is>
      </c>
      <c r="F3479">
        <f>LEN(E3479)</f>
        <v/>
      </c>
      <c r="H3479">
        <f>LEN(G3479)</f>
        <v/>
      </c>
      <c r="J3479" t="inlineStr">
        <is>
          <t>16MKI61.SCN</t>
        </is>
      </c>
      <c r="K3479" t="inlineStr">
        <is>
          <t>0x00aea</t>
        </is>
      </c>
    </row>
    <row r="3480">
      <c r="A3480" t="inlineStr">
        <is>
          <t>Ruins McCulloch</t>
        </is>
      </c>
      <c r="B3480" t="inlineStr">
        <is>
          <t>16MKI61 #3</t>
        </is>
      </c>
      <c r="C3480" t="inlineStr"/>
      <c r="D3480" t="inlineStr">
        <is>
          <t>always</t>
        </is>
      </c>
      <c r="E3480" t="inlineStr">
        <is>
          <t>見つかるかもしれませんから」</t>
        </is>
      </c>
      <c r="F3480">
        <f>LEN(E3480)</f>
        <v/>
      </c>
      <c r="H3480">
        <f>LEN(G3480)</f>
        <v/>
      </c>
      <c r="J3480" t="inlineStr">
        <is>
          <t>16MKI61.SCN</t>
        </is>
      </c>
      <c r="K3480" t="inlineStr">
        <is>
          <t>0x00b21</t>
        </is>
      </c>
    </row>
    <row r="3481">
      <c r="A3481" s="9" t="inlineStr">
        <is>
          <t>Ruins McCulloch</t>
        </is>
      </c>
      <c r="B3481" s="9" t="inlineStr">
        <is>
          <t>16MKI61 #4</t>
        </is>
      </c>
      <c r="C3481" s="9" t="inlineStr"/>
      <c r="D3481" s="9" t="inlineStr">
        <is>
          <t>always</t>
        </is>
      </c>
      <c r="E3481" s="9" t="inlineStr">
        <is>
          <t>「今、リールが遺跡の地下で調査してます」</t>
        </is>
      </c>
      <c r="F3481" s="9">
        <f>LEN(E3481)</f>
        <v/>
      </c>
      <c r="H3481" s="9">
        <f>LEN(G3481)</f>
        <v/>
      </c>
      <c r="I3481" s="9" t="n"/>
      <c r="J3481" s="9" t="inlineStr">
        <is>
          <t>16MKI61.SCN</t>
        </is>
      </c>
      <c r="K3481" s="9" t="inlineStr">
        <is>
          <t>0x00b77</t>
        </is>
      </c>
    </row>
    <row r="3482">
      <c r="A3482" t="inlineStr">
        <is>
          <t>Ruins McCulloch</t>
        </is>
      </c>
      <c r="B3482" t="inlineStr">
        <is>
          <t>16MKI61 #5</t>
        </is>
      </c>
      <c r="C3482" t="inlineStr"/>
      <c r="D3482" t="inlineStr">
        <is>
          <t>always</t>
        </is>
      </c>
      <c r="E3482" t="inlineStr">
        <is>
          <t>「こんなとこに、チラシを貼られちゃ困るよ！」</t>
        </is>
      </c>
      <c r="F3482">
        <f>LEN(E3482)</f>
        <v/>
      </c>
      <c r="H3482">
        <f>LEN(G3482)</f>
        <v/>
      </c>
      <c r="J3482" t="inlineStr">
        <is>
          <t>16MKI61.SCN</t>
        </is>
      </c>
      <c r="K3482" t="inlineStr">
        <is>
          <t>0x00bc7</t>
        </is>
      </c>
    </row>
    <row r="3483">
      <c r="A3483" s="9" t="inlineStr">
        <is>
          <t>Ruins McCulloch</t>
        </is>
      </c>
      <c r="B3483" s="9" t="inlineStr">
        <is>
          <t>16MKI61 #6</t>
        </is>
      </c>
      <c r="C3483" s="9" t="inlineStr"/>
      <c r="D3483" s="9" t="inlineStr">
        <is>
          <t>always</t>
        </is>
      </c>
      <c r="E3483" s="9" t="inlineStr">
        <is>
          <t>「祭壇から地下へ降りられますよ」</t>
        </is>
      </c>
      <c r="F3483" s="9">
        <f>LEN(E3483)</f>
        <v/>
      </c>
      <c r="H3483" s="9">
        <f>LEN(G3483)</f>
        <v/>
      </c>
      <c r="I3483" s="9" t="n"/>
      <c r="J3483" s="9" t="inlineStr">
        <is>
          <t>16MKI61.SCN</t>
        </is>
      </c>
      <c r="K3483" s="9" t="inlineStr">
        <is>
          <t>0x00c2d</t>
        </is>
      </c>
    </row>
    <row r="3484">
      <c r="A3484" t="inlineStr">
        <is>
          <t>Ruins McCulloch</t>
        </is>
      </c>
      <c r="B3484" t="inlineStr">
        <is>
          <t>16MKI61 #7</t>
        </is>
      </c>
      <c r="C3484" t="inlineStr"/>
      <c r="D3484" t="inlineStr">
        <is>
          <t>always</t>
        </is>
      </c>
      <c r="E3484" t="inlineStr">
        <is>
          <t>「あなたがたは、どうやってあの波動から逃れたんです</t>
        </is>
      </c>
      <c r="F3484">
        <f>LEN(E3484)</f>
        <v/>
      </c>
      <c r="H3484">
        <f>LEN(G3484)</f>
        <v/>
      </c>
      <c r="J3484" t="inlineStr">
        <is>
          <t>16MKI61.SCN</t>
        </is>
      </c>
      <c r="K3484" t="inlineStr">
        <is>
          <t>0x00c87</t>
        </is>
      </c>
    </row>
    <row r="3485">
      <c r="A3485" t="inlineStr">
        <is>
          <t>Ruins McCulloch</t>
        </is>
      </c>
      <c r="B3485" t="inlineStr">
        <is>
          <t>16MKI61 #7</t>
        </is>
      </c>
      <c r="C3485" t="inlineStr"/>
      <c r="D3485" t="inlineStr">
        <is>
          <t>always</t>
        </is>
      </c>
      <c r="E3485" t="inlineStr">
        <is>
          <t>か？</t>
        </is>
      </c>
      <c r="F3485">
        <f>LEN(E3485)</f>
        <v/>
      </c>
      <c r="H3485">
        <f>LEN(G3485)</f>
        <v/>
      </c>
      <c r="J3485" t="inlineStr">
        <is>
          <t>16MKI61.SCN</t>
        </is>
      </c>
      <c r="K3485" t="inlineStr">
        <is>
          <t>0x00cc0</t>
        </is>
      </c>
    </row>
    <row r="3486">
      <c r="A3486" t="inlineStr">
        <is>
          <t>Ruins McCulloch</t>
        </is>
      </c>
      <c r="B3486" t="inlineStr">
        <is>
          <t>16MKI61 #7</t>
        </is>
      </c>
      <c r="C3486" t="inlineStr"/>
      <c r="D3486" t="inlineStr">
        <is>
          <t>always</t>
        </is>
      </c>
      <c r="E3486" t="inlineStr">
        <is>
          <t>・・・ほう？</t>
        </is>
      </c>
      <c r="F3486">
        <f>LEN(E3486)</f>
        <v/>
      </c>
      <c r="H3486">
        <f>LEN(G3486)</f>
        <v/>
      </c>
      <c r="J3486" t="inlineStr">
        <is>
          <t>16MKI61.SCN</t>
        </is>
      </c>
      <c r="K3486" t="inlineStr">
        <is>
          <t>0x00ccc</t>
        </is>
      </c>
    </row>
    <row r="3487">
      <c r="A3487" t="inlineStr">
        <is>
          <t>Ruins McCulloch</t>
        </is>
      </c>
      <c r="B3487" t="inlineStr">
        <is>
          <t>16MKI61 #7</t>
        </is>
      </c>
      <c r="C3487" t="inlineStr"/>
      <c r="D3487" t="inlineStr">
        <is>
          <t>always</t>
        </is>
      </c>
      <c r="E3487" t="inlineStr">
        <is>
          <t>なるほど・・・　高い塔の上にいたと？</t>
        </is>
      </c>
      <c r="F3487">
        <f>LEN(E3487)</f>
        <v/>
      </c>
      <c r="H3487">
        <f>LEN(G3487)</f>
        <v/>
      </c>
      <c r="J3487" t="inlineStr">
        <is>
          <t>16MKI61.SCN</t>
        </is>
      </c>
      <c r="K3487" t="inlineStr">
        <is>
          <t>0x00cdf</t>
        </is>
      </c>
    </row>
    <row r="3488">
      <c r="A3488" t="inlineStr">
        <is>
          <t>Ruins McCulloch</t>
        </is>
      </c>
      <c r="B3488" t="inlineStr">
        <is>
          <t>16MKI61 #7</t>
        </is>
      </c>
      <c r="C3488" t="inlineStr"/>
      <c r="D3488" t="inlineStr">
        <is>
          <t>always</t>
        </is>
      </c>
      <c r="E3488" t="inlineStr">
        <is>
          <t>そりゃあ、ラッキーってやつですなァ」</t>
        </is>
      </c>
      <c r="F3488">
        <f>LEN(E3488)</f>
        <v/>
      </c>
      <c r="H3488">
        <f>LEN(G3488)</f>
        <v/>
      </c>
      <c r="J3488" t="inlineStr">
        <is>
          <t>16MKI61.SCN</t>
        </is>
      </c>
      <c r="K3488" t="inlineStr">
        <is>
          <t>0x00d0a</t>
        </is>
      </c>
    </row>
    <row r="3489">
      <c r="A3489" s="9" t="inlineStr">
        <is>
          <t>Ruins McCulloch</t>
        </is>
      </c>
      <c r="B3489" s="9" t="inlineStr">
        <is>
          <t>16MKI61 #8</t>
        </is>
      </c>
      <c r="C3489" s="9" t="inlineStr"/>
      <c r="D3489" s="9" t="inlineStr">
        <is>
          <t>always</t>
        </is>
      </c>
      <c r="E3489" s="9" t="inlineStr">
        <is>
          <t>「この遺跡へは、兵士たちと一緒に来たのですが・・・</t>
        </is>
      </c>
      <c r="F3489" s="9">
        <f>LEN(E3489)</f>
        <v/>
      </c>
      <c r="H3489" s="9">
        <f>LEN(G3489)</f>
        <v/>
      </c>
      <c r="I3489" s="9" t="n"/>
      <c r="J3489" s="9" t="inlineStr">
        <is>
          <t>16MKI61.SCN</t>
        </is>
      </c>
      <c r="K3489" s="9" t="inlineStr">
        <is>
          <t>0x00d68</t>
        </is>
      </c>
    </row>
    <row r="3490">
      <c r="A3490" s="9" t="inlineStr">
        <is>
          <t>Ruins McCulloch</t>
        </is>
      </c>
      <c r="B3490" s="9" t="inlineStr">
        <is>
          <t>16MKI61 #8</t>
        </is>
      </c>
      <c r="C3490" s="9" t="inlineStr"/>
      <c r="D3490" s="9" t="inlineStr">
        <is>
          <t>always</t>
        </is>
      </c>
      <c r="E3490" s="9" t="inlineStr">
        <is>
          <t>帰還命令が出たとかで、彼らだけバルクルーサへ戻っ</t>
        </is>
      </c>
      <c r="F3490" s="9">
        <f>LEN(E3490)</f>
        <v/>
      </c>
      <c r="H3490" s="9">
        <f>LEN(G3490)</f>
        <v/>
      </c>
      <c r="I3490" s="9" t="n"/>
      <c r="J3490" s="9" t="inlineStr">
        <is>
          <t>16MKI61.SCN</t>
        </is>
      </c>
      <c r="K3490" s="9" t="inlineStr">
        <is>
          <t>0x00da1</t>
        </is>
      </c>
    </row>
    <row r="3491">
      <c r="A3491" s="9" t="inlineStr">
        <is>
          <t>Ruins McCulloch</t>
        </is>
      </c>
      <c r="B3491" s="9" t="inlineStr">
        <is>
          <t>16MKI61 #8</t>
        </is>
      </c>
      <c r="C3491" s="9" t="inlineStr"/>
      <c r="D3491" s="9" t="inlineStr">
        <is>
          <t>always</t>
        </is>
      </c>
      <c r="E3491" s="9" t="inlineStr">
        <is>
          <t>て行きました。</t>
        </is>
      </c>
      <c r="F3491" s="9">
        <f>LEN(E3491)</f>
        <v/>
      </c>
      <c r="H3491" s="9">
        <f>LEN(G3491)</f>
        <v/>
      </c>
      <c r="I3491" s="9" t="n"/>
      <c r="J3491" s="9" t="inlineStr">
        <is>
          <t>16MKI61.SCN</t>
        </is>
      </c>
      <c r="K3491" s="9" t="inlineStr">
        <is>
          <t>0x00dd8</t>
        </is>
      </c>
    </row>
    <row r="3492">
      <c r="A3492" s="9" t="inlineStr">
        <is>
          <t>Ruins McCulloch</t>
        </is>
      </c>
      <c r="B3492" s="9" t="inlineStr">
        <is>
          <t>16MKI61 #8</t>
        </is>
      </c>
      <c r="C3492" s="9" t="inlineStr"/>
      <c r="D3492" s="9" t="inlineStr">
        <is>
          <t>always</t>
        </is>
      </c>
      <c r="E3492" s="9" t="inlineStr">
        <is>
          <t>なぜか、ずいぶん、あわててたようですが・・・？」</t>
        </is>
      </c>
      <c r="F3492" s="9">
        <f>LEN(E3492)</f>
        <v/>
      </c>
      <c r="H3492" s="9">
        <f>LEN(G3492)</f>
        <v/>
      </c>
      <c r="I3492" s="9" t="n"/>
      <c r="J3492" s="9" t="inlineStr">
        <is>
          <t>16MKI61.SCN</t>
        </is>
      </c>
      <c r="K3492" s="9" t="inlineStr">
        <is>
          <t>0x00dee</t>
        </is>
      </c>
    </row>
    <row r="3493">
      <c r="A3493" t="inlineStr">
        <is>
          <t>Ruins McCulloch</t>
        </is>
      </c>
      <c r="B3493" t="inlineStr">
        <is>
          <t>16MKI61 #9</t>
        </is>
      </c>
      <c r="C3493">
        <f>'Names + Places'!C11</f>
        <v/>
      </c>
      <c r="D3493" t="inlineStr">
        <is>
          <t>always</t>
        </is>
      </c>
      <c r="E3493" t="inlineStr">
        <is>
          <t>リール</t>
        </is>
      </c>
      <c r="F3493">
        <f>LEN(E3493)</f>
        <v/>
      </c>
      <c r="G3493" s="10">
        <f>'Names + Places'!C11</f>
        <v/>
      </c>
      <c r="H3493">
        <f>LEN(G3493)</f>
        <v/>
      </c>
      <c r="J3493" t="inlineStr">
        <is>
          <t>16MKI61.SCN</t>
        </is>
      </c>
      <c r="K3493" t="inlineStr">
        <is>
          <t>0x00e59</t>
        </is>
      </c>
    </row>
    <row r="3494">
      <c r="A3494" t="inlineStr">
        <is>
          <t>Ruins McCulloch</t>
        </is>
      </c>
      <c r="B3494" t="inlineStr">
        <is>
          <t>16MKI61 #9</t>
        </is>
      </c>
      <c r="C3494">
        <f>'Names + Places'!C11</f>
        <v/>
      </c>
      <c r="D3494" t="inlineStr">
        <is>
          <t>always</t>
        </is>
      </c>
      <c r="E3494" t="inlineStr">
        <is>
          <t>「ここの水が無くなったということは、《谷間の遺跡》</t>
        </is>
      </c>
      <c r="F3494">
        <f>LEN(E3494)</f>
        <v/>
      </c>
      <c r="H3494">
        <f>LEN(G3494)</f>
        <v/>
      </c>
      <c r="J3494" t="inlineStr">
        <is>
          <t>16MKI61.SCN</t>
        </is>
      </c>
      <c r="K3494" t="inlineStr">
        <is>
          <t>0x00e64</t>
        </is>
      </c>
    </row>
    <row r="3495">
      <c r="A3495" t="inlineStr">
        <is>
          <t>Ruins McCulloch</t>
        </is>
      </c>
      <c r="B3495" t="inlineStr">
        <is>
          <t>16MKI61 #9</t>
        </is>
      </c>
      <c r="C3495">
        <f>'Names + Places'!C11</f>
        <v/>
      </c>
      <c r="D3495" t="inlineStr">
        <is>
          <t>always</t>
        </is>
      </c>
      <c r="E3495" t="inlineStr">
        <is>
          <t>や《黒竜洞の遺跡》でも同じように・・・？」</t>
        </is>
      </c>
      <c r="F3495">
        <f>LEN(E3495)</f>
        <v/>
      </c>
      <c r="H3495">
        <f>LEN(G3495)</f>
        <v/>
      </c>
      <c r="J3495" t="inlineStr">
        <is>
          <t>16MKI61.SCN</t>
        </is>
      </c>
      <c r="K3495" t="inlineStr">
        <is>
          <t>0x00e9d</t>
        </is>
      </c>
    </row>
    <row r="3496">
      <c r="A3496" s="9" t="inlineStr">
        <is>
          <t>Ruins McCulloch</t>
        </is>
      </c>
      <c r="B3496" s="9" t="inlineStr">
        <is>
          <t>16MKI61 #1</t>
        </is>
      </c>
      <c r="C3496" s="9">
        <f>'Names + Places'!C11 -&gt; ='Names + Places'!C2 / ='Names + Places'!C3</f>
        <v/>
      </c>
      <c r="D3496" s="9" t="inlineStr">
        <is>
          <t>always</t>
        </is>
      </c>
      <c r="E3496" s="9" t="inlineStr">
        <is>
          <t>リール</t>
        </is>
      </c>
      <c r="F3496" s="9">
        <f>LEN(E3496)</f>
        <v/>
      </c>
      <c r="G3496" s="10">
        <f>'Names + Places'!C11</f>
        <v/>
      </c>
      <c r="H3496" s="9">
        <f>LEN(G3496)</f>
        <v/>
      </c>
      <c r="I3496" s="9" t="n"/>
      <c r="J3496" s="9" t="inlineStr">
        <is>
          <t>16MKI61.SCN</t>
        </is>
      </c>
      <c r="K3496" s="9" t="inlineStr">
        <is>
          <t>0x0008f</t>
        </is>
      </c>
    </row>
    <row r="3497">
      <c r="A3497" s="9" t="inlineStr">
        <is>
          <t>Ruins McCulloch</t>
        </is>
      </c>
      <c r="B3497" s="9" t="inlineStr">
        <is>
          <t>16MKI61 #1</t>
        </is>
      </c>
      <c r="C3497" s="9">
        <f>'Names + Places'!C11 -&gt; ='Names + Places'!C2 / ='Names + Places'!C3</f>
        <v/>
      </c>
      <c r="D3497" s="9" t="inlineStr">
        <is>
          <t>always</t>
        </is>
      </c>
      <c r="E3497" s="9" t="inlineStr">
        <is>
          <t>「シノブさん、カイエスさん、無事でしたか！」</t>
        </is>
      </c>
      <c r="F3497" s="9">
        <f>LEN(E3497)</f>
        <v/>
      </c>
      <c r="H3497" s="9">
        <f>LEN(G3497)</f>
        <v/>
      </c>
      <c r="I3497" s="9" t="n"/>
      <c r="J3497" s="9" t="inlineStr">
        <is>
          <t>16MKI61.SCN</t>
        </is>
      </c>
      <c r="K3497" s="9" t="inlineStr">
        <is>
          <t>0x0009a</t>
        </is>
      </c>
    </row>
    <row r="3498">
      <c r="A3498" s="9" t="inlineStr">
        <is>
          <t>Ruins McCulloch</t>
        </is>
      </c>
      <c r="B3498" s="9" t="inlineStr">
        <is>
          <t>16MKI61 #1</t>
        </is>
      </c>
      <c r="C3498" s="9">
        <f>'Names + Places'!C2 -&gt; ='Names + Places'!C11 / ='Names + Places'!C3</f>
        <v/>
      </c>
      <c r="D3498" s="9" t="inlineStr">
        <is>
          <t>always</t>
        </is>
      </c>
      <c r="E3498" s="9" t="inlineStr">
        <is>
          <t>シノブ</t>
        </is>
      </c>
      <c r="F3498" s="9">
        <f>LEN(E3498)</f>
        <v/>
      </c>
      <c r="G3498" s="10">
        <f>'Names + Places'!C2</f>
        <v/>
      </c>
      <c r="H3498" s="9">
        <f>LEN(G3498)</f>
        <v/>
      </c>
      <c r="I3498" s="9" t="n"/>
      <c r="J3498" s="9" t="inlineStr">
        <is>
          <t>16MKI61.SCN</t>
        </is>
      </c>
      <c r="K3498" s="9" t="inlineStr">
        <is>
          <t>0x000d0</t>
        </is>
      </c>
    </row>
    <row r="3499">
      <c r="A3499" s="9" t="inlineStr">
        <is>
          <t>Ruins McCulloch</t>
        </is>
      </c>
      <c r="B3499" s="9" t="inlineStr">
        <is>
          <t>16MKI61 #1</t>
        </is>
      </c>
      <c r="C3499" s="9">
        <f>'Names + Places'!C2 -&gt; ='Names + Places'!C11 / ='Names + Places'!C3</f>
        <v/>
      </c>
      <c r="D3499" s="9" t="inlineStr">
        <is>
          <t>always</t>
        </is>
      </c>
      <c r="E3499" s="9" t="inlineStr">
        <is>
          <t>「リールこそ！</t>
        </is>
      </c>
      <c r="F3499" s="9">
        <f>LEN(E3499)</f>
        <v/>
      </c>
      <c r="H3499" s="9">
        <f>LEN(G3499)</f>
        <v/>
      </c>
      <c r="I3499" s="9" t="n"/>
      <c r="J3499" s="9" t="inlineStr">
        <is>
          <t>16MKI61.SCN</t>
        </is>
      </c>
      <c r="K3499" s="9" t="inlineStr">
        <is>
          <t>0x000db</t>
        </is>
      </c>
    </row>
    <row r="3500">
      <c r="A3500" s="9" t="inlineStr">
        <is>
          <t>Ruins McCulloch</t>
        </is>
      </c>
      <c r="B3500" s="9" t="inlineStr">
        <is>
          <t>16MKI61 #1</t>
        </is>
      </c>
      <c r="C3500" s="9">
        <f>'Names + Places'!C2 -&gt; ='Names + Places'!C11 / ='Names + Places'!C3</f>
        <v/>
      </c>
      <c r="D3500" s="9" t="inlineStr">
        <is>
          <t>always</t>
        </is>
      </c>
      <c r="E3500" s="9" t="inlineStr">
        <is>
          <t>ここには《黒竜》の波動は来なかったの？」</t>
        </is>
      </c>
      <c r="F3500" s="9">
        <f>LEN(E3500)</f>
        <v/>
      </c>
      <c r="H3500" s="9">
        <f>LEN(G3500)</f>
        <v/>
      </c>
      <c r="I3500" s="9" t="n"/>
      <c r="J3500" s="9" t="inlineStr">
        <is>
          <t>16MKI61.SCN</t>
        </is>
      </c>
      <c r="K3500" s="9" t="inlineStr">
        <is>
          <t>0x000f0</t>
        </is>
      </c>
    </row>
    <row r="3501">
      <c r="A3501" s="9" t="inlineStr">
        <is>
          <t>Ruins McCulloch</t>
        </is>
      </c>
      <c r="B3501" s="9" t="inlineStr">
        <is>
          <t>16MKI61 #1</t>
        </is>
      </c>
      <c r="C3501" s="9">
        <f>'Names + Places'!C11 -&gt; ='Names + Places'!C2 / ='Names + Places'!C3</f>
        <v/>
      </c>
      <c r="D3501" s="9" t="inlineStr">
        <is>
          <t>always</t>
        </is>
      </c>
      <c r="E3501" s="9" t="inlineStr">
        <is>
          <t>リール</t>
        </is>
      </c>
      <c r="F3501" s="9">
        <f>LEN(E3501)</f>
        <v/>
      </c>
      <c r="G3501" s="10">
        <f>'Names + Places'!C11</f>
        <v/>
      </c>
      <c r="H3501" s="9">
        <f>LEN(G3501)</f>
        <v/>
      </c>
      <c r="I3501" s="9" t="n"/>
      <c r="J3501" s="9" t="inlineStr">
        <is>
          <t>16MKI61.SCN</t>
        </is>
      </c>
      <c r="K3501" s="9" t="inlineStr">
        <is>
          <t>0x00122</t>
        </is>
      </c>
    </row>
    <row r="3502">
      <c r="A3502" s="9" t="inlineStr">
        <is>
          <t>Ruins McCulloch</t>
        </is>
      </c>
      <c r="B3502" s="9" t="inlineStr">
        <is>
          <t>16MKI61 #1</t>
        </is>
      </c>
      <c r="C3502" s="9">
        <f>'Names + Places'!C11 -&gt; ='Names + Places'!C2 / ='Names + Places'!C3</f>
        <v/>
      </c>
      <c r="D3502" s="9" t="inlineStr">
        <is>
          <t>always</t>
        </is>
      </c>
      <c r="E3502" s="9" t="inlineStr">
        <is>
          <t>「いえ、波動はクライツェン全土に及んだようです。</t>
        </is>
      </c>
      <c r="F3502" s="9">
        <f>LEN(E3502)</f>
        <v/>
      </c>
      <c r="H3502" s="9">
        <f>LEN(G3502)</f>
        <v/>
      </c>
      <c r="I3502" s="9" t="n"/>
      <c r="J3502" s="9" t="inlineStr">
        <is>
          <t>16MKI61.SCN</t>
        </is>
      </c>
      <c r="K3502" s="9" t="inlineStr">
        <is>
          <t>0x0012d</t>
        </is>
      </c>
    </row>
    <row r="3503">
      <c r="A3503" s="9" t="inlineStr">
        <is>
          <t>Ruins McCulloch</t>
        </is>
      </c>
      <c r="B3503" s="9" t="inlineStr">
        <is>
          <t>16MKI61 #1</t>
        </is>
      </c>
      <c r="C3503" s="9">
        <f>'Names + Places'!C11 -&gt; ='Names + Places'!C2 / ='Names + Places'!C3</f>
        <v/>
      </c>
      <c r="D3503" s="9" t="inlineStr">
        <is>
          <t>always</t>
        </is>
      </c>
      <c r="E3503" s="9" t="inlineStr">
        <is>
          <t>・・・でも、地を這うように広がったためか、山の上</t>
        </is>
      </c>
      <c r="F3503" s="9">
        <f>LEN(E3503)</f>
        <v/>
      </c>
      <c r="H3503" s="9">
        <f>LEN(G3503)</f>
        <v/>
      </c>
      <c r="I3503" s="9" t="n"/>
      <c r="J3503" s="9" t="inlineStr">
        <is>
          <t>16MKI61.SCN</t>
        </is>
      </c>
      <c r="K3503" s="9" t="inlineStr">
        <is>
          <t>0x00164</t>
        </is>
      </c>
    </row>
    <row r="3504">
      <c r="A3504" s="9" t="inlineStr">
        <is>
          <t>Ruins McCulloch</t>
        </is>
      </c>
      <c r="B3504" s="9" t="inlineStr">
        <is>
          <t>16MKI61 #1</t>
        </is>
      </c>
      <c r="C3504" s="9">
        <f>'Names + Places'!C11 -&gt; ='Names + Places'!C2 / ='Names + Places'!C3</f>
        <v/>
      </c>
      <c r="D3504" s="9" t="inlineStr">
        <is>
          <t>always</t>
        </is>
      </c>
      <c r="E3504" s="9" t="inlineStr">
        <is>
          <t>にあるバルクルーサだけは被害を免れました。</t>
        </is>
      </c>
      <c r="F3504" s="9">
        <f>LEN(E3504)</f>
        <v/>
      </c>
      <c r="H3504" s="9">
        <f>LEN(G3504)</f>
        <v/>
      </c>
      <c r="I3504" s="9" t="n"/>
      <c r="J3504" s="9" t="inlineStr">
        <is>
          <t>16MKI61.SCN</t>
        </is>
      </c>
      <c r="K3504" s="9" t="inlineStr">
        <is>
          <t>0x0019b</t>
        </is>
      </c>
    </row>
    <row r="3505">
      <c r="A3505" s="9" t="inlineStr">
        <is>
          <t>Ruins McCulloch</t>
        </is>
      </c>
      <c r="B3505" s="9" t="inlineStr">
        <is>
          <t>16MKI61 #1</t>
        </is>
      </c>
      <c r="C3505" s="9">
        <f>'Names + Places'!C11 -&gt; ='Names + Places'!C2 / ='Names + Places'!C3</f>
        <v/>
      </c>
      <c r="D3505" s="9" t="inlineStr">
        <is>
          <t>always</t>
        </is>
      </c>
      <c r="E3505" s="9" t="inlineStr">
        <is>
          <t>わたしたちは、ちょうど、そこにいたんで助かったん</t>
        </is>
      </c>
      <c r="F3505" s="9">
        <f>LEN(E3505)</f>
        <v/>
      </c>
      <c r="H3505" s="9">
        <f>LEN(G3505)</f>
        <v/>
      </c>
      <c r="I3505" s="9" t="n"/>
      <c r="J3505" s="9" t="inlineStr">
        <is>
          <t>16MKI61.SCN</t>
        </is>
      </c>
      <c r="K3505" s="9" t="inlineStr">
        <is>
          <t>0x001cd</t>
        </is>
      </c>
    </row>
    <row r="3506">
      <c r="A3506" s="9" t="inlineStr">
        <is>
          <t>Ruins McCulloch</t>
        </is>
      </c>
      <c r="B3506" s="9" t="inlineStr">
        <is>
          <t>16MKI61 #1</t>
        </is>
      </c>
      <c r="C3506" s="9">
        <f>'Names + Places'!C11 -&gt; ='Names + Places'!C2 / ='Names + Places'!C3</f>
        <v/>
      </c>
      <c r="D3506" s="9" t="inlineStr">
        <is>
          <t>always</t>
        </is>
      </c>
      <c r="E3506" s="9" t="inlineStr">
        <is>
          <t>です。</t>
        </is>
      </c>
      <c r="F3506" s="9">
        <f>LEN(E3506)</f>
        <v/>
      </c>
      <c r="G3506" s="10" t="n"/>
      <c r="H3506" s="9">
        <f>LEN(G3506)</f>
        <v/>
      </c>
      <c r="I3506" s="9" t="n"/>
      <c r="J3506" s="9" t="inlineStr">
        <is>
          <t>16MKI61.SCN</t>
        </is>
      </c>
      <c r="K3506" s="9" t="inlineStr">
        <is>
          <t>0x00204</t>
        </is>
      </c>
    </row>
    <row r="3507">
      <c r="A3507" s="9" t="inlineStr">
        <is>
          <t>Ruins McCulloch</t>
        </is>
      </c>
      <c r="B3507" s="9" t="inlineStr">
        <is>
          <t>16MKI61 #1</t>
        </is>
      </c>
      <c r="C3507" s="9">
        <f>'Names + Places'!C11 -&gt; ='Names + Places'!C2 / ='Names + Places'!C3</f>
        <v/>
      </c>
      <c r="D3507" s="9" t="inlineStr">
        <is>
          <t>always</t>
        </is>
      </c>
      <c r="E3507" s="9" t="inlineStr">
        <is>
          <t>クライツェンは・・・</t>
        </is>
      </c>
      <c r="F3507" s="9">
        <f>LEN(E3507)</f>
        <v/>
      </c>
      <c r="H3507" s="9">
        <f>LEN(G3507)</f>
        <v/>
      </c>
      <c r="I3507" s="9" t="n"/>
      <c r="J3507" s="9" t="inlineStr">
        <is>
          <t>16MKI61.SCN</t>
        </is>
      </c>
      <c r="K3507" s="9" t="inlineStr">
        <is>
          <t>0x00211</t>
        </is>
      </c>
    </row>
    <row r="3508">
      <c r="A3508" s="9" t="inlineStr">
        <is>
          <t>Ruins McCulloch</t>
        </is>
      </c>
      <c r="B3508" s="9" t="inlineStr">
        <is>
          <t>16MKI61 #1</t>
        </is>
      </c>
      <c r="C3508" s="9">
        <f>'Names + Places'!C11 -&gt; ='Names + Places'!C2 / ='Names + Places'!C3</f>
        <v/>
      </c>
      <c r="D3508" s="9" t="inlineStr">
        <is>
          <t>always</t>
        </is>
      </c>
      <c r="E3508" s="9" t="inlineStr">
        <is>
          <t>バルクルーサをのぞいて・・・壊滅です・・・・・」</t>
        </is>
      </c>
      <c r="F3508" s="9">
        <f>LEN(E3508)</f>
        <v/>
      </c>
      <c r="H3508" s="9">
        <f>LEN(G3508)</f>
        <v/>
      </c>
      <c r="I3508" s="9" t="n"/>
      <c r="J3508" s="9" t="inlineStr">
        <is>
          <t>16MKI61.SCN</t>
        </is>
      </c>
      <c r="K3508" s="9" t="inlineStr">
        <is>
          <t>0x0022d</t>
        </is>
      </c>
    </row>
    <row r="3509">
      <c r="A3509" s="9" t="inlineStr">
        <is>
          <t>Ruins McCulloch</t>
        </is>
      </c>
      <c r="B3509" s="9" t="inlineStr">
        <is>
          <t>16MKI61 #1</t>
        </is>
      </c>
      <c r="C3509" s="9">
        <f>'Names + Places'!C2 -&gt; ='Names + Places'!C11 / ='Names + Places'!C3</f>
        <v/>
      </c>
      <c r="D3509" s="9" t="inlineStr">
        <is>
          <t>always</t>
        </is>
      </c>
      <c r="E3509" s="9" t="inlineStr">
        <is>
          <t>シノブ</t>
        </is>
      </c>
      <c r="F3509" s="9">
        <f>LEN(E3509)</f>
        <v/>
      </c>
      <c r="G3509" s="10">
        <f>'Names + Places'!C2</f>
        <v/>
      </c>
      <c r="H3509" s="9">
        <f>LEN(G3509)</f>
        <v/>
      </c>
      <c r="I3509" s="9" t="n"/>
      <c r="J3509" s="9" t="inlineStr">
        <is>
          <t>16MKI61.SCN</t>
        </is>
      </c>
      <c r="K3509" s="9" t="inlineStr">
        <is>
          <t>0x00267</t>
        </is>
      </c>
    </row>
    <row r="3510">
      <c r="A3510" s="9" t="inlineStr">
        <is>
          <t>Ruins McCulloch</t>
        </is>
      </c>
      <c r="B3510" s="9" t="inlineStr">
        <is>
          <t>16MKI61 #1</t>
        </is>
      </c>
      <c r="C3510" s="9">
        <f>'Names + Places'!C2 -&gt; ='Names + Places'!C11 / ='Names + Places'!C3</f>
        <v/>
      </c>
      <c r="D3510" s="9" t="inlineStr">
        <is>
          <t>always</t>
        </is>
      </c>
      <c r="E3510" s="9" t="inlineStr">
        <is>
          <t>「・・・・・・」</t>
        </is>
      </c>
      <c r="F3510" s="9">
        <f>LEN(E3510)</f>
        <v/>
      </c>
      <c r="G3510" s="10" t="inlineStr">
        <is>
          <t>...</t>
        </is>
      </c>
      <c r="H3510" s="9">
        <f>LEN(G3510)</f>
        <v/>
      </c>
      <c r="I3510" s="9" t="n"/>
      <c r="J3510" s="9" t="inlineStr">
        <is>
          <t>16MKI61.SCN</t>
        </is>
      </c>
      <c r="K3510" s="9" t="inlineStr">
        <is>
          <t>0x00272</t>
        </is>
      </c>
    </row>
    <row r="3511">
      <c r="A3511" s="9" t="inlineStr">
        <is>
          <t>Ruins McCulloch</t>
        </is>
      </c>
      <c r="B3511" s="9" t="inlineStr">
        <is>
          <t>16MKI61 #1</t>
        </is>
      </c>
      <c r="C3511" s="9">
        <f>'Names + Places'!C3 -&gt; ='Names + Places'!C11 / ='Names + Places'!C2</f>
        <v/>
      </c>
      <c r="D3511" s="9" t="inlineStr">
        <is>
          <t>always</t>
        </is>
      </c>
      <c r="E3511" s="9" t="inlineStr">
        <is>
          <t>カイエス</t>
        </is>
      </c>
      <c r="F3511" s="9">
        <f>LEN(E3511)</f>
        <v/>
      </c>
      <c r="G3511" s="10">
        <f>'Names + Places'!C3</f>
        <v/>
      </c>
      <c r="H3511" s="9">
        <f>LEN(G3511)</f>
        <v/>
      </c>
      <c r="I3511" s="9" t="n"/>
      <c r="J3511" s="9" t="inlineStr">
        <is>
          <t>16MKI61.SCN</t>
        </is>
      </c>
      <c r="K3511" s="9" t="inlineStr">
        <is>
          <t>0x0028c</t>
        </is>
      </c>
    </row>
    <row r="3512">
      <c r="A3512" s="9" t="inlineStr">
        <is>
          <t>Ruins McCulloch</t>
        </is>
      </c>
      <c r="B3512" s="9" t="inlineStr">
        <is>
          <t>16MKI61 #1</t>
        </is>
      </c>
      <c r="C3512" s="9">
        <f>'Names + Places'!C3 -&gt; ='Names + Places'!C11 / ='Names + Places'!C2</f>
        <v/>
      </c>
      <c r="D3512" s="9" t="inlineStr">
        <is>
          <t>always</t>
        </is>
      </c>
      <c r="E3512" s="9" t="inlineStr">
        <is>
          <t>「来るところまで来たか」</t>
        </is>
      </c>
      <c r="F3512" s="9">
        <f>LEN(E3512)</f>
        <v/>
      </c>
      <c r="H3512" s="9">
        <f>LEN(G3512)</f>
        <v/>
      </c>
      <c r="I3512" s="9" t="n"/>
      <c r="J3512" s="9" t="inlineStr">
        <is>
          <t>16MKI61.SCN</t>
        </is>
      </c>
      <c r="K3512" s="9" t="inlineStr">
        <is>
          <t>0x00299</t>
        </is>
      </c>
    </row>
    <row r="3513">
      <c r="A3513" s="9" t="inlineStr">
        <is>
          <t>Ruins McCulloch</t>
        </is>
      </c>
      <c r="B3513" s="9" t="inlineStr">
        <is>
          <t>16MKI61 #1</t>
        </is>
      </c>
      <c r="C3513" s="9">
        <f>'Names + Places'!C11 -&gt; ='Names + Places'!C2 / ='Names + Places'!C3</f>
        <v/>
      </c>
      <c r="D3513" s="9" t="inlineStr">
        <is>
          <t>always</t>
        </is>
      </c>
      <c r="E3513" s="9" t="inlineStr">
        <is>
          <t>リール</t>
        </is>
      </c>
      <c r="F3513" s="9">
        <f>LEN(E3513)</f>
        <v/>
      </c>
      <c r="G3513" s="10">
        <f>'Names + Places'!C11</f>
        <v/>
      </c>
      <c r="H3513" s="9">
        <f>LEN(G3513)</f>
        <v/>
      </c>
      <c r="I3513" s="9" t="n"/>
      <c r="J3513" s="9" t="inlineStr">
        <is>
          <t>16MKI61.SCN</t>
        </is>
      </c>
      <c r="K3513" s="9" t="inlineStr">
        <is>
          <t>0x002bb</t>
        </is>
      </c>
    </row>
    <row r="3514">
      <c r="A3514" s="9" t="inlineStr">
        <is>
          <t>Ruins McCulloch</t>
        </is>
      </c>
      <c r="B3514" s="9" t="inlineStr">
        <is>
          <t>16MKI61 #1</t>
        </is>
      </c>
      <c r="C3514" s="9">
        <f>'Names + Places'!C11 -&gt; ='Names + Places'!C2 / ='Names + Places'!C3</f>
        <v/>
      </c>
      <c r="D3514" s="9" t="inlineStr">
        <is>
          <t>always</t>
        </is>
      </c>
      <c r="E3514" s="9" t="inlineStr">
        <is>
          <t>「でも！　うまくいけば、次に波動が襲ってきても今度</t>
        </is>
      </c>
      <c r="F3514" s="9">
        <f>LEN(E3514)</f>
        <v/>
      </c>
      <c r="H3514" s="9">
        <f>LEN(G3514)</f>
        <v/>
      </c>
      <c r="I3514" s="9" t="n"/>
      <c r="J3514" s="9" t="inlineStr">
        <is>
          <t>16MKI61.SCN</t>
        </is>
      </c>
      <c r="K3514" s="9" t="inlineStr">
        <is>
          <t>0x002c6</t>
        </is>
      </c>
    </row>
    <row r="3515">
      <c r="A3515" s="9" t="inlineStr">
        <is>
          <t>Ruins McCulloch</t>
        </is>
      </c>
      <c r="B3515" s="9" t="inlineStr">
        <is>
          <t>16MKI61 #1</t>
        </is>
      </c>
      <c r="C3515" s="9">
        <f>'Names + Places'!C11 -&gt; ='Names + Places'!C2 / ='Names + Places'!C3</f>
        <v/>
      </c>
      <c r="D3515" s="9" t="inlineStr">
        <is>
          <t>always</t>
        </is>
      </c>
      <c r="E3515" s="9" t="inlineStr">
        <is>
          <t>こそ防げるかもしれません。ここの祭壇に書かれた古</t>
        </is>
      </c>
      <c r="F3515" s="9">
        <f>LEN(E3515)</f>
        <v/>
      </c>
      <c r="H3515" s="9">
        <f>LEN(G3515)</f>
        <v/>
      </c>
      <c r="I3515" s="9" t="n"/>
      <c r="J3515" s="9" t="inlineStr">
        <is>
          <t>16MKI61.SCN</t>
        </is>
      </c>
      <c r="K3515" s="9" t="inlineStr">
        <is>
          <t>0x002ff</t>
        </is>
      </c>
    </row>
    <row r="3516">
      <c r="A3516" s="9" t="inlineStr">
        <is>
          <t>Ruins McCulloch</t>
        </is>
      </c>
      <c r="B3516" s="9" t="inlineStr">
        <is>
          <t>16MKI61 #1</t>
        </is>
      </c>
      <c r="C3516" s="9">
        <f>'Names + Places'!C11 -&gt; ='Names + Places'!C2 / ='Names + Places'!C3</f>
        <v/>
      </c>
      <c r="D3516" s="9" t="inlineStr">
        <is>
          <t>always</t>
        </is>
      </c>
      <c r="E3516" s="9" t="inlineStr">
        <is>
          <t>代文字から、そのヒントが得られたんです！」</t>
        </is>
      </c>
      <c r="F3516" s="9">
        <f>LEN(E3516)</f>
        <v/>
      </c>
      <c r="H3516" s="9">
        <f>LEN(G3516)</f>
        <v/>
      </c>
      <c r="I3516" s="9" t="n"/>
      <c r="J3516" s="9" t="inlineStr">
        <is>
          <t>16MKI61.SCN</t>
        </is>
      </c>
      <c r="K3516" s="9" t="inlineStr">
        <is>
          <t>0x00336</t>
        </is>
      </c>
    </row>
    <row r="3517">
      <c r="A3517" s="9" t="inlineStr">
        <is>
          <t>Ruins McCulloch</t>
        </is>
      </c>
      <c r="B3517" s="9" t="inlineStr">
        <is>
          <t>16MKI61 #1</t>
        </is>
      </c>
      <c r="C3517" s="9">
        <f>'Names + Places'!C3 -&gt; ='Names + Places'!C11 / ='Names + Places'!C2</f>
        <v/>
      </c>
      <c r="D3517" s="9" t="inlineStr">
        <is>
          <t>always</t>
        </is>
      </c>
      <c r="E3517" s="9" t="inlineStr">
        <is>
          <t>カイエス</t>
        </is>
      </c>
      <c r="F3517" s="9">
        <f>LEN(E3517)</f>
        <v/>
      </c>
      <c r="G3517" s="10">
        <f>'Names + Places'!C3</f>
        <v/>
      </c>
      <c r="H3517" s="9">
        <f>LEN(G3517)</f>
        <v/>
      </c>
      <c r="I3517" s="9" t="n"/>
      <c r="J3517" s="9" t="inlineStr">
        <is>
          <t>16MKI61.SCN</t>
        </is>
      </c>
      <c r="K3517" s="9" t="inlineStr">
        <is>
          <t>0x0036a</t>
        </is>
      </c>
    </row>
    <row r="3518">
      <c r="A3518" s="9" t="inlineStr">
        <is>
          <t>Ruins McCulloch</t>
        </is>
      </c>
      <c r="B3518" s="9" t="inlineStr">
        <is>
          <t>16MKI61 #1</t>
        </is>
      </c>
      <c r="C3518" s="9">
        <f>'Names + Places'!C3 -&gt; ='Names + Places'!C11 / ='Names + Places'!C2</f>
        <v/>
      </c>
      <c r="D3518" s="9" t="inlineStr">
        <is>
          <t>always</t>
        </is>
      </c>
      <c r="E3518" s="9" t="inlineStr">
        <is>
          <t>「それは？」</t>
        </is>
      </c>
      <c r="F3518" s="9">
        <f>LEN(E3518)</f>
        <v/>
      </c>
      <c r="G3518" s="10" t="n"/>
      <c r="H3518" s="9">
        <f>LEN(G3518)</f>
        <v/>
      </c>
      <c r="I3518" s="9" t="n"/>
      <c r="J3518" s="9" t="inlineStr">
        <is>
          <t>16MKI61.SCN</t>
        </is>
      </c>
      <c r="K3518" s="9" t="inlineStr">
        <is>
          <t>0x00377</t>
        </is>
      </c>
    </row>
    <row r="3519">
      <c r="A3519" s="9" t="inlineStr">
        <is>
          <t>Ruins McCulloch</t>
        </is>
      </c>
      <c r="B3519" s="9" t="inlineStr">
        <is>
          <t>16MKI61 #1</t>
        </is>
      </c>
      <c r="C3519" s="9">
        <f>'Names + Places'!C11 -&gt; ='Names + Places'!C2 / ='Names + Places'!C3</f>
        <v/>
      </c>
      <c r="D3519" s="9" t="inlineStr">
        <is>
          <t>always</t>
        </is>
      </c>
      <c r="E3519" s="9" t="inlineStr">
        <is>
          <t>リール</t>
        </is>
      </c>
      <c r="F3519" s="9">
        <f>LEN(E3519)</f>
        <v/>
      </c>
      <c r="G3519" s="10">
        <f>'Names + Places'!C11</f>
        <v/>
      </c>
      <c r="H3519" s="9">
        <f>LEN(G3519)</f>
        <v/>
      </c>
      <c r="I3519" s="9" t="n"/>
      <c r="J3519" s="9" t="inlineStr">
        <is>
          <t>16MKI61.SCN</t>
        </is>
      </c>
      <c r="K3519" s="9" t="inlineStr">
        <is>
          <t>0x0038d</t>
        </is>
      </c>
    </row>
    <row r="3520">
      <c r="A3520" s="9" t="inlineStr">
        <is>
          <t>Ruins McCulloch</t>
        </is>
      </c>
      <c r="B3520" s="9" t="inlineStr">
        <is>
          <t>16MKI61 #1</t>
        </is>
      </c>
      <c r="C3520" s="9">
        <f>'Names + Places'!C11 -&gt; ='Names + Places'!C2 / ='Names + Places'!C3</f>
        <v/>
      </c>
      <c r="D3520" s="9" t="inlineStr">
        <is>
          <t>always</t>
        </is>
      </c>
      <c r="E3520" s="9" t="inlineStr">
        <is>
          <t>「毒で毒を打ち消すのです」</t>
        </is>
      </c>
      <c r="F3520" s="9">
        <f>LEN(E3520)</f>
        <v/>
      </c>
      <c r="H3520" s="9">
        <f>LEN(G3520)</f>
        <v/>
      </c>
      <c r="I3520" s="9" t="n"/>
      <c r="J3520" s="9" t="inlineStr">
        <is>
          <t>16MKI61.SCN</t>
        </is>
      </c>
      <c r="K3520" s="9" t="inlineStr">
        <is>
          <t>0x00398</t>
        </is>
      </c>
    </row>
    <row r="3521">
      <c r="A3521" s="9" t="inlineStr">
        <is>
          <t>Ruins McCulloch</t>
        </is>
      </c>
      <c r="B3521" s="9" t="inlineStr">
        <is>
          <t>16MKI61 #1</t>
        </is>
      </c>
      <c r="C3521" s="9">
        <f>'Names + Places'!C3 -&gt; ='Names + Places'!C11 / ='Names + Places'!C2</f>
        <v/>
      </c>
      <c r="D3521" s="9" t="inlineStr">
        <is>
          <t>always</t>
        </is>
      </c>
      <c r="E3521" s="9" t="inlineStr">
        <is>
          <t>カイエス</t>
        </is>
      </c>
      <c r="F3521" s="9">
        <f>LEN(E3521)</f>
        <v/>
      </c>
      <c r="G3521" s="10">
        <f>'Names + Places'!C3</f>
        <v/>
      </c>
      <c r="H3521" s="9">
        <f>LEN(G3521)</f>
        <v/>
      </c>
      <c r="I3521" s="9" t="n"/>
      <c r="J3521" s="9" t="inlineStr">
        <is>
          <t>16MKI61.SCN</t>
        </is>
      </c>
      <c r="K3521" s="9" t="inlineStr">
        <is>
          <t>0x003bc</t>
        </is>
      </c>
    </row>
    <row r="3522">
      <c r="A3522" s="9" t="inlineStr">
        <is>
          <t>Ruins McCulloch</t>
        </is>
      </c>
      <c r="B3522" s="9" t="inlineStr">
        <is>
          <t>16MKI61 #1</t>
        </is>
      </c>
      <c r="C3522" s="9">
        <f>'Names + Places'!C3 -&gt; ='Names + Places'!C11 / ='Names + Places'!C2</f>
        <v/>
      </c>
      <c r="D3522" s="9" t="inlineStr">
        <is>
          <t>always</t>
        </is>
      </c>
      <c r="E3522" s="9" t="inlineStr">
        <is>
          <t>「・・・？」</t>
        </is>
      </c>
      <c r="F3522" s="9">
        <f>LEN(E3522)</f>
        <v/>
      </c>
      <c r="G3522" s="10" t="inlineStr">
        <is>
          <t>Hunh?</t>
        </is>
      </c>
      <c r="H3522" s="9">
        <f>LEN(G3522)</f>
        <v/>
      </c>
      <c r="I3522" s="9" t="n"/>
      <c r="J3522" s="9" t="inlineStr">
        <is>
          <t>16MKI61.SCN</t>
        </is>
      </c>
      <c r="K3522" s="9" t="inlineStr">
        <is>
          <t>0x003c9</t>
        </is>
      </c>
    </row>
    <row r="3523">
      <c r="A3523" s="9" t="inlineStr">
        <is>
          <t>Ruins McCulloch</t>
        </is>
      </c>
      <c r="B3523" s="9" t="inlineStr">
        <is>
          <t>16MKI61 #1</t>
        </is>
      </c>
      <c r="C3523" s="9">
        <f>'Names + Places'!C2 -&gt; ='Names + Places'!C11 / ='Names + Places'!C3</f>
        <v/>
      </c>
      <c r="D3523" s="9" t="inlineStr">
        <is>
          <t>always</t>
        </is>
      </c>
      <c r="E3523" s="9" t="inlineStr">
        <is>
          <t>シノブ</t>
        </is>
      </c>
      <c r="F3523" s="9">
        <f>LEN(E3523)</f>
        <v/>
      </c>
      <c r="G3523" s="10">
        <f>'Names + Places'!C2</f>
        <v/>
      </c>
      <c r="H3523" s="9">
        <f>LEN(G3523)</f>
        <v/>
      </c>
      <c r="I3523" s="9" t="n"/>
      <c r="J3523" s="9" t="inlineStr">
        <is>
          <t>16MKI61.SCN</t>
        </is>
      </c>
      <c r="K3523" s="9" t="inlineStr">
        <is>
          <t>0x003df</t>
        </is>
      </c>
    </row>
    <row r="3524">
      <c r="A3524" s="9" t="inlineStr">
        <is>
          <t>Ruins McCulloch</t>
        </is>
      </c>
      <c r="B3524" s="9" t="inlineStr">
        <is>
          <t>16MKI61 #1</t>
        </is>
      </c>
      <c r="C3524" s="9">
        <f>'Names + Places'!C2 -&gt; ='Names + Places'!C11 / ='Names + Places'!C3</f>
        <v/>
      </c>
      <c r="D3524" s="9" t="inlineStr">
        <is>
          <t>always</t>
        </is>
      </c>
      <c r="E3524" s="9" t="inlineStr">
        <is>
          <t>「だけど、波動は防げたとしても、《黒竜》が目覚めて</t>
        </is>
      </c>
      <c r="F3524" s="9">
        <f>LEN(E3524)</f>
        <v/>
      </c>
      <c r="H3524" s="9">
        <f>LEN(G3524)</f>
        <v/>
      </c>
      <c r="I3524" s="9" t="n"/>
      <c r="J3524" s="9" t="inlineStr">
        <is>
          <t>16MKI61.SCN</t>
        </is>
      </c>
      <c r="K3524" s="9" t="inlineStr">
        <is>
          <t>0x003ea</t>
        </is>
      </c>
    </row>
    <row r="3525">
      <c r="A3525" s="9" t="inlineStr">
        <is>
          <t>Ruins McCulloch</t>
        </is>
      </c>
      <c r="B3525" s="9" t="inlineStr">
        <is>
          <t>16MKI61 #1</t>
        </is>
      </c>
      <c r="C3525" s="9">
        <f>'Names + Places'!C2 -&gt; ='Names + Places'!C11 / ='Names + Places'!C3</f>
        <v/>
      </c>
      <c r="D3525" s="9" t="inlineStr">
        <is>
          <t>always</t>
        </is>
      </c>
      <c r="E3525" s="9" t="inlineStr">
        <is>
          <t>しまったら・・・</t>
        </is>
      </c>
      <c r="F3525" s="9">
        <f>LEN(E3525)</f>
        <v/>
      </c>
      <c r="H3525" s="9">
        <f>LEN(G3525)</f>
        <v/>
      </c>
      <c r="I3525" s="9" t="n"/>
      <c r="J3525" s="9" t="inlineStr">
        <is>
          <t>16MKI61.SCN</t>
        </is>
      </c>
      <c r="K3525" s="9" t="inlineStr">
        <is>
          <t>0x00423</t>
        </is>
      </c>
    </row>
    <row r="3526">
      <c r="A3526" s="9" t="inlineStr">
        <is>
          <t>Ruins McCulloch</t>
        </is>
      </c>
      <c r="B3526" s="9" t="inlineStr">
        <is>
          <t>16MKI61 #1</t>
        </is>
      </c>
      <c r="C3526" s="9">
        <f>'Names + Places'!C2 -&gt; ='Names + Places'!C11 / ='Names + Places'!C3</f>
        <v/>
      </c>
      <c r="D3526" s="9" t="inlineStr">
        <is>
          <t>always</t>
        </is>
      </c>
      <c r="E3526" s="9" t="inlineStr">
        <is>
          <t>・・・！？</t>
        </is>
      </c>
      <c r="F3526" s="9">
        <f>LEN(E3526)</f>
        <v/>
      </c>
      <c r="H3526" s="9">
        <f>LEN(G3526)</f>
        <v/>
      </c>
      <c r="I3526" s="9" t="n"/>
      <c r="J3526" s="9" t="inlineStr">
        <is>
          <t>16MKI61.SCN</t>
        </is>
      </c>
      <c r="K3526" s="9" t="inlineStr">
        <is>
          <t>0x0043b</t>
        </is>
      </c>
    </row>
    <row r="3527">
      <c r="A3527" s="9" t="inlineStr">
        <is>
          <t>Ruins McCulloch</t>
        </is>
      </c>
      <c r="B3527" s="9" t="inlineStr">
        <is>
          <t>16MKI61 #1</t>
        </is>
      </c>
      <c r="C3527" s="9">
        <f>'Names + Places'!C2 -&gt; ='Names + Places'!C11 / ='Names + Places'!C3</f>
        <v/>
      </c>
      <c r="D3527" s="9" t="inlineStr">
        <is>
          <t>always</t>
        </is>
      </c>
      <c r="E3527" s="9" t="inlineStr">
        <is>
          <t>《鱗のラピス》は・・・？</t>
        </is>
      </c>
      <c r="F3527" s="9">
        <f>LEN(E3527)</f>
        <v/>
      </c>
      <c r="H3527" s="9">
        <f>LEN(G3527)</f>
        <v/>
      </c>
      <c r="I3527" s="9" t="n"/>
      <c r="J3527" s="9" t="inlineStr">
        <is>
          <t>16MKI61.SCN</t>
        </is>
      </c>
      <c r="K3527" s="9" t="inlineStr">
        <is>
          <t>0x0044d</t>
        </is>
      </c>
    </row>
    <row r="3528">
      <c r="A3528" s="9" t="inlineStr">
        <is>
          <t>Ruins McCulloch</t>
        </is>
      </c>
      <c r="B3528" s="9" t="inlineStr">
        <is>
          <t>16MKI61 #1</t>
        </is>
      </c>
      <c r="C3528" s="9">
        <f>'Names + Places'!C2 -&gt; ='Names + Places'!C11 / ='Names + Places'!C3</f>
        <v/>
      </c>
      <c r="D3528" s="9" t="inlineStr">
        <is>
          <t>always</t>
        </is>
      </c>
      <c r="E3528" s="9" t="inlineStr">
        <is>
          <t>祭壇にあるはずの《鱗のラピス》はどうしたの？」</t>
        </is>
      </c>
      <c r="F3528" s="9">
        <f>LEN(E3528)</f>
        <v/>
      </c>
      <c r="H3528" s="9">
        <f>LEN(G3528)</f>
        <v/>
      </c>
      <c r="I3528" s="9" t="n"/>
      <c r="J3528" s="9" t="inlineStr">
        <is>
          <t>16MKI61.SCN</t>
        </is>
      </c>
      <c r="K3528" s="9" t="inlineStr">
        <is>
          <t>0x0046d</t>
        </is>
      </c>
    </row>
    <row r="3529">
      <c r="A3529" s="9" t="inlineStr">
        <is>
          <t>Ruins McCulloch</t>
        </is>
      </c>
      <c r="B3529" s="9" t="inlineStr">
        <is>
          <t>16MKI61 #1</t>
        </is>
      </c>
      <c r="C3529" s="9">
        <f>'Names + Places'!C11 -&gt; ='Names + Places'!C2 / ='Names + Places'!C3</f>
        <v/>
      </c>
      <c r="D3529" s="9" t="inlineStr">
        <is>
          <t>always</t>
        </is>
      </c>
      <c r="E3529" s="9" t="inlineStr">
        <is>
          <t>リール</t>
        </is>
      </c>
      <c r="F3529" s="9">
        <f>LEN(E3529)</f>
        <v/>
      </c>
      <c r="G3529" s="10">
        <f>'Names + Places'!C11</f>
        <v/>
      </c>
      <c r="H3529" s="9">
        <f>LEN(G3529)</f>
        <v/>
      </c>
      <c r="I3529" s="9" t="n"/>
      <c r="J3529" s="9" t="inlineStr">
        <is>
          <t>16MKI61.SCN</t>
        </is>
      </c>
      <c r="K3529" s="9" t="inlineStr">
        <is>
          <t>0x004a5</t>
        </is>
      </c>
    </row>
    <row r="3530">
      <c r="A3530" s="9" t="inlineStr">
        <is>
          <t>Ruins McCulloch</t>
        </is>
      </c>
      <c r="B3530" s="9" t="inlineStr">
        <is>
          <t>16MKI61 #1</t>
        </is>
      </c>
      <c r="C3530" s="9">
        <f>'Names + Places'!C11 -&gt; ='Names + Places'!C2 / ='Names + Places'!C3</f>
        <v/>
      </c>
      <c r="D3530" s="9" t="inlineStr">
        <is>
          <t>always</t>
        </is>
      </c>
      <c r="E3530" s="9" t="inlineStr">
        <is>
          <t>「ラピス？　あの青い宝石のことですか？」</t>
        </is>
      </c>
      <c r="F3530" s="9">
        <f>LEN(E3530)</f>
        <v/>
      </c>
      <c r="H3530" s="9">
        <f>LEN(G3530)</f>
        <v/>
      </c>
      <c r="I3530" s="9" t="n"/>
      <c r="J3530" s="9" t="inlineStr">
        <is>
          <t>16MKI61.SCN</t>
        </is>
      </c>
      <c r="K3530" s="9" t="inlineStr">
        <is>
          <t>0x004b0</t>
        </is>
      </c>
    </row>
    <row r="3531">
      <c r="A3531" s="9" t="inlineStr">
        <is>
          <t>Ruins McCulloch</t>
        </is>
      </c>
      <c r="B3531" s="9" t="inlineStr">
        <is>
          <t>16MKI61 #1</t>
        </is>
      </c>
      <c r="C3531" s="9">
        <f>'Names + Places'!C3 -&gt; ='Names + Places'!C11 / ='Names + Places'!C2</f>
        <v/>
      </c>
      <c r="D3531" s="9" t="inlineStr">
        <is>
          <t>always</t>
        </is>
      </c>
      <c r="E3531" s="9" t="inlineStr">
        <is>
          <t>カイエス</t>
        </is>
      </c>
      <c r="F3531" s="9">
        <f>LEN(E3531)</f>
        <v/>
      </c>
      <c r="G3531" s="10">
        <f>'Names + Places'!C3</f>
        <v/>
      </c>
      <c r="H3531" s="9">
        <f>LEN(G3531)</f>
        <v/>
      </c>
      <c r="I3531" s="9" t="n"/>
      <c r="J3531" s="9" t="inlineStr">
        <is>
          <t>16MKI61.SCN</t>
        </is>
      </c>
      <c r="K3531" s="9" t="inlineStr">
        <is>
          <t>0x004e2</t>
        </is>
      </c>
    </row>
    <row r="3532">
      <c r="A3532" s="9" t="inlineStr">
        <is>
          <t>Ruins McCulloch</t>
        </is>
      </c>
      <c r="B3532" s="9" t="inlineStr">
        <is>
          <t>16MKI61 #1</t>
        </is>
      </c>
      <c r="C3532" s="9">
        <f>'Names + Places'!C3 -&gt; ='Names + Places'!C11 / ='Names + Places'!C2</f>
        <v/>
      </c>
      <c r="D3532" s="9" t="inlineStr">
        <is>
          <t>always</t>
        </is>
      </c>
      <c r="E3532" s="9" t="inlineStr">
        <is>
          <t>「そうだ」</t>
        </is>
      </c>
      <c r="F3532" s="9">
        <f>LEN(E3532)</f>
        <v/>
      </c>
      <c r="G3532" s="10" t="n"/>
      <c r="H3532" s="9">
        <f>LEN(G3532)</f>
        <v/>
      </c>
      <c r="I3532" s="9" t="n"/>
      <c r="J3532" s="9" t="inlineStr">
        <is>
          <t>16MKI61.SCN</t>
        </is>
      </c>
      <c r="K3532" s="9" t="inlineStr">
        <is>
          <t>0x004ef</t>
        </is>
      </c>
    </row>
    <row r="3533">
      <c r="A3533" s="9" t="inlineStr">
        <is>
          <t>Ruins McCulloch</t>
        </is>
      </c>
      <c r="B3533" s="9" t="inlineStr">
        <is>
          <t>16MKI61 #1</t>
        </is>
      </c>
      <c r="C3533" s="9">
        <f>'Names + Places'!C11 -&gt; ='Names + Places'!C2 / ='Names + Places'!C3</f>
        <v/>
      </c>
      <c r="D3533" s="9" t="inlineStr">
        <is>
          <t>always</t>
        </is>
      </c>
      <c r="E3533" s="9" t="inlineStr">
        <is>
          <t>リール</t>
        </is>
      </c>
      <c r="F3533" s="9">
        <f>LEN(E3533)</f>
        <v/>
      </c>
      <c r="G3533" s="10">
        <f>'Names + Places'!C11</f>
        <v/>
      </c>
      <c r="H3533" s="9">
        <f>LEN(G3533)</f>
        <v/>
      </c>
      <c r="I3533" s="9" t="n"/>
      <c r="J3533" s="9" t="inlineStr">
        <is>
          <t>16MKI61.SCN</t>
        </is>
      </c>
      <c r="K3533" s="9" t="inlineStr">
        <is>
          <t>0x00503</t>
        </is>
      </c>
    </row>
    <row r="3534">
      <c r="A3534" s="9" t="inlineStr">
        <is>
          <t>Ruins McCulloch</t>
        </is>
      </c>
      <c r="B3534" s="9" t="inlineStr">
        <is>
          <t>16MKI61 #1</t>
        </is>
      </c>
      <c r="C3534" s="9">
        <f>'Names + Places'!C11 -&gt; ='Names + Places'!C2 / ='Names + Places'!C3</f>
        <v/>
      </c>
      <c r="D3534" s="9" t="inlineStr">
        <is>
          <t>always</t>
        </is>
      </c>
      <c r="E3534" s="9" t="inlineStr">
        <is>
          <t>「・・・ごめんなさい、努力はしたんですが・・・」</t>
        </is>
      </c>
      <c r="F3534" s="9">
        <f>LEN(E3534)</f>
        <v/>
      </c>
      <c r="H3534" s="9">
        <f>LEN(G3534)</f>
        <v/>
      </c>
      <c r="I3534" s="9" t="n"/>
      <c r="J3534" s="9" t="inlineStr">
        <is>
          <t>16MKI61.SCN</t>
        </is>
      </c>
      <c r="K3534" s="9" t="inlineStr">
        <is>
          <t>0x0050e</t>
        </is>
      </c>
    </row>
    <row r="3535">
      <c r="A3535" s="9" t="inlineStr">
        <is>
          <t>Ruins McCulloch</t>
        </is>
      </c>
      <c r="B3535" s="9" t="inlineStr">
        <is>
          <t>16MKI61 #1</t>
        </is>
      </c>
      <c r="C3535" s="9">
        <f>'Names + Places'!C2 -&gt; ='Names + Places'!C11 / ='Names + Places'!C3</f>
        <v/>
      </c>
      <c r="D3535" s="9" t="inlineStr">
        <is>
          <t>always</t>
        </is>
      </c>
      <c r="E3535" s="9" t="inlineStr">
        <is>
          <t>シノブ</t>
        </is>
      </c>
      <c r="F3535" s="9">
        <f>LEN(E3535)</f>
        <v/>
      </c>
      <c r="G3535" s="10">
        <f>'Names + Places'!C2</f>
        <v/>
      </c>
      <c r="H3535" s="9">
        <f>LEN(G3535)</f>
        <v/>
      </c>
      <c r="I3535" s="9" t="n"/>
      <c r="J3535" s="9" t="inlineStr">
        <is>
          <t>16MKI61.SCN</t>
        </is>
      </c>
      <c r="K3535" s="9" t="inlineStr">
        <is>
          <t>0x00548</t>
        </is>
      </c>
    </row>
    <row r="3536">
      <c r="A3536" s="9" t="inlineStr">
        <is>
          <t>Ruins McCulloch</t>
        </is>
      </c>
      <c r="B3536" s="9" t="inlineStr">
        <is>
          <t>16MKI61 #1</t>
        </is>
      </c>
      <c r="C3536" s="9">
        <f>'Names + Places'!C2 -&gt; ='Names + Places'!C11 / ='Names + Places'!C3</f>
        <v/>
      </c>
      <c r="D3536" s="9" t="inlineStr">
        <is>
          <t>always</t>
        </is>
      </c>
      <c r="E3536" s="9" t="inlineStr">
        <is>
          <t>「どうしたの？」</t>
        </is>
      </c>
      <c r="F3536" s="9">
        <f>LEN(E3536)</f>
        <v/>
      </c>
      <c r="H3536" s="9">
        <f>LEN(G3536)</f>
        <v/>
      </c>
      <c r="I3536" s="9" t="n"/>
      <c r="J3536" s="9" t="inlineStr">
        <is>
          <t>16MKI61.SCN</t>
        </is>
      </c>
      <c r="K3536" s="9" t="inlineStr">
        <is>
          <t>0x00553</t>
        </is>
      </c>
    </row>
    <row r="3537">
      <c r="A3537" s="9" t="inlineStr">
        <is>
          <t>Ruins McCulloch</t>
        </is>
      </c>
      <c r="B3537" s="9" t="inlineStr">
        <is>
          <t>16MKI61 #1</t>
        </is>
      </c>
      <c r="C3537" s="9">
        <f>'Names + Places'!C11 -&gt; ='Names + Places'!C2 / ='Names + Places'!C3</f>
        <v/>
      </c>
      <c r="D3537" s="9" t="inlineStr">
        <is>
          <t>always</t>
        </is>
      </c>
      <c r="E3537" s="9" t="inlineStr">
        <is>
          <t>リール</t>
        </is>
      </c>
      <c r="F3537" s="9">
        <f>LEN(E3537)</f>
        <v/>
      </c>
      <c r="G3537" s="10">
        <f>'Names + Places'!C11</f>
        <v/>
      </c>
      <c r="H3537" s="9">
        <f>LEN(G3537)</f>
        <v/>
      </c>
      <c r="I3537" s="9" t="n"/>
      <c r="J3537" s="9" t="inlineStr">
        <is>
          <t>16MKI61.SCN</t>
        </is>
      </c>
      <c r="K3537" s="9" t="inlineStr">
        <is>
          <t>0x0056d</t>
        </is>
      </c>
    </row>
    <row r="3538">
      <c r="A3538" s="9" t="inlineStr">
        <is>
          <t>Ruins McCulloch</t>
        </is>
      </c>
      <c r="B3538" s="9" t="inlineStr">
        <is>
          <t>16MKI61 #1</t>
        </is>
      </c>
      <c r="C3538" s="9">
        <f>'Names + Places'!C11 -&gt; ='Names + Places'!C2 / ='Names + Places'!C3</f>
        <v/>
      </c>
      <c r="D3538" s="9" t="inlineStr">
        <is>
          <t>always</t>
        </is>
      </c>
      <c r="E3538" s="9" t="inlineStr">
        <is>
          <t>「領主様に献上すると言って、兵士たちに奪われてしま</t>
        </is>
      </c>
      <c r="F3538" s="9">
        <f>LEN(E3538)</f>
        <v/>
      </c>
      <c r="H3538" s="9">
        <f>LEN(G3538)</f>
        <v/>
      </c>
      <c r="I3538" s="9" t="n"/>
      <c r="J3538" s="9" t="inlineStr">
        <is>
          <t>16MKI61.SCN</t>
        </is>
      </c>
      <c r="K3538" s="9" t="inlineStr">
        <is>
          <t>0x00578</t>
        </is>
      </c>
    </row>
    <row r="3539">
      <c r="A3539" s="9" t="inlineStr">
        <is>
          <t>Ruins McCulloch</t>
        </is>
      </c>
      <c r="B3539" s="9" t="inlineStr">
        <is>
          <t>16MKI61 #1</t>
        </is>
      </c>
      <c r="C3539" s="9">
        <f>'Names + Places'!C11 -&gt; ='Names + Places'!C2 / ='Names + Places'!C3</f>
        <v/>
      </c>
      <c r="D3539" s="9" t="inlineStr">
        <is>
          <t>always</t>
        </is>
      </c>
      <c r="E3539" s="9" t="inlineStr">
        <is>
          <t>いました」</t>
        </is>
      </c>
      <c r="F3539" s="9">
        <f>LEN(E3539)</f>
        <v/>
      </c>
      <c r="H3539" s="9">
        <f>LEN(G3539)</f>
        <v/>
      </c>
      <c r="I3539" s="9" t="n"/>
      <c r="J3539" s="9" t="inlineStr">
        <is>
          <t>16MKI61.SCN</t>
        </is>
      </c>
      <c r="K3539" s="9" t="inlineStr">
        <is>
          <t>0x005b1</t>
        </is>
      </c>
    </row>
    <row r="3540">
      <c r="A3540" s="9" t="inlineStr">
        <is>
          <t>Ruins McCulloch</t>
        </is>
      </c>
      <c r="B3540" s="9" t="inlineStr">
        <is>
          <t>16MKI61 #1</t>
        </is>
      </c>
      <c r="C3540" s="9">
        <f>'Names + Places'!C3 -&gt; ='Names + Places'!C11 / ='Names + Places'!C2</f>
        <v/>
      </c>
      <c r="D3540" s="9" t="inlineStr">
        <is>
          <t>always</t>
        </is>
      </c>
      <c r="E3540" s="9" t="inlineStr">
        <is>
          <t>カイエス</t>
        </is>
      </c>
      <c r="F3540" s="9">
        <f>LEN(E3540)</f>
        <v/>
      </c>
      <c r="G3540" s="10">
        <f>'Names + Places'!C3</f>
        <v/>
      </c>
      <c r="H3540" s="9">
        <f>LEN(G3540)</f>
        <v/>
      </c>
      <c r="I3540" s="9" t="n"/>
      <c r="J3540" s="9" t="inlineStr">
        <is>
          <t>16MKI61.SCN</t>
        </is>
      </c>
      <c r="K3540" s="9" t="inlineStr">
        <is>
          <t>0x005c5</t>
        </is>
      </c>
    </row>
    <row r="3541">
      <c r="A3541" s="9" t="inlineStr">
        <is>
          <t>Ruins McCulloch</t>
        </is>
      </c>
      <c r="B3541" s="9" t="inlineStr">
        <is>
          <t>16MKI61 #1</t>
        </is>
      </c>
      <c r="C3541" s="9">
        <f>'Names + Places'!C3 -&gt; ='Names + Places'!C11 / ='Names + Places'!C2</f>
        <v/>
      </c>
      <c r="D3541" s="9" t="inlineStr">
        <is>
          <t>always</t>
        </is>
      </c>
      <c r="E3541" s="9" t="inlineStr">
        <is>
          <t>「むう・・・ただの珍しい宝石だとでも思ったか？」</t>
        </is>
      </c>
      <c r="F3541" s="9">
        <f>LEN(E3541)</f>
        <v/>
      </c>
      <c r="H3541" s="9">
        <f>LEN(G3541)</f>
        <v/>
      </c>
      <c r="I3541" s="9" t="n"/>
      <c r="J3541" s="9" t="inlineStr">
        <is>
          <t>16MKI61.SCN</t>
        </is>
      </c>
      <c r="K3541" s="9" t="inlineStr">
        <is>
          <t>0x005d2</t>
        </is>
      </c>
    </row>
    <row r="3542">
      <c r="A3542" s="9" t="inlineStr">
        <is>
          <t>Ruins McCulloch</t>
        </is>
      </c>
      <c r="B3542" s="9" t="inlineStr">
        <is>
          <t>16MKI61 #1</t>
        </is>
      </c>
      <c r="C3542" s="9">
        <f>'Names + Places'!C2 -&gt; ='Names + Places'!C11 / ='Names + Places'!C3</f>
        <v/>
      </c>
      <c r="D3542" s="9" t="inlineStr">
        <is>
          <t>always</t>
        </is>
      </c>
      <c r="E3542" s="9" t="inlineStr">
        <is>
          <t>シノブ</t>
        </is>
      </c>
      <c r="F3542" s="9">
        <f>LEN(E3542)</f>
        <v/>
      </c>
      <c r="G3542" s="10">
        <f>'Names + Places'!C2</f>
        <v/>
      </c>
      <c r="H3542" s="9">
        <f>LEN(G3542)</f>
        <v/>
      </c>
      <c r="I3542" s="9" t="n"/>
      <c r="J3542" s="9" t="inlineStr">
        <is>
          <t>16MKI61.SCN</t>
        </is>
      </c>
      <c r="K3542" s="9" t="inlineStr">
        <is>
          <t>0x0060c</t>
        </is>
      </c>
    </row>
    <row r="3543">
      <c r="A3543" s="9" t="inlineStr">
        <is>
          <t>Ruins McCulloch</t>
        </is>
      </c>
      <c r="B3543" s="9" t="inlineStr">
        <is>
          <t>16MKI61 #1</t>
        </is>
      </c>
      <c r="C3543" s="9">
        <f>'Names + Places'!C2 -&gt; ='Names + Places'!C11 / ='Names + Places'!C3</f>
        <v/>
      </c>
      <c r="D3543" s="9" t="inlineStr">
        <is>
          <t>always</t>
        </is>
      </c>
      <c r="E3543" s="9" t="inlineStr">
        <is>
          <t>「取り返さなきゃ！」</t>
        </is>
      </c>
      <c r="F3543" s="9">
        <f>LEN(E3543)</f>
        <v/>
      </c>
      <c r="H3543" s="9">
        <f>LEN(G3543)</f>
        <v/>
      </c>
      <c r="I3543" s="9" t="n"/>
      <c r="J3543" s="9" t="inlineStr">
        <is>
          <t>16MKI61.SCN</t>
        </is>
      </c>
      <c r="K3543" s="9" t="inlineStr">
        <is>
          <t>0x00617</t>
        </is>
      </c>
    </row>
    <row r="3544">
      <c r="A3544" t="inlineStr">
        <is>
          <t>Black Dragon Cave</t>
        </is>
      </c>
      <c r="B3544" t="inlineStr">
        <is>
          <t>26KKR04A #1</t>
        </is>
      </c>
      <c r="C3544" t="inlineStr">
        <is>
          <t>Shinobu -&gt; Keiuss</t>
        </is>
      </c>
      <c r="D3544" t="inlineStr">
        <is>
          <t>visit 4 of 6</t>
        </is>
      </c>
      <c r="E3544" t="inlineStr">
        <is>
          <t>シノブ</t>
        </is>
      </c>
      <c r="F3544">
        <f>LEN(E3544)</f>
        <v/>
      </c>
      <c r="G3544" t="inlineStr">
        <is>
          <t>Shinobu</t>
        </is>
      </c>
      <c r="H3544">
        <f>LEN(G3544)</f>
        <v/>
      </c>
      <c r="J3544" t="inlineStr">
        <is>
          <t>26KKR04A.SCN</t>
        </is>
      </c>
      <c r="K3544" t="inlineStr">
        <is>
          <t>0x0000c</t>
        </is>
      </c>
    </row>
    <row r="3545">
      <c r="A3545" t="inlineStr">
        <is>
          <t>Black Dragon Cave</t>
        </is>
      </c>
      <c r="B3545" t="inlineStr">
        <is>
          <t>26KKR04A #1</t>
        </is>
      </c>
      <c r="C3545" t="inlineStr">
        <is>
          <t>Shinobu -&gt; Keiuss</t>
        </is>
      </c>
      <c r="D3545" t="inlineStr">
        <is>
          <t>visit 4 of 6</t>
        </is>
      </c>
      <c r="E3545" t="inlineStr">
        <is>
          <t>「・・・！？</t>
        </is>
      </c>
      <c r="F3545">
        <f>LEN(E3545)</f>
        <v/>
      </c>
      <c r="H3545">
        <f>LEN(G3545)</f>
        <v/>
      </c>
      <c r="J3545" t="inlineStr">
        <is>
          <t>26KKR04A.SCN</t>
        </is>
      </c>
      <c r="K3545" t="inlineStr">
        <is>
          <t>0x00017</t>
        </is>
      </c>
    </row>
    <row r="3546">
      <c r="A3546" t="inlineStr">
        <is>
          <t>Black Dragon Cave</t>
        </is>
      </c>
      <c r="B3546" t="inlineStr">
        <is>
          <t>26KKR04A #1</t>
        </is>
      </c>
      <c r="C3546" t="inlineStr">
        <is>
          <t>Shinobu -&gt; Keiuss</t>
        </is>
      </c>
      <c r="D3546" t="inlineStr">
        <is>
          <t>visit 4 of 6</t>
        </is>
      </c>
      <c r="E3546" t="inlineStr">
        <is>
          <t>《黒竜》の波動が洞窟の中に満ちてるわ！」</t>
        </is>
      </c>
      <c r="F3546">
        <f>LEN(E3546)</f>
        <v/>
      </c>
      <c r="H3546">
        <f>LEN(G3546)</f>
        <v/>
      </c>
      <c r="J3546" t="inlineStr">
        <is>
          <t>26KKR04A.SCN</t>
        </is>
      </c>
      <c r="K3546" t="inlineStr">
        <is>
          <t>0x0002a</t>
        </is>
      </c>
    </row>
    <row r="3547">
      <c r="A3547" t="inlineStr">
        <is>
          <t>Black Dragon Cave</t>
        </is>
      </c>
      <c r="B3547" t="inlineStr">
        <is>
          <t>26KKR04A #1</t>
        </is>
      </c>
      <c r="C3547" t="inlineStr">
        <is>
          <t>Keiuss -&gt; Shinobu</t>
        </is>
      </c>
      <c r="D3547" t="inlineStr">
        <is>
          <t>visit 4 of 6</t>
        </is>
      </c>
      <c r="E3547" t="inlineStr">
        <is>
          <t>カイエス</t>
        </is>
      </c>
      <c r="F3547">
        <f>LEN(E3547)</f>
        <v/>
      </c>
      <c r="G3547" t="inlineStr">
        <is>
          <t>Keiuss</t>
        </is>
      </c>
      <c r="H3547">
        <f>LEN(G3547)</f>
        <v/>
      </c>
      <c r="J3547" t="inlineStr">
        <is>
          <t>26KKR04A.SCN</t>
        </is>
      </c>
      <c r="K3547" t="inlineStr">
        <is>
          <t>0x0005c</t>
        </is>
      </c>
    </row>
    <row r="3548">
      <c r="A3548" t="inlineStr">
        <is>
          <t>Black Dragon Cave</t>
        </is>
      </c>
      <c r="B3548" t="inlineStr">
        <is>
          <t>26KKR04A #1</t>
        </is>
      </c>
      <c r="C3548" t="inlineStr">
        <is>
          <t>Keiuss -&gt; Shinobu</t>
        </is>
      </c>
      <c r="D3548" t="inlineStr">
        <is>
          <t>visit 4 of 6</t>
        </is>
      </c>
      <c r="E3548" t="inlineStr">
        <is>
          <t>「波動が・・・？</t>
        </is>
      </c>
      <c r="F3548">
        <f>LEN(E3548)</f>
        <v/>
      </c>
      <c r="H3548">
        <f>LEN(G3548)</f>
        <v/>
      </c>
      <c r="J3548" t="inlineStr">
        <is>
          <t>26KKR04A.SCN</t>
        </is>
      </c>
      <c r="K3548" t="inlineStr">
        <is>
          <t>0x00069</t>
        </is>
      </c>
    </row>
    <row r="3549">
      <c r="A3549" t="inlineStr">
        <is>
          <t>Black Dragon Cave</t>
        </is>
      </c>
      <c r="B3549" t="inlineStr">
        <is>
          <t>26KKR04A #1</t>
        </is>
      </c>
      <c r="C3549" t="inlineStr">
        <is>
          <t>Keiuss -&gt; Shinobu</t>
        </is>
      </c>
      <c r="D3549" t="inlineStr">
        <is>
          <t>visit 4 of 6</t>
        </is>
      </c>
      <c r="E3549" t="inlineStr">
        <is>
          <t>なんとか突破できないか？」</t>
        </is>
      </c>
      <c r="F3549">
        <f>LEN(E3549)</f>
        <v/>
      </c>
      <c r="H3549">
        <f>LEN(G3549)</f>
        <v/>
      </c>
      <c r="J3549" t="inlineStr">
        <is>
          <t>26KKR04A.SCN</t>
        </is>
      </c>
      <c r="K3549" t="inlineStr">
        <is>
          <t>0x00080</t>
        </is>
      </c>
    </row>
    <row r="3550">
      <c r="A3550" t="inlineStr">
        <is>
          <t>Black Dragon Cave</t>
        </is>
      </c>
      <c r="B3550" t="inlineStr">
        <is>
          <t>26KKR04A #1</t>
        </is>
      </c>
      <c r="C3550" t="inlineStr">
        <is>
          <t>Shinobu -&gt; Keiuss</t>
        </is>
      </c>
      <c r="D3550" t="inlineStr">
        <is>
          <t>visit 4 of 6</t>
        </is>
      </c>
      <c r="E3550" t="inlineStr">
        <is>
          <t>シノブ</t>
        </is>
      </c>
      <c r="F3550">
        <f>LEN(E3550)</f>
        <v/>
      </c>
      <c r="G3550" t="inlineStr">
        <is>
          <t>Shinobu</t>
        </is>
      </c>
      <c r="H3550">
        <f>LEN(G3550)</f>
        <v/>
      </c>
      <c r="J3550" t="inlineStr">
        <is>
          <t>26KKR04A.SCN</t>
        </is>
      </c>
      <c r="K3550" t="inlineStr">
        <is>
          <t>0x000a4</t>
        </is>
      </c>
    </row>
    <row r="3551">
      <c r="A3551" t="inlineStr">
        <is>
          <t>Black Dragon Cave</t>
        </is>
      </c>
      <c r="B3551" t="inlineStr">
        <is>
          <t>26KKR04A #1</t>
        </is>
      </c>
      <c r="C3551" t="inlineStr">
        <is>
          <t>Shinobu -&gt; Keiuss</t>
        </is>
      </c>
      <c r="D3551" t="inlineStr">
        <is>
          <t>visit 4 of 6</t>
        </is>
      </c>
      <c r="E3551" t="inlineStr">
        <is>
          <t>「結界を張ったら、その場から動けないし、波動の中を</t>
        </is>
      </c>
      <c r="F3551">
        <f>LEN(E3551)</f>
        <v/>
      </c>
      <c r="H3551">
        <f>LEN(G3551)</f>
        <v/>
      </c>
      <c r="J3551" t="inlineStr">
        <is>
          <t>26KKR04A.SCN</t>
        </is>
      </c>
      <c r="K3551" t="inlineStr">
        <is>
          <t>0x000af</t>
        </is>
      </c>
    </row>
    <row r="3552">
      <c r="A3552" t="inlineStr">
        <is>
          <t>Black Dragon Cave</t>
        </is>
      </c>
      <c r="B3552" t="inlineStr">
        <is>
          <t>26KKR04A #1</t>
        </is>
      </c>
      <c r="C3552" t="inlineStr">
        <is>
          <t>Shinobu -&gt; Keiuss</t>
        </is>
      </c>
      <c r="D3552" t="inlineStr">
        <is>
          <t>visit 4 of 6</t>
        </is>
      </c>
      <c r="E3552" t="inlineStr">
        <is>
          <t>歩いたら、とても遺跡までは持たない・・・」</t>
        </is>
      </c>
      <c r="F3552">
        <f>LEN(E3552)</f>
        <v/>
      </c>
      <c r="H3552">
        <f>LEN(G3552)</f>
        <v/>
      </c>
      <c r="J3552" t="inlineStr">
        <is>
          <t>26KKR04A.SCN</t>
        </is>
      </c>
      <c r="K3552" t="inlineStr">
        <is>
          <t>0x000e8</t>
        </is>
      </c>
    </row>
    <row r="3553">
      <c r="A3553" t="inlineStr">
        <is>
          <t>Black Dragon Cave</t>
        </is>
      </c>
      <c r="B3553" t="inlineStr">
        <is>
          <t>26KKR04A #1</t>
        </is>
      </c>
      <c r="C3553" t="inlineStr">
        <is>
          <t>Keiuss -&gt; Shinobu</t>
        </is>
      </c>
      <c r="D3553" t="inlineStr">
        <is>
          <t>visit 4 of 6</t>
        </is>
      </c>
      <c r="E3553" t="inlineStr">
        <is>
          <t>カイエス</t>
        </is>
      </c>
      <c r="F3553">
        <f>LEN(E3553)</f>
        <v/>
      </c>
      <c r="G3553" t="inlineStr">
        <is>
          <t>Keiuss</t>
        </is>
      </c>
      <c r="H3553">
        <f>LEN(G3553)</f>
        <v/>
      </c>
      <c r="J3553" t="inlineStr">
        <is>
          <t>26KKR04A.SCN</t>
        </is>
      </c>
      <c r="K3553" t="inlineStr">
        <is>
          <t>0x0011c</t>
        </is>
      </c>
    </row>
    <row r="3554">
      <c r="A3554" t="inlineStr">
        <is>
          <t>Black Dragon Cave</t>
        </is>
      </c>
      <c r="B3554" t="inlineStr">
        <is>
          <t>26KKR04A #1</t>
        </is>
      </c>
      <c r="C3554" t="inlineStr">
        <is>
          <t>Keiuss -&gt; Shinobu</t>
        </is>
      </c>
      <c r="D3554" t="inlineStr">
        <is>
          <t>visit 4 of 6</t>
        </is>
      </c>
      <c r="E3554" t="inlineStr">
        <is>
          <t>「波動から身を守る物が無いと、この先は無理か」</t>
        </is>
      </c>
      <c r="F3554">
        <f>LEN(E3554)</f>
        <v/>
      </c>
      <c r="H3554">
        <f>LEN(G3554)</f>
        <v/>
      </c>
      <c r="J3554" t="inlineStr">
        <is>
          <t>26KKR04A.SCN</t>
        </is>
      </c>
      <c r="K3554" t="inlineStr">
        <is>
          <t>0x00129</t>
        </is>
      </c>
    </row>
    <row r="3555">
      <c r="A3555" s="9" t="inlineStr">
        <is>
          <t>Valley Ruins</t>
        </is>
      </c>
      <c r="B3555" s="9" t="inlineStr">
        <is>
          <t>10TNII01 #1</t>
        </is>
      </c>
      <c r="C3555" s="9">
        <f>'Names + Places'!C19 -&gt; ='Names + Places'!C3</f>
        <v/>
      </c>
      <c r="D3555" s="9" t="inlineStr">
        <is>
          <t>visit 2 of 4</t>
        </is>
      </c>
      <c r="E3555" s="9" t="inlineStr">
        <is>
          <t>ヴィイ</t>
        </is>
      </c>
      <c r="F3555" s="9">
        <f>LEN(E3555)</f>
        <v/>
      </c>
      <c r="G3555" s="10">
        <f>'Names + Places'!C19</f>
        <v/>
      </c>
      <c r="H3555" s="9">
        <f>LEN(G3555)</f>
        <v/>
      </c>
      <c r="I3555" s="9" t="n"/>
      <c r="J3555" s="9" t="inlineStr">
        <is>
          <t>10TNII01.SCN</t>
        </is>
      </c>
      <c r="K3555" s="9" t="inlineStr">
        <is>
          <t>0x0003c</t>
        </is>
      </c>
    </row>
    <row r="3556">
      <c r="A3556" s="9" t="inlineStr">
        <is>
          <t>Valley Ruins</t>
        </is>
      </c>
      <c r="B3556" s="9" t="inlineStr">
        <is>
          <t>10TNII01 #1</t>
        </is>
      </c>
      <c r="C3556" s="9">
        <f>'Names + Places'!C19 -&gt; ='Names + Places'!C3</f>
        <v/>
      </c>
      <c r="D3556" s="9" t="inlineStr">
        <is>
          <t>visit 2 of 4</t>
        </is>
      </c>
      <c r="E3556" s="9" t="inlineStr">
        <is>
          <t>「剣士カイエス、やはりこの場所へ戻ってきましたね」</t>
        </is>
      </c>
      <c r="F3556" s="9">
        <f>LEN(E3556)</f>
        <v/>
      </c>
      <c r="H3556" s="9">
        <f>LEN(G3556)</f>
        <v/>
      </c>
      <c r="I3556" s="9" t="n"/>
      <c r="J3556" s="9" t="inlineStr">
        <is>
          <t>10TNII01.SCN</t>
        </is>
      </c>
      <c r="K3556" s="9" t="inlineStr">
        <is>
          <t>0x00047</t>
        </is>
      </c>
    </row>
    <row r="3557">
      <c r="A3557" s="9" t="inlineStr">
        <is>
          <t>Valley Ruins</t>
        </is>
      </c>
      <c r="B3557" s="9" t="inlineStr">
        <is>
          <t>10TNII01 #1</t>
        </is>
      </c>
      <c r="C3557" s="9">
        <f>'Names + Places'!C3 -&gt; ='Names + Places'!C19</f>
        <v/>
      </c>
      <c r="D3557" s="9" t="inlineStr">
        <is>
          <t>visit 2 of 4</t>
        </is>
      </c>
      <c r="E3557" s="9" t="inlineStr">
        <is>
          <t>カイエス</t>
        </is>
      </c>
      <c r="F3557" s="9">
        <f>LEN(E3557)</f>
        <v/>
      </c>
      <c r="G3557" s="10">
        <f>'Names + Places'!C3</f>
        <v/>
      </c>
      <c r="H3557" s="9">
        <f>LEN(G3557)</f>
        <v/>
      </c>
      <c r="I3557" s="9" t="n"/>
      <c r="J3557" s="9" t="inlineStr">
        <is>
          <t>10TNII01.SCN</t>
        </is>
      </c>
      <c r="K3557" s="9" t="inlineStr">
        <is>
          <t>0x0007f</t>
        </is>
      </c>
    </row>
    <row r="3558">
      <c r="A3558" s="9" t="inlineStr">
        <is>
          <t>Valley Ruins</t>
        </is>
      </c>
      <c r="B3558" s="9" t="inlineStr">
        <is>
          <t>10TNII01 #1</t>
        </is>
      </c>
      <c r="C3558" s="9">
        <f>'Names + Places'!C3 -&gt; ='Names + Places'!C19</f>
        <v/>
      </c>
      <c r="D3558" s="9" t="inlineStr">
        <is>
          <t>visit 2 of 4</t>
        </is>
      </c>
      <c r="E3558" s="9" t="inlineStr">
        <is>
          <t>「呪い師・・・いや、お前は《黒竜》の使徒だったな」</t>
        </is>
      </c>
      <c r="F3558" s="9">
        <f>LEN(E3558)</f>
        <v/>
      </c>
      <c r="H3558" s="9">
        <f>LEN(G3558)</f>
        <v/>
      </c>
      <c r="I3558" s="9" t="n"/>
      <c r="J3558" s="9" t="inlineStr">
        <is>
          <t>10TNII01.SCN</t>
        </is>
      </c>
      <c r="K3558" s="9" t="inlineStr">
        <is>
          <t>0x0008c</t>
        </is>
      </c>
    </row>
    <row r="3559">
      <c r="A3559" s="9" t="inlineStr">
        <is>
          <t>Valley Ruins</t>
        </is>
      </c>
      <c r="B3559" s="9" t="inlineStr">
        <is>
          <t>10TNII01 #1</t>
        </is>
      </c>
      <c r="C3559" s="9">
        <f>'Names + Places'!C19 -&gt; ='Names + Places'!C3</f>
        <v/>
      </c>
      <c r="D3559" s="9" t="inlineStr">
        <is>
          <t>visit 2 of 4</t>
        </is>
      </c>
      <c r="E3559" s="9" t="inlineStr">
        <is>
          <t>ヴィイ</t>
        </is>
      </c>
      <c r="F3559" s="9">
        <f>LEN(E3559)</f>
        <v/>
      </c>
      <c r="G3559" s="10">
        <f>'Names + Places'!C19</f>
        <v/>
      </c>
      <c r="H3559" s="9">
        <f>LEN(G3559)</f>
        <v/>
      </c>
      <c r="I3559" s="9" t="n"/>
      <c r="J3559" s="9" t="inlineStr">
        <is>
          <t>10TNII01.SCN</t>
        </is>
      </c>
      <c r="K3559" s="9" t="inlineStr">
        <is>
          <t>0x000c4</t>
        </is>
      </c>
    </row>
    <row r="3560">
      <c r="A3560" s="9" t="inlineStr">
        <is>
          <t>Valley Ruins</t>
        </is>
      </c>
      <c r="B3560" s="9" t="inlineStr">
        <is>
          <t>10TNII01 #1</t>
        </is>
      </c>
      <c r="C3560" s="9">
        <f>'Names + Places'!C19 -&gt; ='Names + Places'!C3</f>
        <v/>
      </c>
      <c r="D3560" s="9" t="inlineStr">
        <is>
          <t>visit 2 of 4</t>
        </is>
      </c>
      <c r="E3560" s="9" t="inlineStr">
        <is>
          <t>「そう。そして、あなたに道を示す者・・・」</t>
        </is>
      </c>
      <c r="F3560" s="9">
        <f>LEN(E3560)</f>
        <v/>
      </c>
      <c r="H3560" s="9">
        <f>LEN(G3560)</f>
        <v/>
      </c>
      <c r="I3560" s="9" t="n"/>
      <c r="J3560" s="9" t="inlineStr">
        <is>
          <t>10TNII01.SCN</t>
        </is>
      </c>
      <c r="K3560" s="9" t="inlineStr">
        <is>
          <t>0x000cf</t>
        </is>
      </c>
    </row>
    <row r="3561">
      <c r="A3561" s="9" t="inlineStr">
        <is>
          <t>Valley Ruins</t>
        </is>
      </c>
      <c r="B3561" s="9" t="inlineStr">
        <is>
          <t>10TNII01 #1</t>
        </is>
      </c>
      <c r="C3561" s="9">
        <f>'Names + Places'!C3 -&gt; ='Names + Places'!C19</f>
        <v/>
      </c>
      <c r="D3561" s="9" t="inlineStr">
        <is>
          <t>visit 2 of 4</t>
        </is>
      </c>
      <c r="E3561" s="9" t="inlineStr">
        <is>
          <t>カイエス</t>
        </is>
      </c>
      <c r="F3561" s="9">
        <f>LEN(E3561)</f>
        <v/>
      </c>
      <c r="G3561" s="10">
        <f>'Names + Places'!C3</f>
        <v/>
      </c>
      <c r="H3561" s="9">
        <f>LEN(G3561)</f>
        <v/>
      </c>
      <c r="I3561" s="9" t="n"/>
      <c r="J3561" s="9" t="inlineStr">
        <is>
          <t>10TNII01.SCN</t>
        </is>
      </c>
      <c r="K3561" s="9" t="inlineStr">
        <is>
          <t>0x000ff</t>
        </is>
      </c>
    </row>
    <row r="3562">
      <c r="A3562" s="9" t="inlineStr">
        <is>
          <t>Valley Ruins</t>
        </is>
      </c>
      <c r="B3562" s="9" t="inlineStr">
        <is>
          <t>10TNII01 #1</t>
        </is>
      </c>
      <c r="C3562" s="9">
        <f>'Names + Places'!C3 -&gt; ='Names + Places'!C19</f>
        <v/>
      </c>
      <c r="D3562" s="9" t="inlineStr">
        <is>
          <t>visit 2 of 4</t>
        </is>
      </c>
      <c r="E3562" s="9" t="inlineStr">
        <is>
          <t>「お前はおれに、《黒の剣》の後継者への道を示した。</t>
        </is>
      </c>
      <c r="F3562" s="9">
        <f>LEN(E3562)</f>
        <v/>
      </c>
      <c r="H3562" s="9">
        <f>LEN(G3562)</f>
        <v/>
      </c>
      <c r="I3562" s="9" t="n"/>
      <c r="J3562" s="9" t="inlineStr">
        <is>
          <t>10TNII01.SCN</t>
        </is>
      </c>
      <c r="K3562" s="9" t="inlineStr">
        <is>
          <t>0x0010c</t>
        </is>
      </c>
    </row>
    <row r="3563">
      <c r="A3563" s="9" t="inlineStr">
        <is>
          <t>Valley Ruins</t>
        </is>
      </c>
      <c r="B3563" s="9" t="inlineStr">
        <is>
          <t>10TNII01 #1</t>
        </is>
      </c>
      <c r="C3563" s="9">
        <f>'Names + Places'!C3 -&gt; ='Names + Places'!C19</f>
        <v/>
      </c>
      <c r="D3563" s="9" t="inlineStr">
        <is>
          <t>visit 2 of 4</t>
        </is>
      </c>
      <c r="E3563" s="9" t="inlineStr">
        <is>
          <t>それは《黒竜》の封印を解かせるためだった・・・</t>
        </is>
      </c>
      <c r="F3563" s="9">
        <f>LEN(E3563)</f>
        <v/>
      </c>
      <c r="H3563" s="9">
        <f>LEN(G3563)</f>
        <v/>
      </c>
      <c r="I3563" s="9" t="n"/>
      <c r="J3563" s="9" t="inlineStr">
        <is>
          <t>10TNII01.SCN</t>
        </is>
      </c>
      <c r="K3563" s="9" t="inlineStr">
        <is>
          <t>0x00145</t>
        </is>
      </c>
    </row>
    <row r="3564">
      <c r="A3564" s="9" t="inlineStr">
        <is>
          <t>Valley Ruins</t>
        </is>
      </c>
      <c r="B3564" s="9" t="inlineStr">
        <is>
          <t>10TNII01 #1</t>
        </is>
      </c>
      <c r="C3564" s="9">
        <f>'Names + Places'!C3 -&gt; ='Names + Places'!C19</f>
        <v/>
      </c>
      <c r="D3564" s="9" t="inlineStr">
        <is>
          <t>visit 2 of 4</t>
        </is>
      </c>
      <c r="E3564" s="9" t="inlineStr">
        <is>
          <t>だが、お前たちはそれでいいのか？</t>
        </is>
      </c>
      <c r="F3564" s="9">
        <f>LEN(E3564)</f>
        <v/>
      </c>
      <c r="H3564" s="9">
        <f>LEN(G3564)</f>
        <v/>
      </c>
      <c r="I3564" s="9" t="n"/>
      <c r="J3564" s="9" t="inlineStr">
        <is>
          <t>10TNII01.SCN</t>
        </is>
      </c>
      <c r="K3564" s="9" t="inlineStr">
        <is>
          <t>0x0017a</t>
        </is>
      </c>
    </row>
    <row r="3565">
      <c r="A3565" s="9" t="inlineStr">
        <is>
          <t>Valley Ruins</t>
        </is>
      </c>
      <c r="B3565" s="9" t="inlineStr">
        <is>
          <t>10TNII01 #1</t>
        </is>
      </c>
      <c r="C3565" s="9">
        <f>'Names + Places'!C3 -&gt; ='Names + Places'!C19</f>
        <v/>
      </c>
      <c r="D3565" s="9" t="inlineStr">
        <is>
          <t>visit 2 of 4</t>
        </is>
      </c>
      <c r="E3565" s="9" t="inlineStr">
        <is>
          <t>封印を解くべき《黒の剣》は、同時に《黒竜》を滅す</t>
        </is>
      </c>
      <c r="F3565" s="9">
        <f>LEN(E3565)</f>
        <v/>
      </c>
      <c r="H3565" s="9">
        <f>LEN(G3565)</f>
        <v/>
      </c>
      <c r="I3565" s="9" t="n"/>
      <c r="J3565" s="9" t="inlineStr">
        <is>
          <t>10TNII01.SCN</t>
        </is>
      </c>
      <c r="K3565" s="9" t="inlineStr">
        <is>
          <t>0x001a2</t>
        </is>
      </c>
    </row>
    <row r="3566">
      <c r="A3566" s="9" t="inlineStr">
        <is>
          <t>Valley Ruins</t>
        </is>
      </c>
      <c r="B3566" s="9" t="inlineStr">
        <is>
          <t>10TNII01 #1</t>
        </is>
      </c>
      <c r="C3566" s="9">
        <f>'Names + Places'!C3 -&gt; ='Names + Places'!C19</f>
        <v/>
      </c>
      <c r="D3566" s="9" t="inlineStr">
        <is>
          <t>visit 2 of 4</t>
        </is>
      </c>
      <c r="E3566" s="9" t="inlineStr">
        <is>
          <t>るものなのだぞ」</t>
        </is>
      </c>
      <c r="F3566" s="9">
        <f>LEN(E3566)</f>
        <v/>
      </c>
      <c r="H3566" s="9">
        <f>LEN(G3566)</f>
        <v/>
      </c>
      <c r="I3566" s="9" t="n"/>
      <c r="J3566" s="9" t="inlineStr">
        <is>
          <t>10TNII01.SCN</t>
        </is>
      </c>
      <c r="K3566" s="9" t="inlineStr">
        <is>
          <t>0x001d9</t>
        </is>
      </c>
    </row>
    <row r="3567">
      <c r="A3567" s="9" t="inlineStr">
        <is>
          <t>Valley Ruins</t>
        </is>
      </c>
      <c r="B3567" s="9" t="inlineStr">
        <is>
          <t>10TNII01 #1</t>
        </is>
      </c>
      <c r="C3567" s="9">
        <f>'Names + Places'!C19 -&gt; ='Names + Places'!C3</f>
        <v/>
      </c>
      <c r="D3567" s="9" t="inlineStr">
        <is>
          <t>visit 2 of 4</t>
        </is>
      </c>
      <c r="E3567" s="9" t="inlineStr">
        <is>
          <t>ヴィイ</t>
        </is>
      </c>
      <c r="F3567" s="9">
        <f>LEN(E3567)</f>
        <v/>
      </c>
      <c r="G3567" s="10">
        <f>'Names + Places'!C19</f>
        <v/>
      </c>
      <c r="H3567" s="9">
        <f>LEN(G3567)</f>
        <v/>
      </c>
      <c r="I3567" s="9" t="n"/>
      <c r="J3567" s="9" t="inlineStr">
        <is>
          <t>10TNII01.SCN</t>
        </is>
      </c>
      <c r="K3567" s="9" t="inlineStr">
        <is>
          <t>0x001ef</t>
        </is>
      </c>
    </row>
    <row r="3568">
      <c r="A3568" s="9" t="inlineStr">
        <is>
          <t>Valley Ruins</t>
        </is>
      </c>
      <c r="B3568" s="9" t="inlineStr">
        <is>
          <t>10TNII01 #1</t>
        </is>
      </c>
      <c r="C3568" s="9">
        <f>'Names + Places'!C19 -&gt; ='Names + Places'!C3</f>
        <v/>
      </c>
      <c r="D3568" s="9" t="inlineStr">
        <is>
          <t>visit 2 of 4</t>
        </is>
      </c>
      <c r="E3568" s="9" t="inlineStr">
        <is>
          <t>「私たち《三使徒》は《黒竜》に身を捧げた巫女・・・</t>
        </is>
      </c>
      <c r="F3568" s="9">
        <f>LEN(E3568)</f>
        <v/>
      </c>
      <c r="H3568" s="9">
        <f>LEN(G3568)</f>
        <v/>
      </c>
      <c r="I3568" s="9" t="n"/>
      <c r="J3568" s="9" t="inlineStr">
        <is>
          <t>10TNII01.SCN</t>
        </is>
      </c>
      <c r="K3568" s="9" t="inlineStr">
        <is>
          <t>0x001fa</t>
        </is>
      </c>
    </row>
    <row r="3569">
      <c r="A3569" s="9" t="inlineStr">
        <is>
          <t>Valley Ruins</t>
        </is>
      </c>
      <c r="B3569" s="9" t="inlineStr">
        <is>
          <t>10TNII01 #1</t>
        </is>
      </c>
      <c r="C3569" s="9">
        <f>'Names + Places'!C19 -&gt; ='Names + Places'!C3</f>
        <v/>
      </c>
      <c r="D3569" s="9" t="inlineStr">
        <is>
          <t>visit 2 of 4</t>
        </is>
      </c>
      <c r="E3569" s="9" t="inlineStr">
        <is>
          <t>全ては運命の織糸に組み込まれていたのです。</t>
        </is>
      </c>
      <c r="F3569" s="9">
        <f>LEN(E3569)</f>
        <v/>
      </c>
      <c r="H3569" s="9">
        <f>LEN(G3569)</f>
        <v/>
      </c>
      <c r="I3569" s="9" t="n"/>
      <c r="J3569" s="9" t="inlineStr">
        <is>
          <t>10TNII01.SCN</t>
        </is>
      </c>
      <c r="K3569" s="9" t="inlineStr">
        <is>
          <t>0x00234</t>
        </is>
      </c>
    </row>
    <row r="3570">
      <c r="A3570" s="9" t="inlineStr">
        <is>
          <t>Valley Ruins</t>
        </is>
      </c>
      <c r="B3570" s="9" t="inlineStr">
        <is>
          <t>10TNII01 #1</t>
        </is>
      </c>
      <c r="C3570" s="9">
        <f>'Names + Places'!C19 -&gt; ='Names + Places'!C3</f>
        <v/>
      </c>
      <c r="D3570" s="9" t="inlineStr">
        <is>
          <t>visit 2 of 4</t>
        </is>
      </c>
      <c r="E3570" s="9" t="inlineStr">
        <is>
          <t>人形に封じられていた『剣の意志』が目覚め、その剣</t>
        </is>
      </c>
      <c r="F3570" s="9">
        <f>LEN(E3570)</f>
        <v/>
      </c>
      <c r="H3570" s="9">
        <f>LEN(G3570)</f>
        <v/>
      </c>
      <c r="I3570" s="9" t="n"/>
      <c r="J3570" s="9" t="inlineStr">
        <is>
          <t>10TNII01.SCN</t>
        </is>
      </c>
      <c r="K3570" s="9" t="inlineStr">
        <is>
          <t>0x00265</t>
        </is>
      </c>
    </row>
    <row r="3571">
      <c r="A3571" s="9" t="inlineStr">
        <is>
          <t>Valley Ruins</t>
        </is>
      </c>
      <c r="B3571" s="9" t="inlineStr">
        <is>
          <t>10TNII01 #1</t>
        </is>
      </c>
      <c r="C3571" s="9">
        <f>'Names + Places'!C19 -&gt; ='Names + Places'!C3</f>
        <v/>
      </c>
      <c r="D3571" s="9" t="inlineStr">
        <is>
          <t>visit 2 of 4</t>
        </is>
      </c>
      <c r="E3571" s="9" t="inlineStr">
        <is>
          <t>を携えし黒髪の一族の者、そして剣の継承者たる剣士</t>
        </is>
      </c>
      <c r="F3571" s="9">
        <f>LEN(E3571)</f>
        <v/>
      </c>
      <c r="H3571" s="9">
        <f>LEN(G3571)</f>
        <v/>
      </c>
      <c r="I3571" s="9" t="n"/>
      <c r="J3571" s="9" t="inlineStr">
        <is>
          <t>10TNII01.SCN</t>
        </is>
      </c>
      <c r="K3571" s="9" t="inlineStr">
        <is>
          <t>0x0029c</t>
        </is>
      </c>
    </row>
    <row r="3572">
      <c r="A3572" s="9" t="inlineStr">
        <is>
          <t>Valley Ruins</t>
        </is>
      </c>
      <c r="B3572" s="9" t="inlineStr">
        <is>
          <t>10TNII01 #1</t>
        </is>
      </c>
      <c r="C3572" s="9">
        <f>'Names + Places'!C19 -&gt; ='Names + Places'!C3</f>
        <v/>
      </c>
      <c r="D3572" s="9" t="inlineStr">
        <is>
          <t>visit 2 of 4</t>
        </is>
      </c>
      <c r="E3572" s="9" t="inlineStr">
        <is>
          <t>が、一同に会した。</t>
        </is>
      </c>
      <c r="F3572" s="9">
        <f>LEN(E3572)</f>
        <v/>
      </c>
      <c r="H3572" s="9">
        <f>LEN(G3572)</f>
        <v/>
      </c>
      <c r="I3572" s="9" t="n"/>
      <c r="J3572" s="9" t="inlineStr">
        <is>
          <t>10TNII01.SCN</t>
        </is>
      </c>
      <c r="K3572" s="9" t="inlineStr">
        <is>
          <t>0x002d3</t>
        </is>
      </c>
    </row>
    <row r="3573">
      <c r="A3573" s="9" t="inlineStr">
        <is>
          <t>Valley Ruins</t>
        </is>
      </c>
      <c r="B3573" s="9" t="inlineStr">
        <is>
          <t>10TNII01 #1</t>
        </is>
      </c>
      <c r="C3573" s="9">
        <f>'Names + Places'!C19 -&gt; ='Names + Places'!C3</f>
        <v/>
      </c>
      <c r="D3573" s="9" t="inlineStr">
        <is>
          <t>visit 2 of 4</t>
        </is>
      </c>
      <c r="E3573" s="9" t="inlineStr">
        <is>
          <t>今、この時こそが、我が御主、《黒竜》ライ・ベルン</t>
        </is>
      </c>
      <c r="F3573" s="9">
        <f>LEN(E3573)</f>
        <v/>
      </c>
      <c r="H3573" s="9">
        <f>LEN(G3573)</f>
        <v/>
      </c>
      <c r="I3573" s="9" t="n"/>
      <c r="J3573" s="9" t="inlineStr">
        <is>
          <t>10TNII01.SCN</t>
        </is>
      </c>
      <c r="K3573" s="9" t="inlineStr">
        <is>
          <t>0x002ed</t>
        </is>
      </c>
    </row>
    <row r="3574">
      <c r="A3574" s="9" t="inlineStr">
        <is>
          <t>Valley Ruins</t>
        </is>
      </c>
      <c r="B3574" s="9" t="inlineStr">
        <is>
          <t>10TNII01 #1</t>
        </is>
      </c>
      <c r="C3574" s="9">
        <f>'Names + Places'!C19 -&gt; ='Names + Places'!C3</f>
        <v/>
      </c>
      <c r="D3574" s="9" t="inlineStr">
        <is>
          <t>visit 2 of 4</t>
        </is>
      </c>
      <c r="E3574" s="9" t="inlineStr">
        <is>
          <t>が目覚める時！</t>
        </is>
      </c>
      <c r="F3574" s="9">
        <f>LEN(E3574)</f>
        <v/>
      </c>
      <c r="H3574" s="9">
        <f>LEN(G3574)</f>
        <v/>
      </c>
      <c r="I3574" s="9" t="n"/>
      <c r="J3574" s="9" t="inlineStr">
        <is>
          <t>10TNII01.SCN</t>
        </is>
      </c>
      <c r="K3574" s="9" t="inlineStr">
        <is>
          <t>0x00324</t>
        </is>
      </c>
    </row>
    <row r="3575">
      <c r="A3575" s="9" t="inlineStr">
        <is>
          <t>Valley Ruins</t>
        </is>
      </c>
      <c r="B3575" s="9" t="inlineStr">
        <is>
          <t>10TNII01 #1</t>
        </is>
      </c>
      <c r="C3575" s="9">
        <f>'Names + Places'!C19 -&gt; ='Names + Places'!C3</f>
        <v/>
      </c>
      <c r="D3575" s="9" t="inlineStr">
        <is>
          <t>visit 2 of 4</t>
        </is>
      </c>
      <c r="E3575" s="9" t="inlineStr">
        <is>
          <t>我が御主が《黒の剣》によって倒されるか否か、それ</t>
        </is>
      </c>
      <c r="F3575" s="9">
        <f>LEN(E3575)</f>
        <v/>
      </c>
      <c r="H3575" s="9">
        <f>LEN(G3575)</f>
        <v/>
      </c>
      <c r="I3575" s="9" t="n"/>
      <c r="J3575" s="9" t="inlineStr">
        <is>
          <t>10TNII01.SCN</t>
        </is>
      </c>
      <c r="K3575" s="9" t="inlineStr">
        <is>
          <t>0x0033a</t>
        </is>
      </c>
    </row>
    <row r="3576">
      <c r="A3576" s="9" t="inlineStr">
        <is>
          <t>Valley Ruins</t>
        </is>
      </c>
      <c r="B3576" s="9" t="inlineStr">
        <is>
          <t>10TNII01 #1</t>
        </is>
      </c>
      <c r="C3576" s="9">
        <f>'Names + Places'!C19 -&gt; ='Names + Places'!C3</f>
        <v/>
      </c>
      <c r="D3576" s="9" t="inlineStr">
        <is>
          <t>visit 2 of 4</t>
        </is>
      </c>
      <c r="E3576" s="9" t="inlineStr">
        <is>
          <t>もまた、あなたを含めた我々の選ぶ糸・・・」</t>
        </is>
      </c>
      <c r="F3576" s="9">
        <f>LEN(E3576)</f>
        <v/>
      </c>
      <c r="H3576" s="9">
        <f>LEN(G3576)</f>
        <v/>
      </c>
      <c r="I3576" s="9" t="n"/>
      <c r="J3576" s="9" t="inlineStr">
        <is>
          <t>10TNII01.SCN</t>
        </is>
      </c>
      <c r="K3576" s="9" t="inlineStr">
        <is>
          <t>0x00371</t>
        </is>
      </c>
    </row>
    <row r="3577">
      <c r="A3577" s="9" t="inlineStr">
        <is>
          <t>Valley Ruins</t>
        </is>
      </c>
      <c r="B3577" s="9" t="inlineStr">
        <is>
          <t>10TNII01 #1</t>
        </is>
      </c>
      <c r="C3577" s="9">
        <f>'Names + Places'!C3 -&gt; ='Names + Places'!C19</f>
        <v/>
      </c>
      <c r="D3577" s="9" t="inlineStr">
        <is>
          <t>visit 2 of 4</t>
        </is>
      </c>
      <c r="E3577" s="9" t="inlineStr">
        <is>
          <t>カイエス</t>
        </is>
      </c>
      <c r="F3577" s="9">
        <f>LEN(E3577)</f>
        <v/>
      </c>
      <c r="G3577" s="10">
        <f>'Names + Places'!C3</f>
        <v/>
      </c>
      <c r="H3577" s="9">
        <f>LEN(G3577)</f>
        <v/>
      </c>
      <c r="I3577" s="9" t="n"/>
      <c r="J3577" s="9" t="inlineStr">
        <is>
          <t>10TNII01.SCN</t>
        </is>
      </c>
      <c r="K3577" s="9" t="inlineStr">
        <is>
          <t>0x003a1</t>
        </is>
      </c>
    </row>
    <row r="3578">
      <c r="A3578" s="9" t="inlineStr">
        <is>
          <t>Valley Ruins</t>
        </is>
      </c>
      <c r="B3578" s="9" t="inlineStr">
        <is>
          <t>10TNII01 #1</t>
        </is>
      </c>
      <c r="C3578" s="9">
        <f>'Names + Places'!C3 -&gt; ='Names + Places'!C19</f>
        <v/>
      </c>
      <c r="D3578" s="9" t="inlineStr">
        <is>
          <t>visit 2 of 4</t>
        </is>
      </c>
      <c r="E3578" s="9" t="inlineStr">
        <is>
          <t>「なるほど・・・。</t>
        </is>
      </c>
      <c r="F3578" s="9">
        <f>LEN(E3578)</f>
        <v/>
      </c>
      <c r="H3578" s="9">
        <f>LEN(G3578)</f>
        <v/>
      </c>
      <c r="I3578" s="9" t="n"/>
      <c r="J3578" s="9" t="inlineStr">
        <is>
          <t>10TNII01.SCN</t>
        </is>
      </c>
      <c r="K3578" s="9" t="inlineStr">
        <is>
          <t>0x003ae</t>
        </is>
      </c>
    </row>
    <row r="3579">
      <c r="A3579" s="9" t="inlineStr">
        <is>
          <t>Valley Ruins</t>
        </is>
      </c>
      <c r="B3579" s="9" t="inlineStr">
        <is>
          <t>10TNII01 #1</t>
        </is>
      </c>
      <c r="C3579" s="9">
        <f>'Names + Places'!C3 -&gt; ='Names + Places'!C19</f>
        <v/>
      </c>
      <c r="D3579" s="9" t="inlineStr">
        <is>
          <t>visit 2 of 4</t>
        </is>
      </c>
      <c r="E3579" s="9" t="inlineStr">
        <is>
          <t>ならば、おれは《黒竜》を倒すぞ。</t>
        </is>
      </c>
      <c r="F3579" s="9">
        <f>LEN(E3579)</f>
        <v/>
      </c>
      <c r="H3579" s="9">
        <f>LEN(G3579)</f>
        <v/>
      </c>
      <c r="I3579" s="9" t="n"/>
      <c r="J3579" s="9" t="inlineStr">
        <is>
          <t>10TNII01.SCN</t>
        </is>
      </c>
      <c r="K3579" s="9" t="inlineStr">
        <is>
          <t>0x003c7</t>
        </is>
      </c>
    </row>
    <row r="3580">
      <c r="A3580" s="9" t="inlineStr">
        <is>
          <t>Valley Ruins</t>
        </is>
      </c>
      <c r="B3580" s="9" t="inlineStr">
        <is>
          <t>10TNII01 #1</t>
        </is>
      </c>
      <c r="C3580" s="9">
        <f>'Names + Places'!C3 -&gt; ='Names + Places'!C19</f>
        <v/>
      </c>
      <c r="D3580" s="9" t="inlineStr">
        <is>
          <t>visit 2 of 4</t>
        </is>
      </c>
      <c r="E3580" s="9" t="inlineStr">
        <is>
          <t>お前はどうする？　おれを止めるか？」</t>
        </is>
      </c>
      <c r="F3580" s="9">
        <f>LEN(E3580)</f>
        <v/>
      </c>
      <c r="H3580" s="9">
        <f>LEN(G3580)</f>
        <v/>
      </c>
      <c r="I3580" s="9" t="n"/>
      <c r="J3580" s="9" t="inlineStr">
        <is>
          <t>10TNII01.SCN</t>
        </is>
      </c>
      <c r="K3580" s="9" t="inlineStr">
        <is>
          <t>0x003ee</t>
        </is>
      </c>
    </row>
    <row r="3581">
      <c r="A3581" s="9" t="inlineStr">
        <is>
          <t>Valley Ruins</t>
        </is>
      </c>
      <c r="B3581" s="9" t="inlineStr">
        <is>
          <t>10TNII01 #1</t>
        </is>
      </c>
      <c r="C3581" s="9">
        <f>'Names + Places'!C19 -&gt; ='Names + Places'!C3</f>
        <v/>
      </c>
      <c r="D3581" s="9" t="inlineStr">
        <is>
          <t>visit 2 of 4</t>
        </is>
      </c>
      <c r="E3581" s="9" t="inlineStr">
        <is>
          <t>ヴィイ</t>
        </is>
      </c>
      <c r="F3581" s="9">
        <f>LEN(E3581)</f>
        <v/>
      </c>
      <c r="G3581" s="10">
        <f>'Names + Places'!C19</f>
        <v/>
      </c>
      <c r="H3581" s="9">
        <f>LEN(G3581)</f>
        <v/>
      </c>
      <c r="I3581" s="9" t="n"/>
      <c r="J3581" s="9" t="inlineStr">
        <is>
          <t>10TNII01.SCN</t>
        </is>
      </c>
      <c r="K3581" s="9" t="inlineStr">
        <is>
          <t>0x00418</t>
        </is>
      </c>
    </row>
    <row r="3582">
      <c r="A3582" s="9" t="inlineStr">
        <is>
          <t>Valley Ruins</t>
        </is>
      </c>
      <c r="B3582" s="9" t="inlineStr">
        <is>
          <t>10TNII01 #1</t>
        </is>
      </c>
      <c r="C3582" s="9">
        <f>'Names + Places'!C19 -&gt; ='Names + Places'!C3</f>
        <v/>
      </c>
      <c r="D3582" s="9" t="inlineStr">
        <is>
          <t>visit 2 of 4</t>
        </is>
      </c>
      <c r="E3582" s="9" t="inlineStr">
        <is>
          <t>「止める気になれば、いつでも止められます」</t>
        </is>
      </c>
      <c r="F3582" s="9">
        <f>LEN(E3582)</f>
        <v/>
      </c>
      <c r="H3582" s="9">
        <f>LEN(G3582)</f>
        <v/>
      </c>
      <c r="I3582" s="9" t="n"/>
      <c r="J3582" s="9" t="inlineStr">
        <is>
          <t>10TNII01.SCN</t>
        </is>
      </c>
      <c r="K3582" s="9" t="inlineStr">
        <is>
          <t>0x00423</t>
        </is>
      </c>
    </row>
    <row r="3583">
      <c r="A3583" s="9" t="inlineStr">
        <is>
          <t>Valley Ruins</t>
        </is>
      </c>
      <c r="B3583" s="9" t="inlineStr">
        <is>
          <t>10TNII01 #1</t>
        </is>
      </c>
      <c r="C3583" s="9">
        <f>'Names + Places'!C3 -&gt; ='Names + Places'!C19</f>
        <v/>
      </c>
      <c r="D3583" s="9" t="inlineStr">
        <is>
          <t>visit 2 of 4</t>
        </is>
      </c>
      <c r="E3583" s="9" t="inlineStr">
        <is>
          <t>カイエス</t>
        </is>
      </c>
      <c r="F3583" s="9">
        <f>LEN(E3583)</f>
        <v/>
      </c>
      <c r="G3583" s="10">
        <f>'Names + Places'!C3</f>
        <v/>
      </c>
      <c r="H3583" s="9">
        <f>LEN(G3583)</f>
        <v/>
      </c>
      <c r="I3583" s="9" t="n"/>
      <c r="J3583" s="9" t="inlineStr">
        <is>
          <t>10TNII01.SCN</t>
        </is>
      </c>
      <c r="K3583" s="9" t="inlineStr">
        <is>
          <t>0x00453</t>
        </is>
      </c>
    </row>
    <row r="3584">
      <c r="A3584" s="9" t="inlineStr">
        <is>
          <t>Valley Ruins</t>
        </is>
      </c>
      <c r="B3584" s="9" t="inlineStr">
        <is>
          <t>10TNII01 #1</t>
        </is>
      </c>
      <c r="C3584" s="9">
        <f>'Names + Places'!C3 -&gt; ='Names + Places'!C19</f>
        <v/>
      </c>
      <c r="D3584" s="9" t="inlineStr">
        <is>
          <t>visit 2 of 4</t>
        </is>
      </c>
      <c r="E3584" s="9" t="inlineStr">
        <is>
          <t>「ほう・・・」</t>
        </is>
      </c>
      <c r="F3584" s="9">
        <f>LEN(E3584)</f>
        <v/>
      </c>
      <c r="H3584" s="9">
        <f>LEN(G3584)</f>
        <v/>
      </c>
      <c r="I3584" s="9" t="n"/>
      <c r="J3584" s="9" t="inlineStr">
        <is>
          <t>10TNII01.SCN</t>
        </is>
      </c>
      <c r="K3584" s="9" t="inlineStr">
        <is>
          <t>0x00460</t>
        </is>
      </c>
    </row>
    <row r="3585">
      <c r="A3585" s="9" t="inlineStr">
        <is>
          <t>Valley Ruins</t>
        </is>
      </c>
      <c r="B3585" s="9" t="inlineStr">
        <is>
          <t>10TNII01 #1</t>
        </is>
      </c>
      <c r="C3585" s="9">
        <f>'Names + Places'!C19 -&gt; ='Names + Places'!C3</f>
        <v/>
      </c>
      <c r="D3585" s="9" t="inlineStr">
        <is>
          <t>visit 2 of 4</t>
        </is>
      </c>
      <c r="E3585" s="9" t="inlineStr">
        <is>
          <t>ヴィイ</t>
        </is>
      </c>
      <c r="F3585" s="9">
        <f>LEN(E3585)</f>
        <v/>
      </c>
      <c r="G3585" s="10">
        <f>'Names + Places'!C19</f>
        <v/>
      </c>
      <c r="H3585" s="9">
        <f>LEN(G3585)</f>
        <v/>
      </c>
      <c r="I3585" s="9" t="n"/>
      <c r="J3585" s="9" t="inlineStr">
        <is>
          <t>10TNII01.SCN</t>
        </is>
      </c>
      <c r="K3585" s="9" t="inlineStr">
        <is>
          <t>0x00474</t>
        </is>
      </c>
    </row>
    <row r="3586">
      <c r="A3586" s="9" t="inlineStr">
        <is>
          <t>Valley Ruins</t>
        </is>
      </c>
      <c r="B3586" s="9" t="inlineStr">
        <is>
          <t>10TNII01 #1</t>
        </is>
      </c>
      <c r="C3586" s="9">
        <f>'Names + Places'!C19 -&gt; ='Names + Places'!C3</f>
        <v/>
      </c>
      <c r="D3586" s="9" t="inlineStr">
        <is>
          <t>visit 2 of 4</t>
        </is>
      </c>
      <c r="E3586" s="9" t="inlineStr">
        <is>
          <t>「私の力は《鏡》・・・</t>
        </is>
      </c>
      <c r="F3586" s="9">
        <f>LEN(E3586)</f>
        <v/>
      </c>
      <c r="H3586" s="9">
        <f>LEN(G3586)</f>
        <v/>
      </c>
      <c r="I3586" s="9" t="n"/>
      <c r="J3586" s="9" t="inlineStr">
        <is>
          <t>10TNII01.SCN</t>
        </is>
      </c>
      <c r="K3586" s="9" t="inlineStr">
        <is>
          <t>0x0047f</t>
        </is>
      </c>
    </row>
    <row r="3587">
      <c r="A3587" s="9" t="inlineStr">
        <is>
          <t>Valley Ruins</t>
        </is>
      </c>
      <c r="B3587" s="9" t="inlineStr">
        <is>
          <t>10TNII01 #1</t>
        </is>
      </c>
      <c r="C3587" s="9">
        <f>'Names + Places'!C19 -&gt; ='Names + Places'!C3</f>
        <v/>
      </c>
      <c r="D3587" s="9" t="inlineStr">
        <is>
          <t>visit 2 of 4</t>
        </is>
      </c>
      <c r="E3587" s="9" t="inlineStr">
        <is>
          <t>でも、まだその時ではないでしょう。</t>
        </is>
      </c>
      <c r="F3587" s="9">
        <f>LEN(E3587)</f>
        <v/>
      </c>
      <c r="H3587" s="9">
        <f>LEN(G3587)</f>
        <v/>
      </c>
      <c r="I3587" s="9" t="n"/>
      <c r="J3587" s="9" t="inlineStr">
        <is>
          <t>10TNII01.SCN</t>
        </is>
      </c>
      <c r="K3587" s="9" t="inlineStr">
        <is>
          <t>0x0049c</t>
        </is>
      </c>
    </row>
    <row r="3588">
      <c r="A3588" s="9" t="inlineStr">
        <is>
          <t>Valley Ruins</t>
        </is>
      </c>
      <c r="B3588" s="9" t="inlineStr">
        <is>
          <t>10TNII01 #1</t>
        </is>
      </c>
      <c r="C3588" s="9">
        <f>'Names + Places'!C19 -&gt; ='Names + Places'!C3</f>
        <v/>
      </c>
      <c r="D3588" s="9" t="inlineStr">
        <is>
          <t>visit 2 of 4</t>
        </is>
      </c>
      <c r="E3588" s="9" t="inlineStr">
        <is>
          <t>あなたが《黒の剣》の後継者として、妣虎様の魔の力</t>
        </is>
      </c>
      <c r="F3588" s="9">
        <f>LEN(E3588)</f>
        <v/>
      </c>
      <c r="H3588" s="9">
        <f>LEN(G3588)</f>
        <v/>
      </c>
      <c r="I3588" s="9" t="n"/>
      <c r="J3588" s="9" t="inlineStr">
        <is>
          <t>10TNII01.SCN</t>
        </is>
      </c>
      <c r="K3588" s="9" t="inlineStr">
        <is>
          <t>0x004c6</t>
        </is>
      </c>
    </row>
    <row r="3589">
      <c r="A3589" s="9" t="inlineStr">
        <is>
          <t>Valley Ruins</t>
        </is>
      </c>
      <c r="B3589" s="9" t="inlineStr">
        <is>
          <t>10TNII01 #1</t>
        </is>
      </c>
      <c r="C3589" s="9">
        <f>'Names + Places'!C19 -&gt; ='Names + Places'!C3</f>
        <v/>
      </c>
      <c r="D3589" s="9" t="inlineStr">
        <is>
          <t>visit 2 of 4</t>
        </is>
      </c>
      <c r="E3589" s="9" t="inlineStr">
        <is>
          <t>を受け入れるならば、私たちが戦う必要はありません</t>
        </is>
      </c>
      <c r="F3589" s="9">
        <f>LEN(E3589)</f>
        <v/>
      </c>
      <c r="H3589" s="9">
        <f>LEN(G3589)</f>
        <v/>
      </c>
      <c r="I3589" s="9" t="n"/>
      <c r="J3589" s="9" t="inlineStr">
        <is>
          <t>10TNII01.SCN</t>
        </is>
      </c>
      <c r="K3589" s="9" t="inlineStr">
        <is>
          <t>0x004fd</t>
        </is>
      </c>
    </row>
    <row r="3590">
      <c r="A3590" s="9" t="inlineStr">
        <is>
          <t>Valley Ruins</t>
        </is>
      </c>
      <c r="B3590" s="9" t="inlineStr">
        <is>
          <t>10TNII01 #1</t>
        </is>
      </c>
      <c r="C3590" s="9">
        <f>'Names + Places'!C19 -&gt; ='Names + Places'!C3</f>
        <v/>
      </c>
      <c r="D3590" s="9" t="inlineStr">
        <is>
          <t>visit 2 of 4</t>
        </is>
      </c>
      <c r="E3590" s="9" t="inlineStr">
        <is>
          <t>・・・・・・</t>
        </is>
      </c>
      <c r="F3590" s="9">
        <f>LEN(E3590)</f>
        <v/>
      </c>
      <c r="G3590" s="10" t="inlineStr">
        <is>
          <t>...</t>
        </is>
      </c>
      <c r="H3590" s="9">
        <f>LEN(G3590)</f>
        <v/>
      </c>
      <c r="I3590" s="9" t="n"/>
      <c r="J3590" s="9" t="inlineStr">
        <is>
          <t>10TNII01.SCN</t>
        </is>
      </c>
      <c r="K3590" s="9" t="inlineStr">
        <is>
          <t>0x00534</t>
        </is>
      </c>
    </row>
    <row r="3591">
      <c r="A3591" s="9" t="inlineStr">
        <is>
          <t>Valley Ruins</t>
        </is>
      </c>
      <c r="B3591" s="9" t="inlineStr">
        <is>
          <t>10TNII01 #1</t>
        </is>
      </c>
      <c r="C3591" s="9">
        <f>'Names + Places'!C19 -&gt; ='Names + Places'!C3</f>
        <v/>
      </c>
      <c r="D3591" s="9" t="inlineStr">
        <is>
          <t>visit 2 of 4</t>
        </is>
      </c>
      <c r="E3591" s="9" t="inlineStr">
        <is>
          <t>妣虎様こそは、封じられていた『剣の意志』。</t>
        </is>
      </c>
      <c r="F3591" s="9">
        <f>LEN(E3591)</f>
        <v/>
      </c>
      <c r="H3591" s="9">
        <f>LEN(G3591)</f>
        <v/>
      </c>
      <c r="I3591" s="9" t="n"/>
      <c r="J3591" s="9" t="inlineStr">
        <is>
          <t>10TNII01.SCN</t>
        </is>
      </c>
      <c r="K3591" s="9" t="inlineStr">
        <is>
          <t>0x00548</t>
        </is>
      </c>
    </row>
    <row r="3592">
      <c r="A3592" s="9" t="inlineStr">
        <is>
          <t>Valley Ruins</t>
        </is>
      </c>
      <c r="B3592" s="9" t="inlineStr">
        <is>
          <t>10TNII01 #1</t>
        </is>
      </c>
      <c r="C3592" s="9">
        <f>'Names + Places'!C19 -&gt; ='Names + Places'!C3</f>
        <v/>
      </c>
      <c r="D3592" s="9" t="inlineStr">
        <is>
          <t>visit 2 of 4</t>
        </is>
      </c>
      <c r="E3592" s="9" t="inlineStr">
        <is>
          <t>そして、剣の力の源。</t>
        </is>
      </c>
      <c r="F3592" s="9">
        <f>LEN(E3592)</f>
        <v/>
      </c>
      <c r="H3592" s="9">
        <f>LEN(G3592)</f>
        <v/>
      </c>
      <c r="I3592" s="9" t="n"/>
      <c r="J3592" s="9" t="inlineStr">
        <is>
          <t>10TNII01.SCN</t>
        </is>
      </c>
      <c r="K3592" s="9" t="inlineStr">
        <is>
          <t>0x00579</t>
        </is>
      </c>
    </row>
    <row r="3593">
      <c r="A3593" s="9" t="inlineStr">
        <is>
          <t>Valley Ruins</t>
        </is>
      </c>
      <c r="B3593" s="9" t="inlineStr">
        <is>
          <t>10TNII01 #1</t>
        </is>
      </c>
      <c r="C3593" s="9">
        <f>'Names + Places'!C19 -&gt; ='Names + Places'!C3</f>
        <v/>
      </c>
      <c r="D3593" s="9" t="inlineStr">
        <is>
          <t>visit 2 of 4</t>
        </is>
      </c>
      <c r="E3593" s="9" t="inlineStr">
        <is>
          <t>あなたはすでに、獅心剣が緑星晶なしには、ただのロ</t>
        </is>
      </c>
      <c r="F3593" s="9">
        <f>LEN(E3593)</f>
        <v/>
      </c>
      <c r="H3593" s="9">
        <f>LEN(G3593)</f>
        <v/>
      </c>
      <c r="I3593" s="9" t="n"/>
      <c r="J3593" s="9" t="inlineStr">
        <is>
          <t>10TNII01.SCN</t>
        </is>
      </c>
      <c r="K3593" s="9" t="inlineStr">
        <is>
          <t>0x00595</t>
        </is>
      </c>
    </row>
    <row r="3594">
      <c r="A3594" s="9" t="inlineStr">
        <is>
          <t>Valley Ruins</t>
        </is>
      </c>
      <c r="B3594" s="9" t="inlineStr">
        <is>
          <t>10TNII01 #1</t>
        </is>
      </c>
      <c r="C3594" s="9">
        <f>'Names + Places'!C19 -&gt; ='Names + Places'!C3</f>
        <v/>
      </c>
      <c r="D3594" s="9" t="inlineStr">
        <is>
          <t>visit 2 of 4</t>
        </is>
      </c>
      <c r="E3594" s="9" t="inlineStr">
        <is>
          <t>ングソードだということを知ってますね？</t>
        </is>
      </c>
      <c r="F3594" s="9">
        <f>LEN(E3594)</f>
        <v/>
      </c>
      <c r="H3594" s="9">
        <f>LEN(G3594)</f>
        <v/>
      </c>
      <c r="I3594" s="9" t="n"/>
      <c r="J3594" s="9" t="inlineStr">
        <is>
          <t>10TNII01.SCN</t>
        </is>
      </c>
      <c r="K3594" s="9" t="inlineStr">
        <is>
          <t>0x005cc</t>
        </is>
      </c>
    </row>
    <row r="3595">
      <c r="A3595" s="9" t="inlineStr">
        <is>
          <t>Valley Ruins</t>
        </is>
      </c>
      <c r="B3595" s="9" t="inlineStr">
        <is>
          <t>10TNII01 #1</t>
        </is>
      </c>
      <c r="C3595" s="9">
        <f>'Names + Places'!C19 -&gt; ='Names + Places'!C3</f>
        <v/>
      </c>
      <c r="D3595" s="9" t="inlineStr">
        <is>
          <t>visit 2 of 4</t>
        </is>
      </c>
      <c r="E3595" s="9" t="inlineStr">
        <is>
          <t>《黒の剣》にとっての緑星晶が妣虎様なのです」</t>
        </is>
      </c>
      <c r="F3595" s="9">
        <f>LEN(E3595)</f>
        <v/>
      </c>
      <c r="H3595" s="9">
        <f>LEN(G3595)</f>
        <v/>
      </c>
      <c r="I3595" s="9" t="n"/>
      <c r="J3595" s="9" t="inlineStr">
        <is>
          <t>10TNII01.SCN</t>
        </is>
      </c>
      <c r="K3595" s="9" t="inlineStr">
        <is>
          <t>0x005fa</t>
        </is>
      </c>
    </row>
    <row r="3596">
      <c r="A3596" s="9" t="inlineStr">
        <is>
          <t>Valley Ruins</t>
        </is>
      </c>
      <c r="B3596" s="9" t="inlineStr">
        <is>
          <t>10TNII01 #1</t>
        </is>
      </c>
      <c r="C3596" s="9">
        <f>'Names + Places'!C19 -&gt; ='Names + Places'!C3</f>
        <v/>
      </c>
      <c r="D3596" s="9" t="inlineStr">
        <is>
          <t>visit 2 of 4</t>
        </is>
      </c>
      <c r="E3596" s="9" t="inlineStr">
        <is>
          <t>蔀たってわけね？」</t>
        </is>
      </c>
      <c r="F3596" s="9">
        <f>LEN(E3596)</f>
        <v/>
      </c>
      <c r="H3596" s="9">
        <f>LEN(G3596)</f>
        <v/>
      </c>
      <c r="I3596" s="9" t="n"/>
      <c r="J3596" s="9" t="inlineStr">
        <is>
          <t>10TNII01.SCN</t>
        </is>
      </c>
      <c r="K3596" s="9" t="inlineStr">
        <is>
          <t>0x0062f</t>
        </is>
      </c>
    </row>
    <row r="3597">
      <c r="A3597" t="inlineStr">
        <is>
          <t>Cove-side Village</t>
        </is>
      </c>
      <c r="B3597" t="inlineStr">
        <is>
          <t>19IRE #1</t>
        </is>
      </c>
      <c r="C3597" t="inlineStr"/>
      <c r="D3597" t="inlineStr"/>
      <c r="E3597" t="inlineStr">
        <is>
          <t xml:space="preserve">　　　　入り江の村</t>
        </is>
      </c>
      <c r="F3597">
        <f>LEN(E3597)</f>
        <v/>
      </c>
      <c r="H3597">
        <f>LEN(G3597)</f>
        <v/>
      </c>
      <c r="J3597" t="inlineStr">
        <is>
          <t>19IRE.SCN</t>
        </is>
      </c>
      <c r="K3597" t="inlineStr">
        <is>
          <t>0x000f5</t>
        </is>
      </c>
    </row>
    <row r="3598">
      <c r="A3598" s="9" t="inlineStr">
        <is>
          <t>Cove-side Village</t>
        </is>
      </c>
      <c r="B3598" s="9" t="inlineStr">
        <is>
          <t>19IRE27 #1</t>
        </is>
      </c>
      <c r="C3598" s="9" t="inlineStr"/>
      <c r="D3598" s="9" t="inlineStr">
        <is>
          <t>always</t>
        </is>
      </c>
      <c r="E3598" s="9" t="inlineStr">
        <is>
          <t>「ひっひゃひゃひゃひゃ！</t>
        </is>
      </c>
      <c r="F3598" s="9">
        <f>LEN(E3598)</f>
        <v/>
      </c>
      <c r="H3598" s="9">
        <f>LEN(G3598)</f>
        <v/>
      </c>
      <c r="I3598" s="9" t="n"/>
      <c r="J3598" s="9" t="inlineStr">
        <is>
          <t>19IRE27.SCN</t>
        </is>
      </c>
      <c r="K3598" s="9" t="inlineStr">
        <is>
          <t>0x00051</t>
        </is>
      </c>
    </row>
    <row r="3599">
      <c r="A3599" s="9" t="inlineStr">
        <is>
          <t>Cove-side Village</t>
        </is>
      </c>
      <c r="B3599" s="9" t="inlineStr">
        <is>
          <t>19IRE27 #1</t>
        </is>
      </c>
      <c r="C3599" s="9" t="inlineStr"/>
      <c r="D3599" s="9" t="inlineStr">
        <is>
          <t>always</t>
        </is>
      </c>
      <c r="E3599" s="9" t="inlineStr">
        <is>
          <t>な、な、な、な、なにに・・・</t>
        </is>
      </c>
      <c r="F3599" s="9">
        <f>LEN(E3599)</f>
        <v/>
      </c>
      <c r="H3599" s="9">
        <f>LEN(G3599)</f>
        <v/>
      </c>
      <c r="I3599" s="9" t="n"/>
      <c r="J3599" s="9" t="inlineStr">
        <is>
          <t>19IRE27.SCN</t>
        </is>
      </c>
      <c r="K3599" s="9" t="inlineStr">
        <is>
          <t>0x00070</t>
        </is>
      </c>
    </row>
    <row r="3600">
      <c r="A3600" s="9" t="inlineStr">
        <is>
          <t>Cove-side Village</t>
        </is>
      </c>
      <c r="B3600" s="9" t="inlineStr">
        <is>
          <t>19IRE27 #1</t>
        </is>
      </c>
      <c r="C3600" s="9" t="inlineStr"/>
      <c r="D3600" s="9" t="inlineStr">
        <is>
          <t>always</t>
        </is>
      </c>
      <c r="E3600" s="9" t="inlineStr">
        <is>
          <t>ひゃはひひひ！　ひゃはひはひはひは！</t>
        </is>
      </c>
      <c r="F3600" s="9">
        <f>LEN(E3600)</f>
        <v/>
      </c>
      <c r="H3600" s="9">
        <f>LEN(G3600)</f>
        <v/>
      </c>
      <c r="I3600" s="9" t="n"/>
      <c r="J3600" s="9" t="inlineStr">
        <is>
          <t>19IRE27.SCN</t>
        </is>
      </c>
      <c r="K3600" s="9" t="inlineStr">
        <is>
          <t>0x00093</t>
        </is>
      </c>
    </row>
    <row r="3601">
      <c r="A3601" s="9" t="inlineStr">
        <is>
          <t>Cove-side Village</t>
        </is>
      </c>
      <c r="B3601" s="9" t="inlineStr">
        <is>
          <t>19IRE27 #1</t>
        </is>
      </c>
      <c r="C3601" s="9" t="inlineStr"/>
      <c r="D3601" s="9" t="inlineStr">
        <is>
          <t>always</t>
        </is>
      </c>
      <c r="E3601" s="9" t="inlineStr">
        <is>
          <t>す、する、するするするかかね？　ひはひゃひゃ！」</t>
        </is>
      </c>
      <c r="F3601" s="9">
        <f>LEN(E3601)</f>
        <v/>
      </c>
      <c r="H3601" s="9">
        <f>LEN(G3601)</f>
        <v/>
      </c>
      <c r="I3601" s="9" t="n"/>
      <c r="J3601" s="9" t="inlineStr">
        <is>
          <t>19IRE27.SCN</t>
        </is>
      </c>
      <c r="K3601" s="9" t="inlineStr">
        <is>
          <t>0x000be</t>
        </is>
      </c>
    </row>
    <row r="3602">
      <c r="A3602" t="inlineStr">
        <is>
          <t>Cove-side Village</t>
        </is>
      </c>
      <c r="B3602" t="inlineStr">
        <is>
          <t>19IRE27 #2</t>
        </is>
      </c>
      <c r="C3602" t="inlineStr"/>
      <c r="D3602" t="inlineStr">
        <is>
          <t>first time only</t>
        </is>
      </c>
      <c r="E3602" t="inlineStr">
        <is>
          <t>「あれま！　お客さんかい？</t>
        </is>
      </c>
      <c r="F3602">
        <f>LEN(E3602)</f>
        <v/>
      </c>
      <c r="H3602">
        <f>LEN(G3602)</f>
        <v/>
      </c>
      <c r="J3602" t="inlineStr">
        <is>
          <t>19IRE27.SCN</t>
        </is>
      </c>
      <c r="K3602" t="inlineStr">
        <is>
          <t>0x00110</t>
        </is>
      </c>
    </row>
    <row r="3603">
      <c r="A3603" t="inlineStr">
        <is>
          <t>Cove-side Village</t>
        </is>
      </c>
      <c r="B3603" t="inlineStr">
        <is>
          <t>19IRE27 #2</t>
        </is>
      </c>
      <c r="C3603" t="inlineStr"/>
      <c r="D3603" t="inlineStr">
        <is>
          <t>first time only</t>
        </is>
      </c>
      <c r="E3603" t="inlineStr">
        <is>
          <t>ひさしぶりだねえ！」</t>
        </is>
      </c>
      <c r="F3603">
        <f>LEN(E3603)</f>
        <v/>
      </c>
      <c r="H3603">
        <f>LEN(G3603)</f>
        <v/>
      </c>
      <c r="J3603" t="inlineStr">
        <is>
          <t>19IRE27.SCN</t>
        </is>
      </c>
      <c r="K3603" t="inlineStr">
        <is>
          <t>0x00131</t>
        </is>
      </c>
    </row>
    <row r="3604">
      <c r="A3604" t="inlineStr">
        <is>
          <t>Cove-side Village</t>
        </is>
      </c>
      <c r="B3604" t="inlineStr">
        <is>
          <t>19IRE27 #2</t>
        </is>
      </c>
      <c r="C3604" t="inlineStr"/>
      <c r="D3604" t="inlineStr">
        <is>
          <t>always</t>
        </is>
      </c>
      <c r="E3604" t="inlineStr">
        <is>
          <t>「おや、またあんたたちかい」</t>
        </is>
      </c>
      <c r="F3604">
        <f>LEN(E3604)</f>
        <v/>
      </c>
      <c r="H3604">
        <f>LEN(G3604)</f>
        <v/>
      </c>
      <c r="J3604" t="inlineStr">
        <is>
          <t>19IRE27.SCN</t>
        </is>
      </c>
      <c r="K3604" t="inlineStr">
        <is>
          <t>0x0014d</t>
        </is>
      </c>
    </row>
    <row r="3605">
      <c r="A3605" s="9" t="inlineStr">
        <is>
          <t>Cove-side Village</t>
        </is>
      </c>
      <c r="B3605" s="9" t="inlineStr">
        <is>
          <t>19IRE27 #3</t>
        </is>
      </c>
      <c r="C3605" s="9" t="inlineStr"/>
      <c r="D3605" s="9" t="inlineStr">
        <is>
          <t>always</t>
        </is>
      </c>
      <c r="E3605" s="9" t="inlineStr">
        <is>
          <t>「旅人か？</t>
        </is>
      </c>
      <c r="F3605" s="9">
        <f>LEN(E3605)</f>
        <v/>
      </c>
      <c r="H3605" s="9">
        <f>LEN(G3605)</f>
        <v/>
      </c>
      <c r="I3605" s="9" t="n"/>
      <c r="J3605" s="9" t="inlineStr">
        <is>
          <t>19IRE27.SCN</t>
        </is>
      </c>
      <c r="K3605" s="9" t="inlineStr">
        <is>
          <t>0x00244</t>
        </is>
      </c>
    </row>
    <row r="3606">
      <c r="A3606" s="9" t="inlineStr">
        <is>
          <t>Cove-side Village</t>
        </is>
      </c>
      <c r="B3606" s="9" t="inlineStr">
        <is>
          <t>19IRE27 #3</t>
        </is>
      </c>
      <c r="C3606" s="9" t="inlineStr"/>
      <c r="D3606" s="9" t="inlineStr">
        <is>
          <t>always</t>
        </is>
      </c>
      <c r="E3606" s="9" t="inlineStr">
        <is>
          <t>こんな村まで来るとは、酔狂なこったな」</t>
        </is>
      </c>
      <c r="F3606" s="9">
        <f>LEN(E3606)</f>
        <v/>
      </c>
      <c r="H3606" s="9">
        <f>LEN(G3606)</f>
        <v/>
      </c>
      <c r="I3606" s="9" t="n"/>
      <c r="J3606" s="9" t="inlineStr">
        <is>
          <t>19IRE27.SCN</t>
        </is>
      </c>
      <c r="K3606" s="9" t="inlineStr">
        <is>
          <t>0x00255</t>
        </is>
      </c>
    </row>
    <row r="3607">
      <c r="A3607" t="inlineStr">
        <is>
          <t>Cove-side Village</t>
        </is>
      </c>
      <c r="B3607" t="inlineStr">
        <is>
          <t>19IRE27 #4</t>
        </is>
      </c>
      <c r="C3607" t="inlineStr"/>
      <c r="D3607" t="inlineStr">
        <is>
          <t>always</t>
        </is>
      </c>
      <c r="E3607" t="inlineStr">
        <is>
          <t>「わたしたちは南の入り江で漁をして暮らしています」</t>
        </is>
      </c>
      <c r="F3607">
        <f>LEN(E3607)</f>
        <v/>
      </c>
      <c r="H3607">
        <f>LEN(G3607)</f>
        <v/>
      </c>
      <c r="J3607" t="inlineStr">
        <is>
          <t>19IRE27.SCN</t>
        </is>
      </c>
      <c r="K3607" t="inlineStr">
        <is>
          <t>0x002b5</t>
        </is>
      </c>
    </row>
    <row r="3608">
      <c r="A3608" s="9" t="inlineStr">
        <is>
          <t>Cove-side Village</t>
        </is>
      </c>
      <c r="B3608" s="9" t="inlineStr">
        <is>
          <t>19IRE27 #5</t>
        </is>
      </c>
      <c r="C3608" s="9" t="inlineStr"/>
      <c r="D3608" s="9" t="inlineStr">
        <is>
          <t>always</t>
        </is>
      </c>
      <c r="E3608" s="9" t="inlineStr">
        <is>
          <t>「北西にある洞窟は鉱山の名残です。</t>
        </is>
      </c>
      <c r="F3608" s="9">
        <f>LEN(E3608)</f>
        <v/>
      </c>
      <c r="H3608" s="9">
        <f>LEN(G3608)</f>
        <v/>
      </c>
      <c r="I3608" s="9" t="n"/>
      <c r="J3608" s="9" t="inlineStr">
        <is>
          <t>19IRE27.SCN</t>
        </is>
      </c>
      <c r="K3608" s="9" t="inlineStr">
        <is>
          <t>0x00321</t>
        </is>
      </c>
    </row>
    <row r="3609">
      <c r="A3609" s="9" t="inlineStr">
        <is>
          <t>Cove-side Village</t>
        </is>
      </c>
      <c r="B3609" s="9" t="inlineStr">
        <is>
          <t>19IRE27 #5</t>
        </is>
      </c>
      <c r="C3609" s="9" t="inlineStr"/>
      <c r="D3609" s="9" t="inlineStr">
        <is>
          <t>always</t>
        </is>
      </c>
      <c r="E3609" s="9" t="inlineStr">
        <is>
          <t>昔は良質な鉄鉱石が採れたんですが、ある深さまで掘</t>
        </is>
      </c>
      <c r="F3609" s="9">
        <f>LEN(E3609)</f>
        <v/>
      </c>
      <c r="H3609" s="9">
        <f>LEN(G3609)</f>
        <v/>
      </c>
      <c r="I3609" s="9" t="n"/>
      <c r="J3609" s="9" t="inlineStr">
        <is>
          <t>19IRE27.SCN</t>
        </is>
      </c>
      <c r="K3609" s="9" t="inlineStr">
        <is>
          <t>0x0034b</t>
        </is>
      </c>
    </row>
    <row r="3610">
      <c r="A3610" s="9" t="inlineStr">
        <is>
          <t>Cove-side Village</t>
        </is>
      </c>
      <c r="B3610" s="9" t="inlineStr">
        <is>
          <t>19IRE27 #5</t>
        </is>
      </c>
      <c r="C3610" s="9" t="inlineStr"/>
      <c r="D3610" s="9" t="inlineStr">
        <is>
          <t>always</t>
        </is>
      </c>
      <c r="E3610" s="9" t="inlineStr">
        <is>
          <t>り進んだところで、急に、何かの事情で閉鎖されてし</t>
        </is>
      </c>
      <c r="F3610" s="9">
        <f>LEN(E3610)</f>
        <v/>
      </c>
      <c r="H3610" s="9">
        <f>LEN(G3610)</f>
        <v/>
      </c>
      <c r="I3610" s="9" t="n"/>
      <c r="J3610" s="9" t="inlineStr">
        <is>
          <t>19IRE27.SCN</t>
        </is>
      </c>
      <c r="K3610" s="9" t="inlineStr">
        <is>
          <t>0x00382</t>
        </is>
      </c>
    </row>
    <row r="3611">
      <c r="A3611" s="9" t="inlineStr">
        <is>
          <t>Cove-side Village</t>
        </is>
      </c>
      <c r="B3611" s="9" t="inlineStr">
        <is>
          <t>19IRE27 #5</t>
        </is>
      </c>
      <c r="C3611" s="9" t="inlineStr"/>
      <c r="D3611" s="9" t="inlineStr">
        <is>
          <t>always</t>
        </is>
      </c>
      <c r="E3611" s="9" t="inlineStr">
        <is>
          <t>まったそうです」</t>
        </is>
      </c>
      <c r="F3611" s="9">
        <f>LEN(E3611)</f>
        <v/>
      </c>
      <c r="H3611" s="9">
        <f>LEN(G3611)</f>
        <v/>
      </c>
      <c r="I3611" s="9" t="n"/>
      <c r="J3611" s="9" t="inlineStr">
        <is>
          <t>19IRE27.SCN</t>
        </is>
      </c>
      <c r="K3611" s="9" t="inlineStr">
        <is>
          <t>0x003b9</t>
        </is>
      </c>
    </row>
    <row r="3612">
      <c r="A3612" t="inlineStr">
        <is>
          <t>Cove-side Village</t>
        </is>
      </c>
      <c r="B3612" t="inlineStr">
        <is>
          <t>19IRE27 #6</t>
        </is>
      </c>
      <c r="C3612" t="inlineStr"/>
      <c r="D3612" t="inlineStr">
        <is>
          <t>first time only</t>
        </is>
      </c>
      <c r="E3612" t="inlineStr">
        <is>
          <t>「近頃、オールバインの漁船が入り江に来ないのですが</t>
        </is>
      </c>
      <c r="F3612">
        <f>LEN(E3612)</f>
        <v/>
      </c>
      <c r="H3612">
        <f>LEN(G3612)</f>
        <v/>
      </c>
      <c r="J3612" t="inlineStr">
        <is>
          <t>19IRE27.SCN</t>
        </is>
      </c>
      <c r="K3612" t="inlineStr">
        <is>
          <t>0x0040b</t>
        </is>
      </c>
    </row>
    <row r="3613">
      <c r="A3613" t="inlineStr">
        <is>
          <t>Cove-side Village</t>
        </is>
      </c>
      <c r="B3613" t="inlineStr">
        <is>
          <t>19IRE27 #6</t>
        </is>
      </c>
      <c r="C3613" t="inlineStr"/>
      <c r="D3613" t="inlineStr">
        <is>
          <t>first time only</t>
        </is>
      </c>
      <c r="E3613" t="inlineStr">
        <is>
          <t>・・・・・・</t>
        </is>
      </c>
      <c r="F3613">
        <f>LEN(E3613)</f>
        <v/>
      </c>
      <c r="G3613" s="10" t="inlineStr">
        <is>
          <t>...</t>
        </is>
      </c>
      <c r="H3613">
        <f>LEN(G3613)</f>
        <v/>
      </c>
      <c r="J3613" t="inlineStr">
        <is>
          <t>19IRE27.SCN</t>
        </is>
      </c>
      <c r="K3613" t="inlineStr">
        <is>
          <t>0x00444</t>
        </is>
      </c>
    </row>
    <row r="3614">
      <c r="A3614" t="inlineStr">
        <is>
          <t>Cove-side Village</t>
        </is>
      </c>
      <c r="B3614" t="inlineStr">
        <is>
          <t>19IRE27 #6</t>
        </is>
      </c>
      <c r="C3614" t="inlineStr"/>
      <c r="D3614" t="inlineStr">
        <is>
          <t>first time only</t>
        </is>
      </c>
      <c r="E3614" t="inlineStr">
        <is>
          <t>え？　港が封鎖されたって？</t>
        </is>
      </c>
      <c r="F3614">
        <f>LEN(E3614)</f>
        <v/>
      </c>
      <c r="H3614">
        <f>LEN(G3614)</f>
        <v/>
      </c>
      <c r="J3614" t="inlineStr">
        <is>
          <t>19IRE27.SCN</t>
        </is>
      </c>
      <c r="K3614" t="inlineStr">
        <is>
          <t>0x00458</t>
        </is>
      </c>
    </row>
    <row r="3615">
      <c r="A3615" t="inlineStr">
        <is>
          <t>Cove-side Village</t>
        </is>
      </c>
      <c r="B3615" t="inlineStr">
        <is>
          <t>19IRE27 #6</t>
        </is>
      </c>
      <c r="C3615" t="inlineStr"/>
      <c r="D3615" t="inlineStr">
        <is>
          <t>first time only</t>
        </is>
      </c>
      <c r="E3615" t="inlineStr">
        <is>
          <t>そうだったんですか！　いやァ、知りませんでした」</t>
        </is>
      </c>
      <c r="F3615">
        <f>LEN(E3615)</f>
        <v/>
      </c>
      <c r="H3615">
        <f>LEN(G3615)</f>
        <v/>
      </c>
      <c r="J3615" t="inlineStr">
        <is>
          <t>19IRE27.SCN</t>
        </is>
      </c>
      <c r="K3615" t="inlineStr">
        <is>
          <t>0x00479</t>
        </is>
      </c>
    </row>
    <row r="3616">
      <c r="A3616" t="inlineStr">
        <is>
          <t>Cove-side Village</t>
        </is>
      </c>
      <c r="B3616" t="inlineStr">
        <is>
          <t>19IRE27 #6</t>
        </is>
      </c>
      <c r="C3616" t="inlineStr"/>
      <c r="D3616" t="inlineStr">
        <is>
          <t>always</t>
        </is>
      </c>
      <c r="E3616" t="inlineStr">
        <is>
          <t>「そうか、港が・・・</t>
        </is>
      </c>
      <c r="F3616">
        <f>LEN(E3616)</f>
        <v/>
      </c>
      <c r="H3616">
        <f>LEN(G3616)</f>
        <v/>
      </c>
      <c r="J3616" t="inlineStr">
        <is>
          <t>19IRE27.SCN</t>
        </is>
      </c>
      <c r="K3616" t="inlineStr">
        <is>
          <t>0x004b1</t>
        </is>
      </c>
    </row>
    <row r="3617">
      <c r="A3617" t="inlineStr">
        <is>
          <t>Cove-side Village</t>
        </is>
      </c>
      <c r="B3617" t="inlineStr">
        <is>
          <t>19IRE27 #6</t>
        </is>
      </c>
      <c r="C3617" t="inlineStr"/>
      <c r="D3617" t="inlineStr">
        <is>
          <t>always</t>
        </is>
      </c>
      <c r="E3617" t="inlineStr">
        <is>
          <t>でも、どうして、そんなことになったんでしょう？」</t>
        </is>
      </c>
      <c r="F3617">
        <f>LEN(E3617)</f>
        <v/>
      </c>
      <c r="H3617">
        <f>LEN(G3617)</f>
        <v/>
      </c>
      <c r="J3617" t="inlineStr">
        <is>
          <t>19IRE27.SCN</t>
        </is>
      </c>
      <c r="K3617" t="inlineStr">
        <is>
          <t>0x004cc</t>
        </is>
      </c>
    </row>
    <row r="3618">
      <c r="A3618" s="9" t="inlineStr">
        <is>
          <t>Cove-side Village</t>
        </is>
      </c>
      <c r="B3618" s="9" t="inlineStr">
        <is>
          <t>19IRE27 #7</t>
        </is>
      </c>
      <c r="C3618" s="9" t="inlineStr"/>
      <c r="D3618" s="9" t="inlineStr">
        <is>
          <t>always</t>
        </is>
      </c>
      <c r="E3618" s="9" t="inlineStr">
        <is>
          <t>「入り江にヨソ者は入れんことになっとる。</t>
        </is>
      </c>
      <c r="F3618" s="9">
        <f>LEN(E3618)</f>
        <v/>
      </c>
      <c r="H3618" s="9">
        <f>LEN(G3618)</f>
        <v/>
      </c>
      <c r="I3618" s="9" t="n"/>
      <c r="J3618" s="9" t="inlineStr">
        <is>
          <t>19IRE27.SCN</t>
        </is>
      </c>
      <c r="K3618" s="9" t="inlineStr">
        <is>
          <t>0x00536</t>
        </is>
      </c>
    </row>
    <row r="3619">
      <c r="A3619" s="9" t="inlineStr">
        <is>
          <t>Cove-side Village</t>
        </is>
      </c>
      <c r="B3619" s="9" t="inlineStr">
        <is>
          <t>19IRE27 #7</t>
        </is>
      </c>
      <c r="C3619" s="9" t="inlineStr"/>
      <c r="D3619" s="9" t="inlineStr">
        <is>
          <t>always</t>
        </is>
      </c>
      <c r="E3619" s="9" t="inlineStr">
        <is>
          <t>悪いが、あきらめてくれ」</t>
        </is>
      </c>
      <c r="F3619" s="9">
        <f>LEN(E3619)</f>
        <v/>
      </c>
      <c r="H3619" s="9">
        <f>LEN(G3619)</f>
        <v/>
      </c>
      <c r="I3619" s="9" t="n"/>
      <c r="J3619" s="9" t="inlineStr">
        <is>
          <t>19IRE27.SCN</t>
        </is>
      </c>
      <c r="K3619" s="9" t="inlineStr">
        <is>
          <t>0x00565</t>
        </is>
      </c>
    </row>
    <row r="3620">
      <c r="A3620" t="inlineStr">
        <is>
          <t>Cove-side Village</t>
        </is>
      </c>
      <c r="B3620" t="inlineStr">
        <is>
          <t>19IRE27 #8</t>
        </is>
      </c>
      <c r="C3620" t="inlineStr"/>
      <c r="D3620" t="inlineStr">
        <is>
          <t>first time only</t>
        </is>
      </c>
      <c r="E3620" t="inlineStr">
        <is>
          <t>「おれは以前、《黒竜洞》へ入ったことがあるんだ。</t>
        </is>
      </c>
      <c r="F3620">
        <f>LEN(E3620)</f>
        <v/>
      </c>
      <c r="H3620">
        <f>LEN(G3620)</f>
        <v/>
      </c>
      <c r="J3620" t="inlineStr">
        <is>
          <t>19IRE27.SCN</t>
        </is>
      </c>
      <c r="K3620" t="inlineStr">
        <is>
          <t>0x005e1</t>
        </is>
      </c>
    </row>
    <row r="3621">
      <c r="A3621" t="inlineStr">
        <is>
          <t>Cove-side Village</t>
        </is>
      </c>
      <c r="B3621" t="inlineStr">
        <is>
          <t>19IRE27 #8</t>
        </is>
      </c>
      <c r="C3621" t="inlineStr"/>
      <c r="D3621" t="inlineStr">
        <is>
          <t>first time only</t>
        </is>
      </c>
      <c r="E3621" t="inlineStr">
        <is>
          <t>魔物がうじゃうじゃいたんで、すぐ、出てきちまった</t>
        </is>
      </c>
      <c r="F3621">
        <f>LEN(E3621)</f>
        <v/>
      </c>
      <c r="H3621">
        <f>LEN(G3621)</f>
        <v/>
      </c>
      <c r="J3621" t="inlineStr">
        <is>
          <t>19IRE27.SCN</t>
        </is>
      </c>
      <c r="K3621" t="inlineStr">
        <is>
          <t>0x00619</t>
        </is>
      </c>
    </row>
    <row r="3622">
      <c r="A3622" t="inlineStr">
        <is>
          <t>Cove-side Village</t>
        </is>
      </c>
      <c r="B3622" t="inlineStr">
        <is>
          <t>19IRE27 #8</t>
        </is>
      </c>
      <c r="C3622" t="inlineStr"/>
      <c r="D3622" t="inlineStr">
        <is>
          <t>first time only</t>
        </is>
      </c>
      <c r="E3622" t="inlineStr">
        <is>
          <t>けど・・・</t>
        </is>
      </c>
      <c r="F3622">
        <f>LEN(E3622)</f>
        <v/>
      </c>
      <c r="G3622" s="10" t="n"/>
      <c r="H3622">
        <f>LEN(G3622)</f>
        <v/>
      </c>
      <c r="J3622" t="inlineStr">
        <is>
          <t>19IRE27.SCN</t>
        </is>
      </c>
      <c r="K3622" t="inlineStr">
        <is>
          <t>0x00650</t>
        </is>
      </c>
    </row>
    <row r="3623">
      <c r="A3623" t="inlineStr">
        <is>
          <t>Cove-side Village</t>
        </is>
      </c>
      <c r="B3623" t="inlineStr">
        <is>
          <t>19IRE27 #8</t>
        </is>
      </c>
      <c r="C3623" t="inlineStr"/>
      <c r="D3623" t="inlineStr">
        <is>
          <t>first time only</t>
        </is>
      </c>
      <c r="E3623" t="inlineStr">
        <is>
          <t>行けそうで行けない通路とか・・・</t>
        </is>
      </c>
      <c r="F3623">
        <f>LEN(E3623)</f>
        <v/>
      </c>
      <c r="H3623">
        <f>LEN(G3623)</f>
        <v/>
      </c>
      <c r="J3623" t="inlineStr">
        <is>
          <t>19IRE27.SCN</t>
        </is>
      </c>
      <c r="K3623" t="inlineStr">
        <is>
          <t>0x00662</t>
        </is>
      </c>
    </row>
    <row r="3624">
      <c r="A3624" t="inlineStr">
        <is>
          <t>Cove-side Village</t>
        </is>
      </c>
      <c r="B3624" t="inlineStr">
        <is>
          <t>19IRE27 #8</t>
        </is>
      </c>
      <c r="C3624" t="inlineStr"/>
      <c r="D3624" t="inlineStr">
        <is>
          <t>first time only</t>
        </is>
      </c>
      <c r="E3624" t="inlineStr">
        <is>
          <t>目の前にあるのに、たどり着けない宝箱とか・・・</t>
        </is>
      </c>
      <c r="F3624">
        <f>LEN(E3624)</f>
        <v/>
      </c>
      <c r="H3624">
        <f>LEN(G3624)</f>
        <v/>
      </c>
      <c r="J3624" t="inlineStr">
        <is>
          <t>19IRE27.SCN</t>
        </is>
      </c>
      <c r="K3624" t="inlineStr">
        <is>
          <t>0x00689</t>
        </is>
      </c>
    </row>
    <row r="3625">
      <c r="A3625" t="inlineStr">
        <is>
          <t>Cove-side Village</t>
        </is>
      </c>
      <c r="B3625" t="inlineStr">
        <is>
          <t>19IRE27 #8</t>
        </is>
      </c>
      <c r="C3625" t="inlineStr"/>
      <c r="D3625" t="inlineStr">
        <is>
          <t>first time only</t>
        </is>
      </c>
      <c r="E3625" t="inlineStr">
        <is>
          <t>ともかく、気が変になりそうだったよ。</t>
        </is>
      </c>
      <c r="F3625">
        <f>LEN(E3625)</f>
        <v/>
      </c>
      <c r="H3625">
        <f>LEN(G3625)</f>
        <v/>
      </c>
      <c r="J3625" t="inlineStr">
        <is>
          <t>19IRE27.SCN</t>
        </is>
      </c>
      <c r="K3625" t="inlineStr">
        <is>
          <t>0x006bf</t>
        </is>
      </c>
    </row>
    <row r="3626">
      <c r="A3626" t="inlineStr">
        <is>
          <t>Cove-side Village</t>
        </is>
      </c>
      <c r="B3626" t="inlineStr">
        <is>
          <t>19IRE27 #8</t>
        </is>
      </c>
      <c r="C3626" t="inlineStr"/>
      <c r="D3626" t="inlineStr">
        <is>
          <t>first time only</t>
        </is>
      </c>
      <c r="E3626" t="inlineStr">
        <is>
          <t>そのあとしばらくして、都の連中が入り口に扉を作っ</t>
        </is>
      </c>
      <c r="F3626">
        <f>LEN(E3626)</f>
        <v/>
      </c>
      <c r="H3626">
        <f>LEN(G3626)</f>
        <v/>
      </c>
      <c r="J3626" t="inlineStr">
        <is>
          <t>19IRE27.SCN</t>
        </is>
      </c>
      <c r="K3626" t="inlineStr">
        <is>
          <t>0x006eb</t>
        </is>
      </c>
    </row>
    <row r="3627">
      <c r="A3627" t="inlineStr">
        <is>
          <t>Cove-side Village</t>
        </is>
      </c>
      <c r="B3627" t="inlineStr">
        <is>
          <t>19IRE27 #8</t>
        </is>
      </c>
      <c r="C3627" t="inlineStr"/>
      <c r="D3627" t="inlineStr">
        <is>
          <t>first time only</t>
        </is>
      </c>
      <c r="E3627" t="inlineStr">
        <is>
          <t>たから、今では好きに入れないけどな」</t>
        </is>
      </c>
      <c r="F3627">
        <f>LEN(E3627)</f>
        <v/>
      </c>
      <c r="H3627">
        <f>LEN(G3627)</f>
        <v/>
      </c>
      <c r="J3627" t="inlineStr">
        <is>
          <t>19IRE27.SCN</t>
        </is>
      </c>
      <c r="K3627" t="inlineStr">
        <is>
          <t>0x00722</t>
        </is>
      </c>
    </row>
    <row r="3628">
      <c r="A3628" t="inlineStr">
        <is>
          <t>Cove-side Village</t>
        </is>
      </c>
      <c r="B3628" t="inlineStr">
        <is>
          <t>19IRE27 #8</t>
        </is>
      </c>
      <c r="C3628" t="inlineStr"/>
      <c r="D3628" t="inlineStr">
        <is>
          <t>always</t>
        </is>
      </c>
      <c r="E3628" t="inlineStr">
        <is>
          <t>「もう、あんなとこへは行きたくないね」</t>
        </is>
      </c>
      <c r="F3628">
        <f>LEN(E3628)</f>
        <v/>
      </c>
      <c r="H3628">
        <f>LEN(G3628)</f>
        <v/>
      </c>
      <c r="J3628" t="inlineStr">
        <is>
          <t>19IRE27.SCN</t>
        </is>
      </c>
      <c r="K3628" t="inlineStr">
        <is>
          <t>0x0074e</t>
        </is>
      </c>
    </row>
    <row r="3629">
      <c r="A3629" s="9" t="inlineStr">
        <is>
          <t>Cove-side Village</t>
        </is>
      </c>
      <c r="B3629" s="9" t="inlineStr">
        <is>
          <t>19IRE27 #9</t>
        </is>
      </c>
      <c r="C3629" s="9" t="inlineStr"/>
      <c r="D3629" s="9" t="inlineStr">
        <is>
          <t>always</t>
        </is>
      </c>
      <c r="E3629" s="9" t="inlineStr">
        <is>
          <t>「黒竜が本当にいるかどうかは知らないけど・・・</t>
        </is>
      </c>
      <c r="F3629" s="9">
        <f>LEN(E3629)</f>
        <v/>
      </c>
      <c r="H3629" s="9">
        <f>LEN(G3629)</f>
        <v/>
      </c>
      <c r="I3629" s="9" t="n"/>
      <c r="J3629" s="9" t="inlineStr">
        <is>
          <t>19IRE27.SCN</t>
        </is>
      </c>
      <c r="K3629" s="9" t="inlineStr">
        <is>
          <t>0x007be</t>
        </is>
      </c>
    </row>
    <row r="3630">
      <c r="A3630" s="9" t="inlineStr">
        <is>
          <t>Cove-side Village</t>
        </is>
      </c>
      <c r="B3630" s="9" t="inlineStr">
        <is>
          <t>19IRE27 #9</t>
        </is>
      </c>
      <c r="C3630" s="9" t="inlineStr"/>
      <c r="D3630" s="9" t="inlineStr">
        <is>
          <t>always</t>
        </is>
      </c>
      <c r="E3630" s="9" t="inlineStr">
        <is>
          <t>《黒竜洞》に凄いお宝があるって噂は信じるよ」</t>
        </is>
      </c>
      <c r="F3630" s="9">
        <f>LEN(E3630)</f>
        <v/>
      </c>
      <c r="H3630" s="9">
        <f>LEN(G3630)</f>
        <v/>
      </c>
      <c r="I3630" s="9" t="n"/>
      <c r="J3630" s="9" t="inlineStr">
        <is>
          <t>19IRE27.SCN</t>
        </is>
      </c>
      <c r="K3630" s="9" t="inlineStr">
        <is>
          <t>0x007f3</t>
        </is>
      </c>
    </row>
    <row r="3631">
      <c r="A3631" t="inlineStr">
        <is>
          <t>Cove-side Village</t>
        </is>
      </c>
      <c r="B3631" t="inlineStr">
        <is>
          <t>19IRE27 #10</t>
        </is>
      </c>
      <c r="C3631" t="inlineStr"/>
      <c r="D3631" t="inlineStr">
        <is>
          <t>always</t>
        </is>
      </c>
      <c r="E3631" t="inlineStr">
        <is>
          <t>「ふが・・・ふが・・・」</t>
        </is>
      </c>
      <c r="F3631">
        <f>LEN(E3631)</f>
        <v/>
      </c>
      <c r="H3631">
        <f>LEN(G3631)</f>
        <v/>
      </c>
      <c r="J3631" t="inlineStr">
        <is>
          <t>19IRE27.SCN</t>
        </is>
      </c>
      <c r="K3631" t="inlineStr">
        <is>
          <t>0x00851</t>
        </is>
      </c>
    </row>
    <row r="3632">
      <c r="A3632" s="9" t="inlineStr">
        <is>
          <t>Cove-side Village</t>
        </is>
      </c>
      <c r="B3632" s="9" t="inlineStr">
        <is>
          <t>19IRE27 #11</t>
        </is>
      </c>
      <c r="C3632" s="9" t="inlineStr"/>
      <c r="D3632" s="9" t="inlineStr">
        <is>
          <t>always</t>
        </is>
      </c>
      <c r="E3632" s="9" t="inlineStr">
        <is>
          <t>「そろそろ、お食事のしたくしなくっちゃ。</t>
        </is>
      </c>
      <c r="F3632" s="9">
        <f>LEN(E3632)</f>
        <v/>
      </c>
      <c r="H3632" s="9">
        <f>LEN(G3632)</f>
        <v/>
      </c>
      <c r="I3632" s="9" t="n"/>
      <c r="J3632" s="9" t="inlineStr">
        <is>
          <t>19IRE27.SCN</t>
        </is>
      </c>
      <c r="K3632" s="9" t="inlineStr">
        <is>
          <t>0x008a3</t>
        </is>
      </c>
    </row>
    <row r="3633">
      <c r="A3633" s="9" t="inlineStr">
        <is>
          <t>Cove-side Village</t>
        </is>
      </c>
      <c r="B3633" s="9" t="inlineStr">
        <is>
          <t>19IRE27 #11</t>
        </is>
      </c>
      <c r="C3633" s="9" t="inlineStr"/>
      <c r="D3633" s="9" t="inlineStr">
        <is>
          <t>always</t>
        </is>
      </c>
      <c r="E3633" s="9" t="inlineStr">
        <is>
          <t>今日はキノコのシチューよ」</t>
        </is>
      </c>
      <c r="F3633" s="9">
        <f>LEN(E3633)</f>
        <v/>
      </c>
      <c r="H3633" s="9">
        <f>LEN(G3633)</f>
        <v/>
      </c>
      <c r="I3633" s="9" t="n"/>
      <c r="J3633" s="9" t="inlineStr">
        <is>
          <t>19IRE27.SCN</t>
        </is>
      </c>
      <c r="K3633" s="9" t="inlineStr">
        <is>
          <t>0x008d2</t>
        </is>
      </c>
    </row>
    <row r="3634">
      <c r="A3634" t="inlineStr">
        <is>
          <t>Cove-side Village</t>
        </is>
      </c>
      <c r="B3634" t="inlineStr">
        <is>
          <t>19IRE27 #12</t>
        </is>
      </c>
      <c r="C3634" t="inlineStr"/>
      <c r="D3634" t="inlineStr">
        <is>
          <t>always</t>
        </is>
      </c>
      <c r="E3634" t="inlineStr">
        <is>
          <t>「道具屋のおやじ・・・</t>
        </is>
      </c>
      <c r="F3634">
        <f>LEN(E3634)</f>
        <v/>
      </c>
      <c r="H3634">
        <f>LEN(G3634)</f>
        <v/>
      </c>
      <c r="J3634" t="inlineStr">
        <is>
          <t>19IRE27.SCN</t>
        </is>
      </c>
      <c r="K3634" t="inlineStr">
        <is>
          <t>0x00926</t>
        </is>
      </c>
    </row>
    <row r="3635">
      <c r="A3635" t="inlineStr">
        <is>
          <t>Cove-side Village</t>
        </is>
      </c>
      <c r="B3635" t="inlineStr">
        <is>
          <t>19IRE27 #12</t>
        </is>
      </c>
      <c r="C3635" t="inlineStr"/>
      <c r="D3635" t="inlineStr">
        <is>
          <t>always</t>
        </is>
      </c>
      <c r="E3635" t="inlineStr">
        <is>
          <t>何か悪いものでも食ったのかな？」</t>
        </is>
      </c>
      <c r="F3635">
        <f>LEN(E3635)</f>
        <v/>
      </c>
      <c r="H3635">
        <f>LEN(G3635)</f>
        <v/>
      </c>
      <c r="J3635" t="inlineStr">
        <is>
          <t>19IRE27.SCN</t>
        </is>
      </c>
      <c r="K3635" t="inlineStr">
        <is>
          <t>0x00943</t>
        </is>
      </c>
    </row>
    <row r="3636">
      <c r="A3636" s="9" t="inlineStr">
        <is>
          <t>Cove-side Village</t>
        </is>
      </c>
      <c r="B3636" s="9" t="inlineStr">
        <is>
          <t>19IRE27 #14</t>
        </is>
      </c>
      <c r="C3636" s="9" t="inlineStr"/>
      <c r="D3636" s="9" t="inlineStr">
        <is>
          <t>always</t>
        </is>
      </c>
      <c r="E3636" s="9" t="inlineStr">
        <is>
          <t>「その扉は開かんぞい！</t>
        </is>
      </c>
      <c r="F3636" s="9">
        <f>LEN(E3636)</f>
        <v/>
      </c>
      <c r="H3636" s="9">
        <f>LEN(G3636)</f>
        <v/>
      </c>
      <c r="I3636" s="9" t="n"/>
      <c r="J3636" s="9" t="inlineStr">
        <is>
          <t>19IRE27.SCN</t>
        </is>
      </c>
      <c r="K3636" s="9" t="inlineStr">
        <is>
          <t>0x00b38</t>
        </is>
      </c>
    </row>
    <row r="3637">
      <c r="A3637" s="9" t="inlineStr">
        <is>
          <t>Cove-side Village</t>
        </is>
      </c>
      <c r="B3637" s="9" t="inlineStr">
        <is>
          <t>19IRE27 #14</t>
        </is>
      </c>
      <c r="C3637" s="9" t="inlineStr"/>
      <c r="D3637" s="9" t="inlineStr">
        <is>
          <t>always</t>
        </is>
      </c>
      <c r="E3637" s="9" t="inlineStr">
        <is>
          <t>通り抜け禁止じゃ！」</t>
        </is>
      </c>
      <c r="F3637" s="9">
        <f>LEN(E3637)</f>
        <v/>
      </c>
      <c r="H3637" s="9">
        <f>LEN(G3637)</f>
        <v/>
      </c>
      <c r="I3637" s="9" t="n"/>
      <c r="J3637" s="9" t="inlineStr">
        <is>
          <t>19IRE27.SCN</t>
        </is>
      </c>
      <c r="K3637" s="9" t="inlineStr">
        <is>
          <t>0x00b55</t>
        </is>
      </c>
    </row>
    <row r="3638">
      <c r="A3638" t="inlineStr">
        <is>
          <t>Cove-side Village</t>
        </is>
      </c>
      <c r="B3638" t="inlineStr">
        <is>
          <t>19IRE27 #13</t>
        </is>
      </c>
      <c r="C3638" t="inlineStr"/>
      <c r="D3638" t="inlineStr">
        <is>
          <t>always</t>
        </is>
      </c>
      <c r="E3638" t="inlineStr">
        <is>
          <t>「黒竜？　はっはっは、そんなものはアンタ、つまらん</t>
        </is>
      </c>
      <c r="F3638">
        <f>LEN(E3638)</f>
        <v/>
      </c>
      <c r="H3638">
        <f>LEN(G3638)</f>
        <v/>
      </c>
      <c r="J3638" t="inlineStr">
        <is>
          <t>19IRE27.SCN</t>
        </is>
      </c>
      <c r="K3638" t="inlineStr">
        <is>
          <t>0x009a5</t>
        </is>
      </c>
    </row>
    <row r="3639">
      <c r="A3639" t="inlineStr">
        <is>
          <t>Cove-side Village</t>
        </is>
      </c>
      <c r="B3639" t="inlineStr">
        <is>
          <t>19IRE27 #13</t>
        </is>
      </c>
      <c r="C3639" t="inlineStr"/>
      <c r="D3639" t="inlineStr">
        <is>
          <t>always</t>
        </is>
      </c>
      <c r="E3639" t="inlineStr">
        <is>
          <t>昔話ですよ。</t>
        </is>
      </c>
      <c r="F3639">
        <f>LEN(E3639)</f>
        <v/>
      </c>
      <c r="H3639">
        <f>LEN(G3639)</f>
        <v/>
      </c>
      <c r="J3639" t="inlineStr">
        <is>
          <t>19IRE27.SCN</t>
        </is>
      </c>
      <c r="K3639" t="inlineStr">
        <is>
          <t>0x009de</t>
        </is>
      </c>
    </row>
    <row r="3640">
      <c r="A3640" t="inlineStr">
        <is>
          <t>Cove-side Village</t>
        </is>
      </c>
      <c r="B3640" t="inlineStr">
        <is>
          <t>19IRE27 #13</t>
        </is>
      </c>
      <c r="C3640" t="inlineStr"/>
      <c r="D3640" t="inlineStr">
        <is>
          <t>always</t>
        </is>
      </c>
      <c r="E3640" t="inlineStr">
        <is>
          <t>もし、本当にいるんなら、この村の名物として『黒竜</t>
        </is>
      </c>
      <c r="F3640">
        <f>LEN(E3640)</f>
        <v/>
      </c>
      <c r="H3640">
        <f>LEN(G3640)</f>
        <v/>
      </c>
      <c r="J3640" t="inlineStr">
        <is>
          <t>19IRE27.SCN</t>
        </is>
      </c>
      <c r="K3640" t="inlineStr">
        <is>
          <t>0x009f2</t>
        </is>
      </c>
    </row>
    <row r="3641">
      <c r="A3641" t="inlineStr">
        <is>
          <t>Cove-side Village</t>
        </is>
      </c>
      <c r="B3641" t="inlineStr">
        <is>
          <t>19IRE27 #13</t>
        </is>
      </c>
      <c r="C3641" t="inlineStr"/>
      <c r="D3641" t="inlineStr">
        <is>
          <t>always</t>
        </is>
      </c>
      <c r="E3641" t="inlineStr">
        <is>
          <t>まんじゅう』でも売り出しますかな」</t>
        </is>
      </c>
      <c r="F3641">
        <f>LEN(E3641)</f>
        <v/>
      </c>
      <c r="H3641">
        <f>LEN(G3641)</f>
        <v/>
      </c>
      <c r="J3641" t="inlineStr">
        <is>
          <t>19IRE27.SCN</t>
        </is>
      </c>
      <c r="K3641" t="inlineStr">
        <is>
          <t>0x00a29</t>
        </is>
      </c>
    </row>
    <row r="3642">
      <c r="A3642" t="inlineStr">
        <is>
          <t>Cove-side Village</t>
        </is>
      </c>
      <c r="B3642" t="inlineStr">
        <is>
          <t>19IRE27 #13</t>
        </is>
      </c>
      <c r="C3642" t="inlineStr"/>
      <c r="D3642" t="inlineStr">
        <is>
          <t>always</t>
        </is>
      </c>
      <c r="E3642" t="inlineStr">
        <is>
          <t>「ほうほう？　黒竜を信仰する連中ねェ？？？</t>
        </is>
      </c>
      <c r="F3642">
        <f>LEN(E3642)</f>
        <v/>
      </c>
      <c r="H3642">
        <f>LEN(G3642)</f>
        <v/>
      </c>
      <c r="J3642" t="inlineStr">
        <is>
          <t>19IRE27.SCN</t>
        </is>
      </c>
      <c r="K3642" t="inlineStr">
        <is>
          <t>0x00a5d</t>
        </is>
      </c>
    </row>
    <row r="3643">
      <c r="A3643" t="inlineStr">
        <is>
          <t>Cove-side Village</t>
        </is>
      </c>
      <c r="B3643" t="inlineStr">
        <is>
          <t>19IRE27 #13</t>
        </is>
      </c>
      <c r="C3643" t="inlineStr"/>
      <c r="D3643" t="inlineStr">
        <is>
          <t>always</t>
        </is>
      </c>
      <c r="E3643" t="inlineStr">
        <is>
          <t>ま、イワシの頭も信心からってやつかね？</t>
        </is>
      </c>
      <c r="F3643">
        <f>LEN(E3643)</f>
        <v/>
      </c>
      <c r="H3643">
        <f>LEN(G3643)</f>
        <v/>
      </c>
      <c r="J3643" t="inlineStr">
        <is>
          <t>19IRE27.SCN</t>
        </is>
      </c>
      <c r="K3643" t="inlineStr">
        <is>
          <t>0x00a8f</t>
        </is>
      </c>
    </row>
    <row r="3644">
      <c r="A3644" t="inlineStr">
        <is>
          <t>Cove-side Village</t>
        </is>
      </c>
      <c r="B3644" t="inlineStr">
        <is>
          <t>19IRE27 #13</t>
        </is>
      </c>
      <c r="C3644" t="inlineStr"/>
      <c r="D3644" t="inlineStr">
        <is>
          <t>always</t>
        </is>
      </c>
      <c r="E3644" t="inlineStr">
        <is>
          <t>いやいや、はっはっはっ！」</t>
        </is>
      </c>
      <c r="F3644">
        <f>LEN(E3644)</f>
        <v/>
      </c>
      <c r="H3644">
        <f>LEN(G3644)</f>
        <v/>
      </c>
      <c r="J3644" t="inlineStr">
        <is>
          <t>19IRE27.SCN</t>
        </is>
      </c>
      <c r="K3644" t="inlineStr">
        <is>
          <t>0x00abc</t>
        </is>
      </c>
    </row>
    <row r="3645">
      <c r="A3645" t="inlineStr">
        <is>
          <t>Cove-side Village</t>
        </is>
      </c>
      <c r="B3645" t="inlineStr">
        <is>
          <t>19IRE27 #13</t>
        </is>
      </c>
      <c r="C3645" t="inlineStr"/>
      <c r="D3645" t="inlineStr">
        <is>
          <t>always</t>
        </is>
      </c>
      <c r="E3645" t="inlineStr">
        <is>
          <t>「あんたらも、ヘンなことに興味を持つんだな・・・」</t>
        </is>
      </c>
      <c r="F3645">
        <f>LEN(E3645)</f>
        <v/>
      </c>
      <c r="H3645">
        <f>LEN(G3645)</f>
        <v/>
      </c>
      <c r="J3645" t="inlineStr">
        <is>
          <t>19IRE27.SCN</t>
        </is>
      </c>
      <c r="K3645" t="inlineStr">
        <is>
          <t>0x00ade</t>
        </is>
      </c>
    </row>
    <row r="3646">
      <c r="A3646" s="9" t="inlineStr">
        <is>
          <t>Dorral Village</t>
        </is>
      </c>
      <c r="B3646" s="9" t="inlineStr">
        <is>
          <t>17DRL01A #1</t>
        </is>
      </c>
      <c r="C3646" s="9" t="inlineStr"/>
      <c r="D3646" s="9" t="inlineStr">
        <is>
          <t>visit 1 of 3</t>
        </is>
      </c>
      <c r="E3646" s="9" t="inlineStr">
        <is>
          <t>「薬師のパルマンさんなら、この先の一軒家に住んでい</t>
        </is>
      </c>
      <c r="F3646" s="9">
        <f>LEN(E3646)</f>
        <v/>
      </c>
      <c r="H3646" s="9">
        <f>LEN(G3646)</f>
        <v/>
      </c>
      <c r="I3646" s="9" t="n"/>
      <c r="J3646" s="9" t="inlineStr">
        <is>
          <t>17DRL01A.SCN</t>
        </is>
      </c>
      <c r="K3646" s="9" t="inlineStr">
        <is>
          <t>0x0004d</t>
        </is>
      </c>
    </row>
    <row r="3647">
      <c r="A3647" s="9" t="inlineStr">
        <is>
          <t>Dorral Village</t>
        </is>
      </c>
      <c r="B3647" s="9" t="inlineStr">
        <is>
          <t>17DRL01A #1</t>
        </is>
      </c>
      <c r="C3647" s="9" t="inlineStr"/>
      <c r="D3647" s="9" t="inlineStr">
        <is>
          <t>visit 1 of 3</t>
        </is>
      </c>
      <c r="E3647" s="9" t="inlineStr">
        <is>
          <t>るよ」</t>
        </is>
      </c>
      <c r="F3647" s="9">
        <f>LEN(E3647)</f>
        <v/>
      </c>
      <c r="H3647" s="9">
        <f>LEN(G3647)</f>
        <v/>
      </c>
      <c r="I3647" s="9" t="n"/>
      <c r="J3647" s="9" t="inlineStr">
        <is>
          <t>17DRL01A.SCN</t>
        </is>
      </c>
      <c r="K3647" s="9" t="inlineStr">
        <is>
          <t>0x00086</t>
        </is>
      </c>
    </row>
    <row r="3648">
      <c r="A3648" t="inlineStr">
        <is>
          <t>Dorral Village</t>
        </is>
      </c>
      <c r="B3648" t="inlineStr">
        <is>
          <t>17DRL01A #2</t>
        </is>
      </c>
      <c r="C3648" t="inlineStr">
        <is>
          <t>sprite 9 @166,69</t>
        </is>
      </c>
      <c r="D3648" t="inlineStr">
        <is>
          <t>visit 1 of 3</t>
        </is>
      </c>
      <c r="E3648" t="inlineStr">
        <is>
          <t>「クゥ〜ン、クゥゥ〜ン」</t>
        </is>
      </c>
      <c r="F3648">
        <f>LEN(E3648)</f>
        <v/>
      </c>
      <c r="H3648">
        <f>LEN(G3648)</f>
        <v/>
      </c>
      <c r="J3648" t="inlineStr">
        <is>
          <t>17DRL01A.SCN</t>
        </is>
      </c>
      <c r="K3648" t="inlineStr">
        <is>
          <t>0x00097</t>
        </is>
      </c>
    </row>
    <row r="3649">
      <c r="A3649" s="9" t="inlineStr">
        <is>
          <t>Dorral Village</t>
        </is>
      </c>
      <c r="B3649" s="9" t="inlineStr">
        <is>
          <t>17DRL01A #3</t>
        </is>
      </c>
      <c r="C3649" s="9" t="inlineStr">
        <is>
          <t>sprite 3 @124,101 -&gt; 村長 / 村長</t>
        </is>
      </c>
      <c r="D3649" s="9" t="inlineStr">
        <is>
          <t>visit 1 of 3</t>
        </is>
      </c>
      <c r="E3649" s="9" t="inlineStr">
        <is>
          <t>「ここに来る途中で、湖の中央に浮かぶ遺跡を見ません</t>
        </is>
      </c>
      <c r="F3649" s="9">
        <f>LEN(E3649)</f>
        <v/>
      </c>
      <c r="H3649" s="9">
        <f>LEN(G3649)</f>
        <v/>
      </c>
      <c r="I3649" s="9" t="n"/>
      <c r="J3649" s="9" t="inlineStr">
        <is>
          <t>17DRL01A.SCN</t>
        </is>
      </c>
      <c r="K3649" s="9" t="inlineStr">
        <is>
          <t>0x000ba</t>
        </is>
      </c>
    </row>
    <row r="3650">
      <c r="A3650" s="9" t="inlineStr">
        <is>
          <t>Dorral Village</t>
        </is>
      </c>
      <c r="B3650" s="9" t="inlineStr">
        <is>
          <t>17DRL01A #3</t>
        </is>
      </c>
      <c r="C3650" s="9" t="inlineStr">
        <is>
          <t>sprite 3 @124,101 -&gt; 村長 / 村長</t>
        </is>
      </c>
      <c r="D3650" s="9" t="inlineStr">
        <is>
          <t>visit 1 of 3</t>
        </is>
      </c>
      <c r="E3650" s="9" t="inlineStr">
        <is>
          <t>でしたか？</t>
        </is>
      </c>
      <c r="F3650" s="9">
        <f>LEN(E3650)</f>
        <v/>
      </c>
      <c r="H3650" s="9">
        <f>LEN(G3650)</f>
        <v/>
      </c>
      <c r="I3650" s="9" t="n"/>
      <c r="J3650" s="9" t="inlineStr">
        <is>
          <t>17DRL01A.SCN</t>
        </is>
      </c>
      <c r="K3650" s="9" t="inlineStr">
        <is>
          <t>0x000f3</t>
        </is>
      </c>
    </row>
    <row r="3651">
      <c r="A3651" s="9" t="inlineStr">
        <is>
          <t>Dorral Village</t>
        </is>
      </c>
      <c r="B3651" s="9" t="inlineStr">
        <is>
          <t>17DRL01A #3</t>
        </is>
      </c>
      <c r="C3651" s="9" t="inlineStr">
        <is>
          <t>sprite 3 @124,101 -&gt; 村長 / 村長</t>
        </is>
      </c>
      <c r="D3651" s="9" t="inlineStr">
        <is>
          <t>visit 1 of 3</t>
        </is>
      </c>
      <c r="E3651" s="9" t="inlineStr">
        <is>
          <t>なんでも、あそこは入り口が無くて、中に入れないと</t>
        </is>
      </c>
      <c r="F3651" s="9">
        <f>LEN(E3651)</f>
        <v/>
      </c>
      <c r="H3651" s="9">
        <f>LEN(G3651)</f>
        <v/>
      </c>
      <c r="I3651" s="9" t="n"/>
      <c r="J3651" s="9" t="inlineStr">
        <is>
          <t>17DRL01A.SCN</t>
        </is>
      </c>
      <c r="K3651" s="9" t="inlineStr">
        <is>
          <t>0x00104</t>
        </is>
      </c>
    </row>
    <row r="3652">
      <c r="A3652" s="9" t="inlineStr">
        <is>
          <t>Dorral Village</t>
        </is>
      </c>
      <c r="B3652" s="9" t="inlineStr">
        <is>
          <t>17DRL01A #3</t>
        </is>
      </c>
      <c r="C3652" s="9" t="inlineStr">
        <is>
          <t>sprite 3 @124,101 -&gt; 村長 / 村長</t>
        </is>
      </c>
      <c r="D3652" s="9" t="inlineStr">
        <is>
          <t>visit 1 of 3</t>
        </is>
      </c>
      <c r="E3652" s="9" t="inlineStr">
        <is>
          <t>か・・・</t>
        </is>
      </c>
      <c r="F3652" s="9">
        <f>LEN(E3652)</f>
        <v/>
      </c>
      <c r="H3652" s="9">
        <f>LEN(G3652)</f>
        <v/>
      </c>
      <c r="I3652" s="9" t="n"/>
      <c r="J3652" s="9" t="inlineStr">
        <is>
          <t>17DRL01A.SCN</t>
        </is>
      </c>
      <c r="K3652" s="9" t="inlineStr">
        <is>
          <t>0x0013b</t>
        </is>
      </c>
    </row>
    <row r="3653">
      <c r="A3653" s="9" t="inlineStr">
        <is>
          <t>Dorral Village</t>
        </is>
      </c>
      <c r="B3653" s="9" t="inlineStr">
        <is>
          <t>17DRL01A #3</t>
        </is>
      </c>
      <c r="C3653" s="9" t="inlineStr">
        <is>
          <t>sprite 3 @124,101 -&gt; 村長 / 村長</t>
        </is>
      </c>
      <c r="D3653" s="9" t="inlineStr">
        <is>
          <t>visit 1 of 3</t>
        </is>
      </c>
      <c r="E3653" s="9" t="inlineStr">
        <is>
          <t>以前、学者たちがこの村に来て、小舟を借りて渡って</t>
        </is>
      </c>
      <c r="F3653" s="9">
        <f>LEN(E3653)</f>
        <v/>
      </c>
      <c r="H3653" s="9">
        <f>LEN(G3653)</f>
        <v/>
      </c>
      <c r="I3653" s="9" t="n"/>
      <c r="J3653" s="9" t="inlineStr">
        <is>
          <t>17DRL01A.SCN</t>
        </is>
      </c>
      <c r="K3653" s="9" t="inlineStr">
        <is>
          <t>0x0014b</t>
        </is>
      </c>
    </row>
    <row r="3654">
      <c r="A3654" s="9" t="inlineStr">
        <is>
          <t>Dorral Village</t>
        </is>
      </c>
      <c r="B3654" s="9" t="inlineStr">
        <is>
          <t>17DRL01A #3</t>
        </is>
      </c>
      <c r="C3654" s="9" t="inlineStr">
        <is>
          <t>sprite 3 @124,101 -&gt; 村長 / 村長</t>
        </is>
      </c>
      <c r="D3654" s="9" t="inlineStr">
        <is>
          <t>visit 1 of 3</t>
        </is>
      </c>
      <c r="E3654" s="9" t="inlineStr">
        <is>
          <t>いきましたが、結局、入り口が解らず、手ぶらで戻っ</t>
        </is>
      </c>
      <c r="F3654" s="9">
        <f>LEN(E3654)</f>
        <v/>
      </c>
      <c r="H3654" s="9">
        <f>LEN(G3654)</f>
        <v/>
      </c>
      <c r="I3654" s="9" t="n"/>
      <c r="J3654" s="9" t="inlineStr">
        <is>
          <t>17DRL01A.SCN</t>
        </is>
      </c>
      <c r="K3654" s="9" t="inlineStr">
        <is>
          <t>0x00182</t>
        </is>
      </c>
    </row>
    <row r="3655">
      <c r="A3655" s="9" t="inlineStr">
        <is>
          <t>Dorral Village</t>
        </is>
      </c>
      <c r="B3655" s="9" t="inlineStr">
        <is>
          <t>17DRL01A #3</t>
        </is>
      </c>
      <c r="C3655" s="9" t="inlineStr">
        <is>
          <t>sprite 3 @124,101 -&gt; 村長 / 村長</t>
        </is>
      </c>
      <c r="D3655" s="9" t="inlineStr">
        <is>
          <t>visit 1 of 3</t>
        </is>
      </c>
      <c r="E3655" s="9" t="inlineStr">
        <is>
          <t>て来ましたよ」</t>
        </is>
      </c>
      <c r="F3655" s="9">
        <f>LEN(E3655)</f>
        <v/>
      </c>
      <c r="H3655" s="9">
        <f>LEN(G3655)</f>
        <v/>
      </c>
      <c r="I3655" s="9" t="n"/>
      <c r="J3655" s="9" t="inlineStr">
        <is>
          <t>17DRL01A.SCN</t>
        </is>
      </c>
      <c r="K3655" s="9" t="inlineStr">
        <is>
          <t>0x001b9</t>
        </is>
      </c>
    </row>
    <row r="3656">
      <c r="A3656" t="inlineStr">
        <is>
          <t>Dorral Village</t>
        </is>
      </c>
      <c r="B3656" t="inlineStr">
        <is>
          <t>17DRL01A #4</t>
        </is>
      </c>
      <c r="C3656" t="inlineStr">
        <is>
          <t>村長</t>
        </is>
      </c>
      <c r="D3656" t="inlineStr">
        <is>
          <t>visit 1 of 3; first time only</t>
        </is>
      </c>
      <c r="E3656" t="inlineStr">
        <is>
          <t>村長</t>
        </is>
      </c>
      <c r="F3656">
        <f>LEN(E3656)</f>
        <v/>
      </c>
      <c r="H3656">
        <f>LEN(G3656)</f>
        <v/>
      </c>
      <c r="J3656" t="inlineStr">
        <is>
          <t>17DRL01A.SCN</t>
        </is>
      </c>
      <c r="K3656" t="inlineStr">
        <is>
          <t>0x001da</t>
        </is>
      </c>
    </row>
    <row r="3657">
      <c r="A3657" t="inlineStr">
        <is>
          <t>Dorral Village</t>
        </is>
      </c>
      <c r="B3657" t="inlineStr">
        <is>
          <t>17DRL01A #4</t>
        </is>
      </c>
      <c r="C3657" t="inlineStr">
        <is>
          <t>村長</t>
        </is>
      </c>
      <c r="D3657" t="inlineStr">
        <is>
          <t>visit 1 of 3; first time only</t>
        </is>
      </c>
      <c r="E3657" t="inlineStr">
        <is>
          <t>「見なされ・・・</t>
        </is>
      </c>
      <c r="F3657">
        <f>LEN(E3657)</f>
        <v/>
      </c>
      <c r="H3657">
        <f>LEN(G3657)</f>
        <v/>
      </c>
      <c r="J3657" t="inlineStr">
        <is>
          <t>17DRL01A.SCN</t>
        </is>
      </c>
      <c r="K3657" t="inlineStr">
        <is>
          <t>0x001e3</t>
        </is>
      </c>
    </row>
    <row r="3658">
      <c r="A3658" t="inlineStr">
        <is>
          <t>Dorral Village</t>
        </is>
      </c>
      <c r="B3658" t="inlineStr">
        <is>
          <t>17DRL01A #4</t>
        </is>
      </c>
      <c r="C3658" t="inlineStr">
        <is>
          <t>村長</t>
        </is>
      </c>
      <c r="D3658" t="inlineStr">
        <is>
          <t>visit 1 of 3; first time only</t>
        </is>
      </c>
      <c r="E3658" t="inlineStr">
        <is>
          <t>この広大な湖は、その昔、古代人が川をせき止めて造</t>
        </is>
      </c>
      <c r="F3658">
        <f>LEN(E3658)</f>
        <v/>
      </c>
      <c r="H3658">
        <f>LEN(G3658)</f>
        <v/>
      </c>
      <c r="J3658" t="inlineStr">
        <is>
          <t>17DRL01A.SCN</t>
        </is>
      </c>
      <c r="K3658" t="inlineStr">
        <is>
          <t>0x001fa</t>
        </is>
      </c>
    </row>
    <row r="3659">
      <c r="A3659" t="inlineStr">
        <is>
          <t>Dorral Village</t>
        </is>
      </c>
      <c r="B3659" t="inlineStr">
        <is>
          <t>17DRL01A #4</t>
        </is>
      </c>
      <c r="C3659" t="inlineStr">
        <is>
          <t>村長</t>
        </is>
      </c>
      <c r="D3659" t="inlineStr">
        <is>
          <t>visit 1 of 3; first time only</t>
        </is>
      </c>
      <c r="E3659" t="inlineStr">
        <is>
          <t>った人造湖だそうじゃ。</t>
        </is>
      </c>
      <c r="F3659">
        <f>LEN(E3659)</f>
        <v/>
      </c>
      <c r="H3659">
        <f>LEN(G3659)</f>
        <v/>
      </c>
      <c r="J3659" t="inlineStr">
        <is>
          <t>17DRL01A.SCN</t>
        </is>
      </c>
      <c r="K3659" t="inlineStr">
        <is>
          <t>0x00231</t>
        </is>
      </c>
    </row>
    <row r="3660">
      <c r="A3660" t="inlineStr">
        <is>
          <t>Dorral Village</t>
        </is>
      </c>
      <c r="B3660" t="inlineStr">
        <is>
          <t>17DRL01A #4</t>
        </is>
      </c>
      <c r="C3660" t="inlineStr">
        <is>
          <t>村長</t>
        </is>
      </c>
      <c r="D3660" t="inlineStr">
        <is>
          <t>visit 1 of 3; first time only</t>
        </is>
      </c>
      <c r="E3660" t="inlineStr">
        <is>
          <t>村の西に古い水門があったじゃろ？</t>
        </is>
      </c>
      <c r="F3660">
        <f>LEN(E3660)</f>
        <v/>
      </c>
      <c r="H3660">
        <f>LEN(G3660)</f>
        <v/>
      </c>
      <c r="J3660" t="inlineStr">
        <is>
          <t>17DRL01A.SCN</t>
        </is>
      </c>
      <c r="K3660" t="inlineStr">
        <is>
          <t>0x0024f</t>
        </is>
      </c>
    </row>
    <row r="3661">
      <c r="A3661" t="inlineStr">
        <is>
          <t>Dorral Village</t>
        </is>
      </c>
      <c r="B3661" t="inlineStr">
        <is>
          <t>17DRL01A #4</t>
        </is>
      </c>
      <c r="C3661" t="inlineStr">
        <is>
          <t>村長</t>
        </is>
      </c>
      <c r="D3661" t="inlineStr">
        <is>
          <t>visit 1 of 3; first time only</t>
        </is>
      </c>
      <c r="E3661" t="inlineStr">
        <is>
          <t>あの水門は、はるか昔から１度も開いたことがない。</t>
        </is>
      </c>
      <c r="F3661">
        <f>LEN(E3661)</f>
        <v/>
      </c>
      <c r="H3661">
        <f>LEN(G3661)</f>
        <v/>
      </c>
      <c r="J3661" t="inlineStr">
        <is>
          <t>17DRL01A.SCN</t>
        </is>
      </c>
      <c r="K3661" t="inlineStr">
        <is>
          <t>0x00276</t>
        </is>
      </c>
    </row>
    <row r="3662">
      <c r="A3662" t="inlineStr">
        <is>
          <t>Dorral Village</t>
        </is>
      </c>
      <c r="B3662" t="inlineStr">
        <is>
          <t>17DRL01A #4</t>
        </is>
      </c>
      <c r="C3662" t="inlineStr">
        <is>
          <t>村長</t>
        </is>
      </c>
      <c r="D3662" t="inlineStr">
        <is>
          <t>visit 1 of 3; first time only</t>
        </is>
      </c>
      <c r="E3662" t="inlineStr">
        <is>
          <t>しかも、水門を開閉する仕掛けがどこにあるかもわか</t>
        </is>
      </c>
      <c r="F3662">
        <f>LEN(E3662)</f>
        <v/>
      </c>
      <c r="H3662">
        <f>LEN(G3662)</f>
        <v/>
      </c>
      <c r="J3662" t="inlineStr">
        <is>
          <t>17DRL01A.SCN</t>
        </is>
      </c>
      <c r="K3662" t="inlineStr">
        <is>
          <t>0x002ae</t>
        </is>
      </c>
    </row>
    <row r="3663">
      <c r="A3663" t="inlineStr">
        <is>
          <t>Dorral Village</t>
        </is>
      </c>
      <c r="B3663" t="inlineStr">
        <is>
          <t>17DRL01A #4</t>
        </is>
      </c>
      <c r="C3663" t="inlineStr">
        <is>
          <t>村長</t>
        </is>
      </c>
      <c r="D3663" t="inlineStr">
        <is>
          <t>visit 1 of 3; first time only</t>
        </is>
      </c>
      <c r="E3663" t="inlineStr">
        <is>
          <t>らないのじゃ。都から来た学者たちも、皆、首をひね</t>
        </is>
      </c>
      <c r="F3663">
        <f>LEN(E3663)</f>
        <v/>
      </c>
      <c r="H3663">
        <f>LEN(G3663)</f>
        <v/>
      </c>
      <c r="J3663" t="inlineStr">
        <is>
          <t>17DRL01A.SCN</t>
        </is>
      </c>
      <c r="K3663" t="inlineStr">
        <is>
          <t>0x002e5</t>
        </is>
      </c>
    </row>
    <row r="3664">
      <c r="A3664" t="inlineStr">
        <is>
          <t>Dorral Village</t>
        </is>
      </c>
      <c r="B3664" t="inlineStr">
        <is>
          <t>17DRL01A #4</t>
        </is>
      </c>
      <c r="C3664" t="inlineStr">
        <is>
          <t>村長</t>
        </is>
      </c>
      <c r="D3664" t="inlineStr">
        <is>
          <t>visit 1 of 3; first time only</t>
        </is>
      </c>
      <c r="E3664" t="inlineStr">
        <is>
          <t>っておったよ。</t>
        </is>
      </c>
      <c r="F3664">
        <f>LEN(E3664)</f>
        <v/>
      </c>
      <c r="H3664">
        <f>LEN(G3664)</f>
        <v/>
      </c>
      <c r="J3664" t="inlineStr">
        <is>
          <t>17DRL01A.SCN</t>
        </is>
      </c>
      <c r="K3664" t="inlineStr">
        <is>
          <t>0x0031c</t>
        </is>
      </c>
    </row>
    <row r="3665">
      <c r="A3665" t="inlineStr">
        <is>
          <t>Dorral Village</t>
        </is>
      </c>
      <c r="B3665" t="inlineStr">
        <is>
          <t>17DRL01A #4</t>
        </is>
      </c>
      <c r="C3665" t="inlineStr">
        <is>
          <t>村長</t>
        </is>
      </c>
      <c r="D3665" t="inlineStr">
        <is>
          <t>visit 1 of 3; first time only</t>
        </is>
      </c>
      <c r="E3665" t="inlineStr">
        <is>
          <t>まったく、昔の人の知恵は偉大じゃのう・・・」</t>
        </is>
      </c>
      <c r="F3665">
        <f>LEN(E3665)</f>
        <v/>
      </c>
      <c r="H3665">
        <f>LEN(G3665)</f>
        <v/>
      </c>
      <c r="J3665" t="inlineStr">
        <is>
          <t>17DRL01A.SCN</t>
        </is>
      </c>
      <c r="K3665" t="inlineStr">
        <is>
          <t>0x00332</t>
        </is>
      </c>
    </row>
    <row r="3666">
      <c r="A3666" t="inlineStr">
        <is>
          <t>Dorral Village</t>
        </is>
      </c>
      <c r="B3666" t="inlineStr">
        <is>
          <t>17DRL01A #4</t>
        </is>
      </c>
      <c r="C3666" t="inlineStr">
        <is>
          <t>村長</t>
        </is>
      </c>
      <c r="D3666" t="inlineStr">
        <is>
          <t>visit 1 of 3</t>
        </is>
      </c>
      <c r="E3666" t="inlineStr">
        <is>
          <t>村長</t>
        </is>
      </c>
      <c r="F3666">
        <f>LEN(E3666)</f>
        <v/>
      </c>
      <c r="G3666" s="10" t="n"/>
      <c r="H3666">
        <f>LEN(G3666)</f>
        <v/>
      </c>
      <c r="J3666" t="inlineStr">
        <is>
          <t>17DRL01A.SCN</t>
        </is>
      </c>
      <c r="K3666" t="inlineStr">
        <is>
          <t>0x00366</t>
        </is>
      </c>
    </row>
    <row r="3667">
      <c r="A3667" t="inlineStr">
        <is>
          <t>Dorral Village</t>
        </is>
      </c>
      <c r="B3667" t="inlineStr">
        <is>
          <t>17DRL01A #4</t>
        </is>
      </c>
      <c r="C3667" t="inlineStr">
        <is>
          <t>村長</t>
        </is>
      </c>
      <c r="D3667" t="inlineStr">
        <is>
          <t>visit 1 of 3</t>
        </is>
      </c>
      <c r="E3667" t="inlineStr">
        <is>
          <t>「・・・まあ、わざわざ水門を開けようとする者はおら</t>
        </is>
      </c>
      <c r="F3667">
        <f>LEN(E3667)</f>
        <v/>
      </c>
      <c r="H3667">
        <f>LEN(G3667)</f>
        <v/>
      </c>
      <c r="J3667" t="inlineStr">
        <is>
          <t>17DRL01A.SCN</t>
        </is>
      </c>
      <c r="K3667" t="inlineStr">
        <is>
          <t>0x0036f</t>
        </is>
      </c>
    </row>
    <row r="3668">
      <c r="A3668" t="inlineStr">
        <is>
          <t>Dorral Village</t>
        </is>
      </c>
      <c r="B3668" t="inlineStr">
        <is>
          <t>17DRL01A #4</t>
        </is>
      </c>
      <c r="C3668" t="inlineStr">
        <is>
          <t>村長</t>
        </is>
      </c>
      <c r="D3668" t="inlineStr">
        <is>
          <t>visit 1 of 3</t>
        </is>
      </c>
      <c r="E3668" t="inlineStr">
        <is>
          <t>んがね」</t>
        </is>
      </c>
      <c r="F3668">
        <f>LEN(E3668)</f>
        <v/>
      </c>
      <c r="H3668">
        <f>LEN(G3668)</f>
        <v/>
      </c>
      <c r="J3668" t="inlineStr">
        <is>
          <t>17DRL01A.SCN</t>
        </is>
      </c>
      <c r="K3668" t="inlineStr">
        <is>
          <t>0x003a8</t>
        </is>
      </c>
    </row>
    <row r="3669">
      <c r="A3669" s="9" t="inlineStr">
        <is>
          <t>Dorral Village</t>
        </is>
      </c>
      <c r="B3669" s="9" t="inlineStr">
        <is>
          <t>17DRL01A #5</t>
        </is>
      </c>
      <c r="C3669" s="9" t="inlineStr">
        <is>
          <t>sprite 4 @130,101 -&gt; 村長 / 村長</t>
        </is>
      </c>
      <c r="D3669" s="9" t="inlineStr">
        <is>
          <t>visit 1 of 3</t>
        </is>
      </c>
      <c r="E3669" s="9" t="inlineStr">
        <is>
          <t>「村長さんは物知りだねェ・・・」</t>
        </is>
      </c>
      <c r="F3669" s="9">
        <f>LEN(E3669)</f>
        <v/>
      </c>
      <c r="H3669" s="9">
        <f>LEN(G3669)</f>
        <v/>
      </c>
      <c r="I3669" s="9" t="n"/>
      <c r="J3669" s="9" t="inlineStr">
        <is>
          <t>17DRL01A.SCN</t>
        </is>
      </c>
      <c r="K3669" s="9" t="inlineStr">
        <is>
          <t>0x003bb</t>
        </is>
      </c>
    </row>
    <row r="3670">
      <c r="A3670" t="inlineStr">
        <is>
          <t>Dorral Village</t>
        </is>
      </c>
      <c r="B3670" t="inlineStr">
        <is>
          <t>17DRL01A #6</t>
        </is>
      </c>
      <c r="C3670" t="inlineStr">
        <is>
          <t>sprite 3 @133,103</t>
        </is>
      </c>
      <c r="D3670" t="inlineStr">
        <is>
          <t>visit 1 of 3</t>
        </is>
      </c>
      <c r="E3670" t="inlineStr">
        <is>
          <t>「湖を渡った向こうは辺境だ。</t>
        </is>
      </c>
      <c r="F3670">
        <f>LEN(E3670)</f>
        <v/>
      </c>
      <c r="H3670">
        <f>LEN(G3670)</f>
        <v/>
      </c>
      <c r="J3670" t="inlineStr">
        <is>
          <t>17DRL01A.SCN</t>
        </is>
      </c>
      <c r="K3670" t="inlineStr">
        <is>
          <t>0x003e6</t>
        </is>
      </c>
    </row>
    <row r="3671">
      <c r="A3671" t="inlineStr">
        <is>
          <t>Dorral Village</t>
        </is>
      </c>
      <c r="B3671" t="inlineStr">
        <is>
          <t>17DRL01A #6</t>
        </is>
      </c>
      <c r="C3671" t="inlineStr">
        <is>
          <t>sprite 3 @133,103</t>
        </is>
      </c>
      <c r="D3671" t="inlineStr">
        <is>
          <t>visit 1 of 3</t>
        </is>
      </c>
      <c r="E3671" t="inlineStr">
        <is>
          <t>この国の者は誰も足を踏み入れないよ。</t>
        </is>
      </c>
      <c r="F3671">
        <f>LEN(E3671)</f>
        <v/>
      </c>
      <c r="H3671">
        <f>LEN(G3671)</f>
        <v/>
      </c>
      <c r="J3671" t="inlineStr">
        <is>
          <t>17DRL01A.SCN</t>
        </is>
      </c>
      <c r="K3671" t="inlineStr">
        <is>
          <t>0x00409</t>
        </is>
      </c>
    </row>
    <row r="3672">
      <c r="A3672" t="inlineStr">
        <is>
          <t>Dorral Village</t>
        </is>
      </c>
      <c r="B3672" t="inlineStr">
        <is>
          <t>17DRL01A #6</t>
        </is>
      </c>
      <c r="C3672" t="inlineStr">
        <is>
          <t>sprite 3 @133,103</t>
        </is>
      </c>
      <c r="D3672" t="inlineStr">
        <is>
          <t>visit 1 of 3</t>
        </is>
      </c>
      <c r="E3672" t="inlineStr">
        <is>
          <t>・・・あいつら以外は」</t>
        </is>
      </c>
      <c r="F3672">
        <f>LEN(E3672)</f>
        <v/>
      </c>
      <c r="H3672">
        <f>LEN(G3672)</f>
        <v/>
      </c>
      <c r="J3672" t="inlineStr">
        <is>
          <t>17DRL01A.SCN</t>
        </is>
      </c>
      <c r="K3672" t="inlineStr">
        <is>
          <t>0x00434</t>
        </is>
      </c>
    </row>
    <row r="3673">
      <c r="A3673" s="9" t="inlineStr">
        <is>
          <t>Dorral Village</t>
        </is>
      </c>
      <c r="B3673" s="9" t="inlineStr">
        <is>
          <t>17DRL01A #7</t>
        </is>
      </c>
      <c r="C3673" s="9" t="inlineStr"/>
      <c r="D3673" s="9" t="inlineStr">
        <is>
          <t>visit 1 of 3</t>
        </is>
      </c>
      <c r="E3673" s="9" t="inlineStr">
        <is>
          <t>「あのね、パルマンのおじちゃんが来てるよ」</t>
        </is>
      </c>
      <c r="F3673" s="9">
        <f>LEN(E3673)</f>
        <v/>
      </c>
      <c r="H3673" s="9">
        <f>LEN(G3673)</f>
        <v/>
      </c>
      <c r="I3673" s="9" t="n"/>
      <c r="J3673" s="9" t="inlineStr">
        <is>
          <t>17DRL01A.SCN</t>
        </is>
      </c>
      <c r="K3673" s="9" t="inlineStr">
        <is>
          <t>0x00455</t>
        </is>
      </c>
    </row>
    <row r="3674">
      <c r="A3674" t="inlineStr">
        <is>
          <t>Dorral Village</t>
        </is>
      </c>
      <c r="B3674" t="inlineStr">
        <is>
          <t>17DRL01A #8</t>
        </is>
      </c>
      <c r="C3674" t="inlineStr"/>
      <c r="D3674" t="inlineStr">
        <is>
          <t>visit 1 of 3</t>
        </is>
      </c>
      <c r="E3674" t="inlineStr">
        <is>
          <t>「あなたたちも、丘に登ってみたら？</t>
        </is>
      </c>
      <c r="F3674">
        <f>LEN(E3674)</f>
        <v/>
      </c>
      <c r="H3674">
        <f>LEN(G3674)</f>
        <v/>
      </c>
      <c r="J3674" t="inlineStr">
        <is>
          <t>17DRL01A.SCN</t>
        </is>
      </c>
      <c r="K3674" t="inlineStr">
        <is>
          <t>0x0048a</t>
        </is>
      </c>
    </row>
    <row r="3675">
      <c r="A3675" t="inlineStr">
        <is>
          <t>Dorral Village</t>
        </is>
      </c>
      <c r="B3675" t="inlineStr">
        <is>
          <t>17DRL01A #8</t>
        </is>
      </c>
      <c r="C3675" t="inlineStr"/>
      <c r="D3675" t="inlineStr">
        <is>
          <t>visit 1 of 3</t>
        </is>
      </c>
      <c r="E3675" t="inlineStr">
        <is>
          <t>風がとっても気持ちいいわよ」</t>
        </is>
      </c>
      <c r="F3675">
        <f>LEN(E3675)</f>
        <v/>
      </c>
      <c r="H3675">
        <f>LEN(G3675)</f>
        <v/>
      </c>
      <c r="J3675" t="inlineStr">
        <is>
          <t>17DRL01A.SCN</t>
        </is>
      </c>
      <c r="K3675" t="inlineStr">
        <is>
          <t>0x004b3</t>
        </is>
      </c>
    </row>
    <row r="3676">
      <c r="A3676" s="9" t="inlineStr">
        <is>
          <t>Dorral Village</t>
        </is>
      </c>
      <c r="B3676" s="9" t="inlineStr">
        <is>
          <t>17DRL01A #9</t>
        </is>
      </c>
      <c r="C3676" s="9">
        <f>'Names + Places'!C3</f>
        <v/>
      </c>
      <c r="D3676" s="9" t="inlineStr">
        <is>
          <t>visit 1 of 3</t>
        </is>
      </c>
      <c r="E3676" s="9" t="inlineStr">
        <is>
          <t>カイエス</t>
        </is>
      </c>
      <c r="F3676" s="9">
        <f>LEN(E3676)</f>
        <v/>
      </c>
      <c r="G3676" s="10">
        <f>'Names + Places'!C3</f>
        <v/>
      </c>
      <c r="H3676" s="9">
        <f>LEN(G3676)</f>
        <v/>
      </c>
      <c r="I3676" s="9" t="n"/>
      <c r="J3676" s="9" t="inlineStr">
        <is>
          <t>17DRL01A.SCN</t>
        </is>
      </c>
      <c r="K3676" s="9" t="inlineStr">
        <is>
          <t>0x004de</t>
        </is>
      </c>
    </row>
    <row r="3677">
      <c r="A3677" s="9" t="inlineStr">
        <is>
          <t>Dorral Village</t>
        </is>
      </c>
      <c r="B3677" s="9" t="inlineStr">
        <is>
          <t>17DRL01A #9</t>
        </is>
      </c>
      <c r="C3677" s="9">
        <f>'Names + Places'!C3</f>
        <v/>
      </c>
      <c r="D3677" s="9" t="inlineStr">
        <is>
          <t>visit 1 of 3</t>
        </is>
      </c>
      <c r="E3677" s="9" t="inlineStr">
        <is>
          <t>「見晴らしのいい丘だな・・・」</t>
        </is>
      </c>
      <c r="F3677" s="9">
        <f>LEN(E3677)</f>
        <v/>
      </c>
      <c r="H3677" s="9">
        <f>LEN(G3677)</f>
        <v/>
      </c>
      <c r="I3677" s="9" t="n"/>
      <c r="J3677" s="9" t="inlineStr">
        <is>
          <t>17DRL01A.SCN</t>
        </is>
      </c>
      <c r="K3677" s="9" t="inlineStr">
        <is>
          <t>0x004eb</t>
        </is>
      </c>
    </row>
    <row r="3678">
      <c r="A3678" t="inlineStr">
        <is>
          <t>Dorral Village</t>
        </is>
      </c>
      <c r="B3678" t="inlineStr">
        <is>
          <t>17DRL01A #10</t>
        </is>
      </c>
      <c r="C3678" t="inlineStr"/>
      <c r="D3678" t="inlineStr">
        <is>
          <t>visit 1 of 3</t>
        </is>
      </c>
      <c r="E3678" t="inlineStr">
        <is>
          <t>『ただいま留守中。</t>
        </is>
      </c>
      <c r="F3678">
        <f>LEN(E3678)</f>
        <v/>
      </c>
      <c r="H3678">
        <f>LEN(G3678)</f>
        <v/>
      </c>
      <c r="J3678" t="inlineStr">
        <is>
          <t>17DRL01A.SCN</t>
        </is>
      </c>
      <c r="K3678" t="inlineStr">
        <is>
          <t>0x00514</t>
        </is>
      </c>
    </row>
    <row r="3679">
      <c r="A3679" t="inlineStr">
        <is>
          <t>Dorral Village</t>
        </is>
      </c>
      <c r="B3679" t="inlineStr">
        <is>
          <t>17DRL01A #10</t>
        </is>
      </c>
      <c r="C3679" t="inlineStr"/>
      <c r="D3679" t="inlineStr">
        <is>
          <t>visit 1 of 3</t>
        </is>
      </c>
      <c r="E3679" t="inlineStr">
        <is>
          <t>お泊まりの方、宿代はカウンターへ置いてください』</t>
        </is>
      </c>
      <c r="F3679">
        <f>LEN(E3679)</f>
        <v/>
      </c>
      <c r="H3679">
        <f>LEN(G3679)</f>
        <v/>
      </c>
      <c r="J3679" t="inlineStr">
        <is>
          <t>17DRL01A.SCN</t>
        </is>
      </c>
      <c r="K3679" t="inlineStr">
        <is>
          <t>0x0052d</t>
        </is>
      </c>
    </row>
    <row r="3680">
      <c r="A3680" s="9" t="inlineStr">
        <is>
          <t>Dorral Village</t>
        </is>
      </c>
      <c r="B3680" s="9" t="inlineStr">
        <is>
          <t>17DRL01A #11</t>
        </is>
      </c>
      <c r="C3680" s="9" t="inlineStr">
        <is>
          <t>sprite 6 @264,59</t>
        </is>
      </c>
      <c r="D3680" s="9" t="inlineStr">
        <is>
          <t>visit 1 of 3</t>
        </is>
      </c>
      <c r="E3680" s="9" t="inlineStr">
        <is>
          <t>「いててて・・・大丈夫だよ、姉さん。</t>
        </is>
      </c>
      <c r="F3680" s="9">
        <f>LEN(E3680)</f>
        <v/>
      </c>
      <c r="H3680" s="9">
        <f>LEN(G3680)</f>
        <v/>
      </c>
      <c r="I3680" s="9" t="n"/>
      <c r="J3680" s="9" t="inlineStr">
        <is>
          <t>17DRL01A.SCN</t>
        </is>
      </c>
      <c r="K3680" s="9" t="inlineStr">
        <is>
          <t>0x00575</t>
        </is>
      </c>
    </row>
    <row r="3681">
      <c r="A3681" s="9" t="inlineStr">
        <is>
          <t>Dorral Village</t>
        </is>
      </c>
      <c r="B3681" s="9" t="inlineStr">
        <is>
          <t>17DRL01A #11</t>
        </is>
      </c>
      <c r="C3681" s="9" t="inlineStr">
        <is>
          <t>sprite 6 @264,59</t>
        </is>
      </c>
      <c r="D3681" s="9" t="inlineStr">
        <is>
          <t>visit 1 of 3</t>
        </is>
      </c>
      <c r="E3681" s="9" t="inlineStr">
        <is>
          <t>この位の怪我ならすぐ治るよ」</t>
        </is>
      </c>
      <c r="F3681" s="9">
        <f>LEN(E3681)</f>
        <v/>
      </c>
      <c r="H3681" s="9">
        <f>LEN(G3681)</f>
        <v/>
      </c>
      <c r="I3681" s="9" t="n"/>
      <c r="J3681" s="9" t="inlineStr">
        <is>
          <t>17DRL01A.SCN</t>
        </is>
      </c>
      <c r="K3681" s="9" t="inlineStr">
        <is>
          <t>0x005a0</t>
        </is>
      </c>
    </row>
    <row r="3682">
      <c r="A3682" t="inlineStr">
        <is>
          <t>Dorral Village</t>
        </is>
      </c>
      <c r="B3682" t="inlineStr">
        <is>
          <t>17DRL01A #12</t>
        </is>
      </c>
      <c r="C3682" t="inlineStr">
        <is>
          <t>sprite 2 @261,61</t>
        </is>
      </c>
      <c r="D3682" t="inlineStr">
        <is>
          <t>visit 1 of 3</t>
        </is>
      </c>
      <c r="E3682" t="inlineStr">
        <is>
          <t>「パルマンには感謝しているけど、薬が効きすぎるから</t>
        </is>
      </c>
      <c r="F3682">
        <f>LEN(E3682)</f>
        <v/>
      </c>
      <c r="H3682">
        <f>LEN(G3682)</f>
        <v/>
      </c>
      <c r="J3682" t="inlineStr">
        <is>
          <t>17DRL01A.SCN</t>
        </is>
      </c>
      <c r="K3682" t="inlineStr">
        <is>
          <t>0x005c7</t>
        </is>
      </c>
    </row>
    <row r="3683">
      <c r="A3683" t="inlineStr">
        <is>
          <t>Dorral Village</t>
        </is>
      </c>
      <c r="B3683" t="inlineStr">
        <is>
          <t>17DRL01A #12</t>
        </is>
      </c>
      <c r="C3683" t="inlineStr">
        <is>
          <t>sprite 2 @261,61</t>
        </is>
      </c>
      <c r="D3683" t="inlineStr">
        <is>
          <t>visit 1 of 3</t>
        </is>
      </c>
      <c r="E3683" t="inlineStr">
        <is>
          <t>この子が無茶をするんだわ・・・」</t>
        </is>
      </c>
      <c r="F3683">
        <f>LEN(E3683)</f>
        <v/>
      </c>
      <c r="H3683">
        <f>LEN(G3683)</f>
        <v/>
      </c>
      <c r="J3683" t="inlineStr">
        <is>
          <t>17DRL01A.SCN</t>
        </is>
      </c>
      <c r="K3683" t="inlineStr">
        <is>
          <t>0x00600</t>
        </is>
      </c>
    </row>
    <row r="3684">
      <c r="A3684" s="9" t="inlineStr">
        <is>
          <t>Dorral Village</t>
        </is>
      </c>
      <c r="B3684" s="9" t="inlineStr">
        <is>
          <t>17DRL01A #13</t>
        </is>
      </c>
      <c r="C3684" s="9" t="inlineStr">
        <is>
          <t>sprite 3 @263,33</t>
        </is>
      </c>
      <c r="D3684" s="9" t="inlineStr">
        <is>
          <t>visit 1 of 3</t>
        </is>
      </c>
      <c r="E3684" s="9" t="inlineStr">
        <is>
          <t>「あいつは若者らしく無茶で、魔物と闘っては負けてく</t>
        </is>
      </c>
      <c r="F3684" s="9">
        <f>LEN(E3684)</f>
        <v/>
      </c>
      <c r="H3684" s="9">
        <f>LEN(G3684)</f>
        <v/>
      </c>
      <c r="I3684" s="9" t="n"/>
      <c r="J3684" s="9" t="inlineStr">
        <is>
          <t>17DRL01A.SCN</t>
        </is>
      </c>
      <c r="K3684" s="9" t="inlineStr">
        <is>
          <t>0x0062b</t>
        </is>
      </c>
    </row>
    <row r="3685">
      <c r="A3685" s="9" t="inlineStr">
        <is>
          <t>Dorral Village</t>
        </is>
      </c>
      <c r="B3685" s="9" t="inlineStr">
        <is>
          <t>17DRL01A #13</t>
        </is>
      </c>
      <c r="C3685" s="9" t="inlineStr">
        <is>
          <t>sprite 3 @263,33</t>
        </is>
      </c>
      <c r="D3685" s="9" t="inlineStr">
        <is>
          <t>visit 1 of 3</t>
        </is>
      </c>
      <c r="E3685" s="9" t="inlineStr">
        <is>
          <t>る・・・</t>
        </is>
      </c>
      <c r="F3685" s="9">
        <f>LEN(E3685)</f>
        <v/>
      </c>
      <c r="H3685" s="9">
        <f>LEN(G3685)</f>
        <v/>
      </c>
      <c r="I3685" s="9" t="n"/>
      <c r="J3685" s="9" t="inlineStr">
        <is>
          <t>17DRL01A.SCN</t>
        </is>
      </c>
      <c r="K3685" s="9" t="inlineStr">
        <is>
          <t>0x00664</t>
        </is>
      </c>
    </row>
    <row r="3686">
      <c r="A3686" s="9" t="inlineStr">
        <is>
          <t>Dorral Village</t>
        </is>
      </c>
      <c r="B3686" s="9" t="inlineStr">
        <is>
          <t>17DRL01A #13</t>
        </is>
      </c>
      <c r="C3686" s="9" t="inlineStr">
        <is>
          <t>sprite 3 @263,33</t>
        </is>
      </c>
      <c r="D3686" s="9" t="inlineStr">
        <is>
          <t>visit 1 of 3</t>
        </is>
      </c>
      <c r="E3686" s="9" t="inlineStr">
        <is>
          <t>一番、パルマンの世話になっているんじゃないか？」</t>
        </is>
      </c>
      <c r="F3686" s="9">
        <f>LEN(E3686)</f>
        <v/>
      </c>
      <c r="H3686" s="9">
        <f>LEN(G3686)</f>
        <v/>
      </c>
      <c r="I3686" s="9" t="n"/>
      <c r="J3686" s="9" t="inlineStr">
        <is>
          <t>17DRL01A.SCN</t>
        </is>
      </c>
      <c r="K3686" s="9" t="inlineStr">
        <is>
          <t>0x00673</t>
        </is>
      </c>
    </row>
    <row r="3687">
      <c r="A3687" t="inlineStr">
        <is>
          <t>Dorral Village</t>
        </is>
      </c>
      <c r="B3687" t="inlineStr">
        <is>
          <t>17DRL01A #14</t>
        </is>
      </c>
      <c r="C3687" t="inlineStr">
        <is>
          <t>sprite 4 @257,31</t>
        </is>
      </c>
      <c r="D3687" t="inlineStr">
        <is>
          <t>visit 1 of 3</t>
        </is>
      </c>
      <c r="E3687" t="inlineStr">
        <is>
          <t>「パルマンさんは研究一筋の人だからねェ。</t>
        </is>
      </c>
      <c r="F3687">
        <f>LEN(E3687)</f>
        <v/>
      </c>
      <c r="H3687">
        <f>LEN(G3687)</f>
        <v/>
      </c>
      <c r="J3687" t="inlineStr">
        <is>
          <t>17DRL01A.SCN</t>
        </is>
      </c>
      <c r="K3687" t="inlineStr">
        <is>
          <t>0x006ae</t>
        </is>
      </c>
    </row>
    <row r="3688">
      <c r="A3688" t="inlineStr">
        <is>
          <t>Dorral Village</t>
        </is>
      </c>
      <c r="B3688" t="inlineStr">
        <is>
          <t>17DRL01A #14</t>
        </is>
      </c>
      <c r="C3688" t="inlineStr">
        <is>
          <t>sprite 4 @257,31</t>
        </is>
      </c>
      <c r="D3688" t="inlineStr">
        <is>
          <t>visit 1 of 3</t>
        </is>
      </c>
      <c r="E3688" t="inlineStr">
        <is>
          <t>生活のことなんか何も考えてやしないんで、食べ物や</t>
        </is>
      </c>
      <c r="F3688">
        <f>LEN(E3688)</f>
        <v/>
      </c>
      <c r="H3688">
        <f>LEN(G3688)</f>
        <v/>
      </c>
      <c r="J3688" t="inlineStr">
        <is>
          <t>17DRL01A.SCN</t>
        </is>
      </c>
      <c r="K3688" t="inlineStr">
        <is>
          <t>0x006dd</t>
        </is>
      </c>
    </row>
    <row r="3689">
      <c r="A3689" t="inlineStr">
        <is>
          <t>Dorral Village</t>
        </is>
      </c>
      <c r="B3689" t="inlineStr">
        <is>
          <t>17DRL01A #14</t>
        </is>
      </c>
      <c r="C3689" t="inlineStr">
        <is>
          <t>sprite 4 @257,31</t>
        </is>
      </c>
      <c r="D3689" t="inlineStr">
        <is>
          <t>visit 1 of 3</t>
        </is>
      </c>
      <c r="E3689" t="inlineStr">
        <is>
          <t>身の回りの世話は村人がやってるんだよ。</t>
        </is>
      </c>
      <c r="F3689">
        <f>LEN(E3689)</f>
        <v/>
      </c>
      <c r="H3689">
        <f>LEN(G3689)</f>
        <v/>
      </c>
      <c r="J3689" t="inlineStr">
        <is>
          <t>17DRL01A.SCN</t>
        </is>
      </c>
      <c r="K3689" t="inlineStr">
        <is>
          <t>0x00714</t>
        </is>
      </c>
    </row>
    <row r="3690">
      <c r="A3690" t="inlineStr">
        <is>
          <t>Dorral Village</t>
        </is>
      </c>
      <c r="B3690" t="inlineStr">
        <is>
          <t>17DRL01A #14</t>
        </is>
      </c>
      <c r="C3690" t="inlineStr">
        <is>
          <t>sprite 4 @257,31</t>
        </is>
      </c>
      <c r="D3690" t="inlineStr">
        <is>
          <t>visit 1 of 3</t>
        </is>
      </c>
      <c r="E3690" t="inlineStr">
        <is>
          <t>ちょうど今、ここのおかみが、行ってるとこさ」</t>
        </is>
      </c>
      <c r="F3690">
        <f>LEN(E3690)</f>
        <v/>
      </c>
      <c r="H3690">
        <f>LEN(G3690)</f>
        <v/>
      </c>
      <c r="J3690" t="inlineStr">
        <is>
          <t>17DRL01A.SCN</t>
        </is>
      </c>
      <c r="K3690" t="inlineStr">
        <is>
          <t>0x00742</t>
        </is>
      </c>
    </row>
    <row r="3691">
      <c r="A3691" s="9" t="inlineStr">
        <is>
          <t>Dorral Village</t>
        </is>
      </c>
      <c r="B3691" s="9" t="inlineStr">
        <is>
          <t>17DRL01A #15</t>
        </is>
      </c>
      <c r="C3691" s="9" t="inlineStr"/>
      <c r="D3691" s="9" t="inlineStr">
        <is>
          <t>visit 1 of 3; first time only</t>
        </is>
      </c>
      <c r="E3691" s="9" t="inlineStr">
        <is>
          <t>「少し前までこの部屋に、ハデなかっこで大剣を持った</t>
        </is>
      </c>
      <c r="F3691" s="9">
        <f>LEN(E3691)</f>
        <v/>
      </c>
      <c r="H3691" s="9">
        <f>LEN(G3691)</f>
        <v/>
      </c>
      <c r="I3691" s="9" t="n"/>
      <c r="J3691" s="9" t="inlineStr">
        <is>
          <t>17DRL01A.SCN</t>
        </is>
      </c>
      <c r="K3691" s="9" t="inlineStr">
        <is>
          <t>0x00781</t>
        </is>
      </c>
    </row>
    <row r="3692">
      <c r="A3692" s="9" t="inlineStr">
        <is>
          <t>Dorral Village</t>
        </is>
      </c>
      <c r="B3692" s="9" t="inlineStr">
        <is>
          <t>17DRL01A #15</t>
        </is>
      </c>
      <c r="C3692" s="9" t="inlineStr"/>
      <c r="D3692" s="9" t="inlineStr">
        <is>
          <t>visit 1 of 3; first time only</t>
        </is>
      </c>
      <c r="E3692" s="9" t="inlineStr">
        <is>
          <t>男が泊まってたよ。</t>
        </is>
      </c>
      <c r="F3692" s="9">
        <f>LEN(E3692)</f>
        <v/>
      </c>
      <c r="H3692" s="9">
        <f>LEN(G3692)</f>
        <v/>
      </c>
      <c r="I3692" s="9" t="n"/>
      <c r="J3692" s="9" t="inlineStr">
        <is>
          <t>17DRL01A.SCN</t>
        </is>
      </c>
      <c r="K3692" s="9" t="inlineStr">
        <is>
          <t>0x007ba</t>
        </is>
      </c>
    </row>
    <row r="3693">
      <c r="A3693" s="9" t="inlineStr">
        <is>
          <t>Dorral Village</t>
        </is>
      </c>
      <c r="B3693" s="9" t="inlineStr">
        <is>
          <t>17DRL01A #15</t>
        </is>
      </c>
      <c r="C3693" s="9" t="inlineStr"/>
      <c r="D3693" s="9" t="inlineStr">
        <is>
          <t>visit 1 of 3; first time only</t>
        </is>
      </c>
      <c r="E3693" s="9" t="inlineStr">
        <is>
          <t>用心棒をクビになったと言って、ふてくされてたけど</t>
        </is>
      </c>
      <c r="F3693" s="9">
        <f>LEN(E3693)</f>
        <v/>
      </c>
      <c r="H3693" s="9">
        <f>LEN(G3693)</f>
        <v/>
      </c>
      <c r="I3693" s="9" t="n"/>
      <c r="J3693" s="9" t="inlineStr">
        <is>
          <t>17DRL01A.SCN</t>
        </is>
      </c>
      <c r="K3693" s="9" t="inlineStr">
        <is>
          <t>0x007d4</t>
        </is>
      </c>
    </row>
    <row r="3694">
      <c r="A3694" s="9" t="inlineStr">
        <is>
          <t>Dorral Village</t>
        </is>
      </c>
      <c r="B3694" s="9" t="inlineStr">
        <is>
          <t>17DRL01A #15</t>
        </is>
      </c>
      <c r="C3694" s="9" t="inlineStr"/>
      <c r="D3694" s="9" t="inlineStr">
        <is>
          <t>visit 1 of 3; first time only</t>
        </is>
      </c>
      <c r="E3694" s="9" t="inlineStr">
        <is>
          <t>ある晩を境に、どういうわけか、急に機嫌が良くなっ</t>
        </is>
      </c>
      <c r="F3694" s="9">
        <f>LEN(E3694)</f>
        <v/>
      </c>
      <c r="H3694" s="9">
        <f>LEN(G3694)</f>
        <v/>
      </c>
      <c r="I3694" s="9" t="n"/>
      <c r="J3694" s="9" t="inlineStr">
        <is>
          <t>17DRL01A.SCN</t>
        </is>
      </c>
      <c r="K3694" s="9" t="inlineStr">
        <is>
          <t>0x0080b</t>
        </is>
      </c>
    </row>
    <row r="3695">
      <c r="A3695" s="9" t="inlineStr">
        <is>
          <t>Dorral Village</t>
        </is>
      </c>
      <c r="B3695" s="9" t="inlineStr">
        <is>
          <t>17DRL01A #15</t>
        </is>
      </c>
      <c r="C3695" s="9" t="inlineStr"/>
      <c r="D3695" s="9" t="inlineStr">
        <is>
          <t>visit 1 of 3; first time only</t>
        </is>
      </c>
      <c r="E3695" s="9" t="inlineStr">
        <is>
          <t>て・・・・</t>
        </is>
      </c>
      <c r="F3695" s="9">
        <f>LEN(E3695)</f>
        <v/>
      </c>
      <c r="H3695" s="9">
        <f>LEN(G3695)</f>
        <v/>
      </c>
      <c r="I3695" s="9" t="n"/>
      <c r="J3695" s="9" t="inlineStr">
        <is>
          <t>17DRL01A.SCN</t>
        </is>
      </c>
      <c r="K3695" s="9" t="inlineStr">
        <is>
          <t>0x00842</t>
        </is>
      </c>
    </row>
    <row r="3696">
      <c r="A3696" s="9" t="inlineStr">
        <is>
          <t>Dorral Village</t>
        </is>
      </c>
      <c r="B3696" s="9" t="inlineStr">
        <is>
          <t>17DRL01A #15</t>
        </is>
      </c>
      <c r="C3696" s="9" t="inlineStr"/>
      <c r="D3696" s="9" t="inlineStr">
        <is>
          <t>visit 1 of 3; first time only</t>
        </is>
      </c>
      <c r="E3696" s="9" t="inlineStr">
        <is>
          <t>そのあとすぐに、バルクルーサへ行く・・・と去って</t>
        </is>
      </c>
      <c r="F3696" s="9">
        <f>LEN(E3696)</f>
        <v/>
      </c>
      <c r="H3696" s="9">
        <f>LEN(G3696)</f>
        <v/>
      </c>
      <c r="I3696" s="9" t="n"/>
      <c r="J3696" s="9" t="inlineStr">
        <is>
          <t>17DRL01A.SCN</t>
        </is>
      </c>
      <c r="K3696" s="9" t="inlineStr">
        <is>
          <t>0x00854</t>
        </is>
      </c>
    </row>
    <row r="3697">
      <c r="A3697" s="9" t="inlineStr">
        <is>
          <t>Dorral Village</t>
        </is>
      </c>
      <c r="B3697" s="9" t="inlineStr">
        <is>
          <t>17DRL01A #15</t>
        </is>
      </c>
      <c r="C3697" s="9" t="inlineStr"/>
      <c r="D3697" s="9" t="inlineStr">
        <is>
          <t>visit 1 of 3; first time only</t>
        </is>
      </c>
      <c r="E3697" s="9" t="inlineStr">
        <is>
          <t>行ったよ」</t>
        </is>
      </c>
      <c r="F3697" s="9">
        <f>LEN(E3697)</f>
        <v/>
      </c>
      <c r="H3697" s="9">
        <f>LEN(G3697)</f>
        <v/>
      </c>
      <c r="I3697" s="9" t="n"/>
      <c r="J3697" s="9" t="inlineStr">
        <is>
          <t>17DRL01A.SCN</t>
        </is>
      </c>
      <c r="K3697" s="9" t="inlineStr">
        <is>
          <t>0x0088b</t>
        </is>
      </c>
    </row>
    <row r="3698">
      <c r="A3698" s="9" t="inlineStr">
        <is>
          <t>Dorral Village</t>
        </is>
      </c>
      <c r="B3698" s="9" t="inlineStr">
        <is>
          <t>17DRL01A #15</t>
        </is>
      </c>
      <c r="C3698" s="9" t="inlineStr"/>
      <c r="D3698" s="9" t="inlineStr">
        <is>
          <t>visit 1 of 3</t>
        </is>
      </c>
      <c r="E3698" s="9" t="inlineStr">
        <is>
          <t>「それにしても、強そうな奴だったなァ・・・」</t>
        </is>
      </c>
      <c r="F3698" s="9">
        <f>LEN(E3698)</f>
        <v/>
      </c>
      <c r="H3698" s="9">
        <f>LEN(G3698)</f>
        <v/>
      </c>
      <c r="I3698" s="9" t="n"/>
      <c r="J3698" s="9" t="inlineStr">
        <is>
          <t>17DRL01A.SCN</t>
        </is>
      </c>
      <c r="K3698" s="9" t="inlineStr">
        <is>
          <t>0x0089d</t>
        </is>
      </c>
    </row>
    <row r="3699">
      <c r="A3699" t="inlineStr">
        <is>
          <t>Dorral Village</t>
        </is>
      </c>
      <c r="B3699" t="inlineStr">
        <is>
          <t>17DRL01A #16</t>
        </is>
      </c>
      <c r="C3699" t="inlineStr">
        <is>
          <t>宿屋のおかみ</t>
        </is>
      </c>
      <c r="D3699" t="inlineStr">
        <is>
          <t>visit 1 of 3</t>
        </is>
      </c>
      <c r="E3699" t="inlineStr">
        <is>
          <t>宿屋のおかみ</t>
        </is>
      </c>
      <c r="F3699">
        <f>LEN(E3699)</f>
        <v/>
      </c>
      <c r="H3699">
        <f>LEN(G3699)</f>
        <v/>
      </c>
      <c r="J3699" t="inlineStr">
        <is>
          <t>17DRL01A.SCN</t>
        </is>
      </c>
      <c r="K3699" t="inlineStr">
        <is>
          <t>0x008d4</t>
        </is>
      </c>
    </row>
    <row r="3700">
      <c r="A3700" t="inlineStr">
        <is>
          <t>Dorral Village</t>
        </is>
      </c>
      <c r="B3700" t="inlineStr">
        <is>
          <t>17DRL01A #16</t>
        </is>
      </c>
      <c r="C3700" t="inlineStr">
        <is>
          <t>宿屋のおかみ</t>
        </is>
      </c>
      <c r="D3700" t="inlineStr">
        <is>
          <t>visit 1 of 3</t>
        </is>
      </c>
      <c r="E3700" t="inlineStr">
        <is>
          <t>「まったく、何度掃除してもきりがないわ！」</t>
        </is>
      </c>
      <c r="F3700">
        <f>LEN(E3700)</f>
        <v/>
      </c>
      <c r="H3700">
        <f>LEN(G3700)</f>
        <v/>
      </c>
      <c r="J3700" t="inlineStr">
        <is>
          <t>17DRL01A.SCN</t>
        </is>
      </c>
      <c r="K3700" t="inlineStr">
        <is>
          <t>0x008e5</t>
        </is>
      </c>
    </row>
    <row r="3701">
      <c r="A3701" s="9" t="inlineStr">
        <is>
          <t>Dorral Village</t>
        </is>
      </c>
      <c r="B3701" s="9" t="inlineStr">
        <is>
          <t>17DRL01A #17</t>
        </is>
      </c>
      <c r="C3701" s="9" t="inlineStr"/>
      <c r="D3701" s="16" t="inlineStr">
        <is>
          <t>visit 1 of 3; before 17DRL04A #8; first time only</t>
        </is>
      </c>
      <c r="E3701" s="9" t="inlineStr">
        <is>
          <t>「わ、見つかった！！」</t>
        </is>
      </c>
      <c r="F3701" s="9">
        <f>LEN(E3701)</f>
        <v/>
      </c>
      <c r="H3701" s="9">
        <f>LEN(G3701)</f>
        <v/>
      </c>
      <c r="I3701" s="9" t="n"/>
      <c r="J3701" s="9" t="inlineStr">
        <is>
          <t>17DRL01A.SCN</t>
        </is>
      </c>
      <c r="K3701" s="9" t="inlineStr">
        <is>
          <t>0x00927</t>
        </is>
      </c>
    </row>
    <row r="3702">
      <c r="A3702" s="9" t="inlineStr">
        <is>
          <t>Dorral Village</t>
        </is>
      </c>
      <c r="B3702" s="9" t="inlineStr">
        <is>
          <t>17DRL01A #17</t>
        </is>
      </c>
      <c r="C3702" s="9" t="inlineStr"/>
      <c r="D3702" s="16" t="inlineStr">
        <is>
          <t>visit 1 of 3; before 17DRL04A #8</t>
        </is>
      </c>
      <c r="E3702" s="9" t="inlineStr">
        <is>
          <t>「何でわかったの？？？」</t>
        </is>
      </c>
      <c r="F3702" s="9">
        <f>LEN(E3702)</f>
        <v/>
      </c>
      <c r="H3702" s="9">
        <f>LEN(G3702)</f>
        <v/>
      </c>
      <c r="I3702" s="9" t="n"/>
      <c r="J3702" s="9" t="inlineStr">
        <is>
          <t>17DRL01A.SCN</t>
        </is>
      </c>
      <c r="K3702" s="9" t="inlineStr">
        <is>
          <t>0x00945</t>
        </is>
      </c>
    </row>
    <row r="3703">
      <c r="A3703" s="9" t="inlineStr">
        <is>
          <t>Dorral Village</t>
        </is>
      </c>
      <c r="B3703" s="9" t="inlineStr">
        <is>
          <t>17DRL01A #17</t>
        </is>
      </c>
      <c r="C3703" s="9" t="inlineStr"/>
      <c r="D3703" s="9" t="inlineStr">
        <is>
          <t>visit 1 of 3</t>
        </is>
      </c>
      <c r="E3703" s="9" t="inlineStr">
        <is>
          <t>「また見つかっちゃった！」</t>
        </is>
      </c>
      <c r="F3703" s="9">
        <f>LEN(E3703)</f>
        <v/>
      </c>
      <c r="H3703" s="9">
        <f>LEN(G3703)</f>
        <v/>
      </c>
      <c r="I3703" s="9" t="n"/>
      <c r="J3703" s="9" t="inlineStr">
        <is>
          <t>17DRL01A.SCN</t>
        </is>
      </c>
      <c r="K3703" s="9" t="inlineStr">
        <is>
          <t>0x00965</t>
        </is>
      </c>
    </row>
    <row r="3704">
      <c r="A3704" t="inlineStr">
        <is>
          <t>Dorral Village</t>
        </is>
      </c>
      <c r="B3704" t="inlineStr">
        <is>
          <t>17DRL01A #18</t>
        </is>
      </c>
      <c r="C3704" t="inlineStr"/>
      <c r="D3704" t="inlineStr">
        <is>
          <t>visit 1 of 3</t>
        </is>
      </c>
      <c r="E3704" t="inlineStr">
        <is>
          <t>「何か買ってくださ〜い！　お願いします」</t>
        </is>
      </c>
      <c r="F3704">
        <f>LEN(E3704)</f>
        <v/>
      </c>
      <c r="H3704">
        <f>LEN(G3704)</f>
        <v/>
      </c>
      <c r="J3704" t="inlineStr">
        <is>
          <t>17DRL01A.SCN</t>
        </is>
      </c>
      <c r="K3704" t="inlineStr">
        <is>
          <t>0x0098a</t>
        </is>
      </c>
    </row>
    <row r="3705">
      <c r="A3705" s="9" t="inlineStr">
        <is>
          <t>Dorral Village</t>
        </is>
      </c>
      <c r="B3705" s="9" t="inlineStr">
        <is>
          <t>17DRL01A #19</t>
        </is>
      </c>
      <c r="C3705" s="9" t="inlineStr">
        <is>
          <t>sprite 7 @93,147</t>
        </is>
      </c>
      <c r="D3705" s="9" t="inlineStr">
        <is>
          <t>visit 1 of 3</t>
        </is>
      </c>
      <c r="E3705" s="9" t="inlineStr">
        <is>
          <t>「防具を買っていきなされ。役立つぞい」</t>
        </is>
      </c>
      <c r="F3705" s="9">
        <f>LEN(E3705)</f>
        <v/>
      </c>
      <c r="H3705" s="9">
        <f>LEN(G3705)</f>
        <v/>
      </c>
      <c r="I3705" s="9" t="n"/>
      <c r="J3705" s="9" t="inlineStr">
        <is>
          <t>17DRL01A.SCN</t>
        </is>
      </c>
      <c r="K3705" s="9" t="inlineStr">
        <is>
          <t>0x009bd</t>
        </is>
      </c>
    </row>
    <row r="3706">
      <c r="A3706" t="inlineStr">
        <is>
          <t>Dorral Village</t>
        </is>
      </c>
      <c r="B3706" t="inlineStr">
        <is>
          <t>17DRL01A #20</t>
        </is>
      </c>
      <c r="C3706" t="inlineStr">
        <is>
          <t>sprite 11 @113,145</t>
        </is>
      </c>
      <c r="D3706" t="inlineStr">
        <is>
          <t>visit 1 of 3</t>
        </is>
      </c>
      <c r="E3706" t="inlineStr">
        <is>
          <t>「見ろ、おれの鍛えあげたこの体。</t>
        </is>
      </c>
      <c r="F3706">
        <f>LEN(E3706)</f>
        <v/>
      </c>
      <c r="H3706">
        <f>LEN(G3706)</f>
        <v/>
      </c>
      <c r="J3706" t="inlineStr">
        <is>
          <t>17DRL01A.SCN</t>
        </is>
      </c>
      <c r="K3706" t="inlineStr">
        <is>
          <t>0x009ee</t>
        </is>
      </c>
    </row>
    <row r="3707">
      <c r="A3707" t="inlineStr">
        <is>
          <t>Dorral Village</t>
        </is>
      </c>
      <c r="B3707" t="inlineStr">
        <is>
          <t>17DRL01A #20</t>
        </is>
      </c>
      <c r="C3707" t="inlineStr">
        <is>
          <t>sprite 11 @113,145</t>
        </is>
      </c>
      <c r="D3707" t="inlineStr">
        <is>
          <t>visit 1 of 3</t>
        </is>
      </c>
      <c r="E3707" t="inlineStr">
        <is>
          <t>パルマンの妖しげな薬なぞ、おれには必要ないわ！</t>
        </is>
      </c>
      <c r="F3707">
        <f>LEN(E3707)</f>
        <v/>
      </c>
      <c r="H3707">
        <f>LEN(G3707)</f>
        <v/>
      </c>
      <c r="J3707" t="inlineStr">
        <is>
          <t>17DRL01A.SCN</t>
        </is>
      </c>
      <c r="K3707" t="inlineStr">
        <is>
          <t>0x00a15</t>
        </is>
      </c>
    </row>
    <row r="3708">
      <c r="A3708" t="inlineStr">
        <is>
          <t>Dorral Village</t>
        </is>
      </c>
      <c r="B3708" t="inlineStr">
        <is>
          <t>17DRL01A #20</t>
        </is>
      </c>
      <c r="C3708" t="inlineStr">
        <is>
          <t>sprite 11 @113,145</t>
        </is>
      </c>
      <c r="D3708" t="inlineStr">
        <is>
          <t>visit 1 of 3</t>
        </is>
      </c>
      <c r="E3708" t="inlineStr">
        <is>
          <t>・・・で、何が欲しいんだ？」</t>
        </is>
      </c>
      <c r="F3708">
        <f>LEN(E3708)</f>
        <v/>
      </c>
      <c r="H3708">
        <f>LEN(G3708)</f>
        <v/>
      </c>
      <c r="J3708" t="inlineStr">
        <is>
          <t>17DRL01A.SCN</t>
        </is>
      </c>
      <c r="K3708" t="inlineStr">
        <is>
          <t>0x00a4b</t>
        </is>
      </c>
    </row>
    <row r="3709">
      <c r="A3709" s="9" t="inlineStr">
        <is>
          <t>Dorral Village</t>
        </is>
      </c>
      <c r="B3709" s="9" t="inlineStr">
        <is>
          <t>17DRL01A #21</t>
        </is>
      </c>
      <c r="C3709" s="9" t="inlineStr">
        <is>
          <t>sprite 2 @106,221</t>
        </is>
      </c>
      <c r="D3709" s="9" t="inlineStr">
        <is>
          <t>visit 1 of 3</t>
        </is>
      </c>
      <c r="E3709" s="9" t="inlineStr">
        <is>
          <t>「パルマンさんの作った薬に、助けられた人はたくさん</t>
        </is>
      </c>
      <c r="F3709" s="9">
        <f>LEN(E3709)</f>
        <v/>
      </c>
      <c r="H3709" s="9">
        <f>LEN(G3709)</f>
        <v/>
      </c>
      <c r="I3709" s="9" t="n"/>
      <c r="J3709" s="9" t="inlineStr">
        <is>
          <t>17DRL01A.SCN</t>
        </is>
      </c>
      <c r="K3709" s="9" t="inlineStr">
        <is>
          <t>0x00a72</t>
        </is>
      </c>
    </row>
    <row r="3710">
      <c r="A3710" s="9" t="inlineStr">
        <is>
          <t>Dorral Village</t>
        </is>
      </c>
      <c r="B3710" s="9" t="inlineStr">
        <is>
          <t>17DRL01A #21</t>
        </is>
      </c>
      <c r="C3710" s="9" t="inlineStr">
        <is>
          <t>sprite 2 @106,221</t>
        </is>
      </c>
      <c r="D3710" s="9" t="inlineStr">
        <is>
          <t>visit 1 of 3</t>
        </is>
      </c>
      <c r="E3710" s="9" t="inlineStr">
        <is>
          <t>いますけど・・・</t>
        </is>
      </c>
      <c r="F3710" s="9">
        <f>LEN(E3710)</f>
        <v/>
      </c>
      <c r="H3710" s="9">
        <f>LEN(G3710)</f>
        <v/>
      </c>
      <c r="I3710" s="9" t="n"/>
      <c r="J3710" s="9" t="inlineStr">
        <is>
          <t>17DRL01A.SCN</t>
        </is>
      </c>
      <c r="K3710" s="9" t="inlineStr">
        <is>
          <t>0x00aab</t>
        </is>
      </c>
    </row>
    <row r="3711">
      <c r="A3711" s="9" t="inlineStr">
        <is>
          <t>Dorral Village</t>
        </is>
      </c>
      <c r="B3711" s="9" t="inlineStr">
        <is>
          <t>17DRL01A #21</t>
        </is>
      </c>
      <c r="C3711" s="9" t="inlineStr">
        <is>
          <t>sprite 2 @106,221</t>
        </is>
      </c>
      <c r="D3711" s="9" t="inlineStr">
        <is>
          <t>visit 1 of 3</t>
        </is>
      </c>
      <c r="E3711" s="9" t="inlineStr">
        <is>
          <t>わたしは飲みたくない・・・気がします」</t>
        </is>
      </c>
      <c r="F3711" s="9">
        <f>LEN(E3711)</f>
        <v/>
      </c>
      <c r="H3711" s="9">
        <f>LEN(G3711)</f>
        <v/>
      </c>
      <c r="I3711" s="9" t="n"/>
      <c r="J3711" s="9" t="inlineStr">
        <is>
          <t>17DRL01A.SCN</t>
        </is>
      </c>
      <c r="K3711" s="9" t="inlineStr">
        <is>
          <t>0x00ac2</t>
        </is>
      </c>
    </row>
    <row r="3712">
      <c r="A3712" t="inlineStr">
        <is>
          <t>Dorral Village</t>
        </is>
      </c>
      <c r="B3712" t="inlineStr">
        <is>
          <t>17DRL01A #22</t>
        </is>
      </c>
      <c r="C3712" t="inlineStr">
        <is>
          <t>sprite 7 @121,228</t>
        </is>
      </c>
      <c r="D3712" t="inlineStr">
        <is>
          <t>visit 1 of 3</t>
        </is>
      </c>
      <c r="E3712" t="inlineStr">
        <is>
          <t>「パルマンさんの毒は、ほんに、よう効くわい。</t>
        </is>
      </c>
      <c r="F3712">
        <f>LEN(E3712)</f>
        <v/>
      </c>
      <c r="H3712">
        <f>LEN(G3712)</f>
        <v/>
      </c>
      <c r="J3712" t="inlineStr">
        <is>
          <t>17DRL01A.SCN</t>
        </is>
      </c>
      <c r="K3712" t="inlineStr">
        <is>
          <t>0x00af3</t>
        </is>
      </c>
    </row>
    <row r="3713">
      <c r="A3713" t="inlineStr">
        <is>
          <t>Dorral Village</t>
        </is>
      </c>
      <c r="B3713" t="inlineStr">
        <is>
          <t>17DRL01A #22</t>
        </is>
      </c>
      <c r="C3713" t="inlineStr">
        <is>
          <t>sprite 7 @121,228</t>
        </is>
      </c>
      <c r="D3713" t="inlineStr">
        <is>
          <t>visit 1 of 3</t>
        </is>
      </c>
      <c r="E3713" t="inlineStr">
        <is>
          <t>ふぉっふぉふぉふぉふぉ」</t>
        </is>
      </c>
      <c r="F3713">
        <f>LEN(E3713)</f>
        <v/>
      </c>
      <c r="H3713">
        <f>LEN(G3713)</f>
        <v/>
      </c>
      <c r="J3713" t="inlineStr">
        <is>
          <t>17DRL01A.SCN</t>
        </is>
      </c>
      <c r="K3713" t="inlineStr">
        <is>
          <t>0x00b26</t>
        </is>
      </c>
    </row>
    <row r="3714">
      <c r="A3714" s="9" t="inlineStr">
        <is>
          <t>Dorral Village</t>
        </is>
      </c>
      <c r="B3714" s="9" t="inlineStr">
        <is>
          <t>17DRL01A #23</t>
        </is>
      </c>
      <c r="C3714" s="9" t="inlineStr">
        <is>
          <t>sprite 3 @125,224</t>
        </is>
      </c>
      <c r="D3714" s="9" t="inlineStr">
        <is>
          <t>visit 1 of 3</t>
        </is>
      </c>
      <c r="E3714" s="9" t="inlineStr">
        <is>
          <t>「ごほっ！　ごぼぼぼぼぼぼぼぼ！</t>
        </is>
      </c>
      <c r="F3714" s="9">
        <f>LEN(E3714)</f>
        <v/>
      </c>
      <c r="H3714" s="9">
        <f>LEN(G3714)</f>
        <v/>
      </c>
      <c r="I3714" s="9" t="n"/>
      <c r="J3714" s="9" t="inlineStr">
        <is>
          <t>17DRL01A.SCN</t>
        </is>
      </c>
      <c r="K3714" s="9" t="inlineStr">
        <is>
          <t>0x00b49</t>
        </is>
      </c>
    </row>
    <row r="3715">
      <c r="A3715" s="9" t="inlineStr">
        <is>
          <t>Dorral Village</t>
        </is>
      </c>
      <c r="B3715" s="9" t="inlineStr">
        <is>
          <t>17DRL01A #23</t>
        </is>
      </c>
      <c r="C3715" s="9" t="inlineStr">
        <is>
          <t>sprite 3 @125,224</t>
        </is>
      </c>
      <c r="D3715" s="9" t="inlineStr">
        <is>
          <t>visit 1 of 3</t>
        </is>
      </c>
      <c r="E3715" s="9" t="inlineStr">
        <is>
          <t>こ、この薬、だ、だ、大丈夫なんだろうね？</t>
        </is>
      </c>
      <c r="F3715" s="9">
        <f>LEN(E3715)</f>
        <v/>
      </c>
      <c r="H3715" s="9">
        <f>LEN(G3715)</f>
        <v/>
      </c>
      <c r="I3715" s="9" t="n"/>
      <c r="J3715" s="9" t="inlineStr">
        <is>
          <t>17DRL01A.SCN</t>
        </is>
      </c>
      <c r="K3715" s="9" t="inlineStr">
        <is>
          <t>0x00b70</t>
        </is>
      </c>
    </row>
    <row r="3716">
      <c r="A3716" s="9" t="inlineStr">
        <is>
          <t>Dorral Village</t>
        </is>
      </c>
      <c r="B3716" s="9" t="inlineStr">
        <is>
          <t>17DRL01A #23</t>
        </is>
      </c>
      <c r="C3716" s="9" t="inlineStr">
        <is>
          <t>sprite 3 @125,224</t>
        </is>
      </c>
      <c r="D3716" s="9" t="inlineStr">
        <is>
          <t>visit 1 of 3</t>
        </is>
      </c>
      <c r="E3716" s="9" t="inlineStr">
        <is>
          <t>ごほほほほ、ごほっ、ごほっ！」</t>
        </is>
      </c>
      <c r="F3716" s="9">
        <f>LEN(E3716)</f>
        <v/>
      </c>
      <c r="H3716" s="9">
        <f>LEN(G3716)</f>
        <v/>
      </c>
      <c r="I3716" s="9" t="n"/>
      <c r="J3716" s="9" t="inlineStr">
        <is>
          <t>17DRL01A.SCN</t>
        </is>
      </c>
      <c r="K3716" s="9" t="inlineStr">
        <is>
          <t>0x00b9f</t>
        </is>
      </c>
    </row>
    <row r="3717">
      <c r="A3717" t="inlineStr">
        <is>
          <t>Dorral Village</t>
        </is>
      </c>
      <c r="B3717" t="inlineStr">
        <is>
          <t>17DRL01A #24</t>
        </is>
      </c>
      <c r="C3717" t="inlineStr">
        <is>
          <t>sprite 2 @80,51</t>
        </is>
      </c>
      <c r="D3717" t="inlineStr">
        <is>
          <t>visit 1 of 3</t>
        </is>
      </c>
      <c r="E3717" t="inlineStr">
        <is>
          <t>「この地には黒竜を崇め、信仰する集団も密かに存在し</t>
        </is>
      </c>
      <c r="F3717">
        <f>LEN(E3717)</f>
        <v/>
      </c>
      <c r="H3717">
        <f>LEN(G3717)</f>
        <v/>
      </c>
      <c r="J3717" t="inlineStr">
        <is>
          <t>17DRL01A.SCN</t>
        </is>
      </c>
      <c r="K3717" t="inlineStr">
        <is>
          <t>0x00bc8</t>
        </is>
      </c>
    </row>
    <row r="3718">
      <c r="A3718" t="inlineStr">
        <is>
          <t>Dorral Village</t>
        </is>
      </c>
      <c r="B3718" t="inlineStr">
        <is>
          <t>17DRL01A #24</t>
        </is>
      </c>
      <c r="C3718" t="inlineStr">
        <is>
          <t>sprite 2 @80,51</t>
        </is>
      </c>
      <c r="D3718" t="inlineStr">
        <is>
          <t>visit 1 of 3</t>
        </is>
      </c>
      <c r="E3718" t="inlineStr">
        <is>
          <t>ています・・・</t>
        </is>
      </c>
      <c r="F3718">
        <f>LEN(E3718)</f>
        <v/>
      </c>
      <c r="H3718">
        <f>LEN(G3718)</f>
        <v/>
      </c>
      <c r="J3718" t="inlineStr">
        <is>
          <t>17DRL01A.SCN</t>
        </is>
      </c>
      <c r="K3718" t="inlineStr">
        <is>
          <t>0x00c01</t>
        </is>
      </c>
    </row>
    <row r="3719">
      <c r="A3719" t="inlineStr">
        <is>
          <t>Dorral Village</t>
        </is>
      </c>
      <c r="B3719" t="inlineStr">
        <is>
          <t>17DRL01A #24</t>
        </is>
      </c>
      <c r="C3719" t="inlineStr">
        <is>
          <t>sprite 2 @80,51</t>
        </is>
      </c>
      <c r="D3719" t="inlineStr">
        <is>
          <t>visit 1 of 3</t>
        </is>
      </c>
      <c r="E3719" t="inlineStr">
        <is>
          <t>村を出て東南へ進むと《入り江の村》へたどり着くで</t>
        </is>
      </c>
      <c r="F3719">
        <f>LEN(E3719)</f>
        <v/>
      </c>
      <c r="H3719">
        <f>LEN(G3719)</f>
        <v/>
      </c>
      <c r="J3719" t="inlineStr">
        <is>
          <t>17DRL01A.SCN</t>
        </is>
      </c>
      <c r="K3719" t="inlineStr">
        <is>
          <t>0x00c17</t>
        </is>
      </c>
    </row>
    <row r="3720">
      <c r="A3720" t="inlineStr">
        <is>
          <t>Dorral Village</t>
        </is>
      </c>
      <c r="B3720" t="inlineStr">
        <is>
          <t>17DRL01A #24</t>
        </is>
      </c>
      <c r="C3720" t="inlineStr">
        <is>
          <t>sprite 2 @80,51</t>
        </is>
      </c>
      <c r="D3720" t="inlineStr">
        <is>
          <t>visit 1 of 3</t>
        </is>
      </c>
      <c r="E3720" t="inlineStr">
        <is>
          <t>しょう。そこへ行ってごらんなさい」</t>
        </is>
      </c>
      <c r="F3720">
        <f>LEN(E3720)</f>
        <v/>
      </c>
      <c r="H3720">
        <f>LEN(G3720)</f>
        <v/>
      </c>
      <c r="J3720" t="inlineStr">
        <is>
          <t>17DRL01A.SCN</t>
        </is>
      </c>
      <c r="K3720" t="inlineStr">
        <is>
          <t>0x00c4e</t>
        </is>
      </c>
    </row>
    <row r="3721">
      <c r="A3721" s="9" t="inlineStr">
        <is>
          <t>Dorral Village</t>
        </is>
      </c>
      <c r="B3721" s="9" t="inlineStr">
        <is>
          <t>17DRL01B #1</t>
        </is>
      </c>
      <c r="C3721" s="9">
        <f>'Names + Places'!C2 -&gt; Paulmann / ='Names + Places'!C20</f>
        <v/>
      </c>
      <c r="D3721" s="9" t="inlineStr">
        <is>
          <t>visit 1 of 3</t>
        </is>
      </c>
      <c r="E3721" s="9" t="inlineStr">
        <is>
          <t>シノブ</t>
        </is>
      </c>
      <c r="F3721" s="9">
        <f>LEN(E3721)</f>
        <v/>
      </c>
      <c r="G3721" s="10">
        <f>'Names + Places'!C2</f>
        <v/>
      </c>
      <c r="H3721" s="9">
        <f>LEN(G3721)</f>
        <v/>
      </c>
      <c r="I3721" s="9" t="n"/>
      <c r="J3721" s="9" t="inlineStr">
        <is>
          <t>17DRL01B.SCN</t>
        </is>
      </c>
      <c r="K3721" s="9" t="inlineStr">
        <is>
          <t>0x00017</t>
        </is>
      </c>
    </row>
    <row r="3722">
      <c r="A3722" s="9" t="inlineStr">
        <is>
          <t>Dorral Village</t>
        </is>
      </c>
      <c r="B3722" s="9" t="inlineStr">
        <is>
          <t>17DRL01B #1</t>
        </is>
      </c>
      <c r="C3722" s="9">
        <f>'Names + Places'!C2 -&gt; Paulmann / ='Names + Places'!C20</f>
        <v/>
      </c>
      <c r="D3722" s="9" t="inlineStr">
        <is>
          <t>visit 1 of 3</t>
        </is>
      </c>
      <c r="E3722" s="9" t="inlineStr">
        <is>
          <t>「あなたがパルマン？</t>
        </is>
      </c>
      <c r="F3722" s="9">
        <f>LEN(E3722)</f>
        <v/>
      </c>
      <c r="H3722" s="9">
        <f>LEN(G3722)</f>
        <v/>
      </c>
      <c r="I3722" s="9" t="n"/>
      <c r="J3722" s="9" t="inlineStr">
        <is>
          <t>17DRL01B.SCN</t>
        </is>
      </c>
      <c r="K3722" s="9" t="inlineStr">
        <is>
          <t>0x00022</t>
        </is>
      </c>
    </row>
    <row r="3723">
      <c r="A3723" t="inlineStr">
        <is>
          <t>Dorral Village</t>
        </is>
      </c>
      <c r="B3723" t="inlineStr">
        <is>
          <t>17DRL01B #2</t>
        </is>
      </c>
      <c r="C3723" t="inlineStr">
        <is>
          <t>Paulmann -&gt; ='Names + Places'!C2 / ='Names + Places'!C20</t>
        </is>
      </c>
      <c r="D3723" t="inlineStr">
        <is>
          <t>visit 1 of 3</t>
        </is>
      </c>
      <c r="E3723" t="inlineStr">
        <is>
          <t>パルマン</t>
        </is>
      </c>
      <c r="F3723">
        <f>LEN(E3723)</f>
        <v/>
      </c>
      <c r="H3723">
        <f>LEN(G3723)</f>
        <v/>
      </c>
      <c r="J3723" t="inlineStr">
        <is>
          <t>17DRL01B.SCN</t>
        </is>
      </c>
      <c r="K3723" t="inlineStr">
        <is>
          <t>0x00041</t>
        </is>
      </c>
    </row>
    <row r="3724">
      <c r="A3724" t="inlineStr">
        <is>
          <t>Dorral Village</t>
        </is>
      </c>
      <c r="B3724" t="inlineStr">
        <is>
          <t>17DRL01B #2</t>
        </is>
      </c>
      <c r="C3724" t="inlineStr">
        <is>
          <t>Paulmann -&gt; ='Names + Places'!C2 / ='Names + Places'!C20</t>
        </is>
      </c>
      <c r="D3724" t="inlineStr">
        <is>
          <t>visit 1 of 3</t>
        </is>
      </c>
      <c r="E3724" t="inlineStr">
        <is>
          <t>「・・・なんじゃ、お前は？</t>
        </is>
      </c>
      <c r="F3724">
        <f>LEN(E3724)</f>
        <v/>
      </c>
      <c r="H3724">
        <f>LEN(G3724)</f>
        <v/>
      </c>
      <c r="J3724" t="inlineStr">
        <is>
          <t>17DRL01B.SCN</t>
        </is>
      </c>
      <c r="K3724" t="inlineStr">
        <is>
          <t>0x0004e</t>
        </is>
      </c>
    </row>
    <row r="3725">
      <c r="A3725" t="inlineStr">
        <is>
          <t>Dorral Village</t>
        </is>
      </c>
      <c r="B3725" t="inlineStr">
        <is>
          <t>17DRL01B #2</t>
        </is>
      </c>
      <c r="C3725">
        <f>'Names + Places'!C2 -&gt; Paulmann / ='Names + Places'!C20</f>
        <v/>
      </c>
      <c r="D3725" t="inlineStr">
        <is>
          <t>visit 1 of 3</t>
        </is>
      </c>
      <c r="E3725" t="inlineStr">
        <is>
          <t>シノブ</t>
        </is>
      </c>
      <c r="F3725">
        <f>LEN(E3725)</f>
        <v/>
      </c>
      <c r="G3725" s="10">
        <f>'Names + Places'!C2</f>
        <v/>
      </c>
      <c r="H3725">
        <f>LEN(G3725)</f>
        <v/>
      </c>
      <c r="J3725" t="inlineStr">
        <is>
          <t>17DRL01B.SCN</t>
        </is>
      </c>
      <c r="K3725" t="inlineStr">
        <is>
          <t>0x0006e</t>
        </is>
      </c>
    </row>
    <row r="3726">
      <c r="A3726" t="inlineStr">
        <is>
          <t>Dorral Village</t>
        </is>
      </c>
      <c r="B3726" t="inlineStr">
        <is>
          <t>17DRL01B #2</t>
        </is>
      </c>
      <c r="C3726">
        <f>'Names + Places'!C2 -&gt; Paulmann / ='Names + Places'!C20</f>
        <v/>
      </c>
      <c r="D3726" t="inlineStr">
        <is>
          <t>visit 1 of 3</t>
        </is>
      </c>
      <c r="E3726" t="inlineStr">
        <is>
          <t>「知り合いが苦しんでいるの。</t>
        </is>
      </c>
      <c r="F3726">
        <f>LEN(E3726)</f>
        <v/>
      </c>
      <c r="H3726">
        <f>LEN(G3726)</f>
        <v/>
      </c>
      <c r="J3726" t="inlineStr">
        <is>
          <t>17DRL01B.SCN</t>
        </is>
      </c>
      <c r="K3726" t="inlineStr">
        <is>
          <t>0x00079</t>
        </is>
      </c>
    </row>
    <row r="3727">
      <c r="A3727" t="inlineStr">
        <is>
          <t>Dorral Village</t>
        </is>
      </c>
      <c r="B3727" t="inlineStr">
        <is>
          <t>17DRL01B #2</t>
        </is>
      </c>
      <c r="C3727">
        <f>'Names + Places'!C2 -&gt; Paulmann / ='Names + Places'!C20</f>
        <v/>
      </c>
      <c r="D3727" t="inlineStr">
        <is>
          <t>visit 1 of 3</t>
        </is>
      </c>
      <c r="E3727" t="inlineStr">
        <is>
          <t>薬を作って欲しいんだけど・・・」</t>
        </is>
      </c>
      <c r="F3727">
        <f>LEN(E3727)</f>
        <v/>
      </c>
      <c r="H3727">
        <f>LEN(G3727)</f>
        <v/>
      </c>
      <c r="J3727" t="inlineStr">
        <is>
          <t>17DRL01B.SCN</t>
        </is>
      </c>
      <c r="K3727" t="inlineStr">
        <is>
          <t>0x0009c</t>
        </is>
      </c>
    </row>
    <row r="3728">
      <c r="A3728" t="inlineStr">
        <is>
          <t>Dorral Village</t>
        </is>
      </c>
      <c r="B3728" t="inlineStr">
        <is>
          <t>17DRL01B #2</t>
        </is>
      </c>
      <c r="C3728">
        <f>'Names + Places'!C20 -&gt; Paulmann / ='Names + Places'!C2</f>
        <v/>
      </c>
      <c r="D3728" t="inlineStr">
        <is>
          <t>visit 1 of 3</t>
        </is>
      </c>
      <c r="E3728" t="inlineStr">
        <is>
          <t>パルマン</t>
        </is>
      </c>
      <c r="F3728">
        <f>LEN(E3728)</f>
        <v/>
      </c>
      <c r="G3728" s="10">
        <f>'Names + Places'!C20</f>
        <v/>
      </c>
      <c r="H3728">
        <f>LEN(G3728)</f>
        <v/>
      </c>
      <c r="J3728" t="inlineStr">
        <is>
          <t>17DRL01B.SCN</t>
        </is>
      </c>
      <c r="K3728" t="inlineStr">
        <is>
          <t>0x000c2</t>
        </is>
      </c>
    </row>
    <row r="3729">
      <c r="A3729" t="inlineStr">
        <is>
          <t>Dorral Village</t>
        </is>
      </c>
      <c r="B3729" t="inlineStr">
        <is>
          <t>17DRL01B #2</t>
        </is>
      </c>
      <c r="C3729">
        <f>'Names + Places'!C20 -&gt; Paulmann / ='Names + Places'!C2</f>
        <v/>
      </c>
      <c r="D3729" t="inlineStr">
        <is>
          <t>visit 1 of 3</t>
        </is>
      </c>
      <c r="E3729" t="inlineStr">
        <is>
          <t>「薬？</t>
        </is>
      </c>
      <c r="F3729">
        <f>LEN(E3729)</f>
        <v/>
      </c>
      <c r="H3729">
        <f>LEN(G3729)</f>
        <v/>
      </c>
      <c r="J3729" t="inlineStr">
        <is>
          <t>17DRL01B.SCN</t>
        </is>
      </c>
      <c r="K3729" t="inlineStr">
        <is>
          <t>0x000cf</t>
        </is>
      </c>
    </row>
    <row r="3730">
      <c r="A3730" t="inlineStr">
        <is>
          <t>Dorral Village</t>
        </is>
      </c>
      <c r="B3730" t="inlineStr">
        <is>
          <t>17DRL01B #2</t>
        </is>
      </c>
      <c r="C3730">
        <f>'Names + Places'!C20 -&gt; Paulmann / ='Names + Places'!C2</f>
        <v/>
      </c>
      <c r="D3730" t="inlineStr">
        <is>
          <t>visit 1 of 3</t>
        </is>
      </c>
      <c r="E3730" t="inlineStr">
        <is>
          <t>・・・くくく。</t>
        </is>
      </c>
      <c r="F3730">
        <f>LEN(E3730)</f>
        <v/>
      </c>
      <c r="H3730">
        <f>LEN(G3730)</f>
        <v/>
      </c>
      <c r="J3730" t="inlineStr">
        <is>
          <t>17DRL01B.SCN</t>
        </is>
      </c>
      <c r="K3730" t="inlineStr">
        <is>
          <t>0x000dc</t>
        </is>
      </c>
    </row>
    <row r="3731">
      <c r="A3731" t="inlineStr">
        <is>
          <t>Dorral Village</t>
        </is>
      </c>
      <c r="B3731" t="inlineStr">
        <is>
          <t>17DRL01B #2</t>
        </is>
      </c>
      <c r="C3731">
        <f>'Names + Places'!C20 -&gt; Paulmann / ='Names + Places'!C2</f>
        <v/>
      </c>
      <c r="D3731" t="inlineStr">
        <is>
          <t>visit 1 of 3</t>
        </is>
      </c>
      <c r="E3731" t="inlineStr">
        <is>
          <t>薬かよ。くくく・・・</t>
        </is>
      </c>
      <c r="F3731">
        <f>LEN(E3731)</f>
        <v/>
      </c>
      <c r="H3731">
        <f>LEN(G3731)</f>
        <v/>
      </c>
      <c r="J3731" t="inlineStr">
        <is>
          <t>17DRL01B.SCN</t>
        </is>
      </c>
      <c r="K3731" t="inlineStr">
        <is>
          <t>0x000f1</t>
        </is>
      </c>
    </row>
    <row r="3732">
      <c r="A3732" t="inlineStr">
        <is>
          <t>Dorral Village</t>
        </is>
      </c>
      <c r="B3732" t="inlineStr">
        <is>
          <t>17DRL01B #2</t>
        </is>
      </c>
      <c r="C3732">
        <f>'Names + Places'!C20 -&gt; Paulmann / ='Names + Places'!C2</f>
        <v/>
      </c>
      <c r="D3732" t="inlineStr">
        <is>
          <t>visit 1 of 3</t>
        </is>
      </c>
      <c r="E3732" t="inlineStr">
        <is>
          <t>どこで何を聞いてきたか知らんが、わしは癒しの薬な</t>
        </is>
      </c>
      <c r="F3732">
        <f>LEN(E3732)</f>
        <v/>
      </c>
      <c r="H3732">
        <f>LEN(G3732)</f>
        <v/>
      </c>
      <c r="J3732" t="inlineStr">
        <is>
          <t>17DRL01B.SCN</t>
        </is>
      </c>
      <c r="K3732" t="inlineStr">
        <is>
          <t>0x0010d</t>
        </is>
      </c>
    </row>
    <row r="3733">
      <c r="A3733" t="inlineStr">
        <is>
          <t>Dorral Village</t>
        </is>
      </c>
      <c r="B3733" t="inlineStr">
        <is>
          <t>17DRL01B #2</t>
        </is>
      </c>
      <c r="C3733">
        <f>'Names + Places'!C20 -&gt; Paulmann / ='Names + Places'!C2</f>
        <v/>
      </c>
      <c r="D3733" t="inlineStr">
        <is>
          <t>visit 1 of 3</t>
        </is>
      </c>
      <c r="E3733" t="inlineStr">
        <is>
          <t>ぞ作らんぞ。わしは毒薬専門じゃ」</t>
        </is>
      </c>
      <c r="F3733">
        <f>LEN(E3733)</f>
        <v/>
      </c>
      <c r="H3733">
        <f>LEN(G3733)</f>
        <v/>
      </c>
      <c r="J3733" t="inlineStr">
        <is>
          <t>17DRL01B.SCN</t>
        </is>
      </c>
      <c r="K3733" t="inlineStr">
        <is>
          <t>0x00144</t>
        </is>
      </c>
    </row>
    <row r="3734">
      <c r="A3734" t="inlineStr">
        <is>
          <t>Dorral Village</t>
        </is>
      </c>
      <c r="B3734" t="inlineStr">
        <is>
          <t>17DRL01B #2</t>
        </is>
      </c>
      <c r="C3734">
        <f>'Names + Places'!C2 -&gt; Paulmann / ='Names + Places'!C20</f>
        <v/>
      </c>
      <c r="D3734" t="inlineStr">
        <is>
          <t>visit 1 of 3</t>
        </is>
      </c>
      <c r="E3734" t="inlineStr">
        <is>
          <t>シノブ</t>
        </is>
      </c>
      <c r="F3734">
        <f>LEN(E3734)</f>
        <v/>
      </c>
      <c r="G3734" s="10">
        <f>'Names + Places'!C2</f>
        <v/>
      </c>
      <c r="H3734">
        <f>LEN(G3734)</f>
        <v/>
      </c>
      <c r="J3734" t="inlineStr">
        <is>
          <t>17DRL01B.SCN</t>
        </is>
      </c>
      <c r="K3734" t="inlineStr">
        <is>
          <t>0x0016a</t>
        </is>
      </c>
    </row>
    <row r="3735">
      <c r="A3735" t="inlineStr">
        <is>
          <t>Dorral Village</t>
        </is>
      </c>
      <c r="B3735" t="inlineStr">
        <is>
          <t>17DRL01B #2</t>
        </is>
      </c>
      <c r="C3735">
        <f>'Names + Places'!C2 -&gt; Paulmann / ='Names + Places'!C20</f>
        <v/>
      </c>
      <c r="D3735" t="inlineStr">
        <is>
          <t>visit 1 of 3</t>
        </is>
      </c>
      <c r="E3735" t="inlineStr">
        <is>
          <t>「え！？　でも・・・」</t>
        </is>
      </c>
      <c r="F3735">
        <f>LEN(E3735)</f>
        <v/>
      </c>
      <c r="H3735">
        <f>LEN(G3735)</f>
        <v/>
      </c>
      <c r="J3735" t="inlineStr">
        <is>
          <t>17DRL01B.SCN</t>
        </is>
      </c>
      <c r="K3735" t="inlineStr">
        <is>
          <t>0x00175</t>
        </is>
      </c>
    </row>
    <row r="3736">
      <c r="A3736" t="inlineStr">
        <is>
          <t>Dorral Village</t>
        </is>
      </c>
      <c r="B3736" t="inlineStr">
        <is>
          <t>17DRL01B #2</t>
        </is>
      </c>
      <c r="C3736">
        <f>'Names + Places'!C20 -&gt; Paulmann / ='Names + Places'!C2</f>
        <v/>
      </c>
      <c r="D3736" t="inlineStr">
        <is>
          <t>visit 1 of 3</t>
        </is>
      </c>
      <c r="E3736" t="inlineStr">
        <is>
          <t>パルマン</t>
        </is>
      </c>
      <c r="F3736">
        <f>LEN(E3736)</f>
        <v/>
      </c>
      <c r="G3736" s="10">
        <f>'Names + Places'!C20</f>
        <v/>
      </c>
      <c r="H3736">
        <f>LEN(G3736)</f>
        <v/>
      </c>
      <c r="J3736" t="inlineStr">
        <is>
          <t>17DRL01B.SCN</t>
        </is>
      </c>
      <c r="K3736" t="inlineStr">
        <is>
          <t>0x00191</t>
        </is>
      </c>
    </row>
    <row r="3737">
      <c r="A3737" t="inlineStr">
        <is>
          <t>Dorral Village</t>
        </is>
      </c>
      <c r="B3737" t="inlineStr">
        <is>
          <t>17DRL01B #2</t>
        </is>
      </c>
      <c r="C3737">
        <f>'Names + Places'!C20 -&gt; Paulmann / ='Names + Places'!C2</f>
        <v/>
      </c>
      <c r="D3737" t="inlineStr">
        <is>
          <t>visit 1 of 3</t>
        </is>
      </c>
      <c r="E3737" t="inlineStr">
        <is>
          <t>「うるさいっ！</t>
        </is>
      </c>
      <c r="F3737">
        <f>LEN(E3737)</f>
        <v/>
      </c>
      <c r="H3737">
        <f>LEN(G3737)</f>
        <v/>
      </c>
      <c r="J3737" t="inlineStr">
        <is>
          <t>17DRL01B.SCN</t>
        </is>
      </c>
      <c r="K3737" t="inlineStr">
        <is>
          <t>0x0019e</t>
        </is>
      </c>
    </row>
    <row r="3738">
      <c r="A3738" t="inlineStr">
        <is>
          <t>Dorral Village</t>
        </is>
      </c>
      <c r="B3738" t="inlineStr">
        <is>
          <t>17DRL01B #2</t>
        </is>
      </c>
      <c r="C3738">
        <f>'Names + Places'!C20 -&gt; Paulmann / ='Names + Places'!C2</f>
        <v/>
      </c>
      <c r="D3738" t="inlineStr">
        <is>
          <t>visit 1 of 3</t>
        </is>
      </c>
      <c r="E3738" t="inlineStr">
        <is>
          <t>わしは癒しの薬なぞ作らんと言っておろうが！！</t>
        </is>
      </c>
      <c r="F3738">
        <f>LEN(E3738)</f>
        <v/>
      </c>
      <c r="H3738">
        <f>LEN(G3738)</f>
        <v/>
      </c>
      <c r="J3738" t="inlineStr">
        <is>
          <t>17DRL01B.SCN</t>
        </is>
      </c>
      <c r="K3738" t="inlineStr">
        <is>
          <t>0x001b3</t>
        </is>
      </c>
    </row>
    <row r="3739">
      <c r="A3739" t="inlineStr">
        <is>
          <t>Dorral Village</t>
        </is>
      </c>
      <c r="B3739" t="inlineStr">
        <is>
          <t>17DRL01B #2</t>
        </is>
      </c>
      <c r="C3739">
        <f>'Names + Places'!C20 -&gt; Paulmann / ='Names + Places'!C2</f>
        <v/>
      </c>
      <c r="D3739" t="inlineStr">
        <is>
          <t>visit 1 of 3</t>
        </is>
      </c>
      <c r="E3739" t="inlineStr">
        <is>
          <t>わしは新しい毒の実験中じゃ！　さっさと出てけ！」</t>
        </is>
      </c>
      <c r="F3739">
        <f>LEN(E3739)</f>
        <v/>
      </c>
      <c r="H3739">
        <f>LEN(G3739)</f>
        <v/>
      </c>
      <c r="J3739" t="inlineStr">
        <is>
          <t>17DRL01B.SCN</t>
        </is>
      </c>
      <c r="K3739" t="inlineStr">
        <is>
          <t>0x001e6</t>
        </is>
      </c>
    </row>
    <row r="3740">
      <c r="A3740" s="9" t="inlineStr">
        <is>
          <t>Dorral Village</t>
        </is>
      </c>
      <c r="B3740" s="9" t="inlineStr">
        <is>
          <t>17DRL01B #3</t>
        </is>
      </c>
      <c r="C3740" s="9" t="inlineStr">
        <is>
          <t>おやじ -&gt; ='Names + Places'!C20</t>
        </is>
      </c>
      <c r="D3740" s="9" t="inlineStr">
        <is>
          <t>visit 1 of 3</t>
        </is>
      </c>
      <c r="E3740" s="9" t="inlineStr">
        <is>
          <t>おやじ</t>
        </is>
      </c>
      <c r="F3740" s="9">
        <f>LEN(E3740)</f>
        <v/>
      </c>
      <c r="H3740" s="9">
        <f>LEN(G3740)</f>
        <v/>
      </c>
      <c r="I3740" s="9" t="n"/>
      <c r="J3740" s="9" t="inlineStr">
        <is>
          <t>17DRL01B.SCN</t>
        </is>
      </c>
      <c r="K3740" s="9" t="inlineStr">
        <is>
          <t>0x00221</t>
        </is>
      </c>
    </row>
    <row r="3741">
      <c r="A3741" s="9" t="inlineStr">
        <is>
          <t>Dorral Village</t>
        </is>
      </c>
      <c r="B3741" s="9" t="inlineStr">
        <is>
          <t>17DRL01B #3</t>
        </is>
      </c>
      <c r="C3741" s="9" t="inlineStr">
        <is>
          <t>おやじ -&gt; ='Names + Places'!C20</t>
        </is>
      </c>
      <c r="D3741" s="9" t="inlineStr">
        <is>
          <t>visit 1 of 3</t>
        </is>
      </c>
      <c r="E3741" s="9" t="inlineStr">
        <is>
          <t>「実験って、あんた・・・」</t>
        </is>
      </c>
      <c r="F3741" s="9">
        <f>LEN(E3741)</f>
        <v/>
      </c>
      <c r="H3741" s="9">
        <f>LEN(G3741)</f>
        <v/>
      </c>
      <c r="I3741" s="9" t="n"/>
      <c r="J3741" s="9" t="inlineStr">
        <is>
          <t>17DRL01B.SCN</t>
        </is>
      </c>
      <c r="K3741" s="9" t="inlineStr">
        <is>
          <t>0x0022c</t>
        </is>
      </c>
    </row>
    <row r="3742">
      <c r="A3742" s="9" t="inlineStr">
        <is>
          <t>Dorral Village</t>
        </is>
      </c>
      <c r="B3742" s="9" t="inlineStr">
        <is>
          <t>17DRL01B #3</t>
        </is>
      </c>
      <c r="C3742" s="9">
        <f>'Names + Places'!C20 -&gt; おやじ</f>
        <v/>
      </c>
      <c r="D3742" s="9" t="inlineStr">
        <is>
          <t>visit 1 of 3</t>
        </is>
      </c>
      <c r="E3742" s="9" t="inlineStr">
        <is>
          <t>パルマン</t>
        </is>
      </c>
      <c r="F3742" s="9">
        <f>LEN(E3742)</f>
        <v/>
      </c>
      <c r="G3742" s="10">
        <f>'Names + Places'!C20</f>
        <v/>
      </c>
      <c r="H3742" s="9">
        <f>LEN(G3742)</f>
        <v/>
      </c>
      <c r="I3742" s="9" t="n"/>
      <c r="J3742" s="9" t="inlineStr">
        <is>
          <t>17DRL01B.SCN</t>
        </is>
      </c>
      <c r="K3742" s="9" t="inlineStr">
        <is>
          <t>0x0024c</t>
        </is>
      </c>
    </row>
    <row r="3743">
      <c r="A3743" s="9" t="inlineStr">
        <is>
          <t>Dorral Village</t>
        </is>
      </c>
      <c r="B3743" s="9" t="inlineStr">
        <is>
          <t>17DRL01B #3</t>
        </is>
      </c>
      <c r="C3743" s="9">
        <f>'Names + Places'!C20 -&gt; おやじ</f>
        <v/>
      </c>
      <c r="D3743" s="9" t="inlineStr">
        <is>
          <t>visit 1 of 3</t>
        </is>
      </c>
      <c r="E3743" s="9" t="inlineStr">
        <is>
          <t>「ええい、おとなしくしておれ！　今度はこれを飲むの</t>
        </is>
      </c>
      <c r="F3743" s="9">
        <f>LEN(E3743)</f>
        <v/>
      </c>
      <c r="H3743" s="9">
        <f>LEN(G3743)</f>
        <v/>
      </c>
      <c r="I3743" s="9" t="n"/>
      <c r="J3743" s="9" t="inlineStr">
        <is>
          <t>17DRL01B.SCN</t>
        </is>
      </c>
      <c r="K3743" s="9" t="inlineStr">
        <is>
          <t>0x00259</t>
        </is>
      </c>
    </row>
    <row r="3744">
      <c r="A3744" s="9" t="inlineStr">
        <is>
          <t>Dorral Village</t>
        </is>
      </c>
      <c r="B3744" s="9" t="inlineStr">
        <is>
          <t>17DRL01B #3</t>
        </is>
      </c>
      <c r="C3744" s="9">
        <f>'Names + Places'!C20 -&gt; おやじ</f>
        <v/>
      </c>
      <c r="D3744" s="9" t="inlineStr">
        <is>
          <t>visit 1 of 3</t>
        </is>
      </c>
      <c r="E3744" s="9" t="inlineStr">
        <is>
          <t>じゃ！」</t>
        </is>
      </c>
      <c r="F3744" s="9">
        <f>LEN(E3744)</f>
        <v/>
      </c>
      <c r="H3744" s="9">
        <f>LEN(G3744)</f>
        <v/>
      </c>
      <c r="I3744" s="9" t="n"/>
      <c r="J3744" s="9" t="inlineStr">
        <is>
          <t>17DRL01B.SCN</t>
        </is>
      </c>
      <c r="K3744" s="9" t="inlineStr">
        <is>
          <t>0x00292</t>
        </is>
      </c>
    </row>
    <row r="3745">
      <c r="A3745" s="9" t="inlineStr">
        <is>
          <t>Dorral Village</t>
        </is>
      </c>
      <c r="B3745" s="9" t="inlineStr">
        <is>
          <t>17DRL01B #3</t>
        </is>
      </c>
      <c r="C3745" s="9" t="inlineStr">
        <is>
          <t>おやじ -&gt; ='Names + Places'!C20</t>
        </is>
      </c>
      <c r="D3745" s="9" t="inlineStr">
        <is>
          <t>visit 1 of 3</t>
        </is>
      </c>
      <c r="E3745" s="9" t="inlineStr">
        <is>
          <t>おやじ</t>
        </is>
      </c>
      <c r="F3745" s="9">
        <f>LEN(E3745)</f>
        <v/>
      </c>
      <c r="G3745" s="10" t="n"/>
      <c r="H3745" s="9">
        <f>LEN(G3745)</f>
        <v/>
      </c>
      <c r="I3745" s="9" t="n"/>
      <c r="J3745" s="9" t="inlineStr">
        <is>
          <t>17DRL01B.SCN</t>
        </is>
      </c>
      <c r="K3745" s="9" t="inlineStr">
        <is>
          <t>0x002a0</t>
        </is>
      </c>
    </row>
    <row r="3746">
      <c r="A3746" s="9" t="inlineStr">
        <is>
          <t>Dorral Village</t>
        </is>
      </c>
      <c r="B3746" s="9" t="inlineStr">
        <is>
          <t>17DRL01B #3</t>
        </is>
      </c>
      <c r="C3746" s="9" t="inlineStr">
        <is>
          <t>おやじ -&gt; ='Names + Places'!C20</t>
        </is>
      </c>
      <c r="D3746" s="9" t="inlineStr">
        <is>
          <t>visit 1 of 3</t>
        </is>
      </c>
      <c r="E3746" s="9" t="inlineStr">
        <is>
          <t>「うげッ！　うげげげげげげッ！！</t>
        </is>
      </c>
      <c r="F3746" s="9">
        <f>LEN(E3746)</f>
        <v/>
      </c>
      <c r="H3746" s="9">
        <f>LEN(G3746)</f>
        <v/>
      </c>
      <c r="I3746" s="9" t="n"/>
      <c r="J3746" s="9" t="inlineStr">
        <is>
          <t>17DRL01B.SCN</t>
        </is>
      </c>
      <c r="K3746" s="9" t="inlineStr">
        <is>
          <t>0x002ab</t>
        </is>
      </c>
    </row>
    <row r="3747">
      <c r="A3747" s="9" t="inlineStr">
        <is>
          <t>Dorral Village</t>
        </is>
      </c>
      <c r="B3747" s="9" t="inlineStr">
        <is>
          <t>17DRL01B #3</t>
        </is>
      </c>
      <c r="C3747" s="9" t="inlineStr">
        <is>
          <t>おやじ -&gt; ='Names + Places'!C20</t>
        </is>
      </c>
      <c r="D3747" s="9" t="inlineStr">
        <is>
          <t>visit 1 of 3</t>
        </is>
      </c>
      <c r="E3747" s="9" t="inlineStr">
        <is>
          <t>し、し、死ぬううううう！！！」</t>
        </is>
      </c>
      <c r="F3747" s="9">
        <f>LEN(E3747)</f>
        <v/>
      </c>
      <c r="H3747" s="9">
        <f>LEN(G3747)</f>
        <v/>
      </c>
      <c r="I3747" s="9" t="n"/>
      <c r="J3747" s="9" t="inlineStr">
        <is>
          <t>17DRL01B.SCN</t>
        </is>
      </c>
      <c r="K3747" s="9" t="inlineStr">
        <is>
          <t>0x002d2</t>
        </is>
      </c>
    </row>
    <row r="3748">
      <c r="A3748" s="9" t="inlineStr">
        <is>
          <t>Dorral Village</t>
        </is>
      </c>
      <c r="B3748" s="9" t="inlineStr">
        <is>
          <t>17DRL01B #3</t>
        </is>
      </c>
      <c r="C3748" s="9">
        <f>'Names + Places'!C20 -&gt; おやじ</f>
        <v/>
      </c>
      <c r="D3748" s="9" t="inlineStr">
        <is>
          <t>visit 1 of 3</t>
        </is>
      </c>
      <c r="E3748" s="9" t="inlineStr">
        <is>
          <t>パルマン</t>
        </is>
      </c>
      <c r="F3748" s="9">
        <f>LEN(E3748)</f>
        <v/>
      </c>
      <c r="G3748" s="10">
        <f>'Names + Places'!C20</f>
        <v/>
      </c>
      <c r="H3748" s="9">
        <f>LEN(G3748)</f>
        <v/>
      </c>
      <c r="I3748" s="9" t="n"/>
      <c r="J3748" s="9" t="inlineStr">
        <is>
          <t>17DRL01B.SCN</t>
        </is>
      </c>
      <c r="K3748" s="9" t="inlineStr">
        <is>
          <t>0x002f6</t>
        </is>
      </c>
    </row>
    <row r="3749">
      <c r="A3749" s="9" t="inlineStr">
        <is>
          <t>Dorral Village</t>
        </is>
      </c>
      <c r="B3749" s="9" t="inlineStr">
        <is>
          <t>17DRL01B #3</t>
        </is>
      </c>
      <c r="C3749" s="9">
        <f>'Names + Places'!C20 -&gt; おやじ</f>
        <v/>
      </c>
      <c r="D3749" s="9" t="inlineStr">
        <is>
          <t>visit 1 of 3</t>
        </is>
      </c>
      <c r="E3749" s="9" t="inlineStr">
        <is>
          <t>「何を大袈裟に騒いどる？</t>
        </is>
      </c>
      <c r="F3749" s="9">
        <f>LEN(E3749)</f>
        <v/>
      </c>
      <c r="H3749" s="9">
        <f>LEN(G3749)</f>
        <v/>
      </c>
      <c r="I3749" s="9" t="n"/>
      <c r="J3749" s="9" t="inlineStr">
        <is>
          <t>17DRL01B.SCN</t>
        </is>
      </c>
      <c r="K3749" s="9" t="inlineStr">
        <is>
          <t>0x00303</t>
        </is>
      </c>
    </row>
    <row r="3750">
      <c r="A3750" s="9" t="inlineStr">
        <is>
          <t>Dorral Village</t>
        </is>
      </c>
      <c r="B3750" s="9" t="inlineStr">
        <is>
          <t>17DRL01B #3</t>
        </is>
      </c>
      <c r="C3750" s="9">
        <f>'Names + Places'!C20 -&gt; おやじ</f>
        <v/>
      </c>
      <c r="D3750" s="9" t="inlineStr">
        <is>
          <t>visit 1 of 3</t>
        </is>
      </c>
      <c r="E3750" s="9" t="inlineStr">
        <is>
          <t>ったく、手間かけさせおってからに・・・」</t>
        </is>
      </c>
      <c r="F3750" s="9">
        <f>LEN(E3750)</f>
        <v/>
      </c>
      <c r="H3750" s="9">
        <f>LEN(G3750)</f>
        <v/>
      </c>
      <c r="I3750" s="9" t="n"/>
      <c r="J3750" s="9" t="inlineStr">
        <is>
          <t>17DRL01B.SCN</t>
        </is>
      </c>
      <c r="K3750" s="9" t="inlineStr">
        <is>
          <t>0x00322</t>
        </is>
      </c>
    </row>
    <row r="3751">
      <c r="A3751" t="inlineStr">
        <is>
          <t>Dorral Village</t>
        </is>
      </c>
      <c r="B3751" t="inlineStr">
        <is>
          <t>17DRL01B #4</t>
        </is>
      </c>
      <c r="C3751">
        <f>'Names + Places'!C3 -&gt; ='Names + Places'!C2</f>
        <v/>
      </c>
      <c r="D3751" t="inlineStr">
        <is>
          <t>visit 1 of 3</t>
        </is>
      </c>
      <c r="E3751" t="inlineStr">
        <is>
          <t>カイエス</t>
        </is>
      </c>
      <c r="F3751">
        <f>LEN(E3751)</f>
        <v/>
      </c>
      <c r="G3751" s="10">
        <f>'Names + Places'!C3</f>
        <v/>
      </c>
      <c r="H3751">
        <f>LEN(G3751)</f>
        <v/>
      </c>
      <c r="J3751" t="inlineStr">
        <is>
          <t>17DRL01B.SCN</t>
        </is>
      </c>
      <c r="K3751" t="inlineStr">
        <is>
          <t>0x00355</t>
        </is>
      </c>
    </row>
    <row r="3752">
      <c r="A3752" t="inlineStr">
        <is>
          <t>Dorral Village</t>
        </is>
      </c>
      <c r="B3752" t="inlineStr">
        <is>
          <t>17DRL01B #4</t>
        </is>
      </c>
      <c r="C3752">
        <f>'Names + Places'!C3 -&gt; ='Names + Places'!C2</f>
        <v/>
      </c>
      <c r="D3752" t="inlineStr">
        <is>
          <t>visit 1 of 3</t>
        </is>
      </c>
      <c r="E3752" t="inlineStr">
        <is>
          <t>「お、おい、本当に大丈夫なのか？　この薬師？」</t>
        </is>
      </c>
      <c r="F3752">
        <f>LEN(E3752)</f>
        <v/>
      </c>
      <c r="H3752">
        <f>LEN(G3752)</f>
        <v/>
      </c>
      <c r="J3752" t="inlineStr">
        <is>
          <t>17DRL01B.SCN</t>
        </is>
      </c>
      <c r="K3752" t="inlineStr">
        <is>
          <t>0x00362</t>
        </is>
      </c>
    </row>
    <row r="3753">
      <c r="A3753" t="inlineStr">
        <is>
          <t>Dorral Village</t>
        </is>
      </c>
      <c r="B3753" t="inlineStr">
        <is>
          <t>17DRL01B #4</t>
        </is>
      </c>
      <c r="C3753">
        <f>'Names + Places'!C2 -&gt; ='Names + Places'!C3</f>
        <v/>
      </c>
      <c r="D3753" t="inlineStr">
        <is>
          <t>visit 1 of 3</t>
        </is>
      </c>
      <c r="E3753" t="inlineStr">
        <is>
          <t>シノブ</t>
        </is>
      </c>
      <c r="F3753">
        <f>LEN(E3753)</f>
        <v/>
      </c>
      <c r="G3753" s="10">
        <f>'Names + Places'!C2</f>
        <v/>
      </c>
      <c r="H3753">
        <f>LEN(G3753)</f>
        <v/>
      </c>
      <c r="J3753" t="inlineStr">
        <is>
          <t>17DRL01B.SCN</t>
        </is>
      </c>
      <c r="K3753" t="inlineStr">
        <is>
          <t>0x00396</t>
        </is>
      </c>
    </row>
    <row r="3754">
      <c r="A3754" t="inlineStr">
        <is>
          <t>Dorral Village</t>
        </is>
      </c>
      <c r="B3754" t="inlineStr">
        <is>
          <t>17DRL01B #4</t>
        </is>
      </c>
      <c r="C3754">
        <f>'Names + Places'!C2 -&gt; ='Names + Places'!C3</f>
        <v/>
      </c>
      <c r="D3754" t="inlineStr">
        <is>
          <t>visit 1 of 3</t>
        </is>
      </c>
      <c r="E3754" t="inlineStr">
        <is>
          <t>「でも、今はこの人しか、頼れる人が・・・」</t>
        </is>
      </c>
      <c r="F3754">
        <f>LEN(E3754)</f>
        <v/>
      </c>
      <c r="H3754">
        <f>LEN(G3754)</f>
        <v/>
      </c>
      <c r="J3754" t="inlineStr">
        <is>
          <t>17DRL01B.SCN</t>
        </is>
      </c>
      <c r="K3754" t="inlineStr">
        <is>
          <t>0x003a1</t>
        </is>
      </c>
    </row>
    <row r="3755">
      <c r="A3755" s="9" t="inlineStr">
        <is>
          <t>Dorral Village</t>
        </is>
      </c>
      <c r="B3755" s="9" t="inlineStr">
        <is>
          <t>17DRL01B #5</t>
        </is>
      </c>
      <c r="C3755" s="9">
        <f>'Names + Places'!C20 -&gt; ='Names + Places'!C2 / ='Names + Places'!C3</f>
        <v/>
      </c>
      <c r="D3755" s="9" t="inlineStr">
        <is>
          <t>visit 1 of 3</t>
        </is>
      </c>
      <c r="E3755" s="9" t="inlineStr">
        <is>
          <t>パルマン</t>
        </is>
      </c>
      <c r="F3755" s="9">
        <f>LEN(E3755)</f>
        <v/>
      </c>
      <c r="G3755" s="10">
        <f>'Names + Places'!C20</f>
        <v/>
      </c>
      <c r="H3755" s="9">
        <f>LEN(G3755)</f>
        <v/>
      </c>
      <c r="I3755" s="9" t="n"/>
      <c r="J3755" s="9" t="inlineStr">
        <is>
          <t>17DRL01B.SCN</t>
        </is>
      </c>
      <c r="K3755" s="9" t="inlineStr">
        <is>
          <t>0x003d6</t>
        </is>
      </c>
    </row>
    <row r="3756">
      <c r="A3756" s="9" t="inlineStr">
        <is>
          <t>Dorral Village</t>
        </is>
      </c>
      <c r="B3756" s="9" t="inlineStr">
        <is>
          <t>17DRL01B #5</t>
        </is>
      </c>
      <c r="C3756" s="9">
        <f>'Names + Places'!C20 -&gt; ='Names + Places'!C2 / ='Names + Places'!C3</f>
        <v/>
      </c>
      <c r="D3756" s="9" t="inlineStr">
        <is>
          <t>visit 1 of 3</t>
        </is>
      </c>
      <c r="E3756" s="9" t="inlineStr">
        <is>
          <t>「なんじゃ、まだ居たのか？</t>
        </is>
      </c>
      <c r="F3756" s="9">
        <f>LEN(E3756)</f>
        <v/>
      </c>
      <c r="H3756" s="9">
        <f>LEN(G3756)</f>
        <v/>
      </c>
      <c r="I3756" s="9" t="n"/>
      <c r="J3756" s="9" t="inlineStr">
        <is>
          <t>17DRL01B.SCN</t>
        </is>
      </c>
      <c r="K3756" s="9" t="inlineStr">
        <is>
          <t>0x003e3</t>
        </is>
      </c>
    </row>
    <row r="3757">
      <c r="A3757" s="9" t="inlineStr">
        <is>
          <t>Dorral Village</t>
        </is>
      </c>
      <c r="B3757" s="9" t="inlineStr">
        <is>
          <t>17DRL01B #5</t>
        </is>
      </c>
      <c r="C3757" s="9">
        <f>'Names + Places'!C20 -&gt; ='Names + Places'!C2 / ='Names + Places'!C3</f>
        <v/>
      </c>
      <c r="D3757" s="9" t="inlineStr">
        <is>
          <t>visit 1 of 3</t>
        </is>
      </c>
      <c r="E3757" s="9" t="inlineStr">
        <is>
          <t>・・・おお！　そうじゃ、そうじゃ！</t>
        </is>
      </c>
      <c r="F3757" s="9">
        <f>LEN(E3757)</f>
        <v/>
      </c>
      <c r="H3757" s="9">
        <f>LEN(G3757)</f>
        <v/>
      </c>
      <c r="I3757" s="9" t="n"/>
      <c r="J3757" s="9" t="inlineStr">
        <is>
          <t>17DRL01B.SCN</t>
        </is>
      </c>
      <c r="K3757" s="9" t="inlineStr">
        <is>
          <t>0x00405</t>
        </is>
      </c>
    </row>
    <row r="3758">
      <c r="A3758" s="9" t="inlineStr">
        <is>
          <t>Dorral Village</t>
        </is>
      </c>
      <c r="B3758" s="9" t="inlineStr">
        <is>
          <t>17DRL01B #5</t>
        </is>
      </c>
      <c r="C3758" s="9">
        <f>'Names + Places'!C20 -&gt; ='Names + Places'!C2 / ='Names + Places'!C3</f>
        <v/>
      </c>
      <c r="D3758" s="9" t="inlineStr">
        <is>
          <t>visit 1 of 3</t>
        </is>
      </c>
      <c r="E3758" s="9" t="inlineStr">
        <is>
          <t>お前らな、この薬の実験台になってくれたら、薬を作</t>
        </is>
      </c>
      <c r="F3758" s="9">
        <f>LEN(E3758)</f>
        <v/>
      </c>
      <c r="H3758" s="9">
        <f>LEN(G3758)</f>
        <v/>
      </c>
      <c r="I3758" s="9" t="n"/>
      <c r="J3758" s="9" t="inlineStr">
        <is>
          <t>17DRL01B.SCN</t>
        </is>
      </c>
      <c r="K3758" s="9" t="inlineStr">
        <is>
          <t>0x0042f</t>
        </is>
      </c>
    </row>
    <row r="3759">
      <c r="A3759" s="9" t="inlineStr">
        <is>
          <t>Dorral Village</t>
        </is>
      </c>
      <c r="B3759" s="9" t="inlineStr">
        <is>
          <t>17DRL01B #5</t>
        </is>
      </c>
      <c r="C3759" s="9">
        <f>'Names + Places'!C20 -&gt; ='Names + Places'!C2 / ='Names + Places'!C3</f>
        <v/>
      </c>
      <c r="D3759" s="9" t="inlineStr">
        <is>
          <t>visit 1 of 3</t>
        </is>
      </c>
      <c r="E3759" s="9" t="inlineStr">
        <is>
          <t>ってやってもいいぞ。どうじゃ？」</t>
        </is>
      </c>
      <c r="F3759" s="9">
        <f>LEN(E3759)</f>
        <v/>
      </c>
      <c r="H3759" s="9">
        <f>LEN(G3759)</f>
        <v/>
      </c>
      <c r="I3759" s="9" t="n"/>
      <c r="J3759" s="9" t="inlineStr">
        <is>
          <t>17DRL01B.SCN</t>
        </is>
      </c>
      <c r="K3759" s="9" t="inlineStr">
        <is>
          <t>0x00466</t>
        </is>
      </c>
    </row>
    <row r="3760">
      <c r="A3760" s="9" t="inlineStr">
        <is>
          <t>Dorral Village</t>
        </is>
      </c>
      <c r="B3760" s="9" t="inlineStr">
        <is>
          <t>17DRL01B #5</t>
        </is>
      </c>
      <c r="C3760" s="9">
        <f>'Names + Places'!C2 -&gt; ='Names + Places'!C20 / ='Names + Places'!C3</f>
        <v/>
      </c>
      <c r="D3760" s="9" t="inlineStr">
        <is>
          <t>visit 1 of 3</t>
        </is>
      </c>
      <c r="E3760" s="9" t="inlineStr">
        <is>
          <t>シノブ</t>
        </is>
      </c>
      <c r="F3760" s="9">
        <f>LEN(E3760)</f>
        <v/>
      </c>
      <c r="G3760" s="10">
        <f>'Names + Places'!C2</f>
        <v/>
      </c>
      <c r="H3760" s="9">
        <f>LEN(G3760)</f>
        <v/>
      </c>
      <c r="I3760" s="9" t="n"/>
      <c r="J3760" s="9" t="inlineStr">
        <is>
          <t>17DRL01B.SCN</t>
        </is>
      </c>
      <c r="K3760" s="9" t="inlineStr">
        <is>
          <t>0x0048c</t>
        </is>
      </c>
    </row>
    <row r="3761">
      <c r="A3761" s="9" t="inlineStr">
        <is>
          <t>Dorral Village</t>
        </is>
      </c>
      <c r="B3761" s="9" t="inlineStr">
        <is>
          <t>17DRL01B #5</t>
        </is>
      </c>
      <c r="C3761" s="9">
        <f>'Names + Places'!C2 -&gt; ='Names + Places'!C20 / ='Names + Places'!C3</f>
        <v/>
      </c>
      <c r="D3761" s="9" t="inlineStr">
        <is>
          <t>visit 1 of 3</t>
        </is>
      </c>
      <c r="E3761" s="9" t="inlineStr">
        <is>
          <t>「薬って、毒薬なんでしょ？」</t>
        </is>
      </c>
      <c r="F3761" s="9">
        <f>LEN(E3761)</f>
        <v/>
      </c>
      <c r="H3761" s="9">
        <f>LEN(G3761)</f>
        <v/>
      </c>
      <c r="I3761" s="9" t="n"/>
      <c r="J3761" s="9" t="inlineStr">
        <is>
          <t>17DRL01B.SCN</t>
        </is>
      </c>
      <c r="K3761" s="9" t="inlineStr">
        <is>
          <t>0x00497</t>
        </is>
      </c>
    </row>
    <row r="3762">
      <c r="A3762" s="9" t="inlineStr">
        <is>
          <t>Dorral Village</t>
        </is>
      </c>
      <c r="B3762" s="9" t="inlineStr">
        <is>
          <t>17DRL01B #5</t>
        </is>
      </c>
      <c r="C3762" s="9">
        <f>'Names + Places'!C20 -&gt; ='Names + Places'!C2 / ='Names + Places'!C3</f>
        <v/>
      </c>
      <c r="D3762" s="9" t="inlineStr">
        <is>
          <t>visit 1 of 3</t>
        </is>
      </c>
      <c r="E3762" s="9" t="inlineStr">
        <is>
          <t>パルマン</t>
        </is>
      </c>
      <c r="F3762" s="9">
        <f>LEN(E3762)</f>
        <v/>
      </c>
      <c r="G3762" s="10">
        <f>'Names + Places'!C20</f>
        <v/>
      </c>
      <c r="H3762" s="9">
        <f>LEN(G3762)</f>
        <v/>
      </c>
      <c r="I3762" s="9" t="n"/>
      <c r="J3762" s="9" t="inlineStr">
        <is>
          <t>17DRL01B.SCN</t>
        </is>
      </c>
      <c r="K3762" s="9" t="inlineStr">
        <is>
          <t>0x004b9</t>
        </is>
      </c>
    </row>
    <row r="3763">
      <c r="A3763" s="9" t="inlineStr">
        <is>
          <t>Dorral Village</t>
        </is>
      </c>
      <c r="B3763" s="9" t="inlineStr">
        <is>
          <t>17DRL01B #5</t>
        </is>
      </c>
      <c r="C3763" s="9">
        <f>'Names + Places'!C20 -&gt; ='Names + Places'!C2 / ='Names + Places'!C3</f>
        <v/>
      </c>
      <c r="D3763" s="9" t="inlineStr">
        <is>
          <t>visit 1 of 3</t>
        </is>
      </c>
      <c r="E3763" s="9" t="inlineStr">
        <is>
          <t>「うむ。だが、命にかかわるようなものではないぞ。</t>
        </is>
      </c>
      <c r="F3763" s="9">
        <f>LEN(E3763)</f>
        <v/>
      </c>
      <c r="H3763" s="9">
        <f>LEN(G3763)</f>
        <v/>
      </c>
      <c r="I3763" s="9" t="n"/>
      <c r="J3763" s="9" t="inlineStr">
        <is>
          <t>17DRL01B.SCN</t>
        </is>
      </c>
      <c r="K3763" s="9" t="inlineStr">
        <is>
          <t>0x004c6</t>
        </is>
      </c>
    </row>
    <row r="3764">
      <c r="A3764" s="9" t="inlineStr">
        <is>
          <t>Dorral Village</t>
        </is>
      </c>
      <c r="B3764" s="9" t="inlineStr">
        <is>
          <t>17DRL01B #5</t>
        </is>
      </c>
      <c r="C3764" s="9">
        <f>'Names + Places'!C20 -&gt; ='Names + Places'!C2 / ='Names + Places'!C3</f>
        <v/>
      </c>
      <c r="D3764" s="9" t="inlineStr">
        <is>
          <t>visit 1 of 3</t>
        </is>
      </c>
      <c r="E3764" s="9" t="inlineStr">
        <is>
          <t>それに、結果を確かめ終えれば、解毒薬をやる。</t>
        </is>
      </c>
      <c r="F3764" s="9">
        <f>LEN(E3764)</f>
        <v/>
      </c>
      <c r="H3764" s="9">
        <f>LEN(G3764)</f>
        <v/>
      </c>
      <c r="I3764" s="9" t="n"/>
      <c r="J3764" s="9" t="inlineStr">
        <is>
          <t>17DRL01B.SCN</t>
        </is>
      </c>
      <c r="K3764" s="9" t="inlineStr">
        <is>
          <t>0x004fd</t>
        </is>
      </c>
    </row>
    <row r="3765">
      <c r="A3765" s="9" t="inlineStr">
        <is>
          <t>Dorral Village</t>
        </is>
      </c>
      <c r="B3765" s="9" t="inlineStr">
        <is>
          <t>17DRL01B #5</t>
        </is>
      </c>
      <c r="C3765" s="9">
        <f>'Names + Places'!C20 -&gt; ='Names + Places'!C2 / ='Names + Places'!C3</f>
        <v/>
      </c>
      <c r="D3765" s="9" t="inlineStr">
        <is>
          <t>visit 1 of 3</t>
        </is>
      </c>
      <c r="E3765" s="9" t="inlineStr">
        <is>
          <t>やってくれるか？」</t>
        </is>
      </c>
      <c r="F3765" s="9">
        <f>LEN(E3765)</f>
        <v/>
      </c>
      <c r="H3765" s="9">
        <f>LEN(G3765)</f>
        <v/>
      </c>
      <c r="I3765" s="9" t="n"/>
      <c r="J3765" s="9" t="inlineStr">
        <is>
          <t>17DRL01B.SCN</t>
        </is>
      </c>
      <c r="K3765" s="9" t="inlineStr">
        <is>
          <t>0x00530</t>
        </is>
      </c>
    </row>
    <row r="3766">
      <c r="A3766" s="9" t="inlineStr">
        <is>
          <t>Dorral Village</t>
        </is>
      </c>
      <c r="B3766" s="9" t="inlineStr">
        <is>
          <t>17DRL01B #5</t>
        </is>
      </c>
      <c r="C3766" s="9">
        <f>'Names + Places'!C20 -&gt; ='Names + Places'!C2 / ='Names + Places'!C3</f>
        <v/>
      </c>
      <c r="D3766" s="9" t="inlineStr">
        <is>
          <t>visit 1 of 3</t>
        </is>
      </c>
      <c r="E3766" s="9" t="inlineStr">
        <is>
          <t>パルマン</t>
        </is>
      </c>
      <c r="F3766" s="9">
        <f>LEN(E3766)</f>
        <v/>
      </c>
      <c r="G3766" s="10">
        <f>'Names + Places'!C20</f>
        <v/>
      </c>
      <c r="H3766" s="9">
        <f>LEN(G3766)</f>
        <v/>
      </c>
      <c r="I3766" s="9" t="n"/>
      <c r="J3766" s="9" t="inlineStr">
        <is>
          <t>17DRL01B.SCN</t>
        </is>
      </c>
      <c r="K3766" s="9" t="inlineStr">
        <is>
          <t>0x00555</t>
        </is>
      </c>
    </row>
    <row r="3767">
      <c r="A3767" s="9" t="inlineStr">
        <is>
          <t>Dorral Village</t>
        </is>
      </c>
      <c r="B3767" s="9" t="inlineStr">
        <is>
          <t>17DRL01B #5</t>
        </is>
      </c>
      <c r="C3767" s="9">
        <f>'Names + Places'!C20 -&gt; ='Names + Places'!C2 / ='Names + Places'!C3</f>
        <v/>
      </c>
      <c r="D3767" s="9" t="inlineStr">
        <is>
          <t>visit 1 of 3</t>
        </is>
      </c>
      <c r="E3767" s="9" t="inlineStr">
        <is>
          <t>「では、薬は作ってやれんな。さっさと帰れ！」</t>
        </is>
      </c>
      <c r="F3767" s="9">
        <f>LEN(E3767)</f>
        <v/>
      </c>
      <c r="H3767" s="9">
        <f>LEN(G3767)</f>
        <v/>
      </c>
      <c r="I3767" s="9" t="n"/>
      <c r="J3767" s="9" t="inlineStr">
        <is>
          <t>17DRL01B.SCN</t>
        </is>
      </c>
      <c r="K3767" s="9" t="inlineStr">
        <is>
          <t>0x00562</t>
        </is>
      </c>
    </row>
    <row r="3768">
      <c r="A3768" s="9" t="inlineStr">
        <is>
          <t>Dorral Village</t>
        </is>
      </c>
      <c r="B3768" s="9" t="inlineStr">
        <is>
          <t>17DRL01B #5</t>
        </is>
      </c>
      <c r="C3768" s="9">
        <f>'Names + Places'!C3 -&gt; ='Names + Places'!C20 / ='Names + Places'!C2</f>
        <v/>
      </c>
      <c r="D3768" s="9" t="inlineStr">
        <is>
          <t>visit 1 of 3</t>
        </is>
      </c>
      <c r="E3768" s="9" t="inlineStr">
        <is>
          <t>カイエス</t>
        </is>
      </c>
      <c r="F3768" s="9">
        <f>LEN(E3768)</f>
        <v/>
      </c>
      <c r="G3768" s="10">
        <f>'Names + Places'!C3</f>
        <v/>
      </c>
      <c r="H3768" s="9">
        <f>LEN(G3768)</f>
        <v/>
      </c>
      <c r="I3768" s="9" t="n"/>
      <c r="J3768" s="9" t="inlineStr">
        <is>
          <t>17DRL01B.SCN</t>
        </is>
      </c>
      <c r="K3768" s="9" t="inlineStr">
        <is>
          <t>0x0059a</t>
        </is>
      </c>
    </row>
    <row r="3769">
      <c r="A3769" s="9" t="inlineStr">
        <is>
          <t>Dorral Village</t>
        </is>
      </c>
      <c r="B3769" s="9" t="inlineStr">
        <is>
          <t>17DRL01B #5</t>
        </is>
      </c>
      <c r="C3769" s="9">
        <f>'Names + Places'!C3 -&gt; ='Names + Places'!C20 / ='Names + Places'!C2</f>
        <v/>
      </c>
      <c r="D3769" s="9" t="inlineStr">
        <is>
          <t>visit 1 of 3</t>
        </is>
      </c>
      <c r="E3769" s="9" t="inlineStr">
        <is>
          <t>「しかたがないな」</t>
        </is>
      </c>
      <c r="F3769" s="9">
        <f>LEN(E3769)</f>
        <v/>
      </c>
      <c r="H3769" s="9">
        <f>LEN(G3769)</f>
        <v/>
      </c>
      <c r="I3769" s="9" t="n"/>
      <c r="J3769" s="9" t="inlineStr">
        <is>
          <t>17DRL01B.SCN</t>
        </is>
      </c>
      <c r="K3769" s="9" t="inlineStr">
        <is>
          <t>0x005a7</t>
        </is>
      </c>
    </row>
    <row r="3770">
      <c r="A3770" s="9" t="inlineStr">
        <is>
          <t>Dorral Village</t>
        </is>
      </c>
      <c r="B3770" s="9" t="inlineStr">
        <is>
          <t>17DRL01B #5</t>
        </is>
      </c>
      <c r="C3770" s="9">
        <f>'Names + Places'!C20 -&gt; ='Names + Places'!C2 / ='Names + Places'!C3</f>
        <v/>
      </c>
      <c r="D3770" s="9" t="inlineStr">
        <is>
          <t>visit 1 of 3</t>
        </is>
      </c>
      <c r="E3770" s="9" t="inlineStr">
        <is>
          <t>パルマン</t>
        </is>
      </c>
      <c r="F3770" s="9">
        <f>LEN(E3770)</f>
        <v/>
      </c>
      <c r="G3770" s="10">
        <f>'Names + Places'!C20</f>
        <v/>
      </c>
      <c r="H3770" s="9">
        <f>LEN(G3770)</f>
        <v/>
      </c>
      <c r="I3770" s="9" t="n"/>
      <c r="J3770" s="9" t="inlineStr">
        <is>
          <t>17DRL01B.SCN</t>
        </is>
      </c>
      <c r="K3770" s="9" t="inlineStr">
        <is>
          <t>0x005bf</t>
        </is>
      </c>
    </row>
    <row r="3771">
      <c r="A3771" s="9" t="inlineStr">
        <is>
          <t>Dorral Village</t>
        </is>
      </c>
      <c r="B3771" s="9" t="inlineStr">
        <is>
          <t>17DRL01B #5</t>
        </is>
      </c>
      <c r="C3771" s="9">
        <f>'Names + Places'!C20 -&gt; ='Names + Places'!C2 / ='Names + Places'!C3</f>
        <v/>
      </c>
      <c r="D3771" s="9" t="inlineStr">
        <is>
          <t>visit 1 of 3</t>
        </is>
      </c>
      <c r="E3771" s="9" t="inlineStr">
        <is>
          <t>「そうか！　引き受けてくれるか！</t>
        </is>
      </c>
      <c r="F3771" s="9">
        <f>LEN(E3771)</f>
        <v/>
      </c>
      <c r="H3771" s="9">
        <f>LEN(G3771)</f>
        <v/>
      </c>
      <c r="I3771" s="9" t="n"/>
      <c r="J3771" s="9" t="inlineStr">
        <is>
          <t>17DRL01B.SCN</t>
        </is>
      </c>
      <c r="K3771" s="9" t="inlineStr">
        <is>
          <t>0x005cc</t>
        </is>
      </c>
    </row>
    <row r="3772">
      <c r="A3772" s="9" t="inlineStr">
        <is>
          <t>Dorral Village</t>
        </is>
      </c>
      <c r="B3772" s="9" t="inlineStr">
        <is>
          <t>17DRL01B #5</t>
        </is>
      </c>
      <c r="C3772" s="9">
        <f>'Names + Places'!C20 -&gt; ='Names + Places'!C2 / ='Names + Places'!C3</f>
        <v/>
      </c>
      <c r="D3772" s="9" t="inlineStr">
        <is>
          <t>visit 1 of 3</t>
        </is>
      </c>
      <c r="E3772" s="9" t="inlineStr">
        <is>
          <t>・・・で、どっちが実験台になってくれるんじゃ？」</t>
        </is>
      </c>
      <c r="F3772" s="9">
        <f>LEN(E3772)</f>
        <v/>
      </c>
      <c r="H3772" s="9">
        <f>LEN(G3772)</f>
        <v/>
      </c>
      <c r="I3772" s="9" t="n"/>
      <c r="J3772" s="9" t="inlineStr">
        <is>
          <t>17DRL01B.SCN</t>
        </is>
      </c>
      <c r="K3772" s="9" t="inlineStr">
        <is>
          <t>0x005f3</t>
        </is>
      </c>
    </row>
    <row r="3773">
      <c r="A3773" s="9" t="inlineStr">
        <is>
          <t>Dorral Village</t>
        </is>
      </c>
      <c r="B3773" s="9" t="inlineStr">
        <is>
          <t>17DRL01B #5</t>
        </is>
      </c>
      <c r="C3773" s="9">
        <f>'Names + Places'!C3 -&gt; ='Names + Places'!C20 / ='Names + Places'!C2</f>
        <v/>
      </c>
      <c r="D3773" s="9" t="inlineStr">
        <is>
          <t>visit 1 of 3</t>
        </is>
      </c>
      <c r="E3773" s="9" t="inlineStr">
        <is>
          <t>カイエス</t>
        </is>
      </c>
      <c r="F3773" s="9">
        <f>LEN(E3773)</f>
        <v/>
      </c>
      <c r="G3773" s="10">
        <f>'Names + Places'!C3</f>
        <v/>
      </c>
      <c r="H3773" s="9">
        <f>LEN(G3773)</f>
        <v/>
      </c>
      <c r="I3773" s="9" t="n"/>
      <c r="J3773" s="9" t="inlineStr">
        <is>
          <t>17DRL01B.SCN</t>
        </is>
      </c>
      <c r="K3773" s="9" t="inlineStr">
        <is>
          <t>0x00633</t>
        </is>
      </c>
    </row>
    <row r="3774">
      <c r="A3774" s="9" t="inlineStr">
        <is>
          <t>Dorral Village</t>
        </is>
      </c>
      <c r="B3774" s="9" t="inlineStr">
        <is>
          <t>17DRL01B #5</t>
        </is>
      </c>
      <c r="C3774" s="9">
        <f>'Names + Places'!C3 -&gt; ='Names + Places'!C20 / ='Names + Places'!C2</f>
        <v/>
      </c>
      <c r="D3774" s="9" t="inlineStr">
        <is>
          <t>visit 1 of 3</t>
        </is>
      </c>
      <c r="E3774" s="9" t="inlineStr">
        <is>
          <t>「おれが飲もう！」</t>
        </is>
      </c>
      <c r="F3774" s="9">
        <f>LEN(E3774)</f>
        <v/>
      </c>
      <c r="H3774" s="9">
        <f>LEN(G3774)</f>
        <v/>
      </c>
      <c r="I3774" s="9" t="n"/>
      <c r="J3774" s="9" t="inlineStr">
        <is>
          <t>17DRL01B.SCN</t>
        </is>
      </c>
      <c r="K3774" s="9" t="inlineStr">
        <is>
          <t>0x00640</t>
        </is>
      </c>
    </row>
    <row r="3775">
      <c r="A3775" s="9" t="inlineStr">
        <is>
          <t>Dorral Village</t>
        </is>
      </c>
      <c r="B3775" s="9" t="inlineStr">
        <is>
          <t>17DRL01B #5</t>
        </is>
      </c>
      <c r="C3775" s="9">
        <f>'Names + Places'!C3 -&gt; ='Names + Places'!C20 / ='Names + Places'!C2</f>
        <v/>
      </c>
      <c r="D3775" s="9" t="inlineStr">
        <is>
          <t>visit 1 of 3</t>
        </is>
      </c>
      <c r="E3775" s="9" t="inlineStr">
        <is>
          <t>・・・・・</t>
        </is>
      </c>
      <c r="F3775" s="9">
        <f>LEN(E3775)</f>
        <v/>
      </c>
      <c r="G3775" s="10" t="n"/>
      <c r="H3775" s="9">
        <f>LEN(G3775)</f>
        <v/>
      </c>
      <c r="I3775" s="9" t="n"/>
      <c r="J3775" s="9" t="inlineStr">
        <is>
          <t>17DRL01B.SCN</t>
        </is>
      </c>
      <c r="K3775" s="9" t="inlineStr">
        <is>
          <t>0x0065f</t>
        </is>
      </c>
    </row>
    <row r="3776">
      <c r="A3776" s="9" t="inlineStr">
        <is>
          <t>Dorral Village</t>
        </is>
      </c>
      <c r="B3776" s="9" t="inlineStr">
        <is>
          <t>17DRL01B #5</t>
        </is>
      </c>
      <c r="C3776" s="9">
        <f>'Names + Places'!C20 -&gt; ='Names + Places'!C2 / ='Names + Places'!C3</f>
        <v/>
      </c>
      <c r="D3776" s="9" t="inlineStr">
        <is>
          <t>visit 1 of 3</t>
        </is>
      </c>
      <c r="E3776" s="9" t="inlineStr">
        <is>
          <t>パルマン</t>
        </is>
      </c>
      <c r="F3776" s="9">
        <f>LEN(E3776)</f>
        <v/>
      </c>
      <c r="G3776" s="10">
        <f>'Names + Places'!C20</f>
        <v/>
      </c>
      <c r="H3776" s="9">
        <f>LEN(G3776)</f>
        <v/>
      </c>
      <c r="I3776" s="9" t="n"/>
      <c r="J3776" s="9" t="inlineStr">
        <is>
          <t>17DRL01B.SCN</t>
        </is>
      </c>
      <c r="K3776" s="9" t="inlineStr">
        <is>
          <t>0x00675</t>
        </is>
      </c>
    </row>
    <row r="3777">
      <c r="A3777" s="9" t="inlineStr">
        <is>
          <t>Dorral Village</t>
        </is>
      </c>
      <c r="B3777" s="9" t="inlineStr">
        <is>
          <t>17DRL01B #5</t>
        </is>
      </c>
      <c r="C3777" s="9">
        <f>'Names + Places'!C20 -&gt; ='Names + Places'!C2 / ='Names + Places'!C3</f>
        <v/>
      </c>
      <c r="D3777" s="9" t="inlineStr">
        <is>
          <t>visit 1 of 3</t>
        </is>
      </c>
      <c r="E3777" s="9" t="inlineStr">
        <is>
          <t>「どうじゃ？　どんな感じじゃ？」</t>
        </is>
      </c>
      <c r="F3777" s="9">
        <f>LEN(E3777)</f>
        <v/>
      </c>
      <c r="H3777" s="9">
        <f>LEN(G3777)</f>
        <v/>
      </c>
      <c r="I3777" s="9" t="n"/>
      <c r="J3777" s="9" t="inlineStr">
        <is>
          <t>17DRL01B.SCN</t>
        </is>
      </c>
      <c r="K3777" s="9" t="inlineStr">
        <is>
          <t>0x00682</t>
        </is>
      </c>
    </row>
    <row r="3778">
      <c r="A3778" s="9" t="inlineStr">
        <is>
          <t>Dorral Village</t>
        </is>
      </c>
      <c r="B3778" s="9" t="inlineStr">
        <is>
          <t>17DRL01B #5</t>
        </is>
      </c>
      <c r="C3778" s="9">
        <f>'Names + Places'!C3 -&gt; ='Names + Places'!C20 / ='Names + Places'!C2</f>
        <v/>
      </c>
      <c r="D3778" s="9" t="inlineStr">
        <is>
          <t>visit 1 of 3</t>
        </is>
      </c>
      <c r="E3778" s="9" t="inlineStr">
        <is>
          <t>カイエス</t>
        </is>
      </c>
      <c r="F3778" s="9">
        <f>LEN(E3778)</f>
        <v/>
      </c>
      <c r="G3778" s="10">
        <f>'Names + Places'!C3</f>
        <v/>
      </c>
      <c r="H3778" s="9">
        <f>LEN(G3778)</f>
        <v/>
      </c>
      <c r="I3778" s="9" t="n"/>
      <c r="J3778" s="9" t="inlineStr">
        <is>
          <t>17DRL01B.SCN</t>
        </is>
      </c>
      <c r="K3778" s="9" t="inlineStr">
        <is>
          <t>0x006a8</t>
        </is>
      </c>
    </row>
    <row r="3779">
      <c r="A3779" s="9" t="inlineStr">
        <is>
          <t>Dorral Village</t>
        </is>
      </c>
      <c r="B3779" s="9" t="inlineStr">
        <is>
          <t>17DRL01B #5</t>
        </is>
      </c>
      <c r="C3779" s="9">
        <f>'Names + Places'!C3 -&gt; ='Names + Places'!C20 / ='Names + Places'!C2</f>
        <v/>
      </c>
      <c r="D3779" s="9" t="inlineStr">
        <is>
          <t>visit 1 of 3</t>
        </is>
      </c>
      <c r="E3779" s="9" t="inlineStr">
        <is>
          <t>「・・・苦い」</t>
        </is>
      </c>
      <c r="F3779" s="9">
        <f>LEN(E3779)</f>
        <v/>
      </c>
      <c r="H3779" s="9">
        <f>LEN(G3779)</f>
        <v/>
      </c>
      <c r="I3779" s="9" t="n"/>
      <c r="J3779" s="9" t="inlineStr">
        <is>
          <t>17DRL01B.SCN</t>
        </is>
      </c>
      <c r="K3779" s="9" t="inlineStr">
        <is>
          <t>0x006b5</t>
        </is>
      </c>
    </row>
    <row r="3780">
      <c r="A3780" s="9" t="inlineStr">
        <is>
          <t>Dorral Village</t>
        </is>
      </c>
      <c r="B3780" s="9" t="inlineStr">
        <is>
          <t>17DRL01B #5</t>
        </is>
      </c>
      <c r="C3780" s="9">
        <f>'Names + Places'!C20 -&gt; ='Names + Places'!C2 / ='Names + Places'!C3</f>
        <v/>
      </c>
      <c r="D3780" s="9" t="inlineStr">
        <is>
          <t>visit 1 of 3</t>
        </is>
      </c>
      <c r="E3780" s="9" t="inlineStr">
        <is>
          <t>パルマン</t>
        </is>
      </c>
      <c r="F3780" s="9">
        <f>LEN(E3780)</f>
        <v/>
      </c>
      <c r="G3780" s="10">
        <f>'Names + Places'!C20</f>
        <v/>
      </c>
      <c r="H3780" s="9">
        <f>LEN(G3780)</f>
        <v/>
      </c>
      <c r="I3780" s="9" t="n"/>
      <c r="J3780" s="9" t="inlineStr">
        <is>
          <t>17DRL01B.SCN</t>
        </is>
      </c>
      <c r="K3780" s="9" t="inlineStr">
        <is>
          <t>0x006c9</t>
        </is>
      </c>
    </row>
    <row r="3781">
      <c r="A3781" s="9" t="inlineStr">
        <is>
          <t>Dorral Village</t>
        </is>
      </c>
      <c r="B3781" s="9" t="inlineStr">
        <is>
          <t>17DRL01B #5</t>
        </is>
      </c>
      <c r="C3781" s="9">
        <f>'Names + Places'!C20 -&gt; ='Names + Places'!C2 / ='Names + Places'!C3</f>
        <v/>
      </c>
      <c r="D3781" s="9" t="inlineStr">
        <is>
          <t>visit 1 of 3</t>
        </is>
      </c>
      <c r="E3781" s="9" t="inlineStr">
        <is>
          <t>「それだけか？」</t>
        </is>
      </c>
      <c r="F3781" s="9">
        <f>LEN(E3781)</f>
        <v/>
      </c>
      <c r="H3781" s="9">
        <f>LEN(G3781)</f>
        <v/>
      </c>
      <c r="I3781" s="9" t="n"/>
      <c r="J3781" s="9" t="inlineStr">
        <is>
          <t>17DRL01B.SCN</t>
        </is>
      </c>
      <c r="K3781" s="9" t="inlineStr">
        <is>
          <t>0x006d6</t>
        </is>
      </c>
    </row>
    <row r="3782">
      <c r="A3782" s="9" t="inlineStr">
        <is>
          <t>Dorral Village</t>
        </is>
      </c>
      <c r="B3782" s="9" t="inlineStr">
        <is>
          <t>17DRL01B #5</t>
        </is>
      </c>
      <c r="C3782" s="9">
        <f>'Names + Places'!C3 -&gt; ='Names + Places'!C20 / ='Names + Places'!C2</f>
        <v/>
      </c>
      <c r="D3782" s="9" t="inlineStr">
        <is>
          <t>visit 1 of 3</t>
        </is>
      </c>
      <c r="E3782" s="9" t="inlineStr">
        <is>
          <t>カイエス</t>
        </is>
      </c>
      <c r="F3782" s="9">
        <f>LEN(E3782)</f>
        <v/>
      </c>
      <c r="G3782" s="10">
        <f>'Names + Places'!C3</f>
        <v/>
      </c>
      <c r="H3782" s="9">
        <f>LEN(G3782)</f>
        <v/>
      </c>
      <c r="I3782" s="9" t="n"/>
      <c r="J3782" s="9" t="inlineStr">
        <is>
          <t>17DRL01B.SCN</t>
        </is>
      </c>
      <c r="K3782" s="9" t="inlineStr">
        <is>
          <t>0x006ec</t>
        </is>
      </c>
    </row>
    <row r="3783">
      <c r="A3783" s="9" t="inlineStr">
        <is>
          <t>Dorral Village</t>
        </is>
      </c>
      <c r="B3783" s="9" t="inlineStr">
        <is>
          <t>17DRL01B #5</t>
        </is>
      </c>
      <c r="C3783" s="9">
        <f>'Names + Places'!C3 -&gt; ='Names + Places'!C20 / ='Names + Places'!C2</f>
        <v/>
      </c>
      <c r="D3783" s="9" t="inlineStr">
        <is>
          <t>visit 1 of 3</t>
        </is>
      </c>
      <c r="E3783" s="9" t="inlineStr">
        <is>
          <t>「ああ、別になんともないぞ」</t>
        </is>
      </c>
      <c r="F3783" s="9">
        <f>LEN(E3783)</f>
        <v/>
      </c>
      <c r="H3783" s="9">
        <f>LEN(G3783)</f>
        <v/>
      </c>
      <c r="I3783" s="9" t="n"/>
      <c r="J3783" s="9" t="inlineStr">
        <is>
          <t>17DRL01B.SCN</t>
        </is>
      </c>
      <c r="K3783" s="9" t="inlineStr">
        <is>
          <t>0x006f9</t>
        </is>
      </c>
    </row>
    <row r="3784">
      <c r="A3784" s="9" t="inlineStr">
        <is>
          <t>Dorral Village</t>
        </is>
      </c>
      <c r="B3784" s="9" t="inlineStr">
        <is>
          <t>17DRL01B #5</t>
        </is>
      </c>
      <c r="C3784" s="9">
        <f>'Names + Places'!C2 -&gt; ='Names + Places'!C20 / ='Names + Places'!C3</f>
        <v/>
      </c>
      <c r="D3784" s="9" t="inlineStr">
        <is>
          <t>visit 1 of 3</t>
        </is>
      </c>
      <c r="E3784" s="9" t="inlineStr">
        <is>
          <t>シノブ</t>
        </is>
      </c>
      <c r="F3784" s="9">
        <f>LEN(E3784)</f>
        <v/>
      </c>
      <c r="G3784" s="10">
        <f>'Names + Places'!C2</f>
        <v/>
      </c>
      <c r="H3784" s="9">
        <f>LEN(G3784)</f>
        <v/>
      </c>
      <c r="I3784" s="9" t="n"/>
      <c r="J3784" s="9" t="inlineStr">
        <is>
          <t>17DRL01B.SCN</t>
        </is>
      </c>
      <c r="K3784" s="9" t="inlineStr">
        <is>
          <t>0x0071e</t>
        </is>
      </c>
    </row>
    <row r="3785">
      <c r="A3785" s="9" t="inlineStr">
        <is>
          <t>Dorral Village</t>
        </is>
      </c>
      <c r="B3785" s="9" t="inlineStr">
        <is>
          <t>17DRL01B #5</t>
        </is>
      </c>
      <c r="C3785" s="9">
        <f>'Names + Places'!C2 -&gt; ='Names + Places'!C20 / ='Names + Places'!C3</f>
        <v/>
      </c>
      <c r="D3785" s="9" t="inlineStr">
        <is>
          <t>visit 1 of 3</t>
        </is>
      </c>
      <c r="E3785" s="9" t="inlineStr">
        <is>
          <t>「わたしが飲むわ！　・・・いやだけど」</t>
        </is>
      </c>
      <c r="F3785" s="9">
        <f>LEN(E3785)</f>
        <v/>
      </c>
      <c r="H3785" s="9">
        <f>LEN(G3785)</f>
        <v/>
      </c>
      <c r="I3785" s="9" t="n"/>
      <c r="J3785" s="9" t="inlineStr">
        <is>
          <t>17DRL01B.SCN</t>
        </is>
      </c>
      <c r="K3785" s="9" t="inlineStr">
        <is>
          <t>0x00729</t>
        </is>
      </c>
    </row>
    <row r="3786">
      <c r="A3786" s="9" t="inlineStr">
        <is>
          <t>Dorral Village</t>
        </is>
      </c>
      <c r="B3786" s="9" t="inlineStr">
        <is>
          <t>17DRL01B #5</t>
        </is>
      </c>
      <c r="C3786" s="9">
        <f>'Names + Places'!C2 -&gt; ='Names + Places'!C20 / ='Names + Places'!C3</f>
        <v/>
      </c>
      <c r="D3786" s="9" t="inlineStr">
        <is>
          <t>visit 1 of 3</t>
        </is>
      </c>
      <c r="E3786" s="9" t="inlineStr">
        <is>
          <t>・・・・・</t>
        </is>
      </c>
      <c r="F3786" s="9">
        <f>LEN(E3786)</f>
        <v/>
      </c>
      <c r="G3786" s="10" t="n"/>
      <c r="H3786" s="9">
        <f>LEN(G3786)</f>
        <v/>
      </c>
      <c r="I3786" s="9" t="n"/>
      <c r="J3786" s="9" t="inlineStr">
        <is>
          <t>17DRL01B.SCN</t>
        </is>
      </c>
      <c r="K3786" s="9" t="inlineStr">
        <is>
          <t>0x0075c</t>
        </is>
      </c>
    </row>
    <row r="3787">
      <c r="A3787" s="9" t="inlineStr">
        <is>
          <t>Dorral Village</t>
        </is>
      </c>
      <c r="B3787" s="9" t="inlineStr">
        <is>
          <t>17DRL01B #5</t>
        </is>
      </c>
      <c r="C3787" s="9">
        <f>'Names + Places'!C20 -&gt; ='Names + Places'!C2 / ='Names + Places'!C3</f>
        <v/>
      </c>
      <c r="D3787" s="9" t="inlineStr">
        <is>
          <t>visit 1 of 3</t>
        </is>
      </c>
      <c r="E3787" s="9" t="inlineStr">
        <is>
          <t>パルマン</t>
        </is>
      </c>
      <c r="F3787" s="9">
        <f>LEN(E3787)</f>
        <v/>
      </c>
      <c r="G3787" s="10">
        <f>'Names + Places'!C20</f>
        <v/>
      </c>
      <c r="H3787" s="9">
        <f>LEN(G3787)</f>
        <v/>
      </c>
      <c r="I3787" s="9" t="n"/>
      <c r="J3787" s="9" t="inlineStr">
        <is>
          <t>17DRL01B.SCN</t>
        </is>
      </c>
      <c r="K3787" s="9" t="inlineStr">
        <is>
          <t>0x00772</t>
        </is>
      </c>
    </row>
    <row r="3788">
      <c r="A3788" s="9" t="inlineStr">
        <is>
          <t>Dorral Village</t>
        </is>
      </c>
      <c r="B3788" s="9" t="inlineStr">
        <is>
          <t>17DRL01B #5</t>
        </is>
      </c>
      <c r="C3788" s="9">
        <f>'Names + Places'!C20 -&gt; ='Names + Places'!C2 / ='Names + Places'!C3</f>
        <v/>
      </c>
      <c r="D3788" s="9" t="inlineStr">
        <is>
          <t>visit 1 of 3</t>
        </is>
      </c>
      <c r="E3788" s="9" t="inlineStr">
        <is>
          <t>「どうじゃ？　どんな感じじゃ？」</t>
        </is>
      </c>
      <c r="F3788" s="9">
        <f>LEN(E3788)</f>
        <v/>
      </c>
      <c r="G3788" s="10" t="n"/>
      <c r="H3788" s="9">
        <f>LEN(G3788)</f>
        <v/>
      </c>
      <c r="I3788" s="9" t="n"/>
      <c r="J3788" s="9" t="inlineStr">
        <is>
          <t>17DRL01B.SCN</t>
        </is>
      </c>
      <c r="K3788" s="9" t="inlineStr">
        <is>
          <t>0x0077f</t>
        </is>
      </c>
    </row>
    <row r="3789">
      <c r="A3789" s="9" t="inlineStr">
        <is>
          <t>Dorral Village</t>
        </is>
      </c>
      <c r="B3789" s="9" t="inlineStr">
        <is>
          <t>17DRL01B #5</t>
        </is>
      </c>
      <c r="C3789" s="9">
        <f>'Names + Places'!C2 -&gt; ='Names + Places'!C20 / ='Names + Places'!C3</f>
        <v/>
      </c>
      <c r="D3789" s="9" t="inlineStr">
        <is>
          <t>visit 1 of 3</t>
        </is>
      </c>
      <c r="E3789" s="9" t="inlineStr">
        <is>
          <t>シノブ</t>
        </is>
      </c>
      <c r="F3789" s="9">
        <f>LEN(E3789)</f>
        <v/>
      </c>
      <c r="G3789" s="10">
        <f>'Names + Places'!C2</f>
        <v/>
      </c>
      <c r="H3789" s="9">
        <f>LEN(G3789)</f>
        <v/>
      </c>
      <c r="I3789" s="9" t="n"/>
      <c r="J3789" s="9" t="inlineStr">
        <is>
          <t>17DRL01B.SCN</t>
        </is>
      </c>
      <c r="K3789" s="9" t="inlineStr">
        <is>
          <t>0x007a5</t>
        </is>
      </c>
    </row>
    <row r="3790">
      <c r="A3790" s="9" t="inlineStr">
        <is>
          <t>Dorral Village</t>
        </is>
      </c>
      <c r="B3790" s="9" t="inlineStr">
        <is>
          <t>17DRL01B #5</t>
        </is>
      </c>
      <c r="C3790" s="9">
        <f>'Names + Places'!C2 -&gt; ='Names + Places'!C20 / ='Names + Places'!C3</f>
        <v/>
      </c>
      <c r="D3790" s="9" t="inlineStr">
        <is>
          <t>visit 1 of 3</t>
        </is>
      </c>
      <c r="E3790" s="9" t="inlineStr">
        <is>
          <t>「・・・これって、本当に毒？」</t>
        </is>
      </c>
      <c r="F3790" s="9">
        <f>LEN(E3790)</f>
        <v/>
      </c>
      <c r="H3790" s="9">
        <f>LEN(G3790)</f>
        <v/>
      </c>
      <c r="I3790" s="9" t="n"/>
      <c r="J3790" s="9" t="inlineStr">
        <is>
          <t>17DRL01B.SCN</t>
        </is>
      </c>
      <c r="K3790" s="9" t="inlineStr">
        <is>
          <t>0x007b0</t>
        </is>
      </c>
    </row>
    <row r="3791">
      <c r="A3791" s="9" t="inlineStr">
        <is>
          <t>Dorral Village</t>
        </is>
      </c>
      <c r="B3791" s="9" t="inlineStr">
        <is>
          <t>17DRL01B #5</t>
        </is>
      </c>
      <c r="C3791" s="9">
        <f>'Names + Places'!C20 -&gt; ='Names + Places'!C2 / ='Names + Places'!C3</f>
        <v/>
      </c>
      <c r="D3791" s="9" t="inlineStr">
        <is>
          <t>visit 1 of 3</t>
        </is>
      </c>
      <c r="E3791" s="9" t="inlineStr">
        <is>
          <t>パルマン</t>
        </is>
      </c>
      <c r="F3791" s="9">
        <f>LEN(E3791)</f>
        <v/>
      </c>
      <c r="G3791" s="10">
        <f>'Names + Places'!C20</f>
        <v/>
      </c>
      <c r="H3791" s="9">
        <f>LEN(G3791)</f>
        <v/>
      </c>
      <c r="I3791" s="9" t="n"/>
      <c r="J3791" s="9" t="inlineStr">
        <is>
          <t>17DRL01B.SCN</t>
        </is>
      </c>
      <c r="K3791" s="9" t="inlineStr">
        <is>
          <t>0x007d4</t>
        </is>
      </c>
    </row>
    <row r="3792">
      <c r="A3792" s="9" t="inlineStr">
        <is>
          <t>Dorral Village</t>
        </is>
      </c>
      <c r="B3792" s="9" t="inlineStr">
        <is>
          <t>17DRL01B #5</t>
        </is>
      </c>
      <c r="C3792" s="9">
        <f>'Names + Places'!C20 -&gt; ='Names + Places'!C2 / ='Names + Places'!C3</f>
        <v/>
      </c>
      <c r="D3792" s="9" t="inlineStr">
        <is>
          <t>visit 1 of 3</t>
        </is>
      </c>
      <c r="E3792" s="9" t="inlineStr">
        <is>
          <t>「ああ、うまく出来ておれば、魔力を半減させる効果が</t>
        </is>
      </c>
      <c r="F3792" s="9">
        <f>LEN(E3792)</f>
        <v/>
      </c>
      <c r="H3792" s="9">
        <f>LEN(G3792)</f>
        <v/>
      </c>
      <c r="I3792" s="9" t="n"/>
      <c r="J3792" s="9" t="inlineStr">
        <is>
          <t>17DRL01B.SCN</t>
        </is>
      </c>
      <c r="K3792" s="9" t="inlineStr">
        <is>
          <t>0x007e1</t>
        </is>
      </c>
    </row>
    <row r="3793">
      <c r="A3793" s="9" t="inlineStr">
        <is>
          <t>Dorral Village</t>
        </is>
      </c>
      <c r="B3793" s="9" t="inlineStr">
        <is>
          <t>17DRL01B #5</t>
        </is>
      </c>
      <c r="C3793" s="9">
        <f>'Names + Places'!C20 -&gt; ='Names + Places'!C2 / ='Names + Places'!C3</f>
        <v/>
      </c>
      <c r="D3793" s="9" t="inlineStr">
        <is>
          <t>visit 1 of 3</t>
        </is>
      </c>
      <c r="E3793" s="9" t="inlineStr">
        <is>
          <t>あるはずなんじゃが・・・」</t>
        </is>
      </c>
      <c r="F3793" s="9">
        <f>LEN(E3793)</f>
        <v/>
      </c>
      <c r="H3793" s="9">
        <f>LEN(G3793)</f>
        <v/>
      </c>
      <c r="I3793" s="9" t="n"/>
      <c r="J3793" s="9" t="inlineStr">
        <is>
          <t>17DRL01B.SCN</t>
        </is>
      </c>
      <c r="K3793" s="9" t="inlineStr">
        <is>
          <t>0x0081a</t>
        </is>
      </c>
    </row>
    <row r="3794">
      <c r="A3794" s="9" t="inlineStr">
        <is>
          <t>Dorral Village</t>
        </is>
      </c>
      <c r="B3794" s="9" t="inlineStr">
        <is>
          <t>17DRL01B #5</t>
        </is>
      </c>
      <c r="C3794" s="9">
        <f>'Names + Places'!C2 -&gt; ='Names + Places'!C20 / ='Names + Places'!C3</f>
        <v/>
      </c>
      <c r="D3794" s="9" t="inlineStr">
        <is>
          <t>visit 1 of 3</t>
        </is>
      </c>
      <c r="E3794" s="9" t="inlineStr">
        <is>
          <t>シノブ</t>
        </is>
      </c>
      <c r="F3794" s="9">
        <f>LEN(E3794)</f>
        <v/>
      </c>
      <c r="G3794" s="10">
        <f>'Names + Places'!C2</f>
        <v/>
      </c>
      <c r="H3794" s="9">
        <f>LEN(G3794)</f>
        <v/>
      </c>
      <c r="I3794" s="9" t="n"/>
      <c r="J3794" s="9" t="inlineStr">
        <is>
          <t>17DRL01B.SCN</t>
        </is>
      </c>
      <c r="K3794" s="9" t="inlineStr">
        <is>
          <t>0x0083a</t>
        </is>
      </c>
    </row>
    <row r="3795">
      <c r="A3795" s="9" t="inlineStr">
        <is>
          <t>Dorral Village</t>
        </is>
      </c>
      <c r="B3795" s="9" t="inlineStr">
        <is>
          <t>17DRL01B #5</t>
        </is>
      </c>
      <c r="C3795" s="9">
        <f>'Names + Places'!C2 -&gt; ='Names + Places'!C20 / ='Names + Places'!C3</f>
        <v/>
      </c>
      <c r="D3795" s="9" t="inlineStr">
        <is>
          <t>visit 1 of 3</t>
        </is>
      </c>
      <c r="E3795" s="9" t="inlineStr">
        <is>
          <t>「・・・なんか</t>
        </is>
      </c>
      <c r="F3795" s="9">
        <f>LEN(E3795)</f>
        <v/>
      </c>
      <c r="H3795" s="9">
        <f>LEN(G3795)</f>
        <v/>
      </c>
      <c r="I3795" s="9" t="n"/>
      <c r="J3795" s="9" t="inlineStr">
        <is>
          <t>17DRL01B.SCN</t>
        </is>
      </c>
      <c r="K3795" s="9" t="inlineStr">
        <is>
          <t>0x00845</t>
        </is>
      </c>
    </row>
    <row r="3796">
      <c r="A3796" s="9" t="inlineStr">
        <is>
          <t>Dorral Village</t>
        </is>
      </c>
      <c r="B3796" s="9" t="inlineStr">
        <is>
          <t>17DRL01B #5</t>
        </is>
      </c>
      <c r="C3796" s="9">
        <f>'Names + Places'!C2 -&gt; ='Names + Places'!C20 / ='Names + Places'!C3</f>
        <v/>
      </c>
      <c r="D3796" s="9" t="inlineStr">
        <is>
          <t>visit 1 of 3</t>
        </is>
      </c>
      <c r="E3796" s="9" t="inlineStr">
        <is>
          <t>・・・魔力が上がったような・・・」</t>
        </is>
      </c>
      <c r="F3796" s="9">
        <f>LEN(E3796)</f>
        <v/>
      </c>
      <c r="H3796" s="9">
        <f>LEN(G3796)</f>
        <v/>
      </c>
      <c r="I3796" s="9" t="n"/>
      <c r="J3796" s="9" t="inlineStr">
        <is>
          <t>17DRL01B.SCN</t>
        </is>
      </c>
      <c r="K3796" s="9" t="inlineStr">
        <is>
          <t>0x0085a</t>
        </is>
      </c>
    </row>
    <row r="3797">
      <c r="A3797" s="9" t="inlineStr">
        <is>
          <t>Dorral Village</t>
        </is>
      </c>
      <c r="B3797" s="9" t="inlineStr">
        <is>
          <t>17DRL01B #5</t>
        </is>
      </c>
      <c r="C3797" s="9">
        <f>'Names + Places'!C20 -&gt; ='Names + Places'!C2 / ='Names + Places'!C3</f>
        <v/>
      </c>
      <c r="D3797" s="9" t="inlineStr">
        <is>
          <t>visit 1 of 3</t>
        </is>
      </c>
      <c r="E3797" s="9" t="inlineStr">
        <is>
          <t>パルマン</t>
        </is>
      </c>
      <c r="F3797" s="9">
        <f>LEN(E3797)</f>
        <v/>
      </c>
      <c r="G3797" s="10">
        <f>'Names + Places'!C20</f>
        <v/>
      </c>
      <c r="H3797" s="9">
        <f>LEN(G3797)</f>
        <v/>
      </c>
      <c r="I3797" s="9" t="n"/>
      <c r="J3797" s="9" t="inlineStr">
        <is>
          <t>17DRL01B.SCN</t>
        </is>
      </c>
      <c r="K3797" s="9" t="inlineStr">
        <is>
          <t>0x00882</t>
        </is>
      </c>
    </row>
    <row r="3798">
      <c r="A3798" s="9" t="inlineStr">
        <is>
          <t>Dorral Village</t>
        </is>
      </c>
      <c r="B3798" s="9" t="inlineStr">
        <is>
          <t>17DRL01B #5</t>
        </is>
      </c>
      <c r="C3798" s="9">
        <f>'Names + Places'!C20 -&gt; ='Names + Places'!C2 / ='Names + Places'!C3</f>
        <v/>
      </c>
      <c r="D3798" s="9" t="inlineStr">
        <is>
          <t>visit 1 of 3</t>
        </is>
      </c>
      <c r="E3798" s="9" t="inlineStr">
        <is>
          <t>「うぬぅ、また失敗か・・・</t>
        </is>
      </c>
      <c r="F3798" s="9">
        <f>LEN(E3798)</f>
        <v/>
      </c>
      <c r="H3798" s="9">
        <f>LEN(G3798)</f>
        <v/>
      </c>
      <c r="I3798" s="9" t="n"/>
      <c r="J3798" s="9" t="inlineStr">
        <is>
          <t>17DRL01B.SCN</t>
        </is>
      </c>
      <c r="K3798" s="9" t="inlineStr">
        <is>
          <t>0x0088f</t>
        </is>
      </c>
    </row>
    <row r="3799">
      <c r="A3799" s="9" t="inlineStr">
        <is>
          <t>Dorral Village</t>
        </is>
      </c>
      <c r="B3799" s="9" t="inlineStr">
        <is>
          <t>17DRL01B #5</t>
        </is>
      </c>
      <c r="C3799" s="9">
        <f>'Names + Places'!C20 -&gt; ='Names + Places'!C2 / ='Names + Places'!C3</f>
        <v/>
      </c>
      <c r="D3799" s="9" t="inlineStr">
        <is>
          <t>visit 1 of 3</t>
        </is>
      </c>
      <c r="E3799" s="9" t="inlineStr">
        <is>
          <t>やはりあそこで比率を？</t>
        </is>
      </c>
      <c r="F3799" s="9">
        <f>LEN(E3799)</f>
        <v/>
      </c>
      <c r="H3799" s="9">
        <f>LEN(G3799)</f>
        <v/>
      </c>
      <c r="I3799" s="9" t="n"/>
      <c r="J3799" s="9" t="inlineStr">
        <is>
          <t>17DRL01B.SCN</t>
        </is>
      </c>
      <c r="K3799" s="9" t="inlineStr">
        <is>
          <t>0x008b0</t>
        </is>
      </c>
    </row>
    <row r="3800">
      <c r="A3800" s="9" t="inlineStr">
        <is>
          <t>Dorral Village</t>
        </is>
      </c>
      <c r="B3800" s="9" t="inlineStr">
        <is>
          <t>17DRL01B #5</t>
        </is>
      </c>
      <c r="C3800" s="9">
        <f>'Names + Places'!C20 -&gt; ='Names + Places'!C2 / ='Names + Places'!C3</f>
        <v/>
      </c>
      <c r="D3800" s="9" t="inlineStr">
        <is>
          <t>visit 1 of 3</t>
        </is>
      </c>
      <c r="E3800" s="9" t="inlineStr">
        <is>
          <t>いや・・・・・・」</t>
        </is>
      </c>
      <c r="F3800" s="9">
        <f>LEN(E3800)</f>
        <v/>
      </c>
      <c r="H3800" s="9">
        <f>LEN(G3800)</f>
        <v/>
      </c>
      <c r="I3800" s="9" t="n"/>
      <c r="J3800" s="9" t="inlineStr">
        <is>
          <t>17DRL01B.SCN</t>
        </is>
      </c>
      <c r="K3800" s="9" t="inlineStr">
        <is>
          <t>0x008cd</t>
        </is>
      </c>
    </row>
    <row r="3801">
      <c r="A3801" s="9" t="inlineStr">
        <is>
          <t>Dorral Village</t>
        </is>
      </c>
      <c r="B3801" s="9" t="inlineStr">
        <is>
          <t>17DRL01B #5</t>
        </is>
      </c>
      <c r="C3801" s="9">
        <f>'Names + Places'!C3 -&gt; ='Names + Places'!C20 / ='Names + Places'!C2</f>
        <v/>
      </c>
      <c r="D3801" s="9" t="inlineStr">
        <is>
          <t>visit 1 of 3</t>
        </is>
      </c>
      <c r="E3801" s="9" t="inlineStr">
        <is>
          <t>カイエス</t>
        </is>
      </c>
      <c r="F3801" s="9">
        <f>LEN(E3801)</f>
        <v/>
      </c>
      <c r="G3801" s="10">
        <f>'Names + Places'!C3</f>
        <v/>
      </c>
      <c r="H3801" s="9">
        <f>LEN(G3801)</f>
        <v/>
      </c>
      <c r="I3801" s="9" t="n"/>
      <c r="J3801" s="9" t="inlineStr">
        <is>
          <t>17DRL01B.SCN</t>
        </is>
      </c>
      <c r="K3801" s="9" t="inlineStr">
        <is>
          <t>0x008e5</t>
        </is>
      </c>
    </row>
    <row r="3802">
      <c r="A3802" s="9" t="inlineStr">
        <is>
          <t>Dorral Village</t>
        </is>
      </c>
      <c r="B3802" s="9" t="inlineStr">
        <is>
          <t>17DRL01B #5</t>
        </is>
      </c>
      <c r="C3802" s="9">
        <f>'Names + Places'!C3 -&gt; ='Names + Places'!C20 / ='Names + Places'!C2</f>
        <v/>
      </c>
      <c r="D3802" s="9" t="inlineStr">
        <is>
          <t>visit 1 of 3</t>
        </is>
      </c>
      <c r="E3802" s="9" t="inlineStr">
        <is>
          <t>「考え込むのは後にしてくれ。</t>
        </is>
      </c>
      <c r="F3802" s="9">
        <f>LEN(E3802)</f>
        <v/>
      </c>
      <c r="H3802" s="9">
        <f>LEN(G3802)</f>
        <v/>
      </c>
      <c r="I3802" s="9" t="n"/>
      <c r="J3802" s="9" t="inlineStr">
        <is>
          <t>17DRL01B.SCN</t>
        </is>
      </c>
      <c r="K3802" s="9" t="inlineStr">
        <is>
          <t>0x008f2</t>
        </is>
      </c>
    </row>
    <row r="3803">
      <c r="A3803" s="9" t="inlineStr">
        <is>
          <t>Dorral Village</t>
        </is>
      </c>
      <c r="B3803" s="9" t="inlineStr">
        <is>
          <t>17DRL01B #5</t>
        </is>
      </c>
      <c r="C3803" s="9">
        <f>'Names + Places'!C3 -&gt; ='Names + Places'!C20 / ='Names + Places'!C2</f>
        <v/>
      </c>
      <c r="D3803" s="9" t="inlineStr">
        <is>
          <t>visit 1 of 3</t>
        </is>
      </c>
      <c r="E3803" s="9" t="inlineStr">
        <is>
          <t>約束だ。薬を頼む」</t>
        </is>
      </c>
      <c r="F3803" s="9">
        <f>LEN(E3803)</f>
        <v/>
      </c>
      <c r="H3803" s="9">
        <f>LEN(G3803)</f>
        <v/>
      </c>
      <c r="I3803" s="9" t="n"/>
      <c r="J3803" s="9" t="inlineStr">
        <is>
          <t>17DRL01B.SCN</t>
        </is>
      </c>
      <c r="K3803" s="9" t="inlineStr">
        <is>
          <t>0x00915</t>
        </is>
      </c>
    </row>
    <row r="3804">
      <c r="A3804" s="9" t="inlineStr">
        <is>
          <t>Dorral Village</t>
        </is>
      </c>
      <c r="B3804" s="9" t="inlineStr">
        <is>
          <t>17DRL01B #5</t>
        </is>
      </c>
      <c r="C3804" s="9">
        <f>'Names + Places'!C20 -&gt; ='Names + Places'!C2 / ='Names + Places'!C3</f>
        <v/>
      </c>
      <c r="D3804" s="9" t="inlineStr">
        <is>
          <t>visit 1 of 3</t>
        </is>
      </c>
      <c r="E3804" s="9" t="inlineStr">
        <is>
          <t>パルマン</t>
        </is>
      </c>
      <c r="F3804" s="9">
        <f>LEN(E3804)</f>
        <v/>
      </c>
      <c r="G3804" s="10">
        <f>'Names + Places'!C20</f>
        <v/>
      </c>
      <c r="H3804" s="9">
        <f>LEN(G3804)</f>
        <v/>
      </c>
      <c r="I3804" s="9" t="n"/>
      <c r="J3804" s="9" t="inlineStr">
        <is>
          <t>17DRL01B.SCN</t>
        </is>
      </c>
      <c r="K3804" s="9" t="inlineStr">
        <is>
          <t>0x0092d</t>
        </is>
      </c>
    </row>
    <row r="3805">
      <c r="A3805" s="9" t="inlineStr">
        <is>
          <t>Dorral Village</t>
        </is>
      </c>
      <c r="B3805" s="9" t="inlineStr">
        <is>
          <t>17DRL01B #5</t>
        </is>
      </c>
      <c r="C3805" s="9">
        <f>'Names + Places'!C20 -&gt; ='Names + Places'!C2 / ='Names + Places'!C3</f>
        <v/>
      </c>
      <c r="D3805" s="9" t="inlineStr">
        <is>
          <t>visit 1 of 3</t>
        </is>
      </c>
      <c r="E3805" s="9" t="inlineStr">
        <is>
          <t>「・・・・・・・・・</t>
        </is>
      </c>
      <c r="F3805" s="9">
        <f>LEN(E3805)</f>
        <v/>
      </c>
      <c r="G3805" s="10" t="n"/>
      <c r="H3805" s="9">
        <f>LEN(G3805)</f>
        <v/>
      </c>
      <c r="I3805" s="9" t="n"/>
      <c r="J3805" s="9" t="inlineStr">
        <is>
          <t>17DRL01B.SCN</t>
        </is>
      </c>
      <c r="K3805" s="9" t="inlineStr">
        <is>
          <t>0x0093a</t>
        </is>
      </c>
    </row>
    <row r="3806">
      <c r="A3806" s="9" t="inlineStr">
        <is>
          <t>Dorral Village</t>
        </is>
      </c>
      <c r="B3806" s="9" t="inlineStr">
        <is>
          <t>17DRL01B #5</t>
        </is>
      </c>
      <c r="C3806" s="9">
        <f>'Names + Places'!C20 -&gt; ='Names + Places'!C2 / ='Names + Places'!C3</f>
        <v/>
      </c>
      <c r="D3806" s="9" t="inlineStr">
        <is>
          <t>visit 1 of 3</t>
        </is>
      </c>
      <c r="E3806" s="9" t="inlineStr">
        <is>
          <t>ん？</t>
        </is>
      </c>
      <c r="F3806" s="9">
        <f>LEN(E3806)</f>
        <v/>
      </c>
      <c r="H3806" s="9">
        <f>LEN(G3806)</f>
        <v/>
      </c>
      <c r="I3806" s="9" t="n"/>
      <c r="J3806" s="9" t="inlineStr">
        <is>
          <t>17DRL01B.SCN</t>
        </is>
      </c>
      <c r="K3806" s="9" t="inlineStr">
        <is>
          <t>0x00956</t>
        </is>
      </c>
    </row>
    <row r="3807">
      <c r="A3807" s="9" t="inlineStr">
        <is>
          <t>Dorral Village</t>
        </is>
      </c>
      <c r="B3807" s="9" t="inlineStr">
        <is>
          <t>17DRL01B #5</t>
        </is>
      </c>
      <c r="C3807" s="9">
        <f>'Names + Places'!C20 -&gt; ='Names + Places'!C2 / ='Names + Places'!C3</f>
        <v/>
      </c>
      <c r="D3807" s="9" t="inlineStr">
        <is>
          <t>visit 1 of 3</t>
        </is>
      </c>
      <c r="E3807" s="9" t="inlineStr">
        <is>
          <t>う、うむ・・・」</t>
        </is>
      </c>
      <c r="F3807" s="9">
        <f>LEN(E3807)</f>
        <v/>
      </c>
      <c r="H3807" s="9">
        <f>LEN(G3807)</f>
        <v/>
      </c>
      <c r="I3807" s="9" t="n"/>
      <c r="J3807" s="9" t="inlineStr">
        <is>
          <t>17DRL01B.SCN</t>
        </is>
      </c>
      <c r="K3807" s="9" t="inlineStr">
        <is>
          <t>0x00968</t>
        </is>
      </c>
    </row>
    <row r="3808">
      <c r="A3808" s="9" t="inlineStr">
        <is>
          <t>Dorral Village</t>
        </is>
      </c>
      <c r="B3808" s="9" t="inlineStr">
        <is>
          <t>17DRL01B #5</t>
        </is>
      </c>
      <c r="C3808" s="9">
        <f>'Names + Places'!C3 -&gt; ='Names + Places'!C20 / ='Names + Places'!C2</f>
        <v/>
      </c>
      <c r="D3808" s="9" t="inlineStr">
        <is>
          <t>visit 1 of 3</t>
        </is>
      </c>
      <c r="E3808" s="9" t="inlineStr">
        <is>
          <t>カイエス</t>
        </is>
      </c>
      <c r="F3808" s="9">
        <f>LEN(E3808)</f>
        <v/>
      </c>
      <c r="G3808" s="10">
        <f>'Names + Places'!C3</f>
        <v/>
      </c>
      <c r="H3808" s="9">
        <f>LEN(G3808)</f>
        <v/>
      </c>
      <c r="I3808" s="9" t="n"/>
      <c r="J3808" s="9" t="inlineStr">
        <is>
          <t>17DRL01B.SCN</t>
        </is>
      </c>
      <c r="K3808" s="9" t="inlineStr">
        <is>
          <t>0x0097e</t>
        </is>
      </c>
    </row>
    <row r="3809">
      <c r="A3809" s="9" t="inlineStr">
        <is>
          <t>Dorral Village</t>
        </is>
      </c>
      <c r="B3809" s="9" t="inlineStr">
        <is>
          <t>17DRL01B #5</t>
        </is>
      </c>
      <c r="C3809" s="9">
        <f>'Names + Places'!C3 -&gt; ='Names + Places'!C20 / ='Names + Places'!C2</f>
        <v/>
      </c>
      <c r="D3809" s="9" t="inlineStr">
        <is>
          <t>visit 1 of 3</t>
        </is>
      </c>
      <c r="E3809" s="9" t="inlineStr">
        <is>
          <t>「この中に入っている鉱石の毒にやられたらしいんだが</t>
        </is>
      </c>
      <c r="F3809" s="9">
        <f>LEN(E3809)</f>
        <v/>
      </c>
      <c r="H3809" s="9">
        <f>LEN(G3809)</f>
        <v/>
      </c>
      <c r="I3809" s="9" t="n"/>
      <c r="J3809" s="9" t="inlineStr">
        <is>
          <t>17DRL01B.SCN</t>
        </is>
      </c>
      <c r="K3809" s="9" t="inlineStr">
        <is>
          <t>0x0098b</t>
        </is>
      </c>
    </row>
    <row r="3810">
      <c r="A3810" s="9" t="inlineStr">
        <is>
          <t>Dorral Village</t>
        </is>
      </c>
      <c r="B3810" s="9" t="inlineStr">
        <is>
          <t>17DRL01B #5</t>
        </is>
      </c>
      <c r="C3810" s="9">
        <f>'Names + Places'!C3 -&gt; ='Names + Places'!C20 / ='Names + Places'!C2</f>
        <v/>
      </c>
      <c r="D3810" s="9" t="inlineStr">
        <is>
          <t>visit 1 of 3</t>
        </is>
      </c>
      <c r="E3810" s="9" t="inlineStr">
        <is>
          <t>・・・・・・」</t>
        </is>
      </c>
      <c r="F3810" s="9">
        <f>LEN(E3810)</f>
        <v/>
      </c>
      <c r="G3810" s="10" t="n"/>
      <c r="H3810" s="9">
        <f>LEN(G3810)</f>
        <v/>
      </c>
      <c r="I3810" s="9" t="n"/>
      <c r="J3810" s="9" t="inlineStr">
        <is>
          <t>17DRL01B.SCN</t>
        </is>
      </c>
      <c r="K3810" s="9" t="inlineStr">
        <is>
          <t>0x009c4</t>
        </is>
      </c>
    </row>
    <row r="3811">
      <c r="A3811" s="9" t="inlineStr">
        <is>
          <t>Dorral Village</t>
        </is>
      </c>
      <c r="B3811" s="9" t="inlineStr">
        <is>
          <t>17DRL01B #5</t>
        </is>
      </c>
      <c r="C3811" s="9">
        <f>'Names + Places'!C3 -&gt; ='Names + Places'!C20 / ='Names + Places'!C2</f>
        <v/>
      </c>
      <c r="D3811" s="9" t="inlineStr">
        <is>
          <t>visit 1 of 3</t>
        </is>
      </c>
      <c r="E3811" s="9" t="inlineStr">
        <is>
          <t>《黒い鉱石》を渡した。</t>
        </is>
      </c>
      <c r="F3811" s="9">
        <f>LEN(E3811)</f>
        <v/>
      </c>
      <c r="H3811" s="9">
        <f>LEN(G3811)</f>
        <v/>
      </c>
      <c r="I3811" s="9" t="n"/>
      <c r="J3811" s="9" t="inlineStr">
        <is>
          <t>17DRL01B.SCN</t>
        </is>
      </c>
      <c r="K3811" s="9" t="inlineStr">
        <is>
          <t>0x009ed</t>
        </is>
      </c>
    </row>
    <row r="3812">
      <c r="A3812" s="9" t="inlineStr">
        <is>
          <t>Dorral Village</t>
        </is>
      </c>
      <c r="B3812" s="9" t="inlineStr">
        <is>
          <t>17DRL01B #5</t>
        </is>
      </c>
      <c r="C3812" s="9">
        <f>'Names + Places'!C20 -&gt; ='Names + Places'!C2 / ='Names + Places'!C3</f>
        <v/>
      </c>
      <c r="D3812" s="9" t="inlineStr">
        <is>
          <t>visit 1 of 3</t>
        </is>
      </c>
      <c r="E3812" s="9" t="inlineStr">
        <is>
          <t>パルマン</t>
        </is>
      </c>
      <c r="F3812" s="9">
        <f>LEN(E3812)</f>
        <v/>
      </c>
      <c r="G3812" s="10">
        <f>'Names + Places'!C20</f>
        <v/>
      </c>
      <c r="H3812" s="9">
        <f>LEN(G3812)</f>
        <v/>
      </c>
      <c r="I3812" s="9" t="n"/>
      <c r="J3812" s="9" t="inlineStr">
        <is>
          <t>17DRL01B.SCN</t>
        </is>
      </c>
      <c r="K3812" s="9" t="inlineStr">
        <is>
          <t>0x00a0d</t>
        </is>
      </c>
    </row>
    <row r="3813">
      <c r="A3813" s="9" t="inlineStr">
        <is>
          <t>Dorral Village</t>
        </is>
      </c>
      <c r="B3813" s="9" t="inlineStr">
        <is>
          <t>17DRL01B #5</t>
        </is>
      </c>
      <c r="C3813" s="9">
        <f>'Names + Places'!C20 -&gt; ='Names + Places'!C2 / ='Names + Places'!C3</f>
        <v/>
      </c>
      <c r="D3813" s="9" t="inlineStr">
        <is>
          <t>visit 1 of 3</t>
        </is>
      </c>
      <c r="E3813" s="9" t="inlineStr">
        <is>
          <t>「ふん、これか？</t>
        </is>
      </c>
      <c r="F3813" s="9">
        <f>LEN(E3813)</f>
        <v/>
      </c>
      <c r="H3813" s="9">
        <f>LEN(G3813)</f>
        <v/>
      </c>
      <c r="I3813" s="9" t="n"/>
      <c r="J3813" s="9" t="inlineStr">
        <is>
          <t>17DRL01B.SCN</t>
        </is>
      </c>
      <c r="K3813" s="9" t="inlineStr">
        <is>
          <t>0x00a1a</t>
        </is>
      </c>
    </row>
    <row r="3814">
      <c r="A3814" s="9" t="inlineStr">
        <is>
          <t>Dorral Village</t>
        </is>
      </c>
      <c r="B3814" s="9" t="inlineStr">
        <is>
          <t>17DRL01B #5</t>
        </is>
      </c>
      <c r="C3814" s="9">
        <f>'Names + Places'!C20 -&gt; ='Names + Places'!C2 / ='Names + Places'!C3</f>
        <v/>
      </c>
      <c r="D3814" s="9" t="inlineStr">
        <is>
          <t>visit 1 of 3</t>
        </is>
      </c>
      <c r="E3814" s="9" t="inlineStr">
        <is>
          <t>・・・・・・・・・</t>
        </is>
      </c>
      <c r="F3814" s="9">
        <f>LEN(E3814)</f>
        <v/>
      </c>
      <c r="G3814" s="10" t="n"/>
      <c r="H3814" s="9">
        <f>LEN(G3814)</f>
        <v/>
      </c>
      <c r="I3814" s="9" t="n"/>
      <c r="J3814" s="9" t="inlineStr">
        <is>
          <t>17DRL01B.SCN</t>
        </is>
      </c>
      <c r="K3814" s="9" t="inlineStr">
        <is>
          <t>0x00a32</t>
        </is>
      </c>
    </row>
    <row r="3815">
      <c r="A3815" s="9" t="inlineStr">
        <is>
          <t>Dorral Village</t>
        </is>
      </c>
      <c r="B3815" s="9" t="inlineStr">
        <is>
          <t>17DRL01B #5</t>
        </is>
      </c>
      <c r="C3815" s="9">
        <f>'Names + Places'!C20 -&gt; ='Names + Places'!C2 / ='Names + Places'!C3</f>
        <v/>
      </c>
      <c r="D3815" s="9" t="inlineStr">
        <is>
          <t>visit 1 of 3</t>
        </is>
      </c>
      <c r="E3815" s="9" t="inlineStr">
        <is>
          <t>ほう、なかなか。</t>
        </is>
      </c>
      <c r="F3815" s="9">
        <f>LEN(E3815)</f>
        <v/>
      </c>
      <c r="H3815" s="9">
        <f>LEN(G3815)</f>
        <v/>
      </c>
      <c r="I3815" s="9" t="n"/>
      <c r="J3815" s="9" t="inlineStr">
        <is>
          <t>17DRL01B.SCN</t>
        </is>
      </c>
      <c r="K3815" s="9" t="inlineStr">
        <is>
          <t>0x00a4b</t>
        </is>
      </c>
    </row>
    <row r="3816">
      <c r="A3816" s="9" t="inlineStr">
        <is>
          <t>Dorral Village</t>
        </is>
      </c>
      <c r="B3816" s="9" t="inlineStr">
        <is>
          <t>17DRL01B #5</t>
        </is>
      </c>
      <c r="C3816" s="9">
        <f>'Names + Places'!C20 -&gt; ='Names + Places'!C2 / ='Names + Places'!C3</f>
        <v/>
      </c>
      <c r="D3816" s="9" t="inlineStr">
        <is>
          <t>visit 1 of 3</t>
        </is>
      </c>
      <c r="E3816" s="9" t="inlineStr">
        <is>
          <t>・・・・・・・・・</t>
        </is>
      </c>
      <c r="F3816" s="9">
        <f>LEN(E3816)</f>
        <v/>
      </c>
      <c r="G3816" s="10" t="n"/>
      <c r="H3816" s="9">
        <f>LEN(G3816)</f>
        <v/>
      </c>
      <c r="I3816" s="9" t="n"/>
      <c r="J3816" s="9" t="inlineStr">
        <is>
          <t>17DRL01B.SCN</t>
        </is>
      </c>
      <c r="K3816" s="9" t="inlineStr">
        <is>
          <t>0x00a63</t>
        </is>
      </c>
    </row>
    <row r="3817">
      <c r="A3817" s="9" t="inlineStr">
        <is>
          <t>Dorral Village</t>
        </is>
      </c>
      <c r="B3817" s="9" t="inlineStr">
        <is>
          <t>17DRL01B #5</t>
        </is>
      </c>
      <c r="C3817" s="9">
        <f>'Names + Places'!C20 -&gt; ='Names + Places'!C2 / ='Names + Places'!C3</f>
        <v/>
      </c>
      <c r="D3817" s="9" t="inlineStr">
        <is>
          <t>visit 1 of 3</t>
        </is>
      </c>
      <c r="E3817" s="9" t="inlineStr">
        <is>
          <t>うむ、おもしろい。</t>
        </is>
      </c>
      <c r="F3817" s="9">
        <f>LEN(E3817)</f>
        <v/>
      </c>
      <c r="H3817" s="9">
        <f>LEN(G3817)</f>
        <v/>
      </c>
      <c r="I3817" s="9" t="n"/>
      <c r="J3817" s="9" t="inlineStr">
        <is>
          <t>17DRL01B.SCN</t>
        </is>
      </c>
      <c r="K3817" s="9" t="inlineStr">
        <is>
          <t>0x00a7c</t>
        </is>
      </c>
    </row>
    <row r="3818">
      <c r="A3818" s="9" t="inlineStr">
        <is>
          <t>Dorral Village</t>
        </is>
      </c>
      <c r="B3818" s="9" t="inlineStr">
        <is>
          <t>17DRL01B #5</t>
        </is>
      </c>
      <c r="C3818" s="9">
        <f>'Names + Places'!C20 -&gt; ='Names + Places'!C2 / ='Names + Places'!C3</f>
        <v/>
      </c>
      <c r="D3818" s="9" t="inlineStr">
        <is>
          <t>visit 1 of 3</t>
        </is>
      </c>
      <c r="E3818" s="9" t="inlineStr">
        <is>
          <t>・・・・・・・・・</t>
        </is>
      </c>
      <c r="F3818" s="9">
        <f>LEN(E3818)</f>
        <v/>
      </c>
      <c r="G3818" s="10" t="n"/>
      <c r="H3818" s="9">
        <f>LEN(G3818)</f>
        <v/>
      </c>
      <c r="I3818" s="9" t="n"/>
      <c r="J3818" s="9" t="inlineStr">
        <is>
          <t>17DRL01B.SCN</t>
        </is>
      </c>
      <c r="K3818" s="9" t="inlineStr">
        <is>
          <t>0x00a96</t>
        </is>
      </c>
    </row>
    <row r="3819">
      <c r="A3819" s="9" t="inlineStr">
        <is>
          <t>Dorral Village</t>
        </is>
      </c>
      <c r="B3819" s="9" t="inlineStr">
        <is>
          <t>17DRL01B #5</t>
        </is>
      </c>
      <c r="C3819" s="9">
        <f>'Names + Places'!C20 -&gt; ='Names + Places'!C2 / ='Names + Places'!C3</f>
        <v/>
      </c>
      <c r="D3819" s="9" t="inlineStr">
        <is>
          <t>visit 1 of 3</t>
        </is>
      </c>
      <c r="E3819" s="9" t="inlineStr">
        <is>
          <t>ほほう、これは、うむ、くくくくくく」</t>
        </is>
      </c>
      <c r="F3819" s="9">
        <f>LEN(E3819)</f>
        <v/>
      </c>
      <c r="H3819" s="9">
        <f>LEN(G3819)</f>
        <v/>
      </c>
      <c r="I3819" s="9" t="n"/>
      <c r="J3819" s="9" t="inlineStr">
        <is>
          <t>17DRL01B.SCN</t>
        </is>
      </c>
      <c r="K3819" s="9" t="inlineStr">
        <is>
          <t>0x00aaf</t>
        </is>
      </c>
    </row>
    <row r="3820">
      <c r="A3820" s="9" t="inlineStr">
        <is>
          <t>Dorral Village</t>
        </is>
      </c>
      <c r="B3820" s="9" t="inlineStr">
        <is>
          <t>17DRL01B #5</t>
        </is>
      </c>
      <c r="C3820" s="9">
        <f>'Names + Places'!C2 -&gt; ='Names + Places'!C20 / ='Names + Places'!C3</f>
        <v/>
      </c>
      <c r="D3820" s="9" t="inlineStr">
        <is>
          <t>visit 1 of 3</t>
        </is>
      </c>
      <c r="E3820" s="9" t="inlineStr">
        <is>
          <t>シノブ</t>
        </is>
      </c>
      <c r="F3820" s="9">
        <f>LEN(E3820)</f>
        <v/>
      </c>
      <c r="G3820" s="10">
        <f>'Names + Places'!C2</f>
        <v/>
      </c>
      <c r="H3820" s="9">
        <f>LEN(G3820)</f>
        <v/>
      </c>
      <c r="I3820" s="9" t="n"/>
      <c r="J3820" s="9" t="inlineStr">
        <is>
          <t>17DRL01B.SCN</t>
        </is>
      </c>
      <c r="K3820" s="9" t="inlineStr">
        <is>
          <t>0x00ad9</t>
        </is>
      </c>
    </row>
    <row r="3821">
      <c r="A3821" s="9" t="inlineStr">
        <is>
          <t>Dorral Village</t>
        </is>
      </c>
      <c r="B3821" s="9" t="inlineStr">
        <is>
          <t>17DRL01B #5</t>
        </is>
      </c>
      <c r="C3821" s="9">
        <f>'Names + Places'!C2 -&gt; ='Names + Places'!C20 / ='Names + Places'!C3</f>
        <v/>
      </c>
      <c r="D3821" s="9" t="inlineStr">
        <is>
          <t>visit 1 of 3</t>
        </is>
      </c>
      <c r="E3821" s="9" t="inlineStr">
        <is>
          <t>「解毒剤が作れそう？」</t>
        </is>
      </c>
      <c r="F3821" s="9">
        <f>LEN(E3821)</f>
        <v/>
      </c>
      <c r="H3821" s="9">
        <f>LEN(G3821)</f>
        <v/>
      </c>
      <c r="I3821" s="9" t="n"/>
      <c r="J3821" s="9" t="inlineStr">
        <is>
          <t>17DRL01B.SCN</t>
        </is>
      </c>
      <c r="K3821" s="9" t="inlineStr">
        <is>
          <t>0x00ae4</t>
        </is>
      </c>
    </row>
    <row r="3822">
      <c r="A3822" s="9" t="inlineStr">
        <is>
          <t>Dorral Village</t>
        </is>
      </c>
      <c r="B3822" s="9" t="inlineStr">
        <is>
          <t>17DRL01B #5</t>
        </is>
      </c>
      <c r="C3822" s="9">
        <f>'Names + Places'!C20 -&gt; ='Names + Places'!C2 / ='Names + Places'!C3</f>
        <v/>
      </c>
      <c r="D3822" s="9" t="inlineStr">
        <is>
          <t>visit 1 of 3</t>
        </is>
      </c>
      <c r="E3822" s="9" t="inlineStr">
        <is>
          <t>パルマン</t>
        </is>
      </c>
      <c r="F3822" s="9">
        <f>LEN(E3822)</f>
        <v/>
      </c>
      <c r="G3822" s="10">
        <f>'Names + Places'!C20</f>
        <v/>
      </c>
      <c r="H3822" s="9">
        <f>LEN(G3822)</f>
        <v/>
      </c>
      <c r="I3822" s="9" t="n"/>
      <c r="J3822" s="9" t="inlineStr">
        <is>
          <t>17DRL01B.SCN</t>
        </is>
      </c>
      <c r="K3822" s="9" t="inlineStr">
        <is>
          <t>0x00b00</t>
        </is>
      </c>
    </row>
    <row r="3823">
      <c r="A3823" s="9" t="inlineStr">
        <is>
          <t>Dorral Village</t>
        </is>
      </c>
      <c r="B3823" s="9" t="inlineStr">
        <is>
          <t>17DRL01B #5</t>
        </is>
      </c>
      <c r="C3823" s="9">
        <f>'Names + Places'!C20 -&gt; ='Names + Places'!C2 / ='Names + Places'!C3</f>
        <v/>
      </c>
      <c r="D3823" s="9" t="inlineStr">
        <is>
          <t>visit 1 of 3</t>
        </is>
      </c>
      <c r="E3823" s="9" t="inlineStr">
        <is>
          <t>「解毒剤？</t>
        </is>
      </c>
      <c r="F3823" s="9">
        <f>LEN(E3823)</f>
        <v/>
      </c>
      <c r="H3823" s="9">
        <f>LEN(G3823)</f>
        <v/>
      </c>
      <c r="I3823" s="9" t="n"/>
      <c r="J3823" s="9" t="inlineStr">
        <is>
          <t>17DRL01B.SCN</t>
        </is>
      </c>
      <c r="K3823" s="9" t="inlineStr">
        <is>
          <t>0x00b0d</t>
        </is>
      </c>
    </row>
    <row r="3824">
      <c r="A3824" s="9" t="inlineStr">
        <is>
          <t>Dorral Village</t>
        </is>
      </c>
      <c r="B3824" s="9" t="inlineStr">
        <is>
          <t>17DRL01B #5</t>
        </is>
      </c>
      <c r="C3824" s="9">
        <f>'Names + Places'!C20 -&gt; ='Names + Places'!C2 / ='Names + Places'!C3</f>
        <v/>
      </c>
      <c r="D3824" s="9" t="inlineStr">
        <is>
          <t>visit 1 of 3</t>
        </is>
      </c>
      <c r="E3824" s="9" t="inlineStr">
        <is>
          <t>・・・くくく。無理じゃ」</t>
        </is>
      </c>
      <c r="F3824" s="9">
        <f>LEN(E3824)</f>
        <v/>
      </c>
      <c r="H3824" s="9">
        <f>LEN(G3824)</f>
        <v/>
      </c>
      <c r="I3824" s="9" t="n"/>
      <c r="J3824" s="9" t="inlineStr">
        <is>
          <t>17DRL01B.SCN</t>
        </is>
      </c>
      <c r="K3824" s="9" t="inlineStr">
        <is>
          <t>0x00b1e</t>
        </is>
      </c>
    </row>
    <row r="3825">
      <c r="A3825" s="9" t="inlineStr">
        <is>
          <t>Dorral Village</t>
        </is>
      </c>
      <c r="B3825" s="9" t="inlineStr">
        <is>
          <t>17DRL01B #5</t>
        </is>
      </c>
      <c r="C3825" s="9">
        <f>'Names + Places'!C2 -&gt; ='Names + Places'!C20 / ='Names + Places'!C3</f>
        <v/>
      </c>
      <c r="D3825" s="9" t="inlineStr">
        <is>
          <t>visit 1 of 3</t>
        </is>
      </c>
      <c r="E3825" s="9" t="inlineStr">
        <is>
          <t>シノブ</t>
        </is>
      </c>
      <c r="F3825" s="9">
        <f>LEN(E3825)</f>
        <v/>
      </c>
      <c r="G3825" s="10">
        <f>'Names + Places'!C2</f>
        <v/>
      </c>
      <c r="H3825" s="9">
        <f>LEN(G3825)</f>
        <v/>
      </c>
      <c r="I3825" s="9" t="n"/>
      <c r="J3825" s="9" t="inlineStr">
        <is>
          <t>17DRL01B.SCN</t>
        </is>
      </c>
      <c r="K3825" s="9" t="inlineStr">
        <is>
          <t>0x00b3c</t>
        </is>
      </c>
    </row>
    <row r="3826">
      <c r="A3826" s="9" t="inlineStr">
        <is>
          <t>Dorral Village</t>
        </is>
      </c>
      <c r="B3826" s="9" t="inlineStr">
        <is>
          <t>17DRL01B #5</t>
        </is>
      </c>
      <c r="C3826" s="9">
        <f>'Names + Places'!C2 -&gt; ='Names + Places'!C20 / ='Names + Places'!C3</f>
        <v/>
      </c>
      <c r="D3826" s="9" t="inlineStr">
        <is>
          <t>visit 1 of 3</t>
        </is>
      </c>
      <c r="E3826" s="9" t="inlineStr">
        <is>
          <t>「そんな！」</t>
        </is>
      </c>
      <c r="F3826" s="9">
        <f>LEN(E3826)</f>
        <v/>
      </c>
      <c r="G3826" s="10" t="n"/>
      <c r="H3826" s="9">
        <f>LEN(G3826)</f>
        <v/>
      </c>
      <c r="I3826" s="9" t="n"/>
      <c r="J3826" s="9" t="inlineStr">
        <is>
          <t>17DRL01B.SCN</t>
        </is>
      </c>
      <c r="K3826" s="9" t="inlineStr">
        <is>
          <t>0x00b47</t>
        </is>
      </c>
    </row>
    <row r="3827">
      <c r="A3827" s="9" t="inlineStr">
        <is>
          <t>Dorral Village</t>
        </is>
      </c>
      <c r="B3827" s="9" t="inlineStr">
        <is>
          <t>17DRL01B #5</t>
        </is>
      </c>
      <c r="C3827" s="9">
        <f>'Names + Places'!C20 -&gt; ='Names + Places'!C2 / ='Names + Places'!C3</f>
        <v/>
      </c>
      <c r="D3827" s="9" t="inlineStr">
        <is>
          <t>visit 1 of 3</t>
        </is>
      </c>
      <c r="E3827" s="9" t="inlineStr">
        <is>
          <t>パルマン</t>
        </is>
      </c>
      <c r="F3827" s="9">
        <f>LEN(E3827)</f>
        <v/>
      </c>
      <c r="G3827" s="10">
        <f>'Names + Places'!C20</f>
        <v/>
      </c>
      <c r="H3827" s="9">
        <f>LEN(G3827)</f>
        <v/>
      </c>
      <c r="I3827" s="9" t="n"/>
      <c r="J3827" s="9" t="inlineStr">
        <is>
          <t>17DRL01B.SCN</t>
        </is>
      </c>
      <c r="K3827" s="9" t="inlineStr">
        <is>
          <t>0x00b59</t>
        </is>
      </c>
    </row>
    <row r="3828">
      <c r="A3828" s="9" t="inlineStr">
        <is>
          <t>Dorral Village</t>
        </is>
      </c>
      <c r="B3828" s="9" t="inlineStr">
        <is>
          <t>17DRL01B #5</t>
        </is>
      </c>
      <c r="C3828" s="9">
        <f>'Names + Places'!C20 -&gt; ='Names + Places'!C2 / ='Names + Places'!C3</f>
        <v/>
      </c>
      <c r="D3828" s="9" t="inlineStr">
        <is>
          <t>visit 1 of 3</t>
        </is>
      </c>
      <c r="E3828" s="9" t="inlineStr">
        <is>
          <t>「この鉱石には毒なぞ含まれておらん」</t>
        </is>
      </c>
      <c r="F3828" s="9">
        <f>LEN(E3828)</f>
        <v/>
      </c>
      <c r="H3828" s="9">
        <f>LEN(G3828)</f>
        <v/>
      </c>
      <c r="I3828" s="9" t="n"/>
      <c r="J3828" s="9" t="inlineStr">
        <is>
          <t>17DRL01B.SCN</t>
        </is>
      </c>
      <c r="K3828" s="9" t="inlineStr">
        <is>
          <t>0x00b66</t>
        </is>
      </c>
    </row>
    <row r="3829">
      <c r="A3829" s="9" t="inlineStr">
        <is>
          <t>Dorral Village</t>
        </is>
      </c>
      <c r="B3829" s="9" t="inlineStr">
        <is>
          <t>17DRL01B #5</t>
        </is>
      </c>
      <c r="C3829" s="9">
        <f>'Names + Places'!C3 -&gt; ='Names + Places'!C20 / ='Names + Places'!C2</f>
        <v/>
      </c>
      <c r="D3829" s="9" t="inlineStr">
        <is>
          <t>visit 1 of 3</t>
        </is>
      </c>
      <c r="E3829" s="9" t="inlineStr">
        <is>
          <t>カイエス</t>
        </is>
      </c>
      <c r="F3829" s="9">
        <f>LEN(E3829)</f>
        <v/>
      </c>
      <c r="G3829" s="10">
        <f>'Names + Places'!C3</f>
        <v/>
      </c>
      <c r="H3829" s="9">
        <f>LEN(G3829)</f>
        <v/>
      </c>
      <c r="I3829" s="9" t="n"/>
      <c r="J3829" s="9" t="inlineStr">
        <is>
          <t>17DRL01B.SCN</t>
        </is>
      </c>
      <c r="K3829" s="9" t="inlineStr">
        <is>
          <t>0x00b90</t>
        </is>
      </c>
    </row>
    <row r="3830">
      <c r="A3830" s="9" t="inlineStr">
        <is>
          <t>Dorral Village</t>
        </is>
      </c>
      <c r="B3830" s="9" t="inlineStr">
        <is>
          <t>17DRL01B #5</t>
        </is>
      </c>
      <c r="C3830" s="9">
        <f>'Names + Places'!C3 -&gt; ='Names + Places'!C20 / ='Names + Places'!C2</f>
        <v/>
      </c>
      <c r="D3830" s="9" t="inlineStr">
        <is>
          <t>visit 1 of 3</t>
        </is>
      </c>
      <c r="E3830" s="9" t="inlineStr">
        <is>
          <t>「この鉱石が原因ではなかったのか・・・」</t>
        </is>
      </c>
      <c r="F3830" s="9">
        <f>LEN(E3830)</f>
        <v/>
      </c>
      <c r="H3830" s="9">
        <f>LEN(G3830)</f>
        <v/>
      </c>
      <c r="I3830" s="9" t="n"/>
      <c r="J3830" s="9" t="inlineStr">
        <is>
          <t>17DRL01B.SCN</t>
        </is>
      </c>
      <c r="K3830" s="9" t="inlineStr">
        <is>
          <t>0x00b9d</t>
        </is>
      </c>
    </row>
    <row r="3831">
      <c r="A3831" s="9" t="inlineStr">
        <is>
          <t>Dorral Village</t>
        </is>
      </c>
      <c r="B3831" s="9" t="inlineStr">
        <is>
          <t>17DRL01B #5</t>
        </is>
      </c>
      <c r="C3831" s="9">
        <f>'Names + Places'!C20 -&gt; ='Names + Places'!C2 / ='Names + Places'!C3</f>
        <v/>
      </c>
      <c r="D3831" s="9" t="inlineStr">
        <is>
          <t>visit 1 of 3</t>
        </is>
      </c>
      <c r="E3831" s="9" t="inlineStr">
        <is>
          <t>パルマン</t>
        </is>
      </c>
      <c r="F3831" s="9">
        <f>LEN(E3831)</f>
        <v/>
      </c>
      <c r="G3831" s="10">
        <f>'Names + Places'!C20</f>
        <v/>
      </c>
      <c r="H3831" s="9">
        <f>LEN(G3831)</f>
        <v/>
      </c>
      <c r="I3831" s="9" t="n"/>
      <c r="J3831" s="9" t="inlineStr">
        <is>
          <t>17DRL01B.SCN</t>
        </is>
      </c>
      <c r="K3831" s="9" t="inlineStr">
        <is>
          <t>0x00bcb</t>
        </is>
      </c>
    </row>
    <row r="3832">
      <c r="A3832" s="9" t="inlineStr">
        <is>
          <t>Dorral Village</t>
        </is>
      </c>
      <c r="B3832" s="9" t="inlineStr">
        <is>
          <t>17DRL01B #5</t>
        </is>
      </c>
      <c r="C3832" s="9">
        <f>'Names + Places'!C20 -&gt; ='Names + Places'!C2 / ='Names + Places'!C3</f>
        <v/>
      </c>
      <c r="D3832" s="9" t="inlineStr">
        <is>
          <t>visit 1 of 3</t>
        </is>
      </c>
      <c r="E3832" s="9" t="inlineStr">
        <is>
          <t>「いや、おぬしらの知り合いが倒れたのは、この鉱石の</t>
        </is>
      </c>
      <c r="F3832" s="9">
        <f>LEN(E3832)</f>
        <v/>
      </c>
      <c r="H3832" s="9">
        <f>LEN(G3832)</f>
        <v/>
      </c>
      <c r="I3832" s="9" t="n"/>
      <c r="J3832" s="9" t="inlineStr">
        <is>
          <t>17DRL01B.SCN</t>
        </is>
      </c>
      <c r="K3832" s="9" t="inlineStr">
        <is>
          <t>0x00bd8</t>
        </is>
      </c>
    </row>
    <row r="3833">
      <c r="A3833" s="9" t="inlineStr">
        <is>
          <t>Dorral Village</t>
        </is>
      </c>
      <c r="B3833" s="9" t="inlineStr">
        <is>
          <t>17DRL01B #5</t>
        </is>
      </c>
      <c r="C3833" s="9">
        <f>'Names + Places'!C20 -&gt; ='Names + Places'!C2 / ='Names + Places'!C3</f>
        <v/>
      </c>
      <c r="D3833" s="9" t="inlineStr">
        <is>
          <t>visit 1 of 3</t>
        </is>
      </c>
      <c r="E3833" s="9" t="inlineStr">
        <is>
          <t>せいであろうよ」</t>
        </is>
      </c>
      <c r="F3833" s="9">
        <f>LEN(E3833)</f>
        <v/>
      </c>
      <c r="H3833" s="9">
        <f>LEN(G3833)</f>
        <v/>
      </c>
      <c r="I3833" s="9" t="n"/>
      <c r="J3833" s="9" t="inlineStr">
        <is>
          <t>17DRL01B.SCN</t>
        </is>
      </c>
      <c r="K3833" s="9" t="inlineStr">
        <is>
          <t>0x00c11</t>
        </is>
      </c>
    </row>
    <row r="3834">
      <c r="A3834" s="9" t="inlineStr">
        <is>
          <t>Dorral Village</t>
        </is>
      </c>
      <c r="B3834" s="9" t="inlineStr">
        <is>
          <t>17DRL01B #5</t>
        </is>
      </c>
      <c r="C3834" s="9">
        <f>'Names + Places'!C2 -&gt; ='Names + Places'!C20 / ='Names + Places'!C3</f>
        <v/>
      </c>
      <c r="D3834" s="9" t="inlineStr">
        <is>
          <t>visit 1 of 3</t>
        </is>
      </c>
      <c r="E3834" s="9" t="inlineStr">
        <is>
          <t>シノブ</t>
        </is>
      </c>
      <c r="F3834" s="9">
        <f>LEN(E3834)</f>
        <v/>
      </c>
      <c r="G3834" s="10">
        <f>'Names + Places'!C2</f>
        <v/>
      </c>
      <c r="H3834" s="9">
        <f>LEN(G3834)</f>
        <v/>
      </c>
      <c r="I3834" s="9" t="n"/>
      <c r="J3834" s="9" t="inlineStr">
        <is>
          <t>17DRL01B.SCN</t>
        </is>
      </c>
      <c r="K3834" s="9" t="inlineStr">
        <is>
          <t>0x00c27</t>
        </is>
      </c>
    </row>
    <row r="3835">
      <c r="A3835" s="9" t="inlineStr">
        <is>
          <t>Dorral Village</t>
        </is>
      </c>
      <c r="B3835" s="9" t="inlineStr">
        <is>
          <t>17DRL01B #5</t>
        </is>
      </c>
      <c r="C3835" s="9">
        <f>'Names + Places'!C2 -&gt; ='Names + Places'!C20 / ='Names + Places'!C3</f>
        <v/>
      </c>
      <c r="D3835" s="9" t="inlineStr">
        <is>
          <t>visit 1 of 3</t>
        </is>
      </c>
      <c r="E3835" s="9" t="inlineStr">
        <is>
          <t>「でも、その鉱石に毒は無いって・・・」</t>
        </is>
      </c>
      <c r="F3835" s="9">
        <f>LEN(E3835)</f>
        <v/>
      </c>
      <c r="H3835" s="9">
        <f>LEN(G3835)</f>
        <v/>
      </c>
      <c r="I3835" s="9" t="n"/>
      <c r="J3835" s="9" t="inlineStr">
        <is>
          <t>17DRL01B.SCN</t>
        </is>
      </c>
      <c r="K3835" s="9" t="inlineStr">
        <is>
          <t>0x00c32</t>
        </is>
      </c>
    </row>
    <row r="3836">
      <c r="A3836" s="9" t="inlineStr">
        <is>
          <t>Dorral Village</t>
        </is>
      </c>
      <c r="B3836" s="9" t="inlineStr">
        <is>
          <t>17DRL01B #5</t>
        </is>
      </c>
      <c r="C3836" s="9">
        <f>'Names + Places'!C20 -&gt; ='Names + Places'!C2 / ='Names + Places'!C3</f>
        <v/>
      </c>
      <c r="D3836" s="9" t="inlineStr">
        <is>
          <t>visit 1 of 3</t>
        </is>
      </c>
      <c r="E3836" s="9" t="inlineStr">
        <is>
          <t>パルマン</t>
        </is>
      </c>
      <c r="F3836" s="9">
        <f>LEN(E3836)</f>
        <v/>
      </c>
      <c r="G3836" s="10">
        <f>'Names + Places'!C20</f>
        <v/>
      </c>
      <c r="H3836" s="9">
        <f>LEN(G3836)</f>
        <v/>
      </c>
      <c r="I3836" s="9" t="n"/>
      <c r="J3836" s="9" t="inlineStr">
        <is>
          <t>17DRL01B.SCN</t>
        </is>
      </c>
      <c r="K3836" s="9" t="inlineStr">
        <is>
          <t>0x00c5e</t>
        </is>
      </c>
    </row>
    <row r="3837">
      <c r="A3837" s="9" t="inlineStr">
        <is>
          <t>Dorral Village</t>
        </is>
      </c>
      <c r="B3837" s="9" t="inlineStr">
        <is>
          <t>17DRL01B #5</t>
        </is>
      </c>
      <c r="C3837" s="9">
        <f>'Names + Places'!C20 -&gt; ='Names + Places'!C2 / ='Names + Places'!C3</f>
        <v/>
      </c>
      <c r="D3837" s="9" t="inlineStr">
        <is>
          <t>visit 1 of 3</t>
        </is>
      </c>
      <c r="E3837" s="9" t="inlineStr">
        <is>
          <t>「そこが、この鉱石のおもしろいところじゃ。</t>
        </is>
      </c>
      <c r="F3837" s="9">
        <f>LEN(E3837)</f>
        <v/>
      </c>
      <c r="H3837" s="9">
        <f>LEN(G3837)</f>
        <v/>
      </c>
      <c r="I3837" s="9" t="n"/>
      <c r="J3837" s="9" t="inlineStr">
        <is>
          <t>17DRL01B.SCN</t>
        </is>
      </c>
      <c r="K3837" s="9" t="inlineStr">
        <is>
          <t>0x00c6b</t>
        </is>
      </c>
    </row>
    <row r="3838">
      <c r="A3838" s="9" t="inlineStr">
        <is>
          <t>Dorral Village</t>
        </is>
      </c>
      <c r="B3838" s="9" t="inlineStr">
        <is>
          <t>17DRL01B #5</t>
        </is>
      </c>
      <c r="C3838" s="9">
        <f>'Names + Places'!C20 -&gt; ='Names + Places'!C2 / ='Names + Places'!C3</f>
        <v/>
      </c>
      <c r="D3838" s="9" t="inlineStr">
        <is>
          <t>visit 1 of 3</t>
        </is>
      </c>
      <c r="E3838" s="9" t="inlineStr">
        <is>
          <t>うむ、なかなか、ええものをもろうたわい。</t>
        </is>
      </c>
      <c r="F3838" s="9">
        <f>LEN(E3838)</f>
        <v/>
      </c>
      <c r="H3838" s="9">
        <f>LEN(G3838)</f>
        <v/>
      </c>
      <c r="I3838" s="9" t="n"/>
      <c r="J3838" s="9" t="inlineStr">
        <is>
          <t>17DRL01B.SCN</t>
        </is>
      </c>
      <c r="K3838" s="9" t="inlineStr">
        <is>
          <t>0x00c9c</t>
        </is>
      </c>
    </row>
    <row r="3839">
      <c r="A3839" s="9" t="inlineStr">
        <is>
          <t>Dorral Village</t>
        </is>
      </c>
      <c r="B3839" s="9" t="inlineStr">
        <is>
          <t>17DRL01B #5</t>
        </is>
      </c>
      <c r="C3839" s="9">
        <f>'Names + Places'!C20 -&gt; ='Names + Places'!C2 / ='Names + Places'!C3</f>
        <v/>
      </c>
      <c r="D3839" s="9" t="inlineStr">
        <is>
          <t>visit 1 of 3</t>
        </is>
      </c>
      <c r="E3839" s="9" t="inlineStr">
        <is>
          <t>くくく・・・」</t>
        </is>
      </c>
      <c r="F3839" s="9">
        <f>LEN(E3839)</f>
        <v/>
      </c>
      <c r="H3839" s="9">
        <f>LEN(G3839)</f>
        <v/>
      </c>
      <c r="I3839" s="9" t="n"/>
      <c r="J3839" s="9" t="inlineStr">
        <is>
          <t>17DRL01B.SCN</t>
        </is>
      </c>
      <c r="K3839" s="9" t="inlineStr">
        <is>
          <t>0x00ccb</t>
        </is>
      </c>
    </row>
    <row r="3840">
      <c r="A3840" s="9" t="inlineStr">
        <is>
          <t>Dorral Village</t>
        </is>
      </c>
      <c r="B3840" s="9" t="inlineStr">
        <is>
          <t>17DRL01B #5</t>
        </is>
      </c>
      <c r="C3840" s="9">
        <f>'Names + Places'!C2 -&gt; ='Names + Places'!C20 / ='Names + Places'!C3</f>
        <v/>
      </c>
      <c r="D3840" s="9" t="inlineStr">
        <is>
          <t>visit 1 of 3</t>
        </is>
      </c>
      <c r="E3840" s="9" t="inlineStr">
        <is>
          <t>シノブ</t>
        </is>
      </c>
      <c r="F3840" s="9">
        <f>LEN(E3840)</f>
        <v/>
      </c>
      <c r="G3840" s="10">
        <f>'Names + Places'!C2</f>
        <v/>
      </c>
      <c r="H3840" s="9">
        <f>LEN(G3840)</f>
        <v/>
      </c>
      <c r="I3840" s="9" t="n"/>
      <c r="J3840" s="9" t="inlineStr">
        <is>
          <t>17DRL01B.SCN</t>
        </is>
      </c>
      <c r="K3840" s="9" t="inlineStr">
        <is>
          <t>0x00cdf</t>
        </is>
      </c>
    </row>
    <row r="3841">
      <c r="A3841" s="9" t="inlineStr">
        <is>
          <t>Dorral Village</t>
        </is>
      </c>
      <c r="B3841" s="9" t="inlineStr">
        <is>
          <t>17DRL01B #5</t>
        </is>
      </c>
      <c r="C3841" s="9">
        <f>'Names + Places'!C2 -&gt; ='Names + Places'!C20 / ='Names + Places'!C3</f>
        <v/>
      </c>
      <c r="D3841" s="9" t="inlineStr">
        <is>
          <t>visit 1 of 3</t>
        </is>
      </c>
      <c r="E3841" s="9" t="inlineStr">
        <is>
          <t>「誰もあげるなんて・・・」</t>
        </is>
      </c>
      <c r="F3841" s="9">
        <f>LEN(E3841)</f>
        <v/>
      </c>
      <c r="H3841" s="9">
        <f>LEN(G3841)</f>
        <v/>
      </c>
      <c r="I3841" s="9" t="n"/>
      <c r="J3841" s="9" t="inlineStr">
        <is>
          <t>17DRL01B.SCN</t>
        </is>
      </c>
      <c r="K3841" s="9" t="inlineStr">
        <is>
          <t>0x00cea</t>
        </is>
      </c>
    </row>
    <row r="3842">
      <c r="A3842" s="9" t="inlineStr">
        <is>
          <t>Dorral Village</t>
        </is>
      </c>
      <c r="B3842" s="9" t="inlineStr">
        <is>
          <t>17DRL01B #5</t>
        </is>
      </c>
      <c r="C3842" s="9">
        <f>'Names + Places'!C20 -&gt; ='Names + Places'!C2 / ='Names + Places'!C3</f>
        <v/>
      </c>
      <c r="D3842" s="9" t="inlineStr">
        <is>
          <t>visit 1 of 3</t>
        </is>
      </c>
      <c r="E3842" s="9" t="inlineStr">
        <is>
          <t>パルマン</t>
        </is>
      </c>
      <c r="F3842" s="9">
        <f>LEN(E3842)</f>
        <v/>
      </c>
      <c r="G3842" s="10">
        <f>'Names + Places'!C20</f>
        <v/>
      </c>
      <c r="H3842" s="9">
        <f>LEN(G3842)</f>
        <v/>
      </c>
      <c r="I3842" s="9" t="n"/>
      <c r="J3842" s="9" t="inlineStr">
        <is>
          <t>17DRL01B.SCN</t>
        </is>
      </c>
      <c r="K3842" s="9" t="inlineStr">
        <is>
          <t>0x00d0a</t>
        </is>
      </c>
    </row>
    <row r="3843">
      <c r="A3843" s="9" t="inlineStr">
        <is>
          <t>Dorral Village</t>
        </is>
      </c>
      <c r="B3843" s="9" t="inlineStr">
        <is>
          <t>17DRL01B #5</t>
        </is>
      </c>
      <c r="C3843" s="9">
        <f>'Names + Places'!C20 -&gt; ='Names + Places'!C2 / ='Names + Places'!C3</f>
        <v/>
      </c>
      <c r="D3843" s="9" t="inlineStr">
        <is>
          <t>visit 1 of 3</t>
        </is>
      </c>
      <c r="E3843" s="9" t="inlineStr">
        <is>
          <t>「薬は作ってやる。</t>
        </is>
      </c>
      <c r="F3843" s="9">
        <f>LEN(E3843)</f>
        <v/>
      </c>
      <c r="H3843" s="9">
        <f>LEN(G3843)</f>
        <v/>
      </c>
      <c r="I3843" s="9" t="n"/>
      <c r="J3843" s="9" t="inlineStr">
        <is>
          <t>17DRL01B.SCN</t>
        </is>
      </c>
      <c r="K3843" s="9" t="inlineStr">
        <is>
          <t>0x00d17</t>
        </is>
      </c>
    </row>
    <row r="3844">
      <c r="A3844" s="9" t="inlineStr">
        <is>
          <t>Dorral Village</t>
        </is>
      </c>
      <c r="B3844" s="9" t="inlineStr">
        <is>
          <t>17DRL01B #5</t>
        </is>
      </c>
      <c r="C3844" s="9">
        <f>'Names + Places'!C20 -&gt; ='Names + Places'!C2 / ='Names + Places'!C3</f>
        <v/>
      </c>
      <c r="D3844" s="9" t="inlineStr">
        <is>
          <t>visit 1 of 3</t>
        </is>
      </c>
      <c r="E3844" s="9" t="inlineStr">
        <is>
          <t>代りにこの鉱石はもらう。</t>
        </is>
      </c>
      <c r="F3844" s="9">
        <f>LEN(E3844)</f>
        <v/>
      </c>
      <c r="H3844" s="9">
        <f>LEN(G3844)</f>
        <v/>
      </c>
      <c r="I3844" s="9" t="n"/>
      <c r="J3844" s="9" t="inlineStr">
        <is>
          <t>17DRL01B.SCN</t>
        </is>
      </c>
      <c r="K3844" s="9" t="inlineStr">
        <is>
          <t>0x00d30</t>
        </is>
      </c>
    </row>
    <row r="3845">
      <c r="A3845" s="9" t="inlineStr">
        <is>
          <t>Dorral Village</t>
        </is>
      </c>
      <c r="B3845" s="9" t="inlineStr">
        <is>
          <t>17DRL01B #5</t>
        </is>
      </c>
      <c r="C3845" s="9">
        <f>'Names + Places'!C20 -&gt; ='Names + Places'!C2 / ='Names + Places'!C3</f>
        <v/>
      </c>
      <c r="D3845" s="9" t="inlineStr">
        <is>
          <t>visit 1 of 3</t>
        </is>
      </c>
      <c r="E3845" s="9" t="inlineStr">
        <is>
          <t>いいな？」</t>
        </is>
      </c>
      <c r="F3845" s="9">
        <f>LEN(E3845)</f>
        <v/>
      </c>
      <c r="H3845" s="9">
        <f>LEN(G3845)</f>
        <v/>
      </c>
      <c r="I3845" s="9" t="n"/>
      <c r="J3845" s="9" t="inlineStr">
        <is>
          <t>17DRL01B.SCN</t>
        </is>
      </c>
      <c r="K3845" s="9" t="inlineStr">
        <is>
          <t>0x00d4f</t>
        </is>
      </c>
    </row>
    <row r="3846">
      <c r="A3846" s="9" t="inlineStr">
        <is>
          <t>Dorral Village</t>
        </is>
      </c>
      <c r="B3846" s="9" t="inlineStr">
        <is>
          <t>17DRL01B #5</t>
        </is>
      </c>
      <c r="C3846" s="9">
        <f>'Names + Places'!C3 -&gt; ='Names + Places'!C20 / ='Names + Places'!C2</f>
        <v/>
      </c>
      <c r="D3846" s="9" t="inlineStr">
        <is>
          <t>visit 1 of 3</t>
        </is>
      </c>
      <c r="E3846" s="9" t="inlineStr">
        <is>
          <t>カイエス</t>
        </is>
      </c>
      <c r="F3846" s="9">
        <f>LEN(E3846)</f>
        <v/>
      </c>
      <c r="G3846" s="10">
        <f>'Names + Places'!C3</f>
        <v/>
      </c>
      <c r="H3846" s="9">
        <f>LEN(G3846)</f>
        <v/>
      </c>
      <c r="I3846" s="9" t="n"/>
      <c r="J3846" s="9" t="inlineStr">
        <is>
          <t>17DRL01B.SCN</t>
        </is>
      </c>
      <c r="K3846" s="9" t="inlineStr">
        <is>
          <t>0x00d5f</t>
        </is>
      </c>
    </row>
    <row r="3847">
      <c r="A3847" s="9" t="inlineStr">
        <is>
          <t>Dorral Village</t>
        </is>
      </c>
      <c r="B3847" s="9" t="inlineStr">
        <is>
          <t>17DRL01B #5</t>
        </is>
      </c>
      <c r="C3847" s="9">
        <f>'Names + Places'!C3 -&gt; ='Names + Places'!C20 / ='Names + Places'!C2</f>
        <v/>
      </c>
      <c r="D3847" s="9" t="inlineStr">
        <is>
          <t>visit 1 of 3</t>
        </is>
      </c>
      <c r="E3847" s="9" t="inlineStr">
        <is>
          <t>「・・・仕方あるまい」</t>
        </is>
      </c>
      <c r="F3847" s="9">
        <f>LEN(E3847)</f>
        <v/>
      </c>
      <c r="H3847" s="9">
        <f>LEN(G3847)</f>
        <v/>
      </c>
      <c r="I3847" s="9" t="n"/>
      <c r="J3847" s="9" t="inlineStr">
        <is>
          <t>17DRL01B.SCN</t>
        </is>
      </c>
      <c r="K3847" s="9" t="inlineStr">
        <is>
          <t>0x00d6c</t>
        </is>
      </c>
    </row>
    <row r="3848">
      <c r="A3848" s="9" t="inlineStr">
        <is>
          <t>Dorral Village</t>
        </is>
      </c>
      <c r="B3848" s="9" t="inlineStr">
        <is>
          <t>17DRL01B #5</t>
        </is>
      </c>
      <c r="C3848" s="9">
        <f>'Names + Places'!C2 -&gt; ='Names + Places'!C20 / ='Names + Places'!C3</f>
        <v/>
      </c>
      <c r="D3848" s="9" t="inlineStr">
        <is>
          <t>visit 1 of 3</t>
        </is>
      </c>
      <c r="E3848" s="9" t="inlineStr">
        <is>
          <t>シノブ</t>
        </is>
      </c>
      <c r="F3848" s="9">
        <f>LEN(E3848)</f>
        <v/>
      </c>
      <c r="G3848" s="10">
        <f>'Names + Places'!C2</f>
        <v/>
      </c>
      <c r="H3848" s="9">
        <f>LEN(G3848)</f>
        <v/>
      </c>
      <c r="I3848" s="9" t="n"/>
      <c r="J3848" s="9" t="inlineStr">
        <is>
          <t>17DRL01B.SCN</t>
        </is>
      </c>
      <c r="K3848" s="9" t="inlineStr">
        <is>
          <t>0x00d88</t>
        </is>
      </c>
    </row>
    <row r="3849">
      <c r="A3849" s="9" t="inlineStr">
        <is>
          <t>Dorral Village</t>
        </is>
      </c>
      <c r="B3849" s="9" t="inlineStr">
        <is>
          <t>17DRL01B #5</t>
        </is>
      </c>
      <c r="C3849" s="9">
        <f>'Names + Places'!C2 -&gt; ='Names + Places'!C20 / ='Names + Places'!C3</f>
        <v/>
      </c>
      <c r="D3849" s="9" t="inlineStr">
        <is>
          <t>visit 1 of 3</t>
        </is>
      </c>
      <c r="E3849" s="9" t="inlineStr">
        <is>
          <t>「・・・薬はどのくらいで出来るの？」</t>
        </is>
      </c>
      <c r="F3849" s="9">
        <f>LEN(E3849)</f>
        <v/>
      </c>
      <c r="H3849" s="9">
        <f>LEN(G3849)</f>
        <v/>
      </c>
      <c r="I3849" s="9" t="n"/>
      <c r="J3849" s="9" t="inlineStr">
        <is>
          <t>17DRL01B.SCN</t>
        </is>
      </c>
      <c r="K3849" s="9" t="inlineStr">
        <is>
          <t>0x00d93</t>
        </is>
      </c>
    </row>
    <row r="3850">
      <c r="A3850" s="9" t="inlineStr">
        <is>
          <t>Dorral Village</t>
        </is>
      </c>
      <c r="B3850" s="9" t="inlineStr">
        <is>
          <t>17DRL01B #5</t>
        </is>
      </c>
      <c r="C3850" s="9">
        <f>'Names + Places'!C20 -&gt; ='Names + Places'!C2 / ='Names + Places'!C3</f>
        <v/>
      </c>
      <c r="D3850" s="9" t="inlineStr">
        <is>
          <t>visit 1 of 3</t>
        </is>
      </c>
      <c r="E3850" s="9" t="inlineStr">
        <is>
          <t>パルマン</t>
        </is>
      </c>
      <c r="F3850" s="9">
        <f>LEN(E3850)</f>
        <v/>
      </c>
      <c r="G3850" s="10">
        <f>'Names + Places'!C20</f>
        <v/>
      </c>
      <c r="H3850" s="9">
        <f>LEN(G3850)</f>
        <v/>
      </c>
      <c r="I3850" s="9" t="n"/>
      <c r="J3850" s="9" t="inlineStr">
        <is>
          <t>17DRL01B.SCN</t>
        </is>
      </c>
      <c r="K3850" s="9" t="inlineStr">
        <is>
          <t>0x00dbd</t>
        </is>
      </c>
    </row>
    <row r="3851">
      <c r="A3851" s="9" t="inlineStr">
        <is>
          <t>Dorral Village</t>
        </is>
      </c>
      <c r="B3851" s="9" t="inlineStr">
        <is>
          <t>17DRL01B #5</t>
        </is>
      </c>
      <c r="C3851" s="9">
        <f>'Names + Places'!C20 -&gt; ='Names + Places'!C2 / ='Names + Places'!C3</f>
        <v/>
      </c>
      <c r="D3851" s="9" t="inlineStr">
        <is>
          <t>visit 1 of 3</t>
        </is>
      </c>
      <c r="E3851" s="9" t="inlineStr">
        <is>
          <t>「２年・・・」</t>
        </is>
      </c>
      <c r="F3851" s="9">
        <f>LEN(E3851)</f>
        <v/>
      </c>
      <c r="H3851" s="9">
        <f>LEN(G3851)</f>
        <v/>
      </c>
      <c r="I3851" s="9" t="n"/>
      <c r="J3851" s="9" t="inlineStr">
        <is>
          <t>17DRL01B.SCN</t>
        </is>
      </c>
      <c r="K3851" s="9" t="inlineStr">
        <is>
          <t>0x00dca</t>
        </is>
      </c>
    </row>
    <row r="3852">
      <c r="A3852" s="9" t="inlineStr">
        <is>
          <t>Dorral Village</t>
        </is>
      </c>
      <c r="B3852" s="9" t="inlineStr">
        <is>
          <t>17DRL01B #5</t>
        </is>
      </c>
      <c r="C3852" s="9">
        <f>'Names + Places'!C2 -&gt; ='Names + Places'!C20 / ='Names + Places'!C3</f>
        <v/>
      </c>
      <c r="D3852" s="9" t="inlineStr">
        <is>
          <t>visit 1 of 3</t>
        </is>
      </c>
      <c r="E3852" s="9" t="inlineStr">
        <is>
          <t>シノブ</t>
        </is>
      </c>
      <c r="F3852" s="9">
        <f>LEN(E3852)</f>
        <v/>
      </c>
      <c r="G3852" s="10">
        <f>'Names + Places'!C2</f>
        <v/>
      </c>
      <c r="H3852" s="9">
        <f>LEN(G3852)</f>
        <v/>
      </c>
      <c r="I3852" s="9" t="n"/>
      <c r="J3852" s="9" t="inlineStr">
        <is>
          <t>17DRL01B.SCN</t>
        </is>
      </c>
      <c r="K3852" s="9" t="inlineStr">
        <is>
          <t>0x00dde</t>
        </is>
      </c>
    </row>
    <row r="3853">
      <c r="A3853" s="9" t="inlineStr">
        <is>
          <t>Dorral Village</t>
        </is>
      </c>
      <c r="B3853" s="9" t="inlineStr">
        <is>
          <t>17DRL01B #5</t>
        </is>
      </c>
      <c r="C3853" s="9">
        <f>'Names + Places'!C2 -&gt; ='Names + Places'!C20 / ='Names + Places'!C3</f>
        <v/>
      </c>
      <c r="D3853" s="9" t="inlineStr">
        <is>
          <t>visit 1 of 3</t>
        </is>
      </c>
      <c r="E3853" s="9" t="inlineStr">
        <is>
          <t>「に、２年っ？！」</t>
        </is>
      </c>
      <c r="F3853" s="9">
        <f>LEN(E3853)</f>
        <v/>
      </c>
      <c r="H3853" s="9">
        <f>LEN(G3853)</f>
        <v/>
      </c>
      <c r="I3853" s="9" t="n"/>
      <c r="J3853" s="9" t="inlineStr">
        <is>
          <t>17DRL01B.SCN</t>
        </is>
      </c>
      <c r="K3853" s="9" t="inlineStr">
        <is>
          <t>0x00de9</t>
        </is>
      </c>
    </row>
    <row r="3854">
      <c r="A3854" s="9" t="inlineStr">
        <is>
          <t>Dorral Village</t>
        </is>
      </c>
      <c r="B3854" s="9" t="inlineStr">
        <is>
          <t>17DRL01B #5</t>
        </is>
      </c>
      <c r="C3854" s="9">
        <f>'Names + Places'!C20 -&gt; ='Names + Places'!C2 / ='Names + Places'!C3</f>
        <v/>
      </c>
      <c r="D3854" s="9" t="inlineStr">
        <is>
          <t>visit 1 of 3</t>
        </is>
      </c>
      <c r="E3854" s="9" t="inlineStr">
        <is>
          <t>パルマン</t>
        </is>
      </c>
      <c r="F3854" s="9">
        <f>LEN(E3854)</f>
        <v/>
      </c>
      <c r="G3854" s="10">
        <f>'Names + Places'!C20</f>
        <v/>
      </c>
      <c r="H3854" s="9">
        <f>LEN(G3854)</f>
        <v/>
      </c>
      <c r="I3854" s="9" t="n"/>
      <c r="J3854" s="9" t="inlineStr">
        <is>
          <t>17DRL01B.SCN</t>
        </is>
      </c>
      <c r="K3854" s="9" t="inlineStr">
        <is>
          <t>0x00e01</t>
        </is>
      </c>
    </row>
    <row r="3855">
      <c r="A3855" s="9" t="inlineStr">
        <is>
          <t>Dorral Village</t>
        </is>
      </c>
      <c r="B3855" s="9" t="inlineStr">
        <is>
          <t>17DRL01B #5</t>
        </is>
      </c>
      <c r="C3855" s="9">
        <f>'Names + Places'!C20 -&gt; ='Names + Places'!C2 / ='Names + Places'!C3</f>
        <v/>
      </c>
      <c r="D3855" s="9" t="inlineStr">
        <is>
          <t>visit 1 of 3</t>
        </is>
      </c>
      <c r="E3855" s="9" t="inlineStr">
        <is>
          <t>「・・・ほど前にこしらえた失敗作がそこにある。</t>
        </is>
      </c>
      <c r="F3855" s="9">
        <f>LEN(E3855)</f>
        <v/>
      </c>
      <c r="H3855" s="9">
        <f>LEN(G3855)</f>
        <v/>
      </c>
      <c r="I3855" s="9" t="n"/>
      <c r="J3855" s="9" t="inlineStr">
        <is>
          <t>17DRL01B.SCN</t>
        </is>
      </c>
      <c r="K3855" s="9" t="inlineStr">
        <is>
          <t>0x00e0e</t>
        </is>
      </c>
    </row>
    <row r="3856">
      <c r="A3856" s="9" t="inlineStr">
        <is>
          <t>Dorral Village</t>
        </is>
      </c>
      <c r="B3856" s="9" t="inlineStr">
        <is>
          <t>17DRL01B #5</t>
        </is>
      </c>
      <c r="C3856" s="9">
        <f>'Names + Places'!C20 -&gt; ='Names + Places'!C2 / ='Names + Places'!C3</f>
        <v/>
      </c>
      <c r="D3856" s="9" t="inlineStr">
        <is>
          <t>visit 1 of 3</t>
        </is>
      </c>
      <c r="E3856" s="9" t="inlineStr">
        <is>
          <t>命なきゴーレムすら即死する毒・・・</t>
        </is>
      </c>
      <c r="F3856" s="9">
        <f>LEN(E3856)</f>
        <v/>
      </c>
      <c r="H3856" s="9">
        <f>LEN(G3856)</f>
        <v/>
      </c>
      <c r="I3856" s="9" t="n"/>
      <c r="J3856" s="9" t="inlineStr">
        <is>
          <t>17DRL01B.SCN</t>
        </is>
      </c>
      <c r="K3856" s="9" t="inlineStr">
        <is>
          <t>0x00e43</t>
        </is>
      </c>
    </row>
    <row r="3857">
      <c r="A3857" s="9" t="inlineStr">
        <is>
          <t>Dorral Village</t>
        </is>
      </c>
      <c r="B3857" s="9" t="inlineStr">
        <is>
          <t>17DRL01B #5</t>
        </is>
      </c>
      <c r="C3857" s="9">
        <f>'Names + Places'!C20 -&gt; ='Names + Places'!C2 / ='Names + Places'!C3</f>
        <v/>
      </c>
      <c r="D3857" s="9" t="inlineStr">
        <is>
          <t>visit 1 of 3</t>
        </is>
      </c>
      <c r="E3857" s="9" t="inlineStr">
        <is>
          <t>・・・のはずが、どこをどう間違ったか、絶大な効果</t>
        </is>
      </c>
      <c r="F3857" s="9">
        <f>LEN(E3857)</f>
        <v/>
      </c>
      <c r="H3857" s="9">
        <f>LEN(G3857)</f>
        <v/>
      </c>
      <c r="I3857" s="9" t="n"/>
      <c r="J3857" s="9" t="inlineStr">
        <is>
          <t>17DRL01B.SCN</t>
        </is>
      </c>
      <c r="K3857" s="9" t="inlineStr">
        <is>
          <t>0x00e6d</t>
        </is>
      </c>
    </row>
    <row r="3858">
      <c r="A3858" s="9" t="inlineStr">
        <is>
          <t>Dorral Village</t>
        </is>
      </c>
      <c r="B3858" s="9" t="inlineStr">
        <is>
          <t>17DRL01B #5</t>
        </is>
      </c>
      <c r="C3858" s="9">
        <f>'Names + Places'!C20 -&gt; ='Names + Places'!C2 / ='Names + Places'!C3</f>
        <v/>
      </c>
      <c r="D3858" s="9" t="inlineStr">
        <is>
          <t>visit 1 of 3</t>
        </is>
      </c>
      <c r="E3858" s="9" t="inlineStr">
        <is>
          <t>を持つ治療薬になってしもうた。</t>
        </is>
      </c>
      <c r="F3858" s="9">
        <f>LEN(E3858)</f>
        <v/>
      </c>
      <c r="H3858" s="9">
        <f>LEN(G3858)</f>
        <v/>
      </c>
      <c r="I3858" s="9" t="n"/>
      <c r="J3858" s="9" t="inlineStr">
        <is>
          <t>17DRL01B.SCN</t>
        </is>
      </c>
      <c r="K3858" s="9" t="inlineStr">
        <is>
          <t>0x00ea4</t>
        </is>
      </c>
    </row>
    <row r="3859">
      <c r="A3859" s="9" t="inlineStr">
        <is>
          <t>Dorral Village</t>
        </is>
      </c>
      <c r="B3859" s="9" t="inlineStr">
        <is>
          <t>17DRL01B #5</t>
        </is>
      </c>
      <c r="C3859" s="9">
        <f>'Names + Places'!C20 -&gt; ='Names + Places'!C2 / ='Names + Places'!C3</f>
        <v/>
      </c>
      <c r="D3859" s="9" t="inlineStr">
        <is>
          <t>visit 1 of 3</t>
        </is>
      </c>
      <c r="E3859" s="9" t="inlineStr">
        <is>
          <t>どんな毒、どんな怪我、疲れも、病気もすべてを癒す</t>
        </is>
      </c>
      <c r="F3859" s="9">
        <f>LEN(E3859)</f>
        <v/>
      </c>
      <c r="H3859" s="9">
        <f>LEN(G3859)</f>
        <v/>
      </c>
      <c r="I3859" s="9" t="n"/>
      <c r="J3859" s="9" t="inlineStr">
        <is>
          <t>17DRL01B.SCN</t>
        </is>
      </c>
      <c r="K3859" s="9" t="inlineStr">
        <is>
          <t>0x00eca</t>
        </is>
      </c>
    </row>
    <row r="3860">
      <c r="A3860" s="9" t="inlineStr">
        <is>
          <t>Dorral Village</t>
        </is>
      </c>
      <c r="B3860" s="9" t="inlineStr">
        <is>
          <t>17DRL01B #5</t>
        </is>
      </c>
      <c r="C3860" s="9">
        <f>'Names + Places'!C20 -&gt; ='Names + Places'!C2 / ='Names + Places'!C3</f>
        <v/>
      </c>
      <c r="D3860" s="9" t="inlineStr">
        <is>
          <t>visit 1 of 3</t>
        </is>
      </c>
      <c r="E3860" s="9" t="inlineStr">
        <is>
          <t>妙薬・・・この毒薬師パルマン、最大の失敗作じゃ。</t>
        </is>
      </c>
      <c r="F3860" s="9">
        <f>LEN(E3860)</f>
        <v/>
      </c>
      <c r="H3860" s="9">
        <f>LEN(G3860)</f>
        <v/>
      </c>
      <c r="I3860" s="9" t="n"/>
      <c r="J3860" s="9" t="inlineStr">
        <is>
          <t>17DRL01B.SCN</t>
        </is>
      </c>
      <c r="K3860" s="9" t="inlineStr">
        <is>
          <t>0x00f01</t>
        </is>
      </c>
    </row>
    <row r="3861">
      <c r="A3861" s="9" t="inlineStr">
        <is>
          <t>Dorral Village</t>
        </is>
      </c>
      <c r="B3861" s="9" t="inlineStr">
        <is>
          <t>17DRL01B #5</t>
        </is>
      </c>
      <c r="C3861" s="9">
        <f>'Names + Places'!C20 -&gt; ='Names + Places'!C2 / ='Names + Places'!C3</f>
        <v/>
      </c>
      <c r="D3861" s="9" t="inlineStr">
        <is>
          <t>visit 1 of 3</t>
        </is>
      </c>
      <c r="E3861" s="9" t="inlineStr">
        <is>
          <t>この鉱石にあてられた程度なら、たちどころに直るで</t>
        </is>
      </c>
      <c r="F3861" s="9">
        <f>LEN(E3861)</f>
        <v/>
      </c>
      <c r="H3861" s="9">
        <f>LEN(G3861)</f>
        <v/>
      </c>
      <c r="I3861" s="9" t="n"/>
      <c r="J3861" s="9" t="inlineStr">
        <is>
          <t>17DRL01B.SCN</t>
        </is>
      </c>
      <c r="K3861" s="9" t="inlineStr">
        <is>
          <t>0x00f38</t>
        </is>
      </c>
    </row>
    <row r="3862">
      <c r="A3862" s="9" t="inlineStr">
        <is>
          <t>Dorral Village</t>
        </is>
      </c>
      <c r="B3862" s="9" t="inlineStr">
        <is>
          <t>17DRL01B #5</t>
        </is>
      </c>
      <c r="C3862" s="9">
        <f>'Names + Places'!C20 -&gt; ='Names + Places'!C2 / ='Names + Places'!C3</f>
        <v/>
      </c>
      <c r="D3862" s="9" t="inlineStr">
        <is>
          <t>visit 1 of 3</t>
        </is>
      </c>
      <c r="E3862" s="9" t="inlineStr">
        <is>
          <t>あろうよ」</t>
        </is>
      </c>
      <c r="F3862" s="9">
        <f>LEN(E3862)</f>
        <v/>
      </c>
      <c r="H3862" s="9">
        <f>LEN(G3862)</f>
        <v/>
      </c>
      <c r="I3862" s="9" t="n"/>
      <c r="J3862" s="9" t="inlineStr">
        <is>
          <t>17DRL01B.SCN</t>
        </is>
      </c>
      <c r="K3862" s="9" t="inlineStr">
        <is>
          <t>0x00f6f</t>
        </is>
      </c>
    </row>
    <row r="3863">
      <c r="A3863" s="9" t="inlineStr">
        <is>
          <t>Dorral Village</t>
        </is>
      </c>
      <c r="B3863" s="9" t="inlineStr">
        <is>
          <t>17DRL01B #5</t>
        </is>
      </c>
      <c r="C3863" s="9">
        <f>'Names + Places'!C20 -&gt; ='Names + Places'!C2 / ='Names + Places'!C3</f>
        <v/>
      </c>
      <c r="D3863" s="9" t="inlineStr">
        <is>
          <t>visit 1 of 3</t>
        </is>
      </c>
      <c r="E3863" s="9" t="inlineStr">
        <is>
          <t>《パルマンの失敗作》を手に入れた</t>
        </is>
      </c>
      <c r="F3863" s="9">
        <f>LEN(E3863)</f>
        <v/>
      </c>
      <c r="H3863" s="9">
        <f>LEN(G3863)</f>
        <v/>
      </c>
      <c r="I3863" s="9" t="n"/>
      <c r="J3863" s="9" t="inlineStr">
        <is>
          <t>17DRL01B.SCN</t>
        </is>
      </c>
      <c r="K3863" s="9" t="inlineStr">
        <is>
          <t>0x00f8f</t>
        </is>
      </c>
    </row>
    <row r="3864">
      <c r="A3864" s="9" t="inlineStr">
        <is>
          <t>Dorral Village</t>
        </is>
      </c>
      <c r="B3864" s="9" t="inlineStr">
        <is>
          <t>17DRL01B #5</t>
        </is>
      </c>
      <c r="C3864" s="9">
        <f>'Names + Places'!C20 -&gt; ='Names + Places'!C2 / ='Names + Places'!C3</f>
        <v/>
      </c>
      <c r="D3864" s="9" t="inlineStr">
        <is>
          <t>visit 1 of 3</t>
        </is>
      </c>
      <c r="E3864" s="9" t="inlineStr">
        <is>
          <t>パルマン</t>
        </is>
      </c>
      <c r="F3864" s="9">
        <f>LEN(E3864)</f>
        <v/>
      </c>
      <c r="G3864" s="10">
        <f>'Names + Places'!C20</f>
        <v/>
      </c>
      <c r="H3864" s="9">
        <f>LEN(G3864)</f>
        <v/>
      </c>
      <c r="I3864" s="9" t="n"/>
      <c r="J3864" s="9" t="inlineStr">
        <is>
          <t>17DRL01B.SCN</t>
        </is>
      </c>
      <c r="K3864" s="9" t="inlineStr">
        <is>
          <t>0x00fbd</t>
        </is>
      </c>
    </row>
    <row r="3865">
      <c r="A3865" s="9" t="inlineStr">
        <is>
          <t>Dorral Village</t>
        </is>
      </c>
      <c r="B3865" s="9" t="inlineStr">
        <is>
          <t>17DRL01B #5</t>
        </is>
      </c>
      <c r="C3865" s="9">
        <f>'Names + Places'!C20 -&gt; ='Names + Places'!C2 / ='Names + Places'!C3</f>
        <v/>
      </c>
      <c r="D3865" s="9" t="inlineStr">
        <is>
          <t>visit 1 of 3</t>
        </is>
      </c>
      <c r="E3865" s="9" t="inlineStr">
        <is>
          <t>「さあ、早く薬を持っていってやれ。</t>
        </is>
      </c>
      <c r="F3865" s="9">
        <f>LEN(E3865)</f>
        <v/>
      </c>
      <c r="H3865" s="9">
        <f>LEN(G3865)</f>
        <v/>
      </c>
      <c r="I3865" s="9" t="n"/>
      <c r="J3865" s="9" t="inlineStr">
        <is>
          <t>17DRL01B.SCN</t>
        </is>
      </c>
      <c r="K3865" s="9" t="inlineStr">
        <is>
          <t>0x00fca</t>
        </is>
      </c>
    </row>
    <row r="3866">
      <c r="A3866" s="9" t="inlineStr">
        <is>
          <t>Dorral Village</t>
        </is>
      </c>
      <c r="B3866" s="9" t="inlineStr">
        <is>
          <t>17DRL01B #5</t>
        </is>
      </c>
      <c r="C3866" s="9">
        <f>'Names + Places'!C20 -&gt; ='Names + Places'!C2 / ='Names + Places'!C3</f>
        <v/>
      </c>
      <c r="D3866" s="9" t="inlineStr">
        <is>
          <t>visit 1 of 3</t>
        </is>
      </c>
      <c r="E3866" s="9" t="inlineStr">
        <is>
          <t>わしはこれから忙しくなるでな。</t>
        </is>
      </c>
      <c r="F3866" s="9">
        <f>LEN(E3866)</f>
        <v/>
      </c>
      <c r="H3866" s="9">
        <f>LEN(G3866)</f>
        <v/>
      </c>
      <c r="I3866" s="9" t="n"/>
      <c r="J3866" s="9" t="inlineStr">
        <is>
          <t>17DRL01B.SCN</t>
        </is>
      </c>
      <c r="K3866" s="9" t="inlineStr">
        <is>
          <t>0x00ff3</t>
        </is>
      </c>
    </row>
    <row r="3867">
      <c r="A3867" s="9" t="inlineStr">
        <is>
          <t>Dorral Village</t>
        </is>
      </c>
      <c r="B3867" s="9" t="inlineStr">
        <is>
          <t>17DRL01B #5</t>
        </is>
      </c>
      <c r="C3867" s="9">
        <f>'Names + Places'!C20 -&gt; ='Names + Places'!C2 / ='Names + Places'!C3</f>
        <v/>
      </c>
      <c r="D3867" s="9" t="inlineStr">
        <is>
          <t>visit 1 of 3</t>
        </is>
      </c>
      <c r="E3867" s="9" t="inlineStr">
        <is>
          <t>くくく・・・」</t>
        </is>
      </c>
      <c r="F3867" s="9">
        <f>LEN(E3867)</f>
        <v/>
      </c>
      <c r="G3867" s="10" t="n"/>
      <c r="H3867" s="9">
        <f>LEN(G3867)</f>
        <v/>
      </c>
      <c r="I3867" s="9" t="n"/>
      <c r="J3867" s="9" t="inlineStr">
        <is>
          <t>17DRL01B.SCN</t>
        </is>
      </c>
      <c r="K3867" s="9" t="inlineStr">
        <is>
          <t>0x01018</t>
        </is>
      </c>
    </row>
    <row r="3868">
      <c r="A3868" t="inlineStr">
        <is>
          <t>Dorral Village</t>
        </is>
      </c>
      <c r="B3868" t="inlineStr">
        <is>
          <t>17DRL01B #6</t>
        </is>
      </c>
      <c r="C3868">
        <f>'Names + Places'!C20 -&gt; ='Names + Places'!C2 / ='Names + Places'!C3</f>
        <v/>
      </c>
      <c r="D3868" t="inlineStr">
        <is>
          <t>visit 1 of 3</t>
        </is>
      </c>
      <c r="E3868" t="inlineStr">
        <is>
          <t>カイエス</t>
        </is>
      </c>
      <c r="F3868">
        <f>LEN(E3868)</f>
        <v/>
      </c>
      <c r="G3868" s="10">
        <f>'Names + Places'!C3</f>
        <v/>
      </c>
      <c r="H3868">
        <f>LEN(G3868)</f>
        <v/>
      </c>
      <c r="J3868" t="inlineStr">
        <is>
          <t>17DRL01B.SCN</t>
        </is>
      </c>
      <c r="K3868" t="inlineStr">
        <is>
          <t>0x0107a</t>
        </is>
      </c>
    </row>
    <row r="3869">
      <c r="A3869" t="inlineStr">
        <is>
          <t>Dorral Village</t>
        </is>
      </c>
      <c r="B3869" t="inlineStr">
        <is>
          <t>17DRL01B #6</t>
        </is>
      </c>
      <c r="C3869">
        <f>'Names + Places'!C20 -&gt; ='Names + Places'!C2 / ='Names + Places'!C3</f>
        <v/>
      </c>
      <c r="D3869" t="inlineStr">
        <is>
          <t>visit 1 of 3</t>
        </is>
      </c>
      <c r="E3869" t="inlineStr">
        <is>
          <t>シノブ</t>
        </is>
      </c>
      <c r="F3869">
        <f>LEN(E3869)</f>
        <v/>
      </c>
      <c r="G3869" s="10">
        <f>'Names + Places'!C2</f>
        <v/>
      </c>
      <c r="H3869">
        <f>LEN(G3869)</f>
        <v/>
      </c>
      <c r="J3869" t="inlineStr">
        <is>
          <t>17DRL01B.SCN</t>
        </is>
      </c>
      <c r="K3869" t="inlineStr">
        <is>
          <t>0x01083</t>
        </is>
      </c>
    </row>
    <row r="3870">
      <c r="A3870" s="9" t="inlineStr">
        <is>
          <t>Dorral Village</t>
        </is>
      </c>
      <c r="B3870" s="9" t="inlineStr">
        <is>
          <t>17DRL01B #7</t>
        </is>
      </c>
      <c r="C3870" s="9">
        <f>'Names + Places'!C20</f>
        <v/>
      </c>
      <c r="D3870" s="16" t="inlineStr">
        <is>
          <t>visit 1 of 3; before 17DRL01B #5</t>
        </is>
      </c>
      <c r="E3870" s="9" t="inlineStr">
        <is>
          <t>パルマン</t>
        </is>
      </c>
      <c r="F3870" s="9">
        <f>LEN(E3870)</f>
        <v/>
      </c>
      <c r="G3870" s="10">
        <f>'Names + Places'!C20</f>
        <v/>
      </c>
      <c r="H3870" s="9">
        <f>LEN(G3870)</f>
        <v/>
      </c>
      <c r="I3870" s="9" t="n"/>
      <c r="J3870" s="9" t="inlineStr">
        <is>
          <t>17DRL01B.SCN</t>
        </is>
      </c>
      <c r="K3870" s="9" t="inlineStr">
        <is>
          <t>0x01095</t>
        </is>
      </c>
    </row>
    <row r="3871">
      <c r="A3871" s="9" t="inlineStr">
        <is>
          <t>Dorral Village</t>
        </is>
      </c>
      <c r="B3871" s="9" t="inlineStr">
        <is>
          <t>17DRL01B #7</t>
        </is>
      </c>
      <c r="C3871" s="9">
        <f>'Names + Places'!C20</f>
        <v/>
      </c>
      <c r="D3871" s="16" t="inlineStr">
        <is>
          <t>visit 1 of 3; before 17DRL01B #5</t>
        </is>
      </c>
      <c r="E3871" s="9" t="inlineStr">
        <is>
          <t>「なんじゃ？　やっぱり実験台になりたいのか？」</t>
        </is>
      </c>
      <c r="F3871" s="9">
        <f>LEN(E3871)</f>
        <v/>
      </c>
      <c r="H3871" s="9">
        <f>LEN(G3871)</f>
        <v/>
      </c>
      <c r="I3871" s="9" t="n"/>
      <c r="J3871" s="9" t="inlineStr">
        <is>
          <t>17DRL01B.SCN</t>
        </is>
      </c>
      <c r="K3871" s="9" t="inlineStr">
        <is>
          <t>0x010a2</t>
        </is>
      </c>
    </row>
    <row r="3872">
      <c r="A3872" s="9" t="inlineStr">
        <is>
          <t>Dorral Village</t>
        </is>
      </c>
      <c r="B3872" s="9" t="inlineStr">
        <is>
          <t>17DRL01B #7</t>
        </is>
      </c>
      <c r="C3872" s="9">
        <f>'Names + Places'!C20</f>
        <v/>
      </c>
      <c r="D3872" s="9" t="inlineStr">
        <is>
          <t>visit 1 of 3</t>
        </is>
      </c>
      <c r="E3872" s="9" t="inlineStr">
        <is>
          <t>パルマン</t>
        </is>
      </c>
      <c r="F3872" s="9">
        <f>LEN(E3872)</f>
        <v/>
      </c>
      <c r="G3872" s="10">
        <f>'Names + Places'!C20</f>
        <v/>
      </c>
      <c r="H3872" s="9">
        <f>LEN(G3872)</f>
        <v/>
      </c>
      <c r="I3872" s="9" t="n"/>
      <c r="J3872" s="9" t="inlineStr">
        <is>
          <t>17DRL01B.SCN</t>
        </is>
      </c>
      <c r="K3872" s="9" t="inlineStr">
        <is>
          <t>0x010db</t>
        </is>
      </c>
    </row>
    <row r="3873">
      <c r="A3873" s="9" t="inlineStr">
        <is>
          <t>Dorral Village</t>
        </is>
      </c>
      <c r="B3873" s="9" t="inlineStr">
        <is>
          <t>17DRL01B #7</t>
        </is>
      </c>
      <c r="C3873" s="9">
        <f>'Names + Places'!C20</f>
        <v/>
      </c>
      <c r="D3873" s="9" t="inlineStr">
        <is>
          <t>visit 1 of 3</t>
        </is>
      </c>
      <c r="E3873" s="9" t="inlineStr">
        <is>
          <t>「この、この《黒い鉱石》の秘密を解明できれば。</t>
        </is>
      </c>
      <c r="F3873" s="9">
        <f>LEN(E3873)</f>
        <v/>
      </c>
      <c r="H3873" s="9">
        <f>LEN(G3873)</f>
        <v/>
      </c>
      <c r="I3873" s="9" t="n"/>
      <c r="J3873" s="9" t="inlineStr">
        <is>
          <t>17DRL01B.SCN</t>
        </is>
      </c>
      <c r="K3873" s="9" t="inlineStr">
        <is>
          <t>0x010e8</t>
        </is>
      </c>
    </row>
    <row r="3874">
      <c r="A3874" s="9" t="inlineStr">
        <is>
          <t>Dorral Village</t>
        </is>
      </c>
      <c r="B3874" s="9" t="inlineStr">
        <is>
          <t>17DRL01B #7</t>
        </is>
      </c>
      <c r="C3874" s="9">
        <f>'Names + Places'!C20</f>
        <v/>
      </c>
      <c r="D3874" s="9" t="inlineStr">
        <is>
          <t>visit 1 of 3</t>
        </is>
      </c>
      <c r="E3874" s="9" t="inlineStr">
        <is>
          <t>このパルマンですら、解毒できぬ、さ、さ、最悪の、</t>
        </is>
      </c>
      <c r="F3874" s="9">
        <f>LEN(E3874)</f>
        <v/>
      </c>
      <c r="H3874" s="9">
        <f>LEN(G3874)</f>
        <v/>
      </c>
      <c r="I3874" s="9" t="n"/>
      <c r="J3874" s="9" t="inlineStr">
        <is>
          <t>17DRL01B.SCN</t>
        </is>
      </c>
      <c r="K3874" s="9" t="inlineStr">
        <is>
          <t>0x0111d</t>
        </is>
      </c>
    </row>
    <row r="3875">
      <c r="A3875" s="9" t="inlineStr">
        <is>
          <t>Dorral Village</t>
        </is>
      </c>
      <c r="B3875" s="9" t="inlineStr">
        <is>
          <t>17DRL01B #7</t>
        </is>
      </c>
      <c r="C3875" s="9">
        <f>'Names + Places'!C20</f>
        <v/>
      </c>
      <c r="D3875" s="9" t="inlineStr">
        <is>
          <t>visit 1 of 3</t>
        </is>
      </c>
      <c r="E3875" s="9" t="inlineStr">
        <is>
          <t>うっふふ。ど、毒、毒薬がが・・・</t>
        </is>
      </c>
      <c r="F3875" s="9">
        <f>LEN(E3875)</f>
        <v/>
      </c>
      <c r="H3875" s="9">
        <f>LEN(G3875)</f>
        <v/>
      </c>
      <c r="I3875" s="9" t="n"/>
      <c r="J3875" s="9" t="inlineStr">
        <is>
          <t>17DRL01B.SCN</t>
        </is>
      </c>
      <c r="K3875" s="9" t="inlineStr">
        <is>
          <t>0x01154</t>
        </is>
      </c>
    </row>
    <row r="3876">
      <c r="A3876" s="9" t="inlineStr">
        <is>
          <t>Dorral Village</t>
        </is>
      </c>
      <c r="B3876" s="9" t="inlineStr">
        <is>
          <t>17DRL01B #7</t>
        </is>
      </c>
      <c r="C3876" s="9">
        <f>'Names + Places'!C20</f>
        <v/>
      </c>
      <c r="D3876" s="9" t="inlineStr">
        <is>
          <t>visit 1 of 3</t>
        </is>
      </c>
      <c r="E3876" s="9" t="inlineStr">
        <is>
          <t>あ、あの失敗作のくそ治療薬すら　き、き、効かぬ、</t>
        </is>
      </c>
      <c r="F3876" s="9">
        <f>LEN(E3876)</f>
        <v/>
      </c>
      <c r="H3876" s="9">
        <f>LEN(G3876)</f>
        <v/>
      </c>
      <c r="I3876" s="9" t="n"/>
      <c r="J3876" s="9" t="inlineStr">
        <is>
          <t>17DRL01B.SCN</t>
        </is>
      </c>
      <c r="K3876" s="9" t="inlineStr">
        <is>
          <t>0x0117c</t>
        </is>
      </c>
    </row>
    <row r="3877">
      <c r="A3877" s="9" t="inlineStr">
        <is>
          <t>Dorral Village</t>
        </is>
      </c>
      <c r="B3877" s="9" t="inlineStr">
        <is>
          <t>17DRL01B #7</t>
        </is>
      </c>
      <c r="C3877" s="9">
        <f>'Names + Places'!C20</f>
        <v/>
      </c>
      <c r="D3877" s="9" t="inlineStr">
        <is>
          <t>visit 1 of 3</t>
        </is>
      </c>
      <c r="E3877" s="9" t="inlineStr">
        <is>
          <t>効かぬぅっ！</t>
        </is>
      </c>
      <c r="F3877" s="9">
        <f>LEN(E3877)</f>
        <v/>
      </c>
      <c r="H3877" s="9">
        <f>LEN(G3877)</f>
        <v/>
      </c>
      <c r="I3877" s="9" t="n"/>
      <c r="J3877" s="9" t="inlineStr">
        <is>
          <t>17DRL01B.SCN</t>
        </is>
      </c>
      <c r="K3877" s="9" t="inlineStr">
        <is>
          <t>0x011b3</t>
        </is>
      </c>
    </row>
    <row r="3878">
      <c r="A3878" s="9" t="inlineStr">
        <is>
          <t>Dorral Village</t>
        </is>
      </c>
      <c r="B3878" s="9" t="inlineStr">
        <is>
          <t>17DRL01B #7</t>
        </is>
      </c>
      <c r="C3878" s="9">
        <f>'Names + Places'!C20</f>
        <v/>
      </c>
      <c r="D3878" s="9" t="inlineStr">
        <is>
          <t>visit 1 of 3</t>
        </is>
      </c>
      <c r="E3878" s="9" t="inlineStr">
        <is>
          <t>うくっ、くくくくくくくくくくくくくくくく・・・」</t>
        </is>
      </c>
      <c r="F3878" s="9">
        <f>LEN(E3878)</f>
        <v/>
      </c>
      <c r="H3878" s="9">
        <f>LEN(G3878)</f>
        <v/>
      </c>
      <c r="I3878" s="9" t="n"/>
      <c r="J3878" s="9" t="inlineStr">
        <is>
          <t>17DRL01B.SCN</t>
        </is>
      </c>
      <c r="K3878" s="9" t="inlineStr">
        <is>
          <t>0x011c6</t>
        </is>
      </c>
    </row>
    <row r="3879">
      <c r="A3879" t="inlineStr">
        <is>
          <t>City McCulloch</t>
        </is>
      </c>
      <c r="B3879" t="inlineStr">
        <is>
          <t>15MKR02C #1</t>
        </is>
      </c>
      <c r="C3879">
        <f>'Names + Places'!C2 -&gt; 学者 / ='Names + Places'!C11</f>
        <v/>
      </c>
      <c r="D3879" t="inlineStr">
        <is>
          <t>visit 2 of 6</t>
        </is>
      </c>
      <c r="E3879" t="inlineStr">
        <is>
          <t>シノブ</t>
        </is>
      </c>
      <c r="F3879">
        <f>LEN(E3879)</f>
        <v/>
      </c>
      <c r="G3879" s="10">
        <f>'Names + Places'!C2</f>
        <v/>
      </c>
      <c r="H3879">
        <f>LEN(G3879)</f>
        <v/>
      </c>
      <c r="J3879" t="inlineStr">
        <is>
          <t>15MKR02C.SCN</t>
        </is>
      </c>
      <c r="K3879" t="inlineStr">
        <is>
          <t>0x00094</t>
        </is>
      </c>
    </row>
    <row r="3880">
      <c r="A3880" t="inlineStr">
        <is>
          <t>City McCulloch</t>
        </is>
      </c>
      <c r="B3880" t="inlineStr">
        <is>
          <t>15MKR02C #1</t>
        </is>
      </c>
      <c r="C3880">
        <f>'Names + Places'!C2 -&gt; 学者 / ='Names + Places'!C11</f>
        <v/>
      </c>
      <c r="D3880" t="inlineStr">
        <is>
          <t>visit 2 of 6</t>
        </is>
      </c>
      <c r="E3880" t="inlineStr">
        <is>
          <t>「パルマンから薬を受け取ってきたわ。</t>
        </is>
      </c>
      <c r="F3880">
        <f>LEN(E3880)</f>
        <v/>
      </c>
      <c r="H3880">
        <f>LEN(G3880)</f>
        <v/>
      </c>
      <c r="J3880" t="inlineStr">
        <is>
          <t>15MKR02C.SCN</t>
        </is>
      </c>
      <c r="K3880" t="inlineStr">
        <is>
          <t>0x0009f</t>
        </is>
      </c>
    </row>
    <row r="3881">
      <c r="A3881" t="inlineStr">
        <is>
          <t>City McCulloch</t>
        </is>
      </c>
      <c r="B3881" t="inlineStr">
        <is>
          <t>15MKR02C #1</t>
        </is>
      </c>
      <c r="C3881">
        <f>'Names + Places'!C2 -&gt; 学者 / ='Names + Places'!C11</f>
        <v/>
      </c>
      <c r="D3881" t="inlineStr">
        <is>
          <t>visit 2 of 6</t>
        </is>
      </c>
      <c r="E3881" t="inlineStr">
        <is>
          <t>リールは？　まだ、平気？」</t>
        </is>
      </c>
      <c r="F3881">
        <f>LEN(E3881)</f>
        <v/>
      </c>
      <c r="H3881">
        <f>LEN(G3881)</f>
        <v/>
      </c>
      <c r="J3881" t="inlineStr">
        <is>
          <t>15MKR02C.SCN</t>
        </is>
      </c>
      <c r="K3881" t="inlineStr">
        <is>
          <t>0x000ca</t>
        </is>
      </c>
    </row>
    <row r="3882">
      <c r="A3882" t="inlineStr">
        <is>
          <t>City McCulloch</t>
        </is>
      </c>
      <c r="B3882" t="inlineStr">
        <is>
          <t>15MKR02C #1</t>
        </is>
      </c>
      <c r="C3882" t="inlineStr">
        <is>
          <t>学者 -&gt; ='Names + Places'!C2 / ='Names + Places'!C11</t>
        </is>
      </c>
      <c r="D3882" t="inlineStr">
        <is>
          <t>visit 2 of 6</t>
        </is>
      </c>
      <c r="E3882" t="inlineStr">
        <is>
          <t>学者</t>
        </is>
      </c>
      <c r="F3882">
        <f>LEN(E3882)</f>
        <v/>
      </c>
      <c r="G3882" s="10" t="n"/>
      <c r="H3882">
        <f>LEN(G3882)</f>
        <v/>
      </c>
      <c r="J3882" t="inlineStr">
        <is>
          <t>15MKR02C.SCN</t>
        </is>
      </c>
      <c r="K3882" t="inlineStr">
        <is>
          <t>0x000ea</t>
        </is>
      </c>
    </row>
    <row r="3883">
      <c r="A3883" t="inlineStr">
        <is>
          <t>City McCulloch</t>
        </is>
      </c>
      <c r="B3883" t="inlineStr">
        <is>
          <t>15MKR02C #1</t>
        </is>
      </c>
      <c r="C3883" t="inlineStr">
        <is>
          <t>学者 -&gt; ='Names + Places'!C2 / ='Names + Places'!C11</t>
        </is>
      </c>
      <c r="D3883" t="inlineStr">
        <is>
          <t>visit 2 of 6</t>
        </is>
      </c>
      <c r="E3883" t="inlineStr">
        <is>
          <t>「わかりません、もう、うわ言すら・・・」</t>
        </is>
      </c>
      <c r="F3883">
        <f>LEN(E3883)</f>
        <v/>
      </c>
      <c r="H3883">
        <f>LEN(G3883)</f>
        <v/>
      </c>
      <c r="J3883" t="inlineStr">
        <is>
          <t>15MKR02C.SCN</t>
        </is>
      </c>
      <c r="K3883" t="inlineStr">
        <is>
          <t>0x000f3</t>
        </is>
      </c>
    </row>
    <row r="3884">
      <c r="A3884" t="inlineStr">
        <is>
          <t>City McCulloch</t>
        </is>
      </c>
      <c r="B3884" t="inlineStr">
        <is>
          <t>15MKR02C #1</t>
        </is>
      </c>
      <c r="C3884">
        <f>'Names + Places'!C2 -&gt; 学者 / ='Names + Places'!C11</f>
        <v/>
      </c>
      <c r="D3884" t="inlineStr">
        <is>
          <t>visit 2 of 6</t>
        </is>
      </c>
      <c r="E3884" t="inlineStr">
        <is>
          <t>シノブ</t>
        </is>
      </c>
      <c r="F3884">
        <f>LEN(E3884)</f>
        <v/>
      </c>
      <c r="G3884" s="10">
        <f>'Names + Places'!C2</f>
        <v/>
      </c>
      <c r="H3884">
        <f>LEN(G3884)</f>
        <v/>
      </c>
      <c r="J3884" t="inlineStr">
        <is>
          <t>15MKR02C.SCN</t>
        </is>
      </c>
      <c r="K3884" t="inlineStr">
        <is>
          <t>0x00121</t>
        </is>
      </c>
    </row>
    <row r="3885">
      <c r="A3885" t="inlineStr">
        <is>
          <t>City McCulloch</t>
        </is>
      </c>
      <c r="B3885" t="inlineStr">
        <is>
          <t>15MKR02C #1</t>
        </is>
      </c>
      <c r="C3885">
        <f>'Names + Places'!C2 -&gt; 学者 / ='Names + Places'!C11</f>
        <v/>
      </c>
      <c r="D3885" t="inlineStr">
        <is>
          <t>visit 2 of 6</t>
        </is>
      </c>
      <c r="E3885" t="inlineStr">
        <is>
          <t>「リール、さあ、薬よ。</t>
        </is>
      </c>
      <c r="F3885">
        <f>LEN(E3885)</f>
        <v/>
      </c>
      <c r="H3885">
        <f>LEN(G3885)</f>
        <v/>
      </c>
      <c r="J3885" t="inlineStr">
        <is>
          <t>15MKR02C.SCN</t>
        </is>
      </c>
      <c r="K3885" t="inlineStr">
        <is>
          <t>0x0012c</t>
        </is>
      </c>
    </row>
    <row r="3886">
      <c r="A3886" t="inlineStr">
        <is>
          <t>City McCulloch</t>
        </is>
      </c>
      <c r="B3886" t="inlineStr">
        <is>
          <t>15MKR02C #1</t>
        </is>
      </c>
      <c r="C3886">
        <f>'Names + Places'!C2 -&gt; 学者 / ='Names + Places'!C11</f>
        <v/>
      </c>
      <c r="D3886" t="inlineStr">
        <is>
          <t>visit 2 of 6</t>
        </is>
      </c>
      <c r="E3886" t="inlineStr">
        <is>
          <t>お願い、飲んで・・・」</t>
        </is>
      </c>
      <c r="F3886">
        <f>LEN(E3886)</f>
        <v/>
      </c>
      <c r="H3886">
        <f>LEN(G3886)</f>
        <v/>
      </c>
      <c r="J3886" t="inlineStr">
        <is>
          <t>15MKR02C.SCN</t>
        </is>
      </c>
      <c r="K3886" t="inlineStr">
        <is>
          <t>0x00149</t>
        </is>
      </c>
    </row>
    <row r="3887">
      <c r="A3887" s="9" t="inlineStr">
        <is>
          <t>City McCulloch</t>
        </is>
      </c>
      <c r="B3887" s="9" t="inlineStr">
        <is>
          <t>15MKR02C #2</t>
        </is>
      </c>
      <c r="C3887" s="9">
        <f>'Names + Places'!C11 -&gt; ='Names + Places'!C2 / 学者</f>
        <v/>
      </c>
      <c r="D3887" s="9" t="inlineStr">
        <is>
          <t>visit 2 of 6</t>
        </is>
      </c>
      <c r="E3887" s="9" t="inlineStr">
        <is>
          <t>リール</t>
        </is>
      </c>
      <c r="F3887" s="9">
        <f>LEN(E3887)</f>
        <v/>
      </c>
      <c r="G3887" s="10">
        <f>'Names + Places'!C11</f>
        <v/>
      </c>
      <c r="H3887" s="9">
        <f>LEN(G3887)</f>
        <v/>
      </c>
      <c r="I3887" s="9" t="n"/>
      <c r="J3887" s="9" t="inlineStr">
        <is>
          <t>15MKR02C.SCN</t>
        </is>
      </c>
      <c r="K3887" s="9" t="inlineStr">
        <is>
          <t>0x0023b</t>
        </is>
      </c>
    </row>
    <row r="3888">
      <c r="A3888" s="9" t="inlineStr">
        <is>
          <t>City McCulloch</t>
        </is>
      </c>
      <c r="B3888" s="9" t="inlineStr">
        <is>
          <t>15MKR02C #2</t>
        </is>
      </c>
      <c r="C3888" s="9">
        <f>'Names + Places'!C11 -&gt; ='Names + Places'!C2 / 学者</f>
        <v/>
      </c>
      <c r="D3888" s="9" t="inlineStr">
        <is>
          <t>visit 2 of 6</t>
        </is>
      </c>
      <c r="E3888" s="9" t="inlineStr">
        <is>
          <t>「・・・・・・・・・・・・」</t>
        </is>
      </c>
      <c r="F3888" s="9">
        <f>LEN(E3888)</f>
        <v/>
      </c>
      <c r="H3888" s="9">
        <f>LEN(G3888)</f>
        <v/>
      </c>
      <c r="I3888" s="9" t="n"/>
      <c r="J3888" s="9" t="inlineStr">
        <is>
          <t>15MKR02C.SCN</t>
        </is>
      </c>
      <c r="K3888" s="9" t="inlineStr">
        <is>
          <t>0x00246</t>
        </is>
      </c>
    </row>
    <row r="3889">
      <c r="A3889" s="9" t="inlineStr">
        <is>
          <t>City McCulloch</t>
        </is>
      </c>
      <c r="B3889" s="9" t="inlineStr">
        <is>
          <t>15MKR02C #2</t>
        </is>
      </c>
      <c r="C3889" s="9" t="inlineStr">
        <is>
          <t>学者 -&gt; ='Names + Places'!C2 / ='Names + Places'!C11</t>
        </is>
      </c>
      <c r="D3889" s="9" t="inlineStr">
        <is>
          <t>visit 2 of 6</t>
        </is>
      </c>
      <c r="E3889" s="9" t="inlineStr">
        <is>
          <t>学者</t>
        </is>
      </c>
      <c r="F3889" s="9">
        <f>LEN(E3889)</f>
        <v/>
      </c>
      <c r="G3889" s="10" t="n"/>
      <c r="H3889" s="9">
        <f>LEN(G3889)</f>
        <v/>
      </c>
      <c r="I3889" s="9" t="n"/>
      <c r="J3889" s="9" t="inlineStr">
        <is>
          <t>15MKR02C.SCN</t>
        </is>
      </c>
      <c r="K3889" s="9" t="inlineStr">
        <is>
          <t>0x00268</t>
        </is>
      </c>
    </row>
    <row r="3890">
      <c r="A3890" s="9" t="inlineStr">
        <is>
          <t>City McCulloch</t>
        </is>
      </c>
      <c r="B3890" s="9" t="inlineStr">
        <is>
          <t>15MKR02C #2</t>
        </is>
      </c>
      <c r="C3890" s="9" t="inlineStr">
        <is>
          <t>学者 -&gt; ='Names + Places'!C2 / ='Names + Places'!C11</t>
        </is>
      </c>
      <c r="D3890" s="9" t="inlineStr">
        <is>
          <t>visit 2 of 6</t>
        </is>
      </c>
      <c r="E3890" s="9" t="inlineStr">
        <is>
          <t>「・・・だめか、すでに薬を飲み下す力も・・・」</t>
        </is>
      </c>
      <c r="F3890" s="9">
        <f>LEN(E3890)</f>
        <v/>
      </c>
      <c r="H3890" s="9">
        <f>LEN(G3890)</f>
        <v/>
      </c>
      <c r="I3890" s="9" t="n"/>
      <c r="J3890" s="9" t="inlineStr">
        <is>
          <t>15MKR02C.SCN</t>
        </is>
      </c>
      <c r="K3890" s="9" t="inlineStr">
        <is>
          <t>0x00271</t>
        </is>
      </c>
    </row>
    <row r="3891">
      <c r="A3891" s="9" t="inlineStr">
        <is>
          <t>City McCulloch</t>
        </is>
      </c>
      <c r="B3891" s="9" t="inlineStr">
        <is>
          <t>15MKR02C #2</t>
        </is>
      </c>
      <c r="C3891" s="9">
        <f>'Names + Places'!C2 -&gt; 学者 / ='Names + Places'!C11</f>
        <v/>
      </c>
      <c r="D3891" s="9" t="inlineStr">
        <is>
          <t>visit 2 of 6</t>
        </is>
      </c>
      <c r="E3891" s="9" t="inlineStr">
        <is>
          <t>シノブ</t>
        </is>
      </c>
      <c r="F3891" s="9">
        <f>LEN(E3891)</f>
        <v/>
      </c>
      <c r="G3891" s="10">
        <f>'Names + Places'!C2</f>
        <v/>
      </c>
      <c r="H3891" s="9">
        <f>LEN(G3891)</f>
        <v/>
      </c>
      <c r="I3891" s="9" t="n"/>
      <c r="J3891" s="9" t="inlineStr">
        <is>
          <t>15MKR02C.SCN</t>
        </is>
      </c>
      <c r="K3891" s="9" t="inlineStr">
        <is>
          <t>0x002a5</t>
        </is>
      </c>
    </row>
    <row r="3892">
      <c r="A3892" s="9" t="inlineStr">
        <is>
          <t>City McCulloch</t>
        </is>
      </c>
      <c r="B3892" s="9" t="inlineStr">
        <is>
          <t>15MKR02C #2</t>
        </is>
      </c>
      <c r="C3892" s="9">
        <f>'Names + Places'!C2 -&gt; 学者 / ='Names + Places'!C11</f>
        <v/>
      </c>
      <c r="D3892" s="9" t="inlineStr">
        <is>
          <t>visit 2 of 6</t>
        </is>
      </c>
      <c r="E3892" s="9" t="inlineStr">
        <is>
          <t>「リール・・・」</t>
        </is>
      </c>
      <c r="F3892" s="9">
        <f>LEN(E3892)</f>
        <v/>
      </c>
      <c r="H3892" s="9">
        <f>LEN(G3892)</f>
        <v/>
      </c>
      <c r="I3892" s="9" t="n"/>
      <c r="J3892" s="9" t="inlineStr">
        <is>
          <t>15MKR02C.SCN</t>
        </is>
      </c>
      <c r="K3892" s="9" t="inlineStr">
        <is>
          <t>0x002b0</t>
        </is>
      </c>
    </row>
    <row r="3893">
      <c r="A3893" s="9" t="inlineStr">
        <is>
          <t>City McCulloch</t>
        </is>
      </c>
      <c r="B3893" s="9" t="inlineStr">
        <is>
          <t>15MKR02C #2</t>
        </is>
      </c>
      <c r="C3893" s="9" t="inlineStr">
        <is>
          <t>学者 -&gt; ='Names + Places'!C2 / ='Names + Places'!C11</t>
        </is>
      </c>
      <c r="D3893" s="9" t="inlineStr">
        <is>
          <t>visit 2 of 6</t>
        </is>
      </c>
      <c r="E3893" s="9" t="inlineStr">
        <is>
          <t>学者</t>
        </is>
      </c>
      <c r="F3893" s="9">
        <f>LEN(E3893)</f>
        <v/>
      </c>
      <c r="G3893" s="10" t="n"/>
      <c r="H3893" s="9">
        <f>LEN(G3893)</f>
        <v/>
      </c>
      <c r="I3893" s="9" t="n"/>
      <c r="J3893" s="9" t="inlineStr">
        <is>
          <t>15MKR02C.SCN</t>
        </is>
      </c>
      <c r="K3893" s="9" t="inlineStr">
        <is>
          <t>0x002e4</t>
        </is>
      </c>
    </row>
    <row r="3894">
      <c r="A3894" s="9" t="inlineStr">
        <is>
          <t>City McCulloch</t>
        </is>
      </c>
      <c r="B3894" s="9" t="inlineStr">
        <is>
          <t>15MKR02C #2</t>
        </is>
      </c>
      <c r="C3894" s="9" t="inlineStr">
        <is>
          <t>学者 -&gt; ='Names + Places'!C2 / ='Names + Places'!C11</t>
        </is>
      </c>
      <c r="D3894" s="9" t="inlineStr">
        <is>
          <t>visit 2 of 6</t>
        </is>
      </c>
      <c r="E3894" s="9" t="inlineStr">
        <is>
          <t>「あ！　見ろ！　・・・のどが動いた。</t>
        </is>
      </c>
      <c r="F3894" s="9">
        <f>LEN(E3894)</f>
        <v/>
      </c>
      <c r="H3894" s="9">
        <f>LEN(G3894)</f>
        <v/>
      </c>
      <c r="I3894" s="9" t="n"/>
      <c r="J3894" s="9" t="inlineStr">
        <is>
          <t>15MKR02C.SCN</t>
        </is>
      </c>
      <c r="K3894" s="9" t="inlineStr">
        <is>
          <t>0x002ed</t>
        </is>
      </c>
    </row>
    <row r="3895">
      <c r="A3895" s="9" t="inlineStr">
        <is>
          <t>City McCulloch</t>
        </is>
      </c>
      <c r="B3895" s="9" t="inlineStr">
        <is>
          <t>15MKR02C #2</t>
        </is>
      </c>
      <c r="C3895" s="9" t="inlineStr">
        <is>
          <t>学者 -&gt; ='Names + Places'!C2 / ='Names + Places'!C11</t>
        </is>
      </c>
      <c r="D3895" s="9" t="inlineStr">
        <is>
          <t>visit 2 of 6</t>
        </is>
      </c>
      <c r="E3895" s="9" t="inlineStr">
        <is>
          <t>飲み込んだぞ！」</t>
        </is>
      </c>
      <c r="F3895" s="9">
        <f>LEN(E3895)</f>
        <v/>
      </c>
      <c r="H3895" s="9">
        <f>LEN(G3895)</f>
        <v/>
      </c>
      <c r="I3895" s="9" t="n"/>
      <c r="J3895" s="9" t="inlineStr">
        <is>
          <t>15MKR02C.SCN</t>
        </is>
      </c>
      <c r="K3895" s="9" t="inlineStr">
        <is>
          <t>0x00318</t>
        </is>
      </c>
    </row>
    <row r="3896">
      <c r="A3896" s="9" t="inlineStr">
        <is>
          <t>City McCulloch</t>
        </is>
      </c>
      <c r="B3896" s="9" t="inlineStr">
        <is>
          <t>15MKR02C #2</t>
        </is>
      </c>
      <c r="C3896" s="9" t="inlineStr">
        <is>
          <t>学者 -&gt; ='Names + Places'!C2 / ='Names + Places'!C11</t>
        </is>
      </c>
      <c r="D3896" s="9" t="inlineStr">
        <is>
          <t>visit 2 of 6</t>
        </is>
      </c>
      <c r="E3896" s="9" t="inlineStr">
        <is>
          <t>学者</t>
        </is>
      </c>
      <c r="F3896" s="9">
        <f>LEN(E3896)</f>
        <v/>
      </c>
      <c r="G3896" s="10" t="n"/>
      <c r="H3896" s="9">
        <f>LEN(G3896)</f>
        <v/>
      </c>
      <c r="I3896" s="9" t="n"/>
      <c r="J3896" s="9" t="inlineStr">
        <is>
          <t>15MKR02C.SCN</t>
        </is>
      </c>
      <c r="K3896" s="9" t="inlineStr">
        <is>
          <t>0x0032e</t>
        </is>
      </c>
    </row>
    <row r="3897">
      <c r="A3897" s="9" t="inlineStr">
        <is>
          <t>City McCulloch</t>
        </is>
      </c>
      <c r="B3897" s="9" t="inlineStr">
        <is>
          <t>15MKR02C #2</t>
        </is>
      </c>
      <c r="C3897" s="9" t="inlineStr">
        <is>
          <t>学者 -&gt; ='Names + Places'!C2 / ='Names + Places'!C11</t>
        </is>
      </c>
      <c r="D3897" s="9" t="inlineStr">
        <is>
          <t>visit 2 of 6</t>
        </is>
      </c>
      <c r="E3897" s="9" t="inlineStr">
        <is>
          <t>「・・・呼吸が落ち着いてきた・・・」</t>
        </is>
      </c>
      <c r="F3897" s="9">
        <f>LEN(E3897)</f>
        <v/>
      </c>
      <c r="H3897" s="9">
        <f>LEN(G3897)</f>
        <v/>
      </c>
      <c r="I3897" s="9" t="n"/>
      <c r="J3897" s="9" t="inlineStr">
        <is>
          <t>15MKR02C.SCN</t>
        </is>
      </c>
      <c r="K3897" s="9" t="inlineStr">
        <is>
          <t>0x00337</t>
        </is>
      </c>
    </row>
    <row r="3898">
      <c r="A3898" s="9" t="inlineStr">
        <is>
          <t>City McCulloch</t>
        </is>
      </c>
      <c r="B3898" s="9" t="inlineStr">
        <is>
          <t>15MKR02C #2</t>
        </is>
      </c>
      <c r="C3898" s="9">
        <f>'Names + Places'!C2 -&gt; 学者 / ='Names + Places'!C11</f>
        <v/>
      </c>
      <c r="D3898" s="9" t="inlineStr">
        <is>
          <t>visit 2 of 6</t>
        </is>
      </c>
      <c r="E3898" s="9" t="inlineStr">
        <is>
          <t>シノブ</t>
        </is>
      </c>
      <c r="F3898" s="9">
        <f>LEN(E3898)</f>
        <v/>
      </c>
      <c r="G3898" s="10">
        <f>'Names + Places'!C2</f>
        <v/>
      </c>
      <c r="H3898" s="9">
        <f>LEN(G3898)</f>
        <v/>
      </c>
      <c r="I3898" s="9" t="n"/>
      <c r="J3898" s="9" t="inlineStr">
        <is>
          <t>15MKR02C.SCN</t>
        </is>
      </c>
      <c r="K3898" s="9" t="inlineStr">
        <is>
          <t>0x00361</t>
        </is>
      </c>
    </row>
    <row r="3899">
      <c r="A3899" s="9" t="inlineStr">
        <is>
          <t>City McCulloch</t>
        </is>
      </c>
      <c r="B3899" s="9" t="inlineStr">
        <is>
          <t>15MKR02C #2</t>
        </is>
      </c>
      <c r="C3899" s="9">
        <f>'Names + Places'!C2 -&gt; 学者 / ='Names + Places'!C11</f>
        <v/>
      </c>
      <c r="D3899" s="9" t="inlineStr">
        <is>
          <t>visit 2 of 6</t>
        </is>
      </c>
      <c r="E3899" s="9" t="inlineStr">
        <is>
          <t>「よかった・・・」</t>
        </is>
      </c>
      <c r="F3899" s="9">
        <f>LEN(E3899)</f>
        <v/>
      </c>
      <c r="H3899" s="9">
        <f>LEN(G3899)</f>
        <v/>
      </c>
      <c r="I3899" s="9" t="n"/>
      <c r="J3899" s="9" t="inlineStr">
        <is>
          <t>15MKR02C.SCN</t>
        </is>
      </c>
      <c r="K3899" s="9" t="inlineStr">
        <is>
          <t>0x0036c</t>
        </is>
      </c>
    </row>
    <row r="3900">
      <c r="A3900" s="9" t="inlineStr">
        <is>
          <t>City McCulloch</t>
        </is>
      </c>
      <c r="B3900" s="9" t="inlineStr">
        <is>
          <t>15MKR02C #2</t>
        </is>
      </c>
      <c r="C3900" s="9" t="inlineStr">
        <is>
          <t>学者 -&gt; ='Names + Places'!C2 / ='Names + Places'!C11</t>
        </is>
      </c>
      <c r="D3900" s="9" t="inlineStr">
        <is>
          <t>visit 2 of 6</t>
        </is>
      </c>
      <c r="E3900" s="9" t="inlineStr">
        <is>
          <t>学者</t>
        </is>
      </c>
      <c r="F3900" s="9">
        <f>LEN(E3900)</f>
        <v/>
      </c>
      <c r="G3900" s="10" t="n"/>
      <c r="H3900" s="9">
        <f>LEN(G3900)</f>
        <v/>
      </c>
      <c r="I3900" s="9" t="n"/>
      <c r="J3900" s="9" t="inlineStr">
        <is>
          <t>15MKR02C.SCN</t>
        </is>
      </c>
      <c r="K3900" s="9" t="inlineStr">
        <is>
          <t>0x00384</t>
        </is>
      </c>
    </row>
    <row r="3901">
      <c r="A3901" s="9" t="inlineStr">
        <is>
          <t>City McCulloch</t>
        </is>
      </c>
      <c r="B3901" s="9" t="inlineStr">
        <is>
          <t>15MKR02C #2</t>
        </is>
      </c>
      <c r="C3901" s="9" t="inlineStr">
        <is>
          <t>学者 -&gt; ='Names + Places'!C2 / ='Names + Places'!C11</t>
        </is>
      </c>
      <c r="D3901" s="9" t="inlineStr">
        <is>
          <t>visit 2 of 6</t>
        </is>
      </c>
      <c r="E3901" s="9" t="inlineStr">
        <is>
          <t>「パルマンは毒薬狂いの危ない奴だと聞いていたが。</t>
        </is>
      </c>
      <c r="F3901" s="9">
        <f>LEN(E3901)</f>
        <v/>
      </c>
      <c r="H3901" s="9">
        <f>LEN(G3901)</f>
        <v/>
      </c>
      <c r="I3901" s="9" t="n"/>
      <c r="J3901" s="9" t="inlineStr">
        <is>
          <t>15MKR02C.SCN</t>
        </is>
      </c>
      <c r="K3901" s="9" t="inlineStr">
        <is>
          <t>0x0038d</t>
        </is>
      </c>
    </row>
    <row r="3902">
      <c r="A3902" s="9" t="inlineStr">
        <is>
          <t>City McCulloch</t>
        </is>
      </c>
      <c r="B3902" s="9" t="inlineStr">
        <is>
          <t>15MKR02C #2</t>
        </is>
      </c>
      <c r="C3902" s="9" t="inlineStr">
        <is>
          <t>学者 -&gt; ='Names + Places'!C2 / ='Names + Places'!C11</t>
        </is>
      </c>
      <c r="D3902" s="9" t="inlineStr">
        <is>
          <t>visit 2 of 6</t>
        </is>
      </c>
      <c r="E3902" s="9" t="inlineStr">
        <is>
          <t>・・・噂は噂か」</t>
        </is>
      </c>
      <c r="F3902" s="9">
        <f>LEN(E3902)</f>
        <v/>
      </c>
      <c r="H3902" s="9">
        <f>LEN(G3902)</f>
        <v/>
      </c>
      <c r="I3902" s="9" t="n"/>
      <c r="J3902" s="9" t="inlineStr">
        <is>
          <t>15MKR02C.SCN</t>
        </is>
      </c>
      <c r="K3902" s="9" t="inlineStr">
        <is>
          <t>0x003c4</t>
        </is>
      </c>
    </row>
    <row r="3903">
      <c r="A3903" s="9" t="inlineStr">
        <is>
          <t>City McCulloch</t>
        </is>
      </c>
      <c r="B3903" s="9" t="inlineStr">
        <is>
          <t>15MKR02C #2</t>
        </is>
      </c>
      <c r="C3903" s="9">
        <f>'Names + Places'!C3 -&gt; ='Names + Places'!C2 / 学者</f>
        <v/>
      </c>
      <c r="D3903" s="9" t="inlineStr">
        <is>
          <t>visit 2 of 6</t>
        </is>
      </c>
      <c r="E3903" s="9" t="inlineStr">
        <is>
          <t>カイエス</t>
        </is>
      </c>
      <c r="F3903" s="9">
        <f>LEN(E3903)</f>
        <v/>
      </c>
      <c r="G3903" s="10">
        <f>'Names + Places'!C3</f>
        <v/>
      </c>
      <c r="H3903" s="9">
        <f>LEN(G3903)</f>
        <v/>
      </c>
      <c r="I3903" s="9" t="n"/>
      <c r="J3903" s="9" t="inlineStr">
        <is>
          <t>15MKR02C.SCN</t>
        </is>
      </c>
      <c r="K3903" s="9" t="inlineStr">
        <is>
          <t>0x003da</t>
        </is>
      </c>
    </row>
    <row r="3904">
      <c r="A3904" s="9" t="inlineStr">
        <is>
          <t>City McCulloch</t>
        </is>
      </c>
      <c r="B3904" s="9" t="inlineStr">
        <is>
          <t>15MKR02C #2</t>
        </is>
      </c>
      <c r="C3904" s="9">
        <f>'Names + Places'!C3 -&gt; ='Names + Places'!C2 / 学者</f>
        <v/>
      </c>
      <c r="D3904" s="9" t="inlineStr">
        <is>
          <t>visit 2 of 6</t>
        </is>
      </c>
      <c r="E3904" s="9" t="inlineStr">
        <is>
          <t>「危ない奴だというのは本当だったがな」</t>
        </is>
      </c>
      <c r="F3904" s="9">
        <f>LEN(E3904)</f>
        <v/>
      </c>
      <c r="H3904" s="9">
        <f>LEN(G3904)</f>
        <v/>
      </c>
      <c r="I3904" s="9" t="n"/>
      <c r="J3904" s="9" t="inlineStr">
        <is>
          <t>15MKR02C.SCN</t>
        </is>
      </c>
      <c r="K3904" s="9" t="inlineStr">
        <is>
          <t>0x003e7</t>
        </is>
      </c>
    </row>
    <row r="3905">
      <c r="A3905" s="9" t="inlineStr">
        <is>
          <t>City McCulloch</t>
        </is>
      </c>
      <c r="B3905" s="9" t="inlineStr">
        <is>
          <t>15MKR02C #2</t>
        </is>
      </c>
      <c r="C3905" s="9">
        <f>'Names + Places'!C11 -&gt; ='Names + Places'!C2 / 学者</f>
        <v/>
      </c>
      <c r="D3905" s="9" t="inlineStr">
        <is>
          <t>visit 2 of 6</t>
        </is>
      </c>
      <c r="E3905" s="9" t="inlineStr">
        <is>
          <t>リール</t>
        </is>
      </c>
      <c r="F3905" s="9">
        <f>LEN(E3905)</f>
        <v/>
      </c>
      <c r="G3905" s="10">
        <f>'Names + Places'!C11</f>
        <v/>
      </c>
      <c r="H3905" s="9">
        <f>LEN(G3905)</f>
        <v/>
      </c>
      <c r="I3905" s="9" t="n"/>
      <c r="J3905" s="9" t="inlineStr">
        <is>
          <t>15MKR02C.SCN</t>
        </is>
      </c>
      <c r="K3905" s="9" t="inlineStr">
        <is>
          <t>0x00413</t>
        </is>
      </c>
    </row>
    <row r="3906">
      <c r="A3906" s="9" t="inlineStr">
        <is>
          <t>City McCulloch</t>
        </is>
      </c>
      <c r="B3906" s="9" t="inlineStr">
        <is>
          <t>15MKR02C #2</t>
        </is>
      </c>
      <c r="C3906" s="9">
        <f>'Names + Places'!C11 -&gt; ='Names + Places'!C2 / 学者</f>
        <v/>
      </c>
      <c r="D3906" s="9" t="inlineStr">
        <is>
          <t>visit 2 of 6</t>
        </is>
      </c>
      <c r="E3906" s="9" t="inlineStr">
        <is>
          <t>「・・・シノブ・・・さん・・・？」</t>
        </is>
      </c>
      <c r="F3906" s="9">
        <f>LEN(E3906)</f>
        <v/>
      </c>
      <c r="H3906" s="9">
        <f>LEN(G3906)</f>
        <v/>
      </c>
      <c r="I3906" s="9" t="n"/>
      <c r="J3906" s="9" t="inlineStr">
        <is>
          <t>15MKR02C.SCN</t>
        </is>
      </c>
      <c r="K3906" s="9" t="inlineStr">
        <is>
          <t>0x0041e</t>
        </is>
      </c>
    </row>
    <row r="3907">
      <c r="A3907" s="9" t="inlineStr">
        <is>
          <t>City McCulloch</t>
        </is>
      </c>
      <c r="B3907" s="9" t="inlineStr">
        <is>
          <t>15MKR02C #2</t>
        </is>
      </c>
      <c r="C3907" s="9">
        <f>'Names + Places'!C2 -&gt; 学者 / ='Names + Places'!C11</f>
        <v/>
      </c>
      <c r="D3907" s="9" t="inlineStr">
        <is>
          <t>visit 2 of 6</t>
        </is>
      </c>
      <c r="E3907" s="9" t="inlineStr">
        <is>
          <t>シノブ</t>
        </is>
      </c>
      <c r="F3907" s="9">
        <f>LEN(E3907)</f>
        <v/>
      </c>
      <c r="G3907" s="10">
        <f>'Names + Places'!C2</f>
        <v/>
      </c>
      <c r="H3907" s="9">
        <f>LEN(G3907)</f>
        <v/>
      </c>
      <c r="I3907" s="9" t="n"/>
      <c r="J3907" s="9" t="inlineStr">
        <is>
          <t>15MKR02C.SCN</t>
        </is>
      </c>
      <c r="K3907" s="9" t="inlineStr">
        <is>
          <t>0x00446</t>
        </is>
      </c>
    </row>
    <row r="3908">
      <c r="A3908" s="9" t="inlineStr">
        <is>
          <t>City McCulloch</t>
        </is>
      </c>
      <c r="B3908" s="9" t="inlineStr">
        <is>
          <t>15MKR02C #2</t>
        </is>
      </c>
      <c r="C3908" s="9">
        <f>'Names + Places'!C2 -&gt; 学者 / ='Names + Places'!C11</f>
        <v/>
      </c>
      <c r="D3908" s="9" t="inlineStr">
        <is>
          <t>visit 2 of 6</t>
        </is>
      </c>
      <c r="E3908" s="9" t="inlineStr">
        <is>
          <t>「リール？　気が付いたの？」</t>
        </is>
      </c>
      <c r="F3908" s="9">
        <f>LEN(E3908)</f>
        <v/>
      </c>
      <c r="H3908" s="9">
        <f>LEN(G3908)</f>
        <v/>
      </c>
      <c r="I3908" s="9" t="n"/>
      <c r="J3908" s="9" t="inlineStr">
        <is>
          <t>15MKR02C.SCN</t>
        </is>
      </c>
      <c r="K3908" s="9" t="inlineStr">
        <is>
          <t>0x00451</t>
        </is>
      </c>
    </row>
    <row r="3909">
      <c r="A3909" s="9" t="inlineStr">
        <is>
          <t>City McCulloch</t>
        </is>
      </c>
      <c r="B3909" s="9" t="inlineStr">
        <is>
          <t>15MKR02C #2</t>
        </is>
      </c>
      <c r="C3909" s="9">
        <f>'Names + Places'!C11 -&gt; ='Names + Places'!C2 / 学者</f>
        <v/>
      </c>
      <c r="D3909" s="9" t="inlineStr">
        <is>
          <t>visit 2 of 6</t>
        </is>
      </c>
      <c r="E3909" s="9" t="inlineStr">
        <is>
          <t>リール</t>
        </is>
      </c>
      <c r="F3909" s="9">
        <f>LEN(E3909)</f>
        <v/>
      </c>
      <c r="G3909" s="10">
        <f>'Names + Places'!C11</f>
        <v/>
      </c>
      <c r="H3909" s="9">
        <f>LEN(G3909)</f>
        <v/>
      </c>
      <c r="I3909" s="9" t="n"/>
      <c r="J3909" s="9" t="inlineStr">
        <is>
          <t>15MKR02C.SCN</t>
        </is>
      </c>
      <c r="K3909" s="9" t="inlineStr">
        <is>
          <t>0x00473</t>
        </is>
      </c>
    </row>
    <row r="3910">
      <c r="A3910" s="9" t="inlineStr">
        <is>
          <t>City McCulloch</t>
        </is>
      </c>
      <c r="B3910" s="9" t="inlineStr">
        <is>
          <t>15MKR02C #2</t>
        </is>
      </c>
      <c r="C3910" s="9">
        <f>'Names + Places'!C11 -&gt; ='Names + Places'!C2 / 学者</f>
        <v/>
      </c>
      <c r="D3910" s="9" t="inlineStr">
        <is>
          <t>visit 2 of 6</t>
        </is>
      </c>
      <c r="E3910" s="9" t="inlineStr">
        <is>
          <t>「・・・シノブ・さ・ん・・・黒・・の・・」</t>
        </is>
      </c>
      <c r="F3910" s="9">
        <f>LEN(E3910)</f>
        <v/>
      </c>
      <c r="H3910" s="9">
        <f>LEN(G3910)</f>
        <v/>
      </c>
      <c r="I3910" s="9" t="n"/>
      <c r="J3910" s="9" t="inlineStr">
        <is>
          <t>15MKR02C.SCN</t>
        </is>
      </c>
      <c r="K3910" s="9" t="inlineStr">
        <is>
          <t>0x0047e</t>
        </is>
      </c>
    </row>
    <row r="3911">
      <c r="A3911" s="9" t="inlineStr">
        <is>
          <t>City McCulloch</t>
        </is>
      </c>
      <c r="B3911" s="9" t="inlineStr">
        <is>
          <t>15MKR02C #2</t>
        </is>
      </c>
      <c r="C3911" s="9">
        <f>'Names + Places'!C2 -&gt; 学者 / ='Names + Places'!C11</f>
        <v/>
      </c>
      <c r="D3911" s="9" t="inlineStr">
        <is>
          <t>visit 2 of 6</t>
        </is>
      </c>
      <c r="E3911" s="9" t="inlineStr">
        <is>
          <t>シノブ</t>
        </is>
      </c>
      <c r="F3911" s="9">
        <f>LEN(E3911)</f>
        <v/>
      </c>
      <c r="G3911" s="10">
        <f>'Names + Places'!C2</f>
        <v/>
      </c>
      <c r="H3911" s="9">
        <f>LEN(G3911)</f>
        <v/>
      </c>
      <c r="I3911" s="9" t="n"/>
      <c r="J3911" s="9" t="inlineStr">
        <is>
          <t>15MKR02C.SCN</t>
        </is>
      </c>
      <c r="K3911" s="9" t="inlineStr">
        <is>
          <t>0x004ae</t>
        </is>
      </c>
    </row>
    <row r="3912">
      <c r="A3912" s="9" t="inlineStr">
        <is>
          <t>City McCulloch</t>
        </is>
      </c>
      <c r="B3912" s="9" t="inlineStr">
        <is>
          <t>15MKR02C #2</t>
        </is>
      </c>
      <c r="C3912" s="9">
        <f>'Names + Places'!C2 -&gt; 学者 / ='Names + Places'!C11</f>
        <v/>
      </c>
      <c r="D3912" s="9" t="inlineStr">
        <is>
          <t>visit 2 of 6</t>
        </is>
      </c>
      <c r="E3912" s="9" t="inlineStr">
        <is>
          <t>「・・・リール？」</t>
        </is>
      </c>
      <c r="F3912" s="9">
        <f>LEN(E3912)</f>
        <v/>
      </c>
      <c r="H3912" s="9">
        <f>LEN(G3912)</f>
        <v/>
      </c>
      <c r="I3912" s="9" t="n"/>
      <c r="J3912" s="9" t="inlineStr">
        <is>
          <t>15MKR02C.SCN</t>
        </is>
      </c>
      <c r="K3912" s="9" t="inlineStr">
        <is>
          <t>0x004b9</t>
        </is>
      </c>
    </row>
    <row r="3913">
      <c r="A3913" s="9" t="inlineStr">
        <is>
          <t>City McCulloch</t>
        </is>
      </c>
      <c r="B3913" s="9" t="inlineStr">
        <is>
          <t>15MKR02C #2</t>
        </is>
      </c>
      <c r="C3913" s="9">
        <f>'Names + Places'!C11 -&gt; ='Names + Places'!C2 / 学者</f>
        <v/>
      </c>
      <c r="D3913" s="9" t="inlineStr">
        <is>
          <t>visit 2 of 6</t>
        </is>
      </c>
      <c r="E3913" s="9" t="inlineStr">
        <is>
          <t>リール</t>
        </is>
      </c>
      <c r="F3913" s="9">
        <f>LEN(E3913)</f>
        <v/>
      </c>
      <c r="G3913" s="10">
        <f>'Names + Places'!C11</f>
        <v/>
      </c>
      <c r="H3913" s="9">
        <f>LEN(G3913)</f>
        <v/>
      </c>
      <c r="I3913" s="9" t="n"/>
      <c r="J3913" s="9" t="inlineStr">
        <is>
          <t>15MKR02C.SCN</t>
        </is>
      </c>
      <c r="K3913" s="9" t="inlineStr">
        <is>
          <t>0x004d1</t>
        </is>
      </c>
    </row>
    <row r="3914">
      <c r="A3914" s="9" t="inlineStr">
        <is>
          <t>City McCulloch</t>
        </is>
      </c>
      <c r="B3914" s="9" t="inlineStr">
        <is>
          <t>15MKR02C #2</t>
        </is>
      </c>
      <c r="C3914" s="9">
        <f>'Names + Places'!C11 -&gt; ='Names + Places'!C2 / 学者</f>
        <v/>
      </c>
      <c r="D3914" s="9" t="inlineStr">
        <is>
          <t>visit 2 of 6</t>
        </is>
      </c>
      <c r="E3914" s="9" t="inlineStr">
        <is>
          <t>「・・・・」</t>
        </is>
      </c>
      <c r="F3914" s="9">
        <f>LEN(E3914)</f>
        <v/>
      </c>
      <c r="H3914" s="9">
        <f>LEN(G3914)</f>
        <v/>
      </c>
      <c r="I3914" s="9" t="n"/>
      <c r="J3914" s="9" t="inlineStr">
        <is>
          <t>15MKR02C.SCN</t>
        </is>
      </c>
      <c r="K3914" s="9" t="inlineStr">
        <is>
          <t>0x004dc</t>
        </is>
      </c>
    </row>
    <row r="3915">
      <c r="A3915" s="9" t="inlineStr">
        <is>
          <t>City McCulloch</t>
        </is>
      </c>
      <c r="B3915" s="9" t="inlineStr">
        <is>
          <t>15MKR02C #2</t>
        </is>
      </c>
      <c r="C3915" s="9">
        <f>'Names + Places'!C3 -&gt; ='Names + Places'!C2 / 学者</f>
        <v/>
      </c>
      <c r="D3915" s="9" t="inlineStr">
        <is>
          <t>visit 2 of 6</t>
        </is>
      </c>
      <c r="E3915" s="9" t="inlineStr">
        <is>
          <t>カイエス</t>
        </is>
      </c>
      <c r="F3915" s="9">
        <f>LEN(E3915)</f>
        <v/>
      </c>
      <c r="G3915" s="10">
        <f>'Names + Places'!C3</f>
        <v/>
      </c>
      <c r="H3915" s="9">
        <f>LEN(G3915)</f>
        <v/>
      </c>
      <c r="I3915" s="9" t="n"/>
      <c r="J3915" s="9" t="inlineStr">
        <is>
          <t>15MKR02C.SCN</t>
        </is>
      </c>
      <c r="K3915" s="9" t="inlineStr">
        <is>
          <t>0x004ee</t>
        </is>
      </c>
    </row>
    <row r="3916">
      <c r="A3916" s="9" t="inlineStr">
        <is>
          <t>City McCulloch</t>
        </is>
      </c>
      <c r="B3916" s="9" t="inlineStr">
        <is>
          <t>15MKR02C #2</t>
        </is>
      </c>
      <c r="C3916" s="9">
        <f>'Names + Places'!C3 -&gt; ='Names + Places'!C2 / 学者</f>
        <v/>
      </c>
      <c r="D3916" s="9" t="inlineStr">
        <is>
          <t>visit 2 of 6</t>
        </is>
      </c>
      <c r="E3916" s="9" t="inlineStr">
        <is>
          <t>「何かシノブに伝えたいことがあるようだな・・・」</t>
        </is>
      </c>
      <c r="F3916" s="9">
        <f>LEN(E3916)</f>
        <v/>
      </c>
      <c r="H3916" s="9">
        <f>LEN(G3916)</f>
        <v/>
      </c>
      <c r="I3916" s="9" t="n"/>
      <c r="J3916" s="9" t="inlineStr">
        <is>
          <t>15MKR02C.SCN</t>
        </is>
      </c>
      <c r="K3916" s="9" t="inlineStr">
        <is>
          <t>0x004fb</t>
        </is>
      </c>
    </row>
    <row r="3917">
      <c r="A3917" s="9" t="inlineStr">
        <is>
          <t>City McCulloch</t>
        </is>
      </c>
      <c r="B3917" s="9" t="inlineStr">
        <is>
          <t>15MKR02C #2</t>
        </is>
      </c>
      <c r="C3917" s="9">
        <f>'Names + Places'!C2 -&gt; 学者 / ='Names + Places'!C11</f>
        <v/>
      </c>
      <c r="D3917" s="9" t="inlineStr">
        <is>
          <t>visit 2 of 6</t>
        </is>
      </c>
      <c r="E3917" s="9" t="inlineStr">
        <is>
          <t>シノブ</t>
        </is>
      </c>
      <c r="F3917" s="9">
        <f>LEN(E3917)</f>
        <v/>
      </c>
      <c r="G3917" s="10">
        <f>'Names + Places'!C2</f>
        <v/>
      </c>
      <c r="H3917" s="9">
        <f>LEN(G3917)</f>
        <v/>
      </c>
      <c r="I3917" s="9" t="n"/>
      <c r="J3917" s="9" t="inlineStr">
        <is>
          <t>15MKR02C.SCN</t>
        </is>
      </c>
      <c r="K3917" s="9" t="inlineStr">
        <is>
          <t>0x00531</t>
        </is>
      </c>
    </row>
    <row r="3918">
      <c r="A3918" s="9" t="inlineStr">
        <is>
          <t>City McCulloch</t>
        </is>
      </c>
      <c r="B3918" s="9" t="inlineStr">
        <is>
          <t>15MKR02C #2</t>
        </is>
      </c>
      <c r="C3918" s="9">
        <f>'Names + Places'!C2 -&gt; 学者 / ='Names + Places'!C11</f>
        <v/>
      </c>
      <c r="D3918" s="9" t="inlineStr">
        <is>
          <t>visit 2 of 6</t>
        </is>
      </c>
      <c r="E3918" s="9" t="inlineStr">
        <is>
          <t>「・・・明日、また来ましょう。</t>
        </is>
      </c>
      <c r="F3918" s="9">
        <f>LEN(E3918)</f>
        <v/>
      </c>
      <c r="H3918" s="9">
        <f>LEN(G3918)</f>
        <v/>
      </c>
      <c r="I3918" s="9" t="n"/>
      <c r="J3918" s="9" t="inlineStr">
        <is>
          <t>15MKR02C.SCN</t>
        </is>
      </c>
      <c r="K3918" s="9" t="inlineStr">
        <is>
          <t>0x0053c</t>
        </is>
      </c>
    </row>
    <row r="3919">
      <c r="A3919" s="9" t="inlineStr">
        <is>
          <t>City McCulloch</t>
        </is>
      </c>
      <c r="B3919" s="9" t="inlineStr">
        <is>
          <t>15MKR02C #2</t>
        </is>
      </c>
      <c r="C3919" s="9">
        <f>'Names + Places'!C2 -&gt; 学者 / ='Names + Places'!C11</f>
        <v/>
      </c>
      <c r="D3919" s="9" t="inlineStr">
        <is>
          <t>visit 2 of 6</t>
        </is>
      </c>
      <c r="E3919" s="9" t="inlineStr">
        <is>
          <t>いまは休ませておきたいわ・・・」</t>
        </is>
      </c>
      <c r="F3919" s="9">
        <f>LEN(E3919)</f>
        <v/>
      </c>
      <c r="H3919" s="9">
        <f>LEN(G3919)</f>
        <v/>
      </c>
      <c r="I3919" s="9" t="n"/>
      <c r="J3919" s="9" t="inlineStr">
        <is>
          <t>15MKR02C.SCN</t>
        </is>
      </c>
      <c r="K3919" s="9" t="inlineStr">
        <is>
          <t>0x00561</t>
        </is>
      </c>
    </row>
    <row r="3920">
      <c r="A3920" t="inlineStr">
        <is>
          <t>City McCulloch</t>
        </is>
      </c>
      <c r="B3920" t="inlineStr">
        <is>
          <t>15MKR02B #1</t>
        </is>
      </c>
      <c r="C3920" t="inlineStr"/>
      <c r="D3920" t="inlineStr">
        <is>
          <t>visit 2 of 6</t>
        </is>
      </c>
      <c r="E3920" t="inlineStr">
        <is>
          <t>「リールは町の宿屋で寝かしてます。</t>
        </is>
      </c>
      <c r="F3920">
        <f>LEN(E3920)</f>
        <v/>
      </c>
      <c r="H3920">
        <f>LEN(G3920)</f>
        <v/>
      </c>
      <c r="J3920" t="inlineStr">
        <is>
          <t>15MKR02B.SCN</t>
        </is>
      </c>
      <c r="K3920" t="inlineStr">
        <is>
          <t>0x00068</t>
        </is>
      </c>
    </row>
    <row r="3921">
      <c r="A3921" t="inlineStr">
        <is>
          <t>City McCulloch</t>
        </is>
      </c>
      <c r="B3921" t="inlineStr">
        <is>
          <t>15MKR02B #1</t>
        </is>
      </c>
      <c r="C3921" t="inlineStr"/>
      <c r="D3921" t="inlineStr">
        <is>
          <t>visit 2 of 6</t>
        </is>
      </c>
      <c r="E3921" t="inlineStr">
        <is>
          <t>ここではおちついて寝られませんからね」</t>
        </is>
      </c>
      <c r="F3921">
        <f>LEN(E3921)</f>
        <v/>
      </c>
      <c r="H3921">
        <f>LEN(G3921)</f>
        <v/>
      </c>
      <c r="J3921" t="inlineStr">
        <is>
          <t>15MKR02B.SCN</t>
        </is>
      </c>
      <c r="K3921" t="inlineStr">
        <is>
          <t>0x00091</t>
        </is>
      </c>
    </row>
    <row r="3922">
      <c r="A3922" s="9" t="inlineStr">
        <is>
          <t>City McCulloch</t>
        </is>
      </c>
      <c r="B3922" s="9" t="inlineStr">
        <is>
          <t>15MKR02B #2</t>
        </is>
      </c>
      <c r="C3922" s="9" t="inlineStr"/>
      <c r="D3922" s="9" t="inlineStr">
        <is>
          <t>visit 2 of 6</t>
        </is>
      </c>
      <c r="E3922" s="9" t="inlineStr">
        <is>
          <t>「ここは我々の研究棟です。</t>
        </is>
      </c>
      <c r="F3922" s="9">
        <f>LEN(E3922)</f>
        <v/>
      </c>
      <c r="H3922" s="9">
        <f>LEN(G3922)</f>
        <v/>
      </c>
      <c r="I3922" s="9" t="n"/>
      <c r="J3922" s="9" t="inlineStr">
        <is>
          <t>15MKR02B.SCN</t>
        </is>
      </c>
      <c r="K3922" s="9" t="inlineStr">
        <is>
          <t>0x000f4</t>
        </is>
      </c>
    </row>
    <row r="3923">
      <c r="A3923" s="9" t="inlineStr">
        <is>
          <t>City McCulloch</t>
        </is>
      </c>
      <c r="B3923" s="9" t="inlineStr">
        <is>
          <t>15MKR02B #2</t>
        </is>
      </c>
      <c r="C3923" s="9" t="inlineStr"/>
      <c r="D3923" s="9" t="inlineStr">
        <is>
          <t>visit 2 of 6</t>
        </is>
      </c>
      <c r="E3923" s="9" t="inlineStr">
        <is>
          <t>主に、各地の遺跡を研究してます」</t>
        </is>
      </c>
      <c r="F3923" s="9">
        <f>LEN(E3923)</f>
        <v/>
      </c>
      <c r="H3923" s="9">
        <f>LEN(G3923)</f>
        <v/>
      </c>
      <c r="I3923" s="9" t="n"/>
      <c r="J3923" s="9" t="inlineStr">
        <is>
          <t>15MKR02B.SCN</t>
        </is>
      </c>
      <c r="K3923" s="9" t="inlineStr">
        <is>
          <t>0x00115</t>
        </is>
      </c>
    </row>
    <row r="3924">
      <c r="A3924" t="inlineStr">
        <is>
          <t>City McCulloch</t>
        </is>
      </c>
      <c r="B3924" t="inlineStr">
        <is>
          <t>15MKR02B #3</t>
        </is>
      </c>
      <c r="C3924" t="inlineStr"/>
      <c r="D3924" t="inlineStr">
        <is>
          <t>visit 2 of 6</t>
        </is>
      </c>
      <c r="E3924" t="inlineStr">
        <is>
          <t>「町の北にある遺跡へは行きましたか？</t>
        </is>
      </c>
      <c r="F3924">
        <f>LEN(E3924)</f>
        <v/>
      </c>
      <c r="H3924">
        <f>LEN(G3924)</f>
        <v/>
      </c>
      <c r="J3924" t="inlineStr">
        <is>
          <t>15MKR02B.SCN</t>
        </is>
      </c>
      <c r="K3924" t="inlineStr">
        <is>
          <t>0x00172</t>
        </is>
      </c>
    </row>
    <row r="3925">
      <c r="A3925" t="inlineStr">
        <is>
          <t>City McCulloch</t>
        </is>
      </c>
      <c r="B3925" t="inlineStr">
        <is>
          <t>15MKR02B #3</t>
        </is>
      </c>
      <c r="C3925" t="inlineStr"/>
      <c r="D3925" t="inlineStr">
        <is>
          <t>visit 2 of 6</t>
        </is>
      </c>
      <c r="E3925" t="inlineStr">
        <is>
          <t>あそこはこの町の名物として、観光客にも開放されて</t>
        </is>
      </c>
      <c r="F3925">
        <f>LEN(E3925)</f>
        <v/>
      </c>
      <c r="H3925">
        <f>LEN(G3925)</f>
        <v/>
      </c>
      <c r="J3925" t="inlineStr">
        <is>
          <t>15MKR02B.SCN</t>
        </is>
      </c>
      <c r="K3925" t="inlineStr">
        <is>
          <t>0x0019d</t>
        </is>
      </c>
    </row>
    <row r="3926">
      <c r="A3926" t="inlineStr">
        <is>
          <t>City McCulloch</t>
        </is>
      </c>
      <c r="B3926" t="inlineStr">
        <is>
          <t>15MKR02B #3</t>
        </is>
      </c>
      <c r="C3926" t="inlineStr"/>
      <c r="D3926" t="inlineStr">
        <is>
          <t>visit 2 of 6</t>
        </is>
      </c>
      <c r="E3926" t="inlineStr">
        <is>
          <t>るんですよ？」</t>
        </is>
      </c>
      <c r="F3926">
        <f>LEN(E3926)</f>
        <v/>
      </c>
      <c r="H3926">
        <f>LEN(G3926)</f>
        <v/>
      </c>
      <c r="J3926" t="inlineStr">
        <is>
          <t>15MKR02B.SCN</t>
        </is>
      </c>
      <c r="K3926" t="inlineStr">
        <is>
          <t>0x001d4</t>
        </is>
      </c>
    </row>
    <row r="3927">
      <c r="A3927" s="9" t="inlineStr">
        <is>
          <t>City McCulloch</t>
        </is>
      </c>
      <c r="B3927" s="9" t="inlineStr">
        <is>
          <t>15MKR02B #4</t>
        </is>
      </c>
      <c r="C3927" s="9" t="inlineStr"/>
      <c r="D3927" s="9" t="inlineStr">
        <is>
          <t>visit 2 of 6</t>
        </is>
      </c>
      <c r="E3927" s="9" t="inlineStr">
        <is>
          <t>「遺跡の地下の水は、いくら汲み出しても全く減らない</t>
        </is>
      </c>
      <c r="F3927" s="9">
        <f>LEN(E3927)</f>
        <v/>
      </c>
      <c r="H3927" s="9">
        <f>LEN(G3927)</f>
        <v/>
      </c>
      <c r="I3927" s="9" t="n"/>
      <c r="J3927" s="9" t="inlineStr">
        <is>
          <t>15MKR02B.SCN</t>
        </is>
      </c>
      <c r="K3927" s="9" t="inlineStr">
        <is>
          <t>0x0021f</t>
        </is>
      </c>
    </row>
    <row r="3928">
      <c r="A3928" s="9" t="inlineStr">
        <is>
          <t>City McCulloch</t>
        </is>
      </c>
      <c r="B3928" s="9" t="inlineStr">
        <is>
          <t>15MKR02B #4</t>
        </is>
      </c>
      <c r="C3928" s="9" t="inlineStr"/>
      <c r="D3928" s="9" t="inlineStr">
        <is>
          <t>visit 2 of 6</t>
        </is>
      </c>
      <c r="E3928" s="9" t="inlineStr">
        <is>
          <t>のです。</t>
        </is>
      </c>
      <c r="F3928" s="9">
        <f>LEN(E3928)</f>
        <v/>
      </c>
      <c r="G3928" s="10" t="n"/>
      <c r="H3928" s="9">
        <f>LEN(G3928)</f>
        <v/>
      </c>
      <c r="I3928" s="9" t="n"/>
      <c r="J3928" s="9" t="inlineStr">
        <is>
          <t>15MKR02B.SCN</t>
        </is>
      </c>
      <c r="K3928" s="9" t="inlineStr">
        <is>
          <t>0x00258</t>
        </is>
      </c>
    </row>
    <row r="3929">
      <c r="A3929" s="9" t="inlineStr">
        <is>
          <t>City McCulloch</t>
        </is>
      </c>
      <c r="B3929" s="9" t="inlineStr">
        <is>
          <t>15MKR02B #4</t>
        </is>
      </c>
      <c r="C3929" s="9" t="inlineStr"/>
      <c r="D3929" s="9" t="inlineStr">
        <is>
          <t>visit 2 of 6</t>
        </is>
      </c>
      <c r="E3929" s="9" t="inlineStr">
        <is>
          <t>水さえ無くなれば地下を調査できるのに・・・」</t>
        </is>
      </c>
      <c r="F3929" s="9">
        <f>LEN(E3929)</f>
        <v/>
      </c>
      <c r="H3929" s="9">
        <f>LEN(G3929)</f>
        <v/>
      </c>
      <c r="I3929" s="9" t="n"/>
      <c r="J3929" s="9" t="inlineStr">
        <is>
          <t>15MKR02B.SCN</t>
        </is>
      </c>
      <c r="K3929" s="9" t="inlineStr">
        <is>
          <t>0x00267</t>
        </is>
      </c>
    </row>
    <row r="3930">
      <c r="A3930" t="inlineStr">
        <is>
          <t>City McCulloch</t>
        </is>
      </c>
      <c r="B3930" t="inlineStr">
        <is>
          <t>15MKR02B #5</t>
        </is>
      </c>
      <c r="C3930" t="inlineStr"/>
      <c r="D3930" t="inlineStr">
        <is>
          <t>visit 2 of 6</t>
        </is>
      </c>
      <c r="E3930" t="inlineStr">
        <is>
          <t>「遺跡の地下部分には不思議な結界が張られていて、外</t>
        </is>
      </c>
      <c r="F3930">
        <f>LEN(E3930)</f>
        <v/>
      </c>
      <c r="H3930">
        <f>LEN(G3930)</f>
        <v/>
      </c>
      <c r="J3930" t="inlineStr">
        <is>
          <t>15MKR02B.SCN</t>
        </is>
      </c>
      <c r="K3930" t="inlineStr">
        <is>
          <t>0x002cd</t>
        </is>
      </c>
    </row>
    <row r="3931">
      <c r="A3931" t="inlineStr">
        <is>
          <t>City McCulloch</t>
        </is>
      </c>
      <c r="B3931" t="inlineStr">
        <is>
          <t>15MKR02B #5</t>
        </is>
      </c>
      <c r="C3931" t="inlineStr"/>
      <c r="D3931" t="inlineStr">
        <is>
          <t>visit 2 of 6</t>
        </is>
      </c>
      <c r="E3931" t="inlineStr">
        <is>
          <t>の光が入って来ないんだ。</t>
        </is>
      </c>
      <c r="F3931">
        <f>LEN(E3931)</f>
        <v/>
      </c>
      <c r="H3931">
        <f>LEN(G3931)</f>
        <v/>
      </c>
      <c r="J3931" t="inlineStr">
        <is>
          <t>15MKR02B.SCN</t>
        </is>
      </c>
      <c r="K3931" t="inlineStr">
        <is>
          <t>0x00306</t>
        </is>
      </c>
    </row>
    <row r="3932">
      <c r="A3932" t="inlineStr">
        <is>
          <t>City McCulloch</t>
        </is>
      </c>
      <c r="B3932" t="inlineStr">
        <is>
          <t>15MKR02B #5</t>
        </is>
      </c>
      <c r="C3932" t="inlineStr"/>
      <c r="D3932" t="inlineStr">
        <is>
          <t>visit 2 of 6</t>
        </is>
      </c>
      <c r="E3932" t="inlineStr">
        <is>
          <t>魔法による点灯も効かないし、水が引かないと火は使</t>
        </is>
      </c>
      <c r="F3932">
        <f>LEN(E3932)</f>
        <v/>
      </c>
      <c r="H3932">
        <f>LEN(G3932)</f>
        <v/>
      </c>
      <c r="J3932" t="inlineStr">
        <is>
          <t>15MKR02B.SCN</t>
        </is>
      </c>
      <c r="K3932" t="inlineStr">
        <is>
          <t>0x00325</t>
        </is>
      </c>
    </row>
    <row r="3933">
      <c r="A3933" t="inlineStr">
        <is>
          <t>City McCulloch</t>
        </is>
      </c>
      <c r="B3933" t="inlineStr">
        <is>
          <t>15MKR02B #5</t>
        </is>
      </c>
      <c r="C3933" t="inlineStr"/>
      <c r="D3933" t="inlineStr">
        <is>
          <t>visit 2 of 6</t>
        </is>
      </c>
      <c r="E3933" t="inlineStr">
        <is>
          <t>えないし・・・困ったもんだよ」</t>
        </is>
      </c>
      <c r="F3933">
        <f>LEN(E3933)</f>
        <v/>
      </c>
      <c r="H3933">
        <f>LEN(G3933)</f>
        <v/>
      </c>
      <c r="J3933" t="inlineStr">
        <is>
          <t>15MKR02B.SCN</t>
        </is>
      </c>
      <c r="K3933" t="inlineStr">
        <is>
          <t>0x0035c</t>
        </is>
      </c>
    </row>
    <row r="3934">
      <c r="A3934" s="9" t="inlineStr">
        <is>
          <t>City McCulloch</t>
        </is>
      </c>
      <c r="B3934" s="9" t="inlineStr">
        <is>
          <t>15MKR02B #6</t>
        </is>
      </c>
      <c r="C3934" s="9" t="inlineStr"/>
      <c r="D3934" s="9" t="inlineStr">
        <is>
          <t>visit 2 of 6; first time only</t>
        </is>
      </c>
      <c r="E3934" s="9" t="inlineStr">
        <is>
          <t>「遺跡の地下部分には、たぶん、《４つのラピス》の、</t>
        </is>
      </c>
      <c r="F3934" s="9">
        <f>LEN(E3934)</f>
        <v/>
      </c>
      <c r="H3934" s="9">
        <f>LEN(G3934)</f>
        <v/>
      </c>
      <c r="I3934" s="9" t="n"/>
      <c r="J3934" s="9" t="inlineStr">
        <is>
          <t>15MKR02B.SCN</t>
        </is>
      </c>
      <c r="K3934" s="9" t="inlineStr">
        <is>
          <t>0x003aa</t>
        </is>
      </c>
    </row>
    <row r="3935">
      <c r="A3935" s="9" t="inlineStr">
        <is>
          <t>City McCulloch</t>
        </is>
      </c>
      <c r="B3935" s="9" t="inlineStr">
        <is>
          <t>15MKR02B #6</t>
        </is>
      </c>
      <c r="C3935" s="9" t="inlineStr"/>
      <c r="D3935" s="9" t="inlineStr">
        <is>
          <t>visit 2 of 6; first time only</t>
        </is>
      </c>
      <c r="E3935" s="9" t="inlineStr">
        <is>
          <t>どれかが納められてると思うんだ。</t>
        </is>
      </c>
      <c r="F3935" s="9">
        <f>LEN(E3935)</f>
        <v/>
      </c>
      <c r="H3935" s="9">
        <f>LEN(G3935)</f>
        <v/>
      </c>
      <c r="I3935" s="9" t="n"/>
      <c r="J3935" s="9" t="inlineStr">
        <is>
          <t>15MKR02B.SCN</t>
        </is>
      </c>
      <c r="K3935" s="9" t="inlineStr">
        <is>
          <t>0x003e3</t>
        </is>
      </c>
    </row>
    <row r="3936">
      <c r="A3936" s="9" t="inlineStr">
        <is>
          <t>City McCulloch</t>
        </is>
      </c>
      <c r="B3936" s="9" t="inlineStr">
        <is>
          <t>15MKR02B #6</t>
        </is>
      </c>
      <c r="C3936" s="9" t="inlineStr"/>
      <c r="D3936" s="9" t="inlineStr">
        <is>
          <t>visit 2 of 6; first time only</t>
        </is>
      </c>
      <c r="E3936" s="9" t="inlineStr">
        <is>
          <t>遺跡で見つかった石盤を解読して解ったことなんだけ</t>
        </is>
      </c>
      <c r="F3936" s="9">
        <f>LEN(E3936)</f>
        <v/>
      </c>
      <c r="H3936" s="9">
        <f>LEN(G3936)</f>
        <v/>
      </c>
      <c r="I3936" s="9" t="n"/>
      <c r="J3936" s="9" t="inlineStr">
        <is>
          <t>15MKR02B.SCN</t>
        </is>
      </c>
      <c r="K3936" s="9" t="inlineStr">
        <is>
          <t>0x0040b</t>
        </is>
      </c>
    </row>
    <row r="3937">
      <c r="A3937" s="9" t="inlineStr">
        <is>
          <t>City McCulloch</t>
        </is>
      </c>
      <c r="B3937" s="9" t="inlineStr">
        <is>
          <t>15MKR02B #6</t>
        </is>
      </c>
      <c r="C3937" s="9" t="inlineStr"/>
      <c r="D3937" s="9" t="inlineStr">
        <is>
          <t>visit 2 of 6; first time only</t>
        </is>
      </c>
      <c r="E3937" s="9" t="inlineStr">
        <is>
          <t>ど・・・</t>
        </is>
      </c>
      <c r="F3937" s="9">
        <f>LEN(E3937)</f>
        <v/>
      </c>
      <c r="G3937" s="10" t="n"/>
      <c r="H3937" s="9">
        <f>LEN(G3937)</f>
        <v/>
      </c>
      <c r="I3937" s="9" t="n"/>
      <c r="J3937" s="9" t="inlineStr">
        <is>
          <t>15MKR02B.SCN</t>
        </is>
      </c>
      <c r="K3937" s="9" t="inlineStr">
        <is>
          <t>0x00442</t>
        </is>
      </c>
    </row>
    <row r="3938">
      <c r="A3938" s="9" t="inlineStr">
        <is>
          <t>City McCulloch</t>
        </is>
      </c>
      <c r="B3938" s="9" t="inlineStr">
        <is>
          <t>15MKR02B #6</t>
        </is>
      </c>
      <c r="C3938" s="9" t="inlineStr"/>
      <c r="D3938" s="9" t="inlineStr">
        <is>
          <t>visit 2 of 6; first time only</t>
        </is>
      </c>
      <c r="E3938" s="9" t="inlineStr">
        <is>
          <t>それらは《混沌の回廊》への道を開くという。</t>
        </is>
      </c>
      <c r="F3938" s="9">
        <f>LEN(E3938)</f>
        <v/>
      </c>
      <c r="H3938" s="9">
        <f>LEN(G3938)</f>
        <v/>
      </c>
      <c r="I3938" s="9" t="n"/>
      <c r="J3938" s="9" t="inlineStr">
        <is>
          <t>15MKR02B.SCN</t>
        </is>
      </c>
      <c r="K3938" s="9" t="inlineStr">
        <is>
          <t>0x00452</t>
        </is>
      </c>
    </row>
    <row r="3939">
      <c r="A3939" s="9" t="inlineStr">
        <is>
          <t>City McCulloch</t>
        </is>
      </c>
      <c r="B3939" s="9" t="inlineStr">
        <is>
          <t>15MKR02B #6</t>
        </is>
      </c>
      <c r="C3939" s="9" t="inlineStr"/>
      <c r="D3939" s="9" t="inlineStr">
        <is>
          <t>visit 2 of 6; first time only</t>
        </is>
      </c>
      <c r="E3939" s="9" t="inlineStr">
        <is>
          <t>この地の古代語の陰喩として、混沌とは《黒竜》のこ</t>
        </is>
      </c>
      <c r="F3939" s="9">
        <f>LEN(E3939)</f>
        <v/>
      </c>
      <c r="H3939" s="9">
        <f>LEN(G3939)</f>
        <v/>
      </c>
      <c r="I3939" s="9" t="n"/>
      <c r="J3939" s="9" t="inlineStr">
        <is>
          <t>15MKR02B.SCN</t>
        </is>
      </c>
      <c r="K3939" s="9" t="inlineStr">
        <is>
          <t>0x00484</t>
        </is>
      </c>
    </row>
    <row r="3940">
      <c r="A3940" s="9" t="inlineStr">
        <is>
          <t>City McCulloch</t>
        </is>
      </c>
      <c r="B3940" s="9" t="inlineStr">
        <is>
          <t>15MKR02B #6</t>
        </is>
      </c>
      <c r="C3940" s="9" t="inlineStr"/>
      <c r="D3940" s="9" t="inlineStr">
        <is>
          <t>visit 2 of 6; first time only</t>
        </is>
      </c>
      <c r="E3940" s="9" t="inlineStr">
        <is>
          <t>とさ。</t>
        </is>
      </c>
      <c r="F3940" s="9">
        <f>LEN(E3940)</f>
        <v/>
      </c>
      <c r="H3940" s="9">
        <f>LEN(G3940)</f>
        <v/>
      </c>
      <c r="I3940" s="9" t="n"/>
      <c r="J3940" s="9" t="inlineStr">
        <is>
          <t>15MKR02B.SCN</t>
        </is>
      </c>
      <c r="K3940" s="9" t="inlineStr">
        <is>
          <t>0x004bb</t>
        </is>
      </c>
    </row>
    <row r="3941">
      <c r="A3941" s="9" t="inlineStr">
        <is>
          <t>City McCulloch</t>
        </is>
      </c>
      <c r="B3941" s="9" t="inlineStr">
        <is>
          <t>15MKR02B #6</t>
        </is>
      </c>
      <c r="C3941" s="9" t="inlineStr"/>
      <c r="D3941" s="9" t="inlineStr">
        <is>
          <t>visit 2 of 6; first time only</t>
        </is>
      </c>
      <c r="E3941" s="9" t="inlineStr">
        <is>
          <t>でも、それ以上のことは、まだ解ってないんだよ。</t>
        </is>
      </c>
      <c r="F3941" s="9">
        <f>LEN(E3941)</f>
        <v/>
      </c>
      <c r="H3941" s="9">
        <f>LEN(G3941)</f>
        <v/>
      </c>
      <c r="I3941" s="9" t="n"/>
      <c r="J3941" s="9" t="inlineStr">
        <is>
          <t>15MKR02B.SCN</t>
        </is>
      </c>
      <c r="K3941" s="9" t="inlineStr">
        <is>
          <t>0x004c9</t>
        </is>
      </c>
    </row>
    <row r="3942">
      <c r="A3942" s="9" t="inlineStr">
        <is>
          <t>City McCulloch</t>
        </is>
      </c>
      <c r="B3942" s="9" t="inlineStr">
        <is>
          <t>15MKR02B #6</t>
        </is>
      </c>
      <c r="C3942" s="9" t="inlineStr"/>
      <c r="D3942" s="9" t="inlineStr">
        <is>
          <t>visit 2 of 6; first time only</t>
        </is>
      </c>
      <c r="E3942" s="9" t="inlineStr">
        <is>
          <t>ラピスとやらが、どんな品なのかも解らないし・・・</t>
        </is>
      </c>
      <c r="F3942" s="9">
        <f>LEN(E3942)</f>
        <v/>
      </c>
      <c r="H3942" s="9">
        <f>LEN(G3942)</f>
        <v/>
      </c>
      <c r="I3942" s="9" t="n"/>
      <c r="J3942" s="9" t="inlineStr">
        <is>
          <t>15MKR02B.SCN</t>
        </is>
      </c>
      <c r="K3942" s="9" t="inlineStr">
        <is>
          <t>0x004fe</t>
        </is>
      </c>
    </row>
    <row r="3943">
      <c r="A3943" s="9" t="inlineStr">
        <is>
          <t>City McCulloch</t>
        </is>
      </c>
      <c r="B3943" s="9" t="inlineStr">
        <is>
          <t>15MKR02B #6</t>
        </is>
      </c>
      <c r="C3943" s="9" t="inlineStr"/>
      <c r="D3943" s="9" t="inlineStr">
        <is>
          <t>visit 2 of 6; first time only</t>
        </is>
      </c>
      <c r="E3943" s="9" t="inlineStr">
        <is>
          <t>そもそも、《黒竜》そのものが実在するのかどうか。</t>
        </is>
      </c>
      <c r="F3943" s="9">
        <f>LEN(E3943)</f>
        <v/>
      </c>
      <c r="H3943" s="9">
        <f>LEN(G3943)</f>
        <v/>
      </c>
      <c r="I3943" s="9" t="n"/>
      <c r="J3943" s="9" t="inlineStr">
        <is>
          <t>15MKR02B.SCN</t>
        </is>
      </c>
      <c r="K3943" s="9" t="inlineStr">
        <is>
          <t>0x00536</t>
        </is>
      </c>
    </row>
    <row r="3944">
      <c r="A3944" s="9" t="inlineStr">
        <is>
          <t>City McCulloch</t>
        </is>
      </c>
      <c r="B3944" s="9" t="inlineStr">
        <is>
          <t>15MKR02B #6</t>
        </is>
      </c>
      <c r="C3944" s="9" t="inlineStr"/>
      <c r="D3944" s="9" t="inlineStr">
        <is>
          <t>visit 2 of 6; first time only</t>
        </is>
      </c>
      <c r="E3944" s="9" t="inlineStr">
        <is>
          <t>・・・・・・」</t>
        </is>
      </c>
      <c r="F3944" s="9">
        <f>LEN(E3944)</f>
        <v/>
      </c>
      <c r="G3944" s="10" t="n"/>
      <c r="H3944" s="9">
        <f>LEN(G3944)</f>
        <v/>
      </c>
      <c r="I3944" s="9" t="n"/>
      <c r="J3944" s="9" t="inlineStr">
        <is>
          <t>15MKR02B.SCN</t>
        </is>
      </c>
      <c r="K3944" s="9" t="inlineStr">
        <is>
          <t>0x0056d</t>
        </is>
      </c>
    </row>
    <row r="3945">
      <c r="A3945" s="9" t="inlineStr">
        <is>
          <t>City McCulloch</t>
        </is>
      </c>
      <c r="B3945" s="9" t="inlineStr">
        <is>
          <t>15MKR02B #6</t>
        </is>
      </c>
      <c r="C3945" s="9" t="inlineStr"/>
      <c r="D3945" s="9" t="inlineStr">
        <is>
          <t>visit 2 of 6</t>
        </is>
      </c>
      <c r="E3945" s="9" t="inlineStr">
        <is>
          <t>「《封印の門》さえ開けられれば、黒竜の存在を確かめ</t>
        </is>
      </c>
      <c r="F3945" s="9">
        <f>LEN(E3945)</f>
        <v/>
      </c>
      <c r="H3945" s="9">
        <f>LEN(G3945)</f>
        <v/>
      </c>
      <c r="I3945" s="9" t="n"/>
      <c r="J3945" s="9" t="inlineStr">
        <is>
          <t>15MKR02B.SCN</t>
        </is>
      </c>
      <c r="K3945" s="9" t="inlineStr">
        <is>
          <t>0x00583</t>
        </is>
      </c>
    </row>
    <row r="3946">
      <c r="A3946" s="9" t="inlineStr">
        <is>
          <t>City McCulloch</t>
        </is>
      </c>
      <c r="B3946" s="9" t="inlineStr">
        <is>
          <t>15MKR02B #6</t>
        </is>
      </c>
      <c r="C3946" s="9" t="inlineStr"/>
      <c r="D3946" s="9" t="inlineStr">
        <is>
          <t>visit 2 of 6</t>
        </is>
      </c>
      <c r="E3946" s="9" t="inlineStr">
        <is>
          <t>られるんだがなァ・・・」</t>
        </is>
      </c>
      <c r="F3946" s="9">
        <f>LEN(E3946)</f>
        <v/>
      </c>
      <c r="H3946" s="9">
        <f>LEN(G3946)</f>
        <v/>
      </c>
      <c r="I3946" s="9" t="n"/>
      <c r="J3946" s="9" t="inlineStr">
        <is>
          <t>15MKR02B.SCN</t>
        </is>
      </c>
      <c r="K3946" s="9" t="inlineStr">
        <is>
          <t>0x005bc</t>
        </is>
      </c>
    </row>
    <row r="3947">
      <c r="A3947" t="inlineStr">
        <is>
          <t>City McCulloch</t>
        </is>
      </c>
      <c r="B3947" t="inlineStr">
        <is>
          <t>15MKR01C #11</t>
        </is>
      </c>
      <c r="C3947" t="inlineStr"/>
      <c r="D3947" t="inlineStr">
        <is>
          <t>visit 3 of 6</t>
        </is>
      </c>
      <c r="E3947" t="inlineStr">
        <is>
          <t>「くっそ〜、見えねえなァ」</t>
        </is>
      </c>
      <c r="F3947">
        <f>LEN(E3947)</f>
        <v/>
      </c>
      <c r="H3947">
        <f>LEN(G3947)</f>
        <v/>
      </c>
      <c r="J3947" t="inlineStr">
        <is>
          <t>15MKR01C.SCN</t>
        </is>
      </c>
      <c r="K3947" t="inlineStr">
        <is>
          <t>0x00501</t>
        </is>
      </c>
    </row>
    <row r="3948">
      <c r="A3948" s="9" t="inlineStr">
        <is>
          <t>City McCulloch</t>
        </is>
      </c>
      <c r="B3948" s="9" t="inlineStr">
        <is>
          <t>15MKR02D #1</t>
        </is>
      </c>
      <c r="C3948" s="9" t="inlineStr"/>
      <c r="D3948" s="9" t="inlineStr">
        <is>
          <t>visit 3 of 6</t>
        </is>
      </c>
      <c r="E3948" s="9" t="inlineStr">
        <is>
          <t>「リールですか？</t>
        </is>
      </c>
      <c r="F3948" s="9">
        <f>LEN(E3948)</f>
        <v/>
      </c>
      <c r="H3948" s="9">
        <f>LEN(G3948)</f>
        <v/>
      </c>
      <c r="I3948" s="9" t="n"/>
      <c r="J3948" s="9" t="inlineStr">
        <is>
          <t>15MKR02D.SCN</t>
        </is>
      </c>
      <c r="K3948" s="9" t="inlineStr">
        <is>
          <t>0x00065</t>
        </is>
      </c>
    </row>
    <row r="3949">
      <c r="A3949" s="9" t="inlineStr">
        <is>
          <t>City McCulloch</t>
        </is>
      </c>
      <c r="B3949" s="9" t="inlineStr">
        <is>
          <t>15MKR02D #1</t>
        </is>
      </c>
      <c r="C3949" s="9" t="inlineStr"/>
      <c r="D3949" s="9" t="inlineStr">
        <is>
          <t>visit 3 of 6</t>
        </is>
      </c>
      <c r="E3949" s="9" t="inlineStr">
        <is>
          <t>この町の遺跡を調査するといってましたよ」</t>
        </is>
      </c>
      <c r="F3949" s="9">
        <f>LEN(E3949)</f>
        <v/>
      </c>
      <c r="H3949" s="9">
        <f>LEN(G3949)</f>
        <v/>
      </c>
      <c r="I3949" s="9" t="n"/>
      <c r="J3949" s="9" t="inlineStr">
        <is>
          <t>15MKR02D.SCN</t>
        </is>
      </c>
      <c r="K3949" s="9" t="inlineStr">
        <is>
          <t>0x0007c</t>
        </is>
      </c>
    </row>
    <row r="3950">
      <c r="A3950" t="inlineStr">
        <is>
          <t>City McCulloch</t>
        </is>
      </c>
      <c r="B3950" t="inlineStr">
        <is>
          <t>15MKR02D #2</t>
        </is>
      </c>
      <c r="C3950" t="inlineStr"/>
      <c r="D3950" t="inlineStr">
        <is>
          <t>visit 3 of 6</t>
        </is>
      </c>
      <c r="E3950" t="inlineStr">
        <is>
          <t>「ここは我々の研究棟です」</t>
        </is>
      </c>
      <c r="F3950">
        <f>LEN(E3950)</f>
        <v/>
      </c>
      <c r="H3950">
        <f>LEN(G3950)</f>
        <v/>
      </c>
      <c r="J3950" t="inlineStr">
        <is>
          <t>15MKR02D.SCN</t>
        </is>
      </c>
      <c r="K3950" t="inlineStr">
        <is>
          <t>0x000e1</t>
        </is>
      </c>
    </row>
    <row r="3951">
      <c r="A3951" s="9" t="inlineStr">
        <is>
          <t>City McCulloch</t>
        </is>
      </c>
      <c r="B3951" s="9" t="inlineStr">
        <is>
          <t>15MKR02D #3</t>
        </is>
      </c>
      <c r="C3951" s="9" t="inlineStr"/>
      <c r="D3951" s="9" t="inlineStr">
        <is>
          <t>visit 3 of 6</t>
        </is>
      </c>
      <c r="E3951" s="9" t="inlineStr">
        <is>
          <t>「話し掛けないで！</t>
        </is>
      </c>
      <c r="F3951" s="9">
        <f>LEN(E3951)</f>
        <v/>
      </c>
      <c r="H3951" s="9">
        <f>LEN(G3951)</f>
        <v/>
      </c>
      <c r="I3951" s="9" t="n"/>
      <c r="J3951" s="9" t="inlineStr">
        <is>
          <t>15MKR02D.SCN</t>
        </is>
      </c>
      <c r="K3951" s="9" t="inlineStr">
        <is>
          <t>0x00138</t>
        </is>
      </c>
    </row>
    <row r="3952">
      <c r="A3952" s="9" t="inlineStr">
        <is>
          <t>City McCulloch</t>
        </is>
      </c>
      <c r="B3952" s="9" t="inlineStr">
        <is>
          <t>15MKR02D #3</t>
        </is>
      </c>
      <c r="C3952" s="9" t="inlineStr"/>
      <c r="D3952" s="9" t="inlineStr">
        <is>
          <t>visit 3 of 6</t>
        </is>
      </c>
      <c r="E3952" s="9" t="inlineStr">
        <is>
          <t>いま重要な・・・」</t>
        </is>
      </c>
      <c r="F3952" s="9">
        <f>LEN(E3952)</f>
        <v/>
      </c>
      <c r="H3952" s="9">
        <f>LEN(G3952)</f>
        <v/>
      </c>
      <c r="I3952" s="9" t="n"/>
      <c r="J3952" s="9" t="inlineStr">
        <is>
          <t>15MKR02D.SCN</t>
        </is>
      </c>
      <c r="K3952" s="9" t="inlineStr">
        <is>
          <t>0x00151</t>
        </is>
      </c>
    </row>
    <row r="3953">
      <c r="A3953" t="inlineStr">
        <is>
          <t>City McCulloch</t>
        </is>
      </c>
      <c r="B3953" t="inlineStr">
        <is>
          <t>15MKR02D #4</t>
        </is>
      </c>
      <c r="C3953" t="inlineStr"/>
      <c r="D3953" t="inlineStr">
        <is>
          <t>visit 3 of 6</t>
        </is>
      </c>
      <c r="E3953" t="inlineStr">
        <is>
          <t>「え〜と、あの資料はどこかしら？」</t>
        </is>
      </c>
      <c r="F3953">
        <f>LEN(E3953)</f>
        <v/>
      </c>
      <c r="H3953">
        <f>LEN(G3953)</f>
        <v/>
      </c>
      <c r="J3953" t="inlineStr">
        <is>
          <t>15MKR02D.SCN</t>
        </is>
      </c>
      <c r="K3953" t="inlineStr">
        <is>
          <t>0x001a0</t>
        </is>
      </c>
    </row>
    <row r="3954">
      <c r="A3954" s="9" t="inlineStr">
        <is>
          <t>City McCulloch</t>
        </is>
      </c>
      <c r="B3954" s="9" t="inlineStr">
        <is>
          <t>15MKR02D #5</t>
        </is>
      </c>
      <c r="C3954" s="9" t="inlineStr"/>
      <c r="D3954" s="9" t="inlineStr">
        <is>
          <t>visit 3 of 6</t>
        </is>
      </c>
      <c r="E3954" s="9" t="inlineStr">
        <is>
          <t>「静かにしてくれ、いま忙しい」</t>
        </is>
      </c>
      <c r="F3954" s="9">
        <f>LEN(E3954)</f>
        <v/>
      </c>
      <c r="H3954" s="9">
        <f>LEN(G3954)</f>
        <v/>
      </c>
      <c r="I3954" s="9" t="n"/>
      <c r="J3954" s="9" t="inlineStr">
        <is>
          <t>15MKR02D.SCN</t>
        </is>
      </c>
      <c r="K3954" s="9" t="inlineStr">
        <is>
          <t>0x001fc</t>
        </is>
      </c>
    </row>
    <row r="3955">
      <c r="A3955" t="inlineStr">
        <is>
          <t>City McCulloch</t>
        </is>
      </c>
      <c r="B3955" t="inlineStr">
        <is>
          <t>15MKR02D #6</t>
        </is>
      </c>
      <c r="C3955" t="inlineStr"/>
      <c r="D3955" t="inlineStr">
        <is>
          <t>visit 3 of 6; first time only</t>
        </is>
      </c>
      <c r="E3955" t="inlineStr">
        <is>
          <t>「あなたがたですね？</t>
        </is>
      </c>
      <c r="F3955">
        <f>LEN(E3955)</f>
        <v/>
      </c>
      <c r="H3955">
        <f>LEN(G3955)</f>
        <v/>
      </c>
      <c r="J3955" t="inlineStr">
        <is>
          <t>15MKR02D.SCN</t>
        </is>
      </c>
      <c r="K3955" t="inlineStr">
        <is>
          <t>0x0024a</t>
        </is>
      </c>
    </row>
    <row r="3956">
      <c r="A3956" t="inlineStr">
        <is>
          <t>City McCulloch</t>
        </is>
      </c>
      <c r="B3956" t="inlineStr">
        <is>
          <t>15MKR02D #6</t>
        </is>
      </c>
      <c r="C3956" t="inlineStr"/>
      <c r="D3956" t="inlineStr">
        <is>
          <t>visit 3 of 6; first time only</t>
        </is>
      </c>
      <c r="E3956" t="inlineStr">
        <is>
          <t>リールを助けてくださったのは・・・</t>
        </is>
      </c>
      <c r="F3956">
        <f>LEN(E3956)</f>
        <v/>
      </c>
      <c r="H3956">
        <f>LEN(G3956)</f>
        <v/>
      </c>
      <c r="J3956" t="inlineStr">
        <is>
          <t>15MKR02D.SCN</t>
        </is>
      </c>
      <c r="K3956" t="inlineStr">
        <is>
          <t>0x00265</t>
        </is>
      </c>
    </row>
    <row r="3957">
      <c r="A3957" t="inlineStr">
        <is>
          <t>City McCulloch</t>
        </is>
      </c>
      <c r="B3957" t="inlineStr">
        <is>
          <t>15MKR02D #6</t>
        </is>
      </c>
      <c r="C3957" t="inlineStr"/>
      <c r="D3957" t="inlineStr">
        <is>
          <t>visit 3 of 6; first time only</t>
        </is>
      </c>
      <c r="E3957" t="inlineStr">
        <is>
          <t>みんな、なんとなくそっけないのは、内心、恥じてる</t>
        </is>
      </c>
      <c r="F3957">
        <f>LEN(E3957)</f>
        <v/>
      </c>
      <c r="H3957">
        <f>LEN(G3957)</f>
        <v/>
      </c>
      <c r="J3957" t="inlineStr">
        <is>
          <t>15MKR02D.SCN</t>
        </is>
      </c>
      <c r="K3957" t="inlineStr">
        <is>
          <t>0x0028f</t>
        </is>
      </c>
    </row>
    <row r="3958">
      <c r="A3958" t="inlineStr">
        <is>
          <t>City McCulloch</t>
        </is>
      </c>
      <c r="B3958" t="inlineStr">
        <is>
          <t>15MKR02D #6</t>
        </is>
      </c>
      <c r="C3958" t="inlineStr"/>
      <c r="D3958" t="inlineStr">
        <is>
          <t>visit 3 of 6; first time only</t>
        </is>
      </c>
      <c r="E3958" t="inlineStr">
        <is>
          <t>からですよ。</t>
        </is>
      </c>
      <c r="F3958">
        <f>LEN(E3958)</f>
        <v/>
      </c>
      <c r="H3958">
        <f>LEN(G3958)</f>
        <v/>
      </c>
      <c r="J3958" t="inlineStr">
        <is>
          <t>15MKR02D.SCN</t>
        </is>
      </c>
      <c r="K3958" t="inlineStr">
        <is>
          <t>0x002c6</t>
        </is>
      </c>
    </row>
    <row r="3959">
      <c r="A3959" t="inlineStr">
        <is>
          <t>City McCulloch</t>
        </is>
      </c>
      <c r="B3959" t="inlineStr">
        <is>
          <t>15MKR02D #6</t>
        </is>
      </c>
      <c r="C3959" t="inlineStr"/>
      <c r="D3959" t="inlineStr">
        <is>
          <t>visit 3 of 6; first time only</t>
        </is>
      </c>
      <c r="E3959" t="inlineStr">
        <is>
          <t>いざとなると学者ってのは、おろおろするばっかりで</t>
        </is>
      </c>
      <c r="F3959">
        <f>LEN(E3959)</f>
        <v/>
      </c>
      <c r="H3959">
        <f>LEN(G3959)</f>
        <v/>
      </c>
      <c r="J3959" t="inlineStr">
        <is>
          <t>15MKR02D.SCN</t>
        </is>
      </c>
      <c r="K3959" t="inlineStr">
        <is>
          <t>0x002da</t>
        </is>
      </c>
    </row>
    <row r="3960">
      <c r="A3960" t="inlineStr">
        <is>
          <t>City McCulloch</t>
        </is>
      </c>
      <c r="B3960" t="inlineStr">
        <is>
          <t>15MKR02D #6</t>
        </is>
      </c>
      <c r="C3960" t="inlineStr"/>
      <c r="D3960" t="inlineStr">
        <is>
          <t>visit 3 of 6; first time only</t>
        </is>
      </c>
      <c r="E3960" t="inlineStr">
        <is>
          <t>ちっとも役に立ちませんからね。</t>
        </is>
      </c>
      <c r="F3960">
        <f>LEN(E3960)</f>
        <v/>
      </c>
      <c r="H3960">
        <f>LEN(G3960)</f>
        <v/>
      </c>
      <c r="J3960" t="inlineStr">
        <is>
          <t>15MKR02D.SCN</t>
        </is>
      </c>
      <c r="K3960" t="inlineStr">
        <is>
          <t>0x00311</t>
        </is>
      </c>
    </row>
    <row r="3961">
      <c r="A3961" t="inlineStr">
        <is>
          <t>City McCulloch</t>
        </is>
      </c>
      <c r="B3961" t="inlineStr">
        <is>
          <t>15MKR02D #6</t>
        </is>
      </c>
      <c r="C3961" t="inlineStr"/>
      <c r="D3961" t="inlineStr">
        <is>
          <t>visit 3 of 6; first time only</t>
        </is>
      </c>
      <c r="E3961" t="inlineStr">
        <is>
          <t>本当は、助けられたことを素直に感謝したいんですが</t>
        </is>
      </c>
      <c r="F3961">
        <f>LEN(E3961)</f>
        <v/>
      </c>
      <c r="H3961">
        <f>LEN(G3961)</f>
        <v/>
      </c>
      <c r="J3961" t="inlineStr">
        <is>
          <t>15MKR02D.SCN</t>
        </is>
      </c>
      <c r="K3961" t="inlineStr">
        <is>
          <t>0x00336</t>
        </is>
      </c>
    </row>
    <row r="3962">
      <c r="A3962" t="inlineStr">
        <is>
          <t>City McCulloch</t>
        </is>
      </c>
      <c r="B3962" t="inlineStr">
        <is>
          <t>15MKR02D #6</t>
        </is>
      </c>
      <c r="C3962" t="inlineStr"/>
      <c r="D3962" t="inlineStr">
        <is>
          <t>visit 3 of 6; first time only</t>
        </is>
      </c>
      <c r="E3962" t="inlineStr">
        <is>
          <t>・・・・・・</t>
        </is>
      </c>
      <c r="F3962">
        <f>LEN(E3962)</f>
        <v/>
      </c>
      <c r="G3962" s="10" t="inlineStr">
        <is>
          <t>...</t>
        </is>
      </c>
      <c r="H3962">
        <f>LEN(G3962)</f>
        <v/>
      </c>
      <c r="J3962" t="inlineStr">
        <is>
          <t>15MKR02D.SCN</t>
        </is>
      </c>
      <c r="K3962" t="inlineStr">
        <is>
          <t>0x0036d</t>
        </is>
      </c>
    </row>
    <row r="3963">
      <c r="A3963" t="inlineStr">
        <is>
          <t>City McCulloch</t>
        </is>
      </c>
      <c r="B3963" t="inlineStr">
        <is>
          <t>15MKR02D #6</t>
        </is>
      </c>
      <c r="C3963" t="inlineStr"/>
      <c r="D3963" t="inlineStr">
        <is>
          <t>visit 3 of 6; first time only</t>
        </is>
      </c>
      <c r="E3963" t="inlineStr">
        <is>
          <t>プライドだけは高いときてるから始末に負えない。</t>
        </is>
      </c>
      <c r="F3963">
        <f>LEN(E3963)</f>
        <v/>
      </c>
      <c r="H3963">
        <f>LEN(G3963)</f>
        <v/>
      </c>
      <c r="J3963" t="inlineStr">
        <is>
          <t>15MKR02D.SCN</t>
        </is>
      </c>
      <c r="K3963" t="inlineStr">
        <is>
          <t>0x00381</t>
        </is>
      </c>
    </row>
    <row r="3964">
      <c r="A3964" t="inlineStr">
        <is>
          <t>City McCulloch</t>
        </is>
      </c>
      <c r="B3964" t="inlineStr">
        <is>
          <t>15MKR02D #6</t>
        </is>
      </c>
      <c r="C3964" t="inlineStr"/>
      <c r="D3964" t="inlineStr">
        <is>
          <t>visit 3 of 6; first time only</t>
        </is>
      </c>
      <c r="E3964" t="inlineStr">
        <is>
          <t>ま、そんなわけで、大目に見てやってください」</t>
        </is>
      </c>
      <c r="F3964">
        <f>LEN(E3964)</f>
        <v/>
      </c>
      <c r="H3964">
        <f>LEN(G3964)</f>
        <v/>
      </c>
      <c r="J3964" t="inlineStr">
        <is>
          <t>15MKR02D.SCN</t>
        </is>
      </c>
      <c r="K3964" t="inlineStr">
        <is>
          <t>0x003b7</t>
        </is>
      </c>
    </row>
    <row r="3965">
      <c r="A3965" t="inlineStr">
        <is>
          <t>City McCulloch</t>
        </is>
      </c>
      <c r="B3965" t="inlineStr">
        <is>
          <t>15MKR02D #6</t>
        </is>
      </c>
      <c r="C3965" t="inlineStr"/>
      <c r="D3965" t="inlineStr">
        <is>
          <t>visit 3 of 6</t>
        </is>
      </c>
      <c r="E3965" t="inlineStr">
        <is>
          <t>「町の遺跡へ行けば、リールに会えますよ」</t>
        </is>
      </c>
      <c r="F3965">
        <f>LEN(E3965)</f>
        <v/>
      </c>
      <c r="H3965">
        <f>LEN(G3965)</f>
        <v/>
      </c>
      <c r="J3965" t="inlineStr">
        <is>
          <t>15MKR02D.SCN</t>
        </is>
      </c>
      <c r="K3965" t="inlineStr">
        <is>
          <t>0x003eb</t>
        </is>
      </c>
    </row>
    <row r="3966">
      <c r="A3966" s="9" t="inlineStr">
        <is>
          <t>City McCulloch</t>
        </is>
      </c>
      <c r="B3966" s="9" t="inlineStr">
        <is>
          <t>15MKR01C #1</t>
        </is>
      </c>
      <c r="C3966" s="9" t="inlineStr"/>
      <c r="D3966" s="9" t="inlineStr">
        <is>
          <t>visit 3 of 6</t>
        </is>
      </c>
      <c r="E3966" s="9" t="inlineStr">
        <is>
          <t>「はい、お二人様お着き〜」</t>
        </is>
      </c>
      <c r="F3966" s="9">
        <f>LEN(E3966)</f>
        <v/>
      </c>
      <c r="G3966" s="10" t="n"/>
      <c r="H3966" s="9">
        <f>LEN(G3966)</f>
        <v/>
      </c>
      <c r="I3966" s="9" t="n"/>
      <c r="J3966" s="9" t="inlineStr">
        <is>
          <t>15MKR01C.SCN</t>
        </is>
      </c>
      <c r="K3966" s="9" t="inlineStr">
        <is>
          <t>0x00208</t>
        </is>
      </c>
    </row>
    <row r="3967">
      <c r="A3967" t="inlineStr">
        <is>
          <t>City McCulloch</t>
        </is>
      </c>
      <c r="B3967" t="inlineStr">
        <is>
          <t>15MKR01C #14</t>
        </is>
      </c>
      <c r="C3967" t="inlineStr"/>
      <c r="D3967" t="inlineStr">
        <is>
          <t>visit 3 of 6; first time only</t>
        </is>
      </c>
      <c r="E3967" t="inlineStr">
        <is>
          <t>「私は行商であちこちをまわってる者なんですが・・・</t>
        </is>
      </c>
      <c r="F3967">
        <f>LEN(E3967)</f>
        <v/>
      </c>
      <c r="H3967">
        <f>LEN(G3967)</f>
        <v/>
      </c>
      <c r="J3967" t="inlineStr">
        <is>
          <t>15MKR01C.SCN</t>
        </is>
      </c>
      <c r="K3967" t="inlineStr">
        <is>
          <t>0x00647</t>
        </is>
      </c>
    </row>
    <row r="3968">
      <c r="A3968" t="inlineStr">
        <is>
          <t>City McCulloch</t>
        </is>
      </c>
      <c r="B3968" t="inlineStr">
        <is>
          <t>15MKR01C #14</t>
        </is>
      </c>
      <c r="C3968" t="inlineStr"/>
      <c r="D3968" t="inlineStr">
        <is>
          <t>visit 3 of 6; first time only</t>
        </is>
      </c>
      <c r="E3968" t="inlineStr">
        <is>
          <t>先日まで、この町にいた軍隊は、どうやら《黒竜洞》</t>
        </is>
      </c>
      <c r="F3968">
        <f>LEN(E3968)</f>
        <v/>
      </c>
      <c r="H3968">
        <f>LEN(G3968)</f>
        <v/>
      </c>
      <c r="J3968" t="inlineStr">
        <is>
          <t>15MKR01C.SCN</t>
        </is>
      </c>
      <c r="K3968" t="inlineStr">
        <is>
          <t>0x00681</t>
        </is>
      </c>
    </row>
    <row r="3969">
      <c r="A3969" t="inlineStr">
        <is>
          <t>City McCulloch</t>
        </is>
      </c>
      <c r="B3969" t="inlineStr">
        <is>
          <t>15MKR01C #14</t>
        </is>
      </c>
      <c r="C3969" t="inlineStr"/>
      <c r="D3969" t="inlineStr">
        <is>
          <t>visit 3 of 6; first time only</t>
        </is>
      </c>
      <c r="E3969" t="inlineStr">
        <is>
          <t>へ向かって行ったようですな。</t>
        </is>
      </c>
      <c r="F3969">
        <f>LEN(E3969)</f>
        <v/>
      </c>
      <c r="H3969">
        <f>LEN(G3969)</f>
        <v/>
      </c>
      <c r="J3969" t="inlineStr">
        <is>
          <t>15MKR01C.SCN</t>
        </is>
      </c>
      <c r="K3969" t="inlineStr">
        <is>
          <t>0x006b8</t>
        </is>
      </c>
    </row>
    <row r="3970">
      <c r="A3970" t="inlineStr">
        <is>
          <t>City McCulloch</t>
        </is>
      </c>
      <c r="B3970" t="inlineStr">
        <is>
          <t>15MKR01C #14</t>
        </is>
      </c>
      <c r="C3970" t="inlineStr"/>
      <c r="D3970" t="inlineStr">
        <is>
          <t>visit 3 of 6; first time only</t>
        </is>
      </c>
      <c r="E3970" t="inlineStr">
        <is>
          <t>・・・ええ、いろいろ噂を聞きましてね。</t>
        </is>
      </c>
      <c r="F3970">
        <f>LEN(E3970)</f>
        <v/>
      </c>
      <c r="H3970">
        <f>LEN(G3970)</f>
        <v/>
      </c>
      <c r="J3970" t="inlineStr">
        <is>
          <t>15MKR01C.SCN</t>
        </is>
      </c>
      <c r="K3970" t="inlineStr">
        <is>
          <t>0x006dc</t>
        </is>
      </c>
    </row>
    <row r="3971">
      <c r="A3971" t="inlineStr">
        <is>
          <t>City McCulloch</t>
        </is>
      </c>
      <c r="B3971" t="inlineStr">
        <is>
          <t>15MKR01C #14</t>
        </is>
      </c>
      <c r="C3971" t="inlineStr"/>
      <c r="D3971" t="inlineStr">
        <is>
          <t>visit 3 of 6; first time only</t>
        </is>
      </c>
      <c r="E3971" t="inlineStr">
        <is>
          <t>軍の中には、なぜか、一般の人たちも混じっていて、</t>
        </is>
      </c>
      <c r="F3971">
        <f>LEN(E3971)</f>
        <v/>
      </c>
      <c r="H3971">
        <f>LEN(G3971)</f>
        <v/>
      </c>
      <c r="J3971" t="inlineStr">
        <is>
          <t>15MKR01C.SCN</t>
        </is>
      </c>
      <c r="K3971" t="inlineStr">
        <is>
          <t>0x00709</t>
        </is>
      </c>
    </row>
    <row r="3972">
      <c r="A3972" t="inlineStr">
        <is>
          <t>City McCulloch</t>
        </is>
      </c>
      <c r="B3972" t="inlineStr">
        <is>
          <t>15MKR01C #14</t>
        </is>
      </c>
      <c r="C3972" t="inlineStr"/>
      <c r="D3972" t="inlineStr">
        <is>
          <t>visit 3 of 6; first time only</t>
        </is>
      </c>
      <c r="E3972" t="inlineStr">
        <is>
          <t>それが、実に異様な一団だったと・・・</t>
        </is>
      </c>
      <c r="F3972">
        <f>LEN(E3972)</f>
        <v/>
      </c>
      <c r="H3972">
        <f>LEN(G3972)</f>
        <v/>
      </c>
      <c r="J3972" t="inlineStr">
        <is>
          <t>15MKR01C.SCN</t>
        </is>
      </c>
      <c r="K3972" t="inlineStr">
        <is>
          <t>0x00740</t>
        </is>
      </c>
    </row>
    <row r="3973">
      <c r="A3973" t="inlineStr">
        <is>
          <t>City McCulloch</t>
        </is>
      </c>
      <c r="B3973" t="inlineStr">
        <is>
          <t>15MKR01C #14</t>
        </is>
      </c>
      <c r="C3973" t="inlineStr"/>
      <c r="D3973" t="inlineStr">
        <is>
          <t>visit 3 of 6; first time only</t>
        </is>
      </c>
      <c r="E3973" t="inlineStr">
        <is>
          <t>まるで、何かに取りつかれたように、ゾンビのごとく</t>
        </is>
      </c>
      <c r="F3973">
        <f>LEN(E3973)</f>
        <v/>
      </c>
      <c r="H3973">
        <f>LEN(G3973)</f>
        <v/>
      </c>
      <c r="J3973" t="inlineStr">
        <is>
          <t>15MKR01C.SCN</t>
        </is>
      </c>
      <c r="K3973" t="inlineStr">
        <is>
          <t>0x0076c</t>
        </is>
      </c>
    </row>
    <row r="3974">
      <c r="A3974" t="inlineStr">
        <is>
          <t>City McCulloch</t>
        </is>
      </c>
      <c r="B3974" t="inlineStr">
        <is>
          <t>15MKR01C #14</t>
        </is>
      </c>
      <c r="C3974" t="inlineStr"/>
      <c r="D3974" t="inlineStr">
        <is>
          <t>visit 3 of 6; first time only</t>
        </is>
      </c>
      <c r="E3974" t="inlineStr">
        <is>
          <t>ユラユラ歩いてたと言うんですな、これが。</t>
        </is>
      </c>
      <c r="F3974">
        <f>LEN(E3974)</f>
        <v/>
      </c>
      <c r="H3974">
        <f>LEN(G3974)</f>
        <v/>
      </c>
      <c r="J3974" t="inlineStr">
        <is>
          <t>15MKR01C.SCN</t>
        </is>
      </c>
      <c r="K3974" t="inlineStr">
        <is>
          <t>0x007a3</t>
        </is>
      </c>
    </row>
    <row r="3975">
      <c r="A3975" t="inlineStr">
        <is>
          <t>City McCulloch</t>
        </is>
      </c>
      <c r="B3975" t="inlineStr">
        <is>
          <t>15MKR01C #14</t>
        </is>
      </c>
      <c r="C3975" t="inlineStr"/>
      <c r="D3975" t="inlineStr">
        <is>
          <t>visit 3 of 6; first time only</t>
        </is>
      </c>
      <c r="E3975" t="inlineStr">
        <is>
          <t>なんともはや、気味の悪い話で・・・」</t>
        </is>
      </c>
      <c r="F3975">
        <f>LEN(E3975)</f>
        <v/>
      </c>
      <c r="H3975">
        <f>LEN(G3975)</f>
        <v/>
      </c>
      <c r="J3975" t="inlineStr">
        <is>
          <t>15MKR01C.SCN</t>
        </is>
      </c>
      <c r="K3975" t="inlineStr">
        <is>
          <t>0x007d3</t>
        </is>
      </c>
    </row>
    <row r="3976">
      <c r="A3976" t="inlineStr">
        <is>
          <t>City McCulloch</t>
        </is>
      </c>
      <c r="B3976" t="inlineStr">
        <is>
          <t>15MKR01C #14</t>
        </is>
      </c>
      <c r="C3976" t="inlineStr"/>
      <c r="D3976" t="inlineStr">
        <is>
          <t>visit 3 of 6</t>
        </is>
      </c>
      <c r="E3976" t="inlineStr">
        <is>
          <t>「いったい、軍の連中は何をする気なんでしょう？」</t>
        </is>
      </c>
      <c r="F3976">
        <f>LEN(E3976)</f>
        <v/>
      </c>
      <c r="H3976">
        <f>LEN(G3976)</f>
        <v/>
      </c>
      <c r="J3976" t="inlineStr">
        <is>
          <t>15MKR01C.SCN</t>
        </is>
      </c>
      <c r="K3976" t="inlineStr">
        <is>
          <t>0x007ff</t>
        </is>
      </c>
    </row>
    <row r="3977">
      <c r="A3977" s="9" t="inlineStr">
        <is>
          <t>City McCulloch</t>
        </is>
      </c>
      <c r="B3977" s="9" t="inlineStr">
        <is>
          <t>15MKR01C #10</t>
        </is>
      </c>
      <c r="C3977" s="9" t="inlineStr"/>
      <c r="D3977" s="9" t="inlineStr">
        <is>
          <t>visit 3 of 6</t>
        </is>
      </c>
      <c r="E3977" s="9" t="inlineStr">
        <is>
          <t>「おじいちゃんったら、もう！</t>
        </is>
      </c>
      <c r="F3977" s="9">
        <f>LEN(E3977)</f>
        <v/>
      </c>
      <c r="H3977" s="9">
        <f>LEN(G3977)</f>
        <v/>
      </c>
      <c r="I3977" s="9" t="n"/>
      <c r="J3977" s="9" t="inlineStr">
        <is>
          <t>15MKR01C.SCN</t>
        </is>
      </c>
      <c r="K3977" s="9" t="inlineStr">
        <is>
          <t>0x00499</t>
        </is>
      </c>
    </row>
    <row r="3978">
      <c r="A3978" s="9" t="inlineStr">
        <is>
          <t>City McCulloch</t>
        </is>
      </c>
      <c r="B3978" s="9" t="inlineStr">
        <is>
          <t>15MKR01C #10</t>
        </is>
      </c>
      <c r="C3978" s="9" t="inlineStr"/>
      <c r="D3978" s="9" t="inlineStr">
        <is>
          <t>visit 3 of 6</t>
        </is>
      </c>
      <c r="E3978" s="9" t="inlineStr">
        <is>
          <t>服着て温泉入る人がありますか！」</t>
        </is>
      </c>
      <c r="F3978" s="9">
        <f>LEN(E3978)</f>
        <v/>
      </c>
      <c r="H3978" s="9">
        <f>LEN(G3978)</f>
        <v/>
      </c>
      <c r="I3978" s="9" t="n"/>
      <c r="J3978" s="9" t="inlineStr">
        <is>
          <t>15MKR01C.SCN</t>
        </is>
      </c>
      <c r="K3978" s="9" t="inlineStr">
        <is>
          <t>0x004bc</t>
        </is>
      </c>
    </row>
    <row r="3979">
      <c r="A3979" t="inlineStr">
        <is>
          <t>City McCulloch</t>
        </is>
      </c>
      <c r="B3979" t="inlineStr">
        <is>
          <t>15MKR01C #21</t>
        </is>
      </c>
      <c r="C3979" t="inlineStr">
        <is>
          <t>Mayor -&gt; ='Names + Places'!C2</t>
        </is>
      </c>
      <c r="D3979" t="inlineStr">
        <is>
          <t>visit 3 of 6; first time only</t>
        </is>
      </c>
      <c r="E3979" t="inlineStr">
        <is>
          <t>町長</t>
        </is>
      </c>
      <c r="F3979">
        <f>LEN(E3979)</f>
        <v/>
      </c>
      <c r="G3979" s="10" t="inlineStr">
        <is>
          <t>Mayor</t>
        </is>
      </c>
      <c r="H3979">
        <f>LEN(G3979)</f>
        <v/>
      </c>
      <c r="J3979" t="inlineStr">
        <is>
          <t>15MKR01C.SCN</t>
        </is>
      </c>
      <c r="K3979" t="inlineStr">
        <is>
          <t>0x00b07</t>
        </is>
      </c>
    </row>
    <row r="3980">
      <c r="A3980" t="inlineStr">
        <is>
          <t>City McCulloch</t>
        </is>
      </c>
      <c r="B3980" t="inlineStr">
        <is>
          <t>15MKR01C #21</t>
        </is>
      </c>
      <c r="C3980" t="inlineStr">
        <is>
          <t>Mayor -&gt; ='Names + Places'!C2</t>
        </is>
      </c>
      <c r="D3980" t="inlineStr">
        <is>
          <t>visit 3 of 6; first time only</t>
        </is>
      </c>
      <c r="E3980" t="inlineStr">
        <is>
          <t>「いかがでしたか、温泉は？</t>
        </is>
      </c>
      <c r="F3980">
        <f>LEN(E3980)</f>
        <v/>
      </c>
      <c r="H3980">
        <f>LEN(G3980)</f>
        <v/>
      </c>
      <c r="J3980" t="inlineStr">
        <is>
          <t>15MKR01C.SCN</t>
        </is>
      </c>
      <c r="K3980" t="inlineStr">
        <is>
          <t>0x00b10</t>
        </is>
      </c>
    </row>
    <row r="3981">
      <c r="A3981" t="inlineStr">
        <is>
          <t>City McCulloch</t>
        </is>
      </c>
      <c r="B3981" t="inlineStr">
        <is>
          <t>15MKR01C #21</t>
        </is>
      </c>
      <c r="C3981" t="inlineStr">
        <is>
          <t>Mayor -&gt; ='Names + Places'!C2</t>
        </is>
      </c>
      <c r="D3981" t="inlineStr">
        <is>
          <t>visit 3 of 6; first time only</t>
        </is>
      </c>
      <c r="E3981" t="inlineStr">
        <is>
          <t>いい湯だったでしょう？」</t>
        </is>
      </c>
      <c r="F3981">
        <f>LEN(E3981)</f>
        <v/>
      </c>
      <c r="H3981">
        <f>LEN(G3981)</f>
        <v/>
      </c>
      <c r="J3981" t="inlineStr">
        <is>
          <t>15MKR01C.SCN</t>
        </is>
      </c>
      <c r="K3981" t="inlineStr">
        <is>
          <t>0x00b31</t>
        </is>
      </c>
    </row>
    <row r="3982">
      <c r="A3982" t="inlineStr">
        <is>
          <t>City McCulloch</t>
        </is>
      </c>
      <c r="B3982" t="inlineStr">
        <is>
          <t>15MKR01C #21</t>
        </is>
      </c>
      <c r="C3982">
        <f>'Names + Places'!C2 -&gt; Mayor</f>
        <v/>
      </c>
      <c r="D3982" t="inlineStr">
        <is>
          <t>visit 3 of 6; first time only</t>
        </is>
      </c>
      <c r="E3982" t="inlineStr">
        <is>
          <t>シノブ</t>
        </is>
      </c>
      <c r="F3982">
        <f>LEN(E3982)</f>
        <v/>
      </c>
      <c r="G3982" s="10">
        <f>'Names + Places'!C2</f>
        <v/>
      </c>
      <c r="H3982">
        <f>LEN(G3982)</f>
        <v/>
      </c>
      <c r="J3982" t="inlineStr">
        <is>
          <t>15MKR01C.SCN</t>
        </is>
      </c>
      <c r="K3982" t="inlineStr">
        <is>
          <t>0x00b4f</t>
        </is>
      </c>
    </row>
    <row r="3983">
      <c r="A3983" t="inlineStr">
        <is>
          <t>City McCulloch</t>
        </is>
      </c>
      <c r="B3983" t="inlineStr">
        <is>
          <t>15MKR01C #21</t>
        </is>
      </c>
      <c r="C3983">
        <f>'Names + Places'!C2 -&gt; Mayor</f>
        <v/>
      </c>
      <c r="D3983" t="inlineStr">
        <is>
          <t>visit 3 of 6; first time only</t>
        </is>
      </c>
      <c r="E3983" t="inlineStr">
        <is>
          <t>「どうしてわたしが、温泉入ったこと知ってるの？」</t>
        </is>
      </c>
      <c r="F3983">
        <f>LEN(E3983)</f>
        <v/>
      </c>
      <c r="H3983">
        <f>LEN(G3983)</f>
        <v/>
      </c>
      <c r="J3983" t="inlineStr">
        <is>
          <t>15MKR01C.SCN</t>
        </is>
      </c>
      <c r="K3983" t="inlineStr">
        <is>
          <t>0x00b5a</t>
        </is>
      </c>
    </row>
    <row r="3984">
      <c r="A3984" t="inlineStr">
        <is>
          <t>City McCulloch</t>
        </is>
      </c>
      <c r="B3984" t="inlineStr">
        <is>
          <t>15MKR01C #21</t>
        </is>
      </c>
      <c r="C3984" t="inlineStr">
        <is>
          <t>Mayor -&gt; ='Names + Places'!C2</t>
        </is>
      </c>
      <c r="D3984" t="inlineStr">
        <is>
          <t>visit 3 of 6; first time only</t>
        </is>
      </c>
      <c r="E3984" t="inlineStr">
        <is>
          <t>町長</t>
        </is>
      </c>
      <c r="F3984">
        <f>LEN(E3984)</f>
        <v/>
      </c>
      <c r="G3984" s="10" t="inlineStr">
        <is>
          <t>Mayor</t>
        </is>
      </c>
      <c r="H3984">
        <f>LEN(G3984)</f>
        <v/>
      </c>
      <c r="J3984" t="inlineStr">
        <is>
          <t>15MKR01C.SCN</t>
        </is>
      </c>
      <c r="K3984" t="inlineStr">
        <is>
          <t>0x00b90</t>
        </is>
      </c>
    </row>
    <row r="3985">
      <c r="A3985" t="inlineStr">
        <is>
          <t>City McCulloch</t>
        </is>
      </c>
      <c r="B3985" t="inlineStr">
        <is>
          <t>15MKR01C #21</t>
        </is>
      </c>
      <c r="C3985" t="inlineStr">
        <is>
          <t>Mayor -&gt; ='Names + Places'!C2</t>
        </is>
      </c>
      <c r="D3985" t="inlineStr">
        <is>
          <t>visit 3 of 6; first time only</t>
        </is>
      </c>
      <c r="E3985" t="inlineStr">
        <is>
          <t>「・・・え？</t>
        </is>
      </c>
      <c r="F3985">
        <f>LEN(E3985)</f>
        <v/>
      </c>
      <c r="H3985">
        <f>LEN(G3985)</f>
        <v/>
      </c>
      <c r="J3985" t="inlineStr">
        <is>
          <t>15MKR01C.SCN</t>
        </is>
      </c>
      <c r="K3985" t="inlineStr">
        <is>
          <t>0x00b99</t>
        </is>
      </c>
    </row>
    <row r="3986">
      <c r="A3986" t="inlineStr">
        <is>
          <t>City McCulloch</t>
        </is>
      </c>
      <c r="B3986" t="inlineStr">
        <is>
          <t>15MKR01C #21</t>
        </is>
      </c>
      <c r="C3986" t="inlineStr">
        <is>
          <t>Mayor -&gt; ='Names + Places'!C2</t>
        </is>
      </c>
      <c r="D3986" t="inlineStr">
        <is>
          <t>visit 3 of 6; first time only</t>
        </is>
      </c>
      <c r="E3986" t="inlineStr">
        <is>
          <t>い、いや、その・・・それは、ま、その・・・</t>
        </is>
      </c>
      <c r="F3986">
        <f>LEN(E3986)</f>
        <v/>
      </c>
      <c r="H3986">
        <f>LEN(G3986)</f>
        <v/>
      </c>
      <c r="J3986" t="inlineStr">
        <is>
          <t>15MKR01C.SCN</t>
        </is>
      </c>
      <c r="K3986" t="inlineStr">
        <is>
          <t>0x00bac</t>
        </is>
      </c>
    </row>
    <row r="3987">
      <c r="A3987" t="inlineStr">
        <is>
          <t>City McCulloch</t>
        </is>
      </c>
      <c r="B3987" t="inlineStr">
        <is>
          <t>15MKR01C #21</t>
        </is>
      </c>
      <c r="C3987" t="inlineStr">
        <is>
          <t>Mayor -&gt; ='Names + Places'!C2</t>
        </is>
      </c>
      <c r="D3987" t="inlineStr">
        <is>
          <t>visit 3 of 6; first time only</t>
        </is>
      </c>
      <c r="E3987" t="inlineStr">
        <is>
          <t>わっはっはっはっはっはっはっは！」</t>
        </is>
      </c>
      <c r="F3987">
        <f>LEN(E3987)</f>
        <v/>
      </c>
      <c r="H3987">
        <f>LEN(G3987)</f>
        <v/>
      </c>
      <c r="J3987" t="inlineStr">
        <is>
          <t>15MKR01C.SCN</t>
        </is>
      </c>
      <c r="K3987" t="inlineStr">
        <is>
          <t>0x00bde</t>
        </is>
      </c>
    </row>
    <row r="3988">
      <c r="A3988" t="inlineStr">
        <is>
          <t>City McCulloch</t>
        </is>
      </c>
      <c r="B3988" t="inlineStr">
        <is>
          <t>15MKR01C #21</t>
        </is>
      </c>
      <c r="C3988" t="inlineStr">
        <is>
          <t>Mayor -&gt; ='Names + Places'!C2</t>
        </is>
      </c>
      <c r="D3988" t="inlineStr">
        <is>
          <t>visit 3 of 6</t>
        </is>
      </c>
      <c r="E3988" t="inlineStr">
        <is>
          <t>町長</t>
        </is>
      </c>
      <c r="F3988">
        <f>LEN(E3988)</f>
        <v/>
      </c>
      <c r="G3988" s="10" t="inlineStr">
        <is>
          <t>Mayor</t>
        </is>
      </c>
      <c r="H3988">
        <f>LEN(G3988)</f>
        <v/>
      </c>
      <c r="J3988" t="inlineStr">
        <is>
          <t>15MKR01C.SCN</t>
        </is>
      </c>
      <c r="K3988" t="inlineStr">
        <is>
          <t>0x00c08</t>
        </is>
      </c>
    </row>
    <row r="3989">
      <c r="A3989" t="inlineStr">
        <is>
          <t>City McCulloch</t>
        </is>
      </c>
      <c r="B3989" t="inlineStr">
        <is>
          <t>15MKR01C #21</t>
        </is>
      </c>
      <c r="C3989" t="inlineStr">
        <is>
          <t>Mayor -&gt; ='Names + Places'!C2</t>
        </is>
      </c>
      <c r="D3989" t="inlineStr">
        <is>
          <t>visit 3 of 6</t>
        </is>
      </c>
      <c r="E3989" t="inlineStr">
        <is>
          <t>「まあ、細かいことは気にしないでくださいよ。</t>
        </is>
      </c>
      <c r="F3989">
        <f>LEN(E3989)</f>
        <v/>
      </c>
      <c r="H3989">
        <f>LEN(G3989)</f>
        <v/>
      </c>
      <c r="J3989" t="inlineStr">
        <is>
          <t>15MKR01C.SCN</t>
        </is>
      </c>
      <c r="K3989" t="inlineStr">
        <is>
          <t>0x00c11</t>
        </is>
      </c>
    </row>
    <row r="3990">
      <c r="A3990" t="inlineStr">
        <is>
          <t>City McCulloch</t>
        </is>
      </c>
      <c r="B3990" t="inlineStr">
        <is>
          <t>15MKR01C #21</t>
        </is>
      </c>
      <c r="C3990" t="inlineStr">
        <is>
          <t>Mayor -&gt; ='Names + Places'!C2</t>
        </is>
      </c>
      <c r="D3990" t="inlineStr">
        <is>
          <t>visit 3 of 6</t>
        </is>
      </c>
      <c r="E3990" t="inlineStr">
        <is>
          <t>わっはっは！」</t>
        </is>
      </c>
      <c r="F3990">
        <f>LEN(E3990)</f>
        <v/>
      </c>
      <c r="H3990">
        <f>LEN(G3990)</f>
        <v/>
      </c>
      <c r="J3990" t="inlineStr">
        <is>
          <t>15MKR01C.SCN</t>
        </is>
      </c>
      <c r="K3990" t="inlineStr">
        <is>
          <t>0x00c44</t>
        </is>
      </c>
    </row>
    <row r="3991">
      <c r="A3991" s="9" t="inlineStr">
        <is>
          <t>Ruins McCulloch</t>
        </is>
      </c>
      <c r="B3991" s="9" t="inlineStr">
        <is>
          <t>16MKI01B #1</t>
        </is>
      </c>
      <c r="C3991" s="9" t="inlineStr"/>
      <c r="D3991" s="9" t="inlineStr">
        <is>
          <t>always</t>
        </is>
      </c>
      <c r="E3991" s="9" t="inlineStr">
        <is>
          <t>「さっき、祭壇の水を飲んでみたんじゃが・・・</t>
        </is>
      </c>
      <c r="F3991" s="9">
        <f>LEN(E3991)</f>
        <v/>
      </c>
      <c r="H3991" s="9">
        <f>LEN(G3991)</f>
        <v/>
      </c>
      <c r="I3991" s="9" t="n"/>
      <c r="J3991" s="9" t="inlineStr">
        <is>
          <t>16MKI01B.SCN</t>
        </is>
      </c>
      <c r="K3991" s="9" t="inlineStr">
        <is>
          <t>0x000bc</t>
        </is>
      </c>
    </row>
    <row r="3992">
      <c r="A3992" s="9" t="inlineStr">
        <is>
          <t>Ruins McCulloch</t>
        </is>
      </c>
      <c r="B3992" s="9" t="inlineStr">
        <is>
          <t>16MKI01B #1</t>
        </is>
      </c>
      <c r="C3992" s="9" t="inlineStr"/>
      <c r="D3992" s="9" t="inlineStr">
        <is>
          <t>always</t>
        </is>
      </c>
      <c r="E3992" s="9" t="inlineStr">
        <is>
          <t>別に、しょっぱくもないし、普通の水じゃったな」</t>
        </is>
      </c>
      <c r="F3992" s="9">
        <f>LEN(E3992)</f>
        <v/>
      </c>
      <c r="H3992" s="9">
        <f>LEN(G3992)</f>
        <v/>
      </c>
      <c r="I3992" s="9" t="n"/>
      <c r="J3992" s="9" t="inlineStr">
        <is>
          <t>16MKI01B.SCN</t>
        </is>
      </c>
      <c r="K3992" s="9" t="inlineStr">
        <is>
          <t>0x000ef</t>
        </is>
      </c>
    </row>
    <row r="3993">
      <c r="A3993" t="inlineStr">
        <is>
          <t>Ruins McCulloch</t>
        </is>
      </c>
      <c r="B3993" t="inlineStr">
        <is>
          <t>16MKI01B #2</t>
        </is>
      </c>
      <c r="C3993" t="inlineStr"/>
      <c r="D3993" t="inlineStr">
        <is>
          <t>always</t>
        </is>
      </c>
      <c r="E3993" t="inlineStr">
        <is>
          <t>「今、学者が来て、何か調査してますよ」</t>
        </is>
      </c>
      <c r="F3993">
        <f>LEN(E3993)</f>
        <v/>
      </c>
      <c r="H3993">
        <f>LEN(G3993)</f>
        <v/>
      </c>
      <c r="J3993" t="inlineStr">
        <is>
          <t>16MKI01B.SCN</t>
        </is>
      </c>
      <c r="K3993" t="inlineStr">
        <is>
          <t>0x00157</t>
        </is>
      </c>
    </row>
    <row r="3994">
      <c r="A3994" s="9" t="inlineStr">
        <is>
          <t>Ruins McCulloch</t>
        </is>
      </c>
      <c r="B3994" s="9" t="inlineStr">
        <is>
          <t>16MKI01B #3</t>
        </is>
      </c>
      <c r="C3994" s="9" t="inlineStr"/>
      <c r="D3994" s="9" t="inlineStr">
        <is>
          <t>always</t>
        </is>
      </c>
      <c r="E3994" s="9" t="inlineStr">
        <is>
          <t>「地下を調べるいい方法はないのでしょうか？」</t>
        </is>
      </c>
      <c r="F3994" s="9">
        <f>LEN(E3994)</f>
        <v/>
      </c>
      <c r="H3994" s="9">
        <f>LEN(G3994)</f>
        <v/>
      </c>
      <c r="I3994" s="9" t="n"/>
      <c r="J3994" s="9" t="inlineStr">
        <is>
          <t>16MKI01B.SCN</t>
        </is>
      </c>
      <c r="K3994" s="9" t="inlineStr">
        <is>
          <t>0x001a2</t>
        </is>
      </c>
    </row>
    <row r="3995">
      <c r="A3995" t="inlineStr">
        <is>
          <t>Ruins McCulloch</t>
        </is>
      </c>
      <c r="B3995" t="inlineStr">
        <is>
          <t>16MKI01B #4</t>
        </is>
      </c>
      <c r="C3995" t="inlineStr"/>
      <c r="D3995" t="inlineStr">
        <is>
          <t>always</t>
        </is>
      </c>
      <c r="E3995" t="inlineStr">
        <is>
          <t>「やっぱり、地下部分を調べるのは不可能かも・・・」</t>
        </is>
      </c>
      <c r="F3995">
        <f>LEN(E3995)</f>
        <v/>
      </c>
      <c r="H3995">
        <f>LEN(G3995)</f>
        <v/>
      </c>
      <c r="J3995" t="inlineStr">
        <is>
          <t>16MKI01B.SCN</t>
        </is>
      </c>
      <c r="K3995" t="inlineStr">
        <is>
          <t>0x001f3</t>
        </is>
      </c>
    </row>
    <row r="3996">
      <c r="A3996" s="9" t="inlineStr">
        <is>
          <t>Ruins McCulloch</t>
        </is>
      </c>
      <c r="B3996" s="9" t="inlineStr">
        <is>
          <t>16MKI01B #5</t>
        </is>
      </c>
      <c r="C3996" s="9">
        <f>'Names + Places'!C11 -&gt; ='Names + Places'!C2</f>
        <v/>
      </c>
      <c r="D3996" s="9" t="inlineStr">
        <is>
          <t>always</t>
        </is>
      </c>
      <c r="E3996" s="9" t="inlineStr">
        <is>
          <t>リール</t>
        </is>
      </c>
      <c r="F3996" s="9">
        <f>LEN(E3996)</f>
        <v/>
      </c>
      <c r="G3996" s="10">
        <f>'Names + Places'!C11</f>
        <v/>
      </c>
      <c r="H3996" s="9">
        <f>LEN(G3996)</f>
        <v/>
      </c>
      <c r="I3996" s="9" t="n"/>
      <c r="J3996" s="9" t="inlineStr">
        <is>
          <t>16MKI01B.SCN</t>
        </is>
      </c>
      <c r="K3996" s="9" t="inlineStr">
        <is>
          <t>0x00257</t>
        </is>
      </c>
    </row>
    <row r="3997">
      <c r="A3997" s="9" t="inlineStr">
        <is>
          <t>Ruins McCulloch</t>
        </is>
      </c>
      <c r="B3997" s="9" t="inlineStr">
        <is>
          <t>16MKI01B #5</t>
        </is>
      </c>
      <c r="C3997" s="9">
        <f>'Names + Places'!C11 -&gt; ='Names + Places'!C2</f>
        <v/>
      </c>
      <c r="D3997" s="9" t="inlineStr">
        <is>
          <t>always</t>
        </is>
      </c>
      <c r="E3997" s="9" t="inlineStr">
        <is>
          <t>「・・・だめだわ。</t>
        </is>
      </c>
      <c r="F3997" s="9">
        <f>LEN(E3997)</f>
        <v/>
      </c>
      <c r="H3997" s="9">
        <f>LEN(G3997)</f>
        <v/>
      </c>
      <c r="I3997" s="9" t="n"/>
      <c r="J3997" s="9" t="inlineStr">
        <is>
          <t>16MKI01B.SCN</t>
        </is>
      </c>
      <c r="K3997" s="9" t="inlineStr">
        <is>
          <t>0x00262</t>
        </is>
      </c>
    </row>
    <row r="3998">
      <c r="A3998" s="9" t="inlineStr">
        <is>
          <t>Ruins McCulloch</t>
        </is>
      </c>
      <c r="B3998" s="9" t="inlineStr">
        <is>
          <t>16MKI01B #5</t>
        </is>
      </c>
      <c r="C3998" s="9">
        <f>'Names + Places'!C11 -&gt; ='Names + Places'!C2</f>
        <v/>
      </c>
      <c r="D3998" s="9" t="inlineStr">
        <is>
          <t>always</t>
        </is>
      </c>
      <c r="E3998" s="9" t="inlineStr">
        <is>
          <t>光がまったく入ってこないから限度が・・・</t>
        </is>
      </c>
      <c r="F3998" s="9">
        <f>LEN(E3998)</f>
        <v/>
      </c>
      <c r="H3998" s="9">
        <f>LEN(G3998)</f>
        <v/>
      </c>
      <c r="I3998" s="9" t="n"/>
      <c r="J3998" s="9" t="inlineStr">
        <is>
          <t>16MKI01B.SCN</t>
        </is>
      </c>
      <c r="K3998" s="9" t="inlineStr">
        <is>
          <t>0x0027b</t>
        </is>
      </c>
    </row>
    <row r="3999">
      <c r="A3999" s="9" t="inlineStr">
        <is>
          <t>Ruins McCulloch</t>
        </is>
      </c>
      <c r="B3999" s="9" t="inlineStr">
        <is>
          <t>16MKI01B #5</t>
        </is>
      </c>
      <c r="C3999" s="9">
        <f>'Names + Places'!C11 -&gt; ='Names + Places'!C2</f>
        <v/>
      </c>
      <c r="D3999" s="9" t="inlineStr">
        <is>
          <t>always</t>
        </is>
      </c>
      <c r="E3999" s="9" t="inlineStr">
        <is>
          <t>・・・・・・・・・</t>
        </is>
      </c>
      <c r="F3999" s="9">
        <f>LEN(E3999)</f>
        <v/>
      </c>
      <c r="G3999" s="10" t="n"/>
      <c r="H3999" s="9">
        <f>LEN(G3999)</f>
        <v/>
      </c>
      <c r="I3999" s="9" t="n"/>
      <c r="J3999" s="9" t="inlineStr">
        <is>
          <t>16MKI01B.SCN</t>
        </is>
      </c>
      <c r="K3999" s="9" t="inlineStr">
        <is>
          <t>0x002ab</t>
        </is>
      </c>
    </row>
    <row r="4000">
      <c r="A4000" s="9" t="inlineStr">
        <is>
          <t>Ruins McCulloch</t>
        </is>
      </c>
      <c r="B4000" s="9" t="inlineStr">
        <is>
          <t>16MKI01B #5</t>
        </is>
      </c>
      <c r="C4000" s="9">
        <f>'Names + Places'!C11 -&gt; ='Names + Places'!C2</f>
        <v/>
      </c>
      <c r="D4000" s="9" t="inlineStr">
        <is>
          <t>always</t>
        </is>
      </c>
      <c r="E4000" s="9" t="inlineStr">
        <is>
          <t>・・・あ！</t>
        </is>
      </c>
      <c r="F4000" s="9">
        <f>LEN(E4000)</f>
        <v/>
      </c>
      <c r="G4000" s="10" t="n"/>
      <c r="H4000" s="9">
        <f>LEN(G4000)</f>
        <v/>
      </c>
      <c r="I4000" s="9" t="n"/>
      <c r="J4000" s="9" t="inlineStr">
        <is>
          <t>16MKI01B.SCN</t>
        </is>
      </c>
      <c r="K4000" s="9" t="inlineStr">
        <is>
          <t>0x002c4</t>
        </is>
      </c>
    </row>
    <row r="4001">
      <c r="A4001" s="9" t="inlineStr">
        <is>
          <t>Ruins McCulloch</t>
        </is>
      </c>
      <c r="B4001" s="9" t="inlineStr">
        <is>
          <t>16MKI01B #5</t>
        </is>
      </c>
      <c r="C4001" s="9">
        <f>'Names + Places'!C11 -&gt; ='Names + Places'!C2</f>
        <v/>
      </c>
      <c r="D4001" s="9" t="inlineStr">
        <is>
          <t>always</t>
        </is>
      </c>
      <c r="E4001" s="9" t="inlineStr">
        <is>
          <t>シノブさ・・・ん・・・？</t>
        </is>
      </c>
      <c r="F4001" s="9">
        <f>LEN(E4001)</f>
        <v/>
      </c>
      <c r="H4001" s="9">
        <f>LEN(G4001)</f>
        <v/>
      </c>
      <c r="I4001" s="9" t="n"/>
      <c r="J4001" s="9" t="inlineStr">
        <is>
          <t>16MKI01B.SCN</t>
        </is>
      </c>
      <c r="K4001" s="9" t="inlineStr">
        <is>
          <t>0x002dc</t>
        </is>
      </c>
    </row>
    <row r="4002">
      <c r="A4002" s="9" t="inlineStr">
        <is>
          <t>Ruins McCulloch</t>
        </is>
      </c>
      <c r="B4002" s="9" t="inlineStr">
        <is>
          <t>16MKI01B #5</t>
        </is>
      </c>
      <c r="C4002" s="9">
        <f>'Names + Places'!C11 -&gt; ='Names + Places'!C2</f>
        <v/>
      </c>
      <c r="D4002" s="9" t="inlineStr">
        <is>
          <t>always</t>
        </is>
      </c>
      <c r="E4002" s="9" t="inlineStr">
        <is>
          <t>シノブさん！！</t>
        </is>
      </c>
      <c r="F4002" s="9">
        <f>LEN(E4002)</f>
        <v/>
      </c>
      <c r="H4002" s="9">
        <f>LEN(G4002)</f>
        <v/>
      </c>
      <c r="I4002" s="9" t="n"/>
      <c r="J4002" s="9" t="inlineStr">
        <is>
          <t>16MKI01B.SCN</t>
        </is>
      </c>
      <c r="K4002" s="9" t="inlineStr">
        <is>
          <t>0x002fc</t>
        </is>
      </c>
    </row>
    <row r="4003">
      <c r="A4003" s="9" t="inlineStr">
        <is>
          <t>Ruins McCulloch</t>
        </is>
      </c>
      <c r="B4003" s="9" t="inlineStr">
        <is>
          <t>16MKI01B #5</t>
        </is>
      </c>
      <c r="C4003" s="9">
        <f>'Names + Places'!C11 -&gt; ='Names + Places'!C2</f>
        <v/>
      </c>
      <c r="D4003" s="9" t="inlineStr">
        <is>
          <t>always</t>
        </is>
      </c>
      <c r="E4003" s="9" t="inlineStr">
        <is>
          <t>お薬、ありがとうございました！</t>
        </is>
      </c>
      <c r="F4003" s="9">
        <f>LEN(E4003)</f>
        <v/>
      </c>
      <c r="H4003" s="9">
        <f>LEN(G4003)</f>
        <v/>
      </c>
      <c r="I4003" s="9" t="n"/>
      <c r="J4003" s="9" t="inlineStr">
        <is>
          <t>16MKI01B.SCN</t>
        </is>
      </c>
      <c r="K4003" s="9" t="inlineStr">
        <is>
          <t>0x00311</t>
        </is>
      </c>
    </row>
    <row r="4004">
      <c r="A4004" s="9" t="inlineStr">
        <is>
          <t>Ruins McCulloch</t>
        </is>
      </c>
      <c r="B4004" s="9" t="inlineStr">
        <is>
          <t>16MKI01B #5</t>
        </is>
      </c>
      <c r="C4004" s="9">
        <f>'Names + Places'!C11 -&gt; ='Names + Places'!C2</f>
        <v/>
      </c>
      <c r="D4004" s="9" t="inlineStr">
        <is>
          <t>always</t>
        </is>
      </c>
      <c r="E4004" s="9" t="inlineStr">
        <is>
          <t>おかげさまで、助かりました」</t>
        </is>
      </c>
      <c r="F4004" s="9">
        <f>LEN(E4004)</f>
        <v/>
      </c>
      <c r="H4004" s="9">
        <f>LEN(G4004)</f>
        <v/>
      </c>
      <c r="I4004" s="9" t="n"/>
      <c r="J4004" s="9" t="inlineStr">
        <is>
          <t>16MKI01B.SCN</t>
        </is>
      </c>
      <c r="K4004" s="9" t="inlineStr">
        <is>
          <t>0x00336</t>
        </is>
      </c>
    </row>
    <row r="4005">
      <c r="A4005" s="9" t="inlineStr">
        <is>
          <t>Ruins McCulloch</t>
        </is>
      </c>
      <c r="B4005" s="9" t="inlineStr">
        <is>
          <t>16MKI01B #5</t>
        </is>
      </c>
      <c r="C4005" s="9">
        <f>'Names + Places'!C2 -&gt; ='Names + Places'!C11</f>
        <v/>
      </c>
      <c r="D4005" s="9" t="inlineStr">
        <is>
          <t>always</t>
        </is>
      </c>
      <c r="E4005" s="9" t="inlineStr">
        <is>
          <t>シノブ</t>
        </is>
      </c>
      <c r="F4005" s="9">
        <f>LEN(E4005)</f>
        <v/>
      </c>
      <c r="G4005" s="10">
        <f>'Names + Places'!C2</f>
        <v/>
      </c>
      <c r="H4005" s="9">
        <f>LEN(G4005)</f>
        <v/>
      </c>
      <c r="I4005" s="9" t="n"/>
      <c r="J4005" s="9" t="inlineStr">
        <is>
          <t>16MKI01B.SCN</t>
        </is>
      </c>
      <c r="K4005" s="9" t="inlineStr">
        <is>
          <t>0x00358</t>
        </is>
      </c>
    </row>
    <row r="4006">
      <c r="A4006" s="9" t="inlineStr">
        <is>
          <t>Ruins McCulloch</t>
        </is>
      </c>
      <c r="B4006" s="9" t="inlineStr">
        <is>
          <t>16MKI01B #5</t>
        </is>
      </c>
      <c r="C4006" s="9">
        <f>'Names + Places'!C2 -&gt; ='Names + Places'!C11</f>
        <v/>
      </c>
      <c r="D4006" s="9" t="inlineStr">
        <is>
          <t>always</t>
        </is>
      </c>
      <c r="E4006" s="9" t="inlineStr">
        <is>
          <t>「リール！　そんなことより、昨日まで寝込んでいた人</t>
        </is>
      </c>
      <c r="F4006" s="9">
        <f>LEN(E4006)</f>
        <v/>
      </c>
      <c r="H4006" s="9">
        <f>LEN(G4006)</f>
        <v/>
      </c>
      <c r="I4006" s="9" t="n"/>
      <c r="J4006" s="9" t="inlineStr">
        <is>
          <t>16MKI01B.SCN</t>
        </is>
      </c>
      <c r="K4006" s="9" t="inlineStr">
        <is>
          <t>0x00363</t>
        </is>
      </c>
    </row>
    <row r="4007">
      <c r="A4007" s="9" t="inlineStr">
        <is>
          <t>Ruins McCulloch</t>
        </is>
      </c>
      <c r="B4007" s="9" t="inlineStr">
        <is>
          <t>16MKI01B #5</t>
        </is>
      </c>
      <c r="C4007" s="9">
        <f>'Names + Places'!C2 -&gt; ='Names + Places'!C11</f>
        <v/>
      </c>
      <c r="D4007" s="9" t="inlineStr">
        <is>
          <t>always</t>
        </is>
      </c>
      <c r="E4007" s="9" t="inlineStr">
        <is>
          <t>が、こんな無理しちゃ駄目じゃないの！</t>
        </is>
      </c>
      <c r="F4007" s="9">
        <f>LEN(E4007)</f>
        <v/>
      </c>
      <c r="H4007" s="9">
        <f>LEN(G4007)</f>
        <v/>
      </c>
      <c r="I4007" s="9" t="n"/>
      <c r="J4007" s="9" t="inlineStr">
        <is>
          <t>16MKI01B.SCN</t>
        </is>
      </c>
      <c r="K4007" s="9" t="inlineStr">
        <is>
          <t>0x0039c</t>
        </is>
      </c>
    </row>
    <row r="4008">
      <c r="A4008" s="9" t="inlineStr">
        <is>
          <t>Ruins McCulloch</t>
        </is>
      </c>
      <c r="B4008" s="9" t="inlineStr">
        <is>
          <t>16MKI01B #5</t>
        </is>
      </c>
      <c r="C4008" s="9">
        <f>'Names + Places'!C11 -&gt; ='Names + Places'!C2</f>
        <v/>
      </c>
      <c r="D4008" s="9" t="inlineStr">
        <is>
          <t>always</t>
        </is>
      </c>
      <c r="E4008" s="9" t="inlineStr">
        <is>
          <t>リール</t>
        </is>
      </c>
      <c r="F4008" s="9">
        <f>LEN(E4008)</f>
        <v/>
      </c>
      <c r="G4008" s="10">
        <f>'Names + Places'!C11</f>
        <v/>
      </c>
      <c r="H4008" s="9">
        <f>LEN(G4008)</f>
        <v/>
      </c>
      <c r="I4008" s="9" t="n"/>
      <c r="J4008" s="9" t="inlineStr">
        <is>
          <t>16MKI01B.SCN</t>
        </is>
      </c>
      <c r="K4008" s="9" t="inlineStr">
        <is>
          <t>0x003c6</t>
        </is>
      </c>
    </row>
    <row r="4009">
      <c r="A4009" s="9" t="inlineStr">
        <is>
          <t>Ruins McCulloch</t>
        </is>
      </c>
      <c r="B4009" s="9" t="inlineStr">
        <is>
          <t>16MKI01B #5</t>
        </is>
      </c>
      <c r="C4009" s="9">
        <f>'Names + Places'!C11 -&gt; ='Names + Places'!C2</f>
        <v/>
      </c>
      <c r="D4009" s="9" t="inlineStr">
        <is>
          <t>always</t>
        </is>
      </c>
      <c r="E4009" s="9" t="inlineStr">
        <is>
          <t>「いえ、無理でも何とかしなければ・・・</t>
        </is>
      </c>
      <c r="F4009" s="9">
        <f>LEN(E4009)</f>
        <v/>
      </c>
      <c r="H4009" s="9">
        <f>LEN(G4009)</f>
        <v/>
      </c>
      <c r="I4009" s="9" t="n"/>
      <c r="J4009" s="9" t="inlineStr">
        <is>
          <t>16MKI01B.SCN</t>
        </is>
      </c>
      <c r="K4009" s="9" t="inlineStr">
        <is>
          <t>0x003d1</t>
        </is>
      </c>
    </row>
    <row r="4010">
      <c r="A4010" s="9" t="inlineStr">
        <is>
          <t>Ruins McCulloch</t>
        </is>
      </c>
      <c r="B4010" s="9" t="inlineStr">
        <is>
          <t>16MKI01B #5</t>
        </is>
      </c>
      <c r="C4010" s="9">
        <f>'Names + Places'!C11 -&gt; ='Names + Places'!C2</f>
        <v/>
      </c>
      <c r="D4010" s="9" t="inlineStr">
        <is>
          <t>always</t>
        </is>
      </c>
      <c r="E4010" s="9" t="inlineStr">
        <is>
          <t>この遺跡の地下部分。</t>
        </is>
      </c>
      <c r="F4010" s="9">
        <f>LEN(E4010)</f>
        <v/>
      </c>
      <c r="H4010" s="9">
        <f>LEN(G4010)</f>
        <v/>
      </c>
      <c r="I4010" s="9" t="n"/>
      <c r="J4010" s="9" t="inlineStr">
        <is>
          <t>16MKI01B.SCN</t>
        </is>
      </c>
      <c r="K4010" s="9" t="inlineStr">
        <is>
          <t>0x003ff</t>
        </is>
      </c>
    </row>
    <row r="4011">
      <c r="A4011" s="9" t="inlineStr">
        <is>
          <t>Ruins McCulloch</t>
        </is>
      </c>
      <c r="B4011" s="9" t="inlineStr">
        <is>
          <t>16MKI01B #5</t>
        </is>
      </c>
      <c r="C4011" s="9">
        <f>'Names + Places'!C11 -&gt; ='Names + Places'!C2</f>
        <v/>
      </c>
      <c r="D4011" s="9" t="inlineStr">
        <is>
          <t>always</t>
        </is>
      </c>
      <c r="E4011" s="9" t="inlineStr">
        <is>
          <t>どんなに汲みだしても水が枯れることがない仕掛け。</t>
        </is>
      </c>
      <c r="F4011" s="9">
        <f>LEN(E4011)</f>
        <v/>
      </c>
      <c r="H4011" s="9">
        <f>LEN(G4011)</f>
        <v/>
      </c>
      <c r="I4011" s="9" t="n"/>
      <c r="J4011" s="9" t="inlineStr">
        <is>
          <t>16MKI01B.SCN</t>
        </is>
      </c>
      <c r="K4011" s="9" t="inlineStr">
        <is>
          <t>0x0041a</t>
        </is>
      </c>
    </row>
    <row r="4012">
      <c r="A4012" s="9" t="inlineStr">
        <is>
          <t>Ruins McCulloch</t>
        </is>
      </c>
      <c r="B4012" s="9" t="inlineStr">
        <is>
          <t>16MKI01B #5</t>
        </is>
      </c>
      <c r="C4012" s="9">
        <f>'Names + Places'!C11 -&gt; ='Names + Places'!C2</f>
        <v/>
      </c>
      <c r="D4012" s="9" t="inlineStr">
        <is>
          <t>always</t>
        </is>
      </c>
      <c r="E4012" s="9" t="inlineStr">
        <is>
          <t>ここに何かが隠されてるのは間違いないんです！」</t>
        </is>
      </c>
      <c r="F4012" s="9">
        <f>LEN(E4012)</f>
        <v/>
      </c>
      <c r="H4012" s="9">
        <f>LEN(G4012)</f>
        <v/>
      </c>
      <c r="I4012" s="9" t="n"/>
      <c r="J4012" s="9" t="inlineStr">
        <is>
          <t>16MKI01B.SCN</t>
        </is>
      </c>
      <c r="K4012" s="9" t="inlineStr">
        <is>
          <t>0x00451</t>
        </is>
      </c>
    </row>
    <row r="4013">
      <c r="A4013" s="9" t="inlineStr">
        <is>
          <t>Ruins McCulloch</t>
        </is>
      </c>
      <c r="B4013" s="9" t="inlineStr">
        <is>
          <t>16MKI01B #5</t>
        </is>
      </c>
      <c r="C4013" s="9">
        <f>'Names + Places'!C2 -&gt; ='Names + Places'!C11</f>
        <v/>
      </c>
      <c r="D4013" s="9" t="inlineStr">
        <is>
          <t>always</t>
        </is>
      </c>
      <c r="E4013" s="9" t="inlineStr">
        <is>
          <t>シノブ</t>
        </is>
      </c>
      <c r="F4013" s="9">
        <f>LEN(E4013)</f>
        <v/>
      </c>
      <c r="G4013" s="10">
        <f>'Names + Places'!C2</f>
        <v/>
      </c>
      <c r="H4013" s="9">
        <f>LEN(G4013)</f>
        <v/>
      </c>
      <c r="I4013" s="9" t="n"/>
      <c r="J4013" s="9" t="inlineStr">
        <is>
          <t>16MKI01B.SCN</t>
        </is>
      </c>
      <c r="K4013" s="9" t="inlineStr">
        <is>
          <t>0x00485</t>
        </is>
      </c>
    </row>
    <row r="4014">
      <c r="A4014" s="9" t="inlineStr">
        <is>
          <t>Ruins McCulloch</t>
        </is>
      </c>
      <c r="B4014" s="9" t="inlineStr">
        <is>
          <t>16MKI01B #5</t>
        </is>
      </c>
      <c r="C4014" s="9">
        <f>'Names + Places'!C2 -&gt; ='Names + Places'!C11</f>
        <v/>
      </c>
      <c r="D4014" s="9" t="inlineStr">
        <is>
          <t>always</t>
        </is>
      </c>
      <c r="E4014" s="9" t="inlineStr">
        <is>
          <t>「どうして　そこまでして調べなければならないの」</t>
        </is>
      </c>
      <c r="F4014" s="9">
        <f>LEN(E4014)</f>
        <v/>
      </c>
      <c r="H4014" s="9">
        <f>LEN(G4014)</f>
        <v/>
      </c>
      <c r="I4014" s="9" t="n"/>
      <c r="J4014" s="9" t="inlineStr">
        <is>
          <t>16MKI01B.SCN</t>
        </is>
      </c>
      <c r="K4014" s="9" t="inlineStr">
        <is>
          <t>0x00490</t>
        </is>
      </c>
    </row>
    <row r="4015">
      <c r="A4015" s="9" t="inlineStr">
        <is>
          <t>Ruins McCulloch</t>
        </is>
      </c>
      <c r="B4015" s="9" t="inlineStr">
        <is>
          <t>16MKI01B #5</t>
        </is>
      </c>
      <c r="C4015" s="9">
        <f>'Names + Places'!C11 -&gt; ='Names + Places'!C2</f>
        <v/>
      </c>
      <c r="D4015" s="9" t="inlineStr">
        <is>
          <t>always</t>
        </is>
      </c>
      <c r="E4015" s="9" t="inlineStr">
        <is>
          <t>リール</t>
        </is>
      </c>
      <c r="F4015" s="9">
        <f>LEN(E4015)</f>
        <v/>
      </c>
      <c r="G4015" s="10">
        <f>'Names + Places'!C11</f>
        <v/>
      </c>
      <c r="H4015" s="9">
        <f>LEN(G4015)</f>
        <v/>
      </c>
      <c r="I4015" s="9" t="n"/>
      <c r="J4015" s="9" t="inlineStr">
        <is>
          <t>16MKI01B.SCN</t>
        </is>
      </c>
      <c r="K4015" s="9" t="inlineStr">
        <is>
          <t>0x004c6</t>
        </is>
      </c>
    </row>
    <row r="4016">
      <c r="A4016" s="9" t="inlineStr">
        <is>
          <t>Ruins McCulloch</t>
        </is>
      </c>
      <c r="B4016" s="9" t="inlineStr">
        <is>
          <t>16MKI01B #5</t>
        </is>
      </c>
      <c r="C4016" s="9">
        <f>'Names + Places'!C11 -&gt; ='Names + Places'!C2</f>
        <v/>
      </c>
      <c r="D4016" s="9" t="inlineStr">
        <is>
          <t>always</t>
        </is>
      </c>
      <c r="E4016" s="9" t="inlineStr">
        <is>
          <t>「・・・あの《黒い鉱石》のおかげで、《黒竜洞》の遺</t>
        </is>
      </c>
      <c r="F4016" s="9">
        <f>LEN(E4016)</f>
        <v/>
      </c>
      <c r="H4016" s="9">
        <f>LEN(G4016)</f>
        <v/>
      </c>
      <c r="I4016" s="9" t="n"/>
      <c r="J4016" s="9" t="inlineStr">
        <is>
          <t>16MKI01B.SCN</t>
        </is>
      </c>
      <c r="K4016" s="9" t="inlineStr">
        <is>
          <t>0x004d1</t>
        </is>
      </c>
    </row>
    <row r="4017">
      <c r="A4017" s="9" t="inlineStr">
        <is>
          <t>Ruins McCulloch</t>
        </is>
      </c>
      <c r="B4017" s="9" t="inlineStr">
        <is>
          <t>16MKI01B #5</t>
        </is>
      </c>
      <c r="C4017" s="9">
        <f>'Names + Places'!C11 -&gt; ='Names + Places'!C2</f>
        <v/>
      </c>
      <c r="D4017" s="9" t="inlineStr">
        <is>
          <t>always</t>
        </is>
      </c>
      <c r="E4017" s="9" t="inlineStr">
        <is>
          <t>跡に関して、大変なことが解ったんです」</t>
        </is>
      </c>
      <c r="F4017" s="9">
        <f>LEN(E4017)</f>
        <v/>
      </c>
      <c r="H4017" s="9">
        <f>LEN(G4017)</f>
        <v/>
      </c>
      <c r="I4017" s="9" t="n"/>
      <c r="J4017" s="9" t="inlineStr">
        <is>
          <t>16MKI01B.SCN</t>
        </is>
      </c>
      <c r="K4017" s="9" t="inlineStr">
        <is>
          <t>0x0050a</t>
        </is>
      </c>
    </row>
    <row r="4018">
      <c r="A4018" s="9" t="inlineStr">
        <is>
          <t>Ruins McCulloch</t>
        </is>
      </c>
      <c r="B4018" s="9" t="inlineStr">
        <is>
          <t>16MKI01B #5</t>
        </is>
      </c>
      <c r="C4018" s="9">
        <f>'Names + Places'!C2 -&gt; ='Names + Places'!C11</f>
        <v/>
      </c>
      <c r="D4018" s="9" t="inlineStr">
        <is>
          <t>always</t>
        </is>
      </c>
      <c r="E4018" s="9" t="inlineStr">
        <is>
          <t>シノブ</t>
        </is>
      </c>
      <c r="F4018" s="9">
        <f>LEN(E4018)</f>
        <v/>
      </c>
      <c r="G4018" s="10">
        <f>'Names + Places'!C2</f>
        <v/>
      </c>
      <c r="H4018" s="9">
        <f>LEN(G4018)</f>
        <v/>
      </c>
      <c r="I4018" s="9" t="n"/>
      <c r="J4018" s="9" t="inlineStr">
        <is>
          <t>16MKI01B.SCN</t>
        </is>
      </c>
      <c r="K4018" s="9" t="inlineStr">
        <is>
          <t>0x00536</t>
        </is>
      </c>
    </row>
    <row r="4019">
      <c r="A4019" s="9" t="inlineStr">
        <is>
          <t>Ruins McCulloch</t>
        </is>
      </c>
      <c r="B4019" s="9" t="inlineStr">
        <is>
          <t>16MKI01B #5</t>
        </is>
      </c>
      <c r="C4019" s="9">
        <f>'Names + Places'!C2 -&gt; ='Names + Places'!C11</f>
        <v/>
      </c>
      <c r="D4019" s="9" t="inlineStr">
        <is>
          <t>always</t>
        </is>
      </c>
      <c r="E4019" s="9" t="inlineStr">
        <is>
          <t>「それは？」</t>
        </is>
      </c>
      <c r="F4019" s="9">
        <f>LEN(E4019)</f>
        <v/>
      </c>
      <c r="G4019" s="10" t="n"/>
      <c r="H4019" s="9">
        <f>LEN(G4019)</f>
        <v/>
      </c>
      <c r="I4019" s="9" t="n"/>
      <c r="J4019" s="9" t="inlineStr">
        <is>
          <t>16MKI01B.SCN</t>
        </is>
      </c>
      <c r="K4019" s="9" t="inlineStr">
        <is>
          <t>0x00541</t>
        </is>
      </c>
    </row>
    <row r="4020">
      <c r="A4020" s="9" t="inlineStr">
        <is>
          <t>Ruins McCulloch</t>
        </is>
      </c>
      <c r="B4020" s="9" t="inlineStr">
        <is>
          <t>16MKI01B #5</t>
        </is>
      </c>
      <c r="C4020" s="9">
        <f>'Names + Places'!C11 -&gt; ='Names + Places'!C2</f>
        <v/>
      </c>
      <c r="D4020" s="9" t="inlineStr">
        <is>
          <t>always</t>
        </is>
      </c>
      <c r="E4020" s="9" t="inlineStr">
        <is>
          <t>リール</t>
        </is>
      </c>
      <c r="F4020" s="9">
        <f>LEN(E4020)</f>
        <v/>
      </c>
      <c r="G4020" s="10">
        <f>'Names + Places'!C11</f>
        <v/>
      </c>
      <c r="H4020" s="9">
        <f>LEN(G4020)</f>
        <v/>
      </c>
      <c r="I4020" s="9" t="n"/>
      <c r="J4020" s="9" t="inlineStr">
        <is>
          <t>16MKI01B.SCN</t>
        </is>
      </c>
      <c r="K4020" s="9" t="inlineStr">
        <is>
          <t>0x00553</t>
        </is>
      </c>
    </row>
    <row r="4021">
      <c r="A4021" s="9" t="inlineStr">
        <is>
          <t>Ruins McCulloch</t>
        </is>
      </c>
      <c r="B4021" s="9" t="inlineStr">
        <is>
          <t>16MKI01B #5</t>
        </is>
      </c>
      <c r="C4021" s="9">
        <f>'Names + Places'!C11 -&gt; ='Names + Places'!C2</f>
        <v/>
      </c>
      <c r="D4021" s="9" t="inlineStr">
        <is>
          <t>always</t>
        </is>
      </c>
      <c r="E4021" s="9" t="inlineStr">
        <is>
          <t>「すみません、ここでははちょっと・・・</t>
        </is>
      </c>
      <c r="F4021" s="9">
        <f>LEN(E4021)</f>
        <v/>
      </c>
      <c r="H4021" s="9">
        <f>LEN(G4021)</f>
        <v/>
      </c>
      <c r="I4021" s="9" t="n"/>
      <c r="J4021" s="9" t="inlineStr">
        <is>
          <t>16MKI01B.SCN</t>
        </is>
      </c>
      <c r="K4021" s="9" t="inlineStr">
        <is>
          <t>0x0055e</t>
        </is>
      </c>
    </row>
    <row r="4022">
      <c r="A4022" s="9" t="inlineStr">
        <is>
          <t>Ruins McCulloch</t>
        </is>
      </c>
      <c r="B4022" s="9" t="inlineStr">
        <is>
          <t>16MKI01B #5</t>
        </is>
      </c>
      <c r="C4022" s="9">
        <f>'Names + Places'!C11 -&gt; ='Names + Places'!C2</f>
        <v/>
      </c>
      <c r="D4022" s="9" t="inlineStr">
        <is>
          <t>always</t>
        </is>
      </c>
      <c r="E4022" s="9" t="inlineStr">
        <is>
          <t>町の研究棟でお話します」</t>
        </is>
      </c>
      <c r="F4022" s="9">
        <f>LEN(E4022)</f>
        <v/>
      </c>
      <c r="H4022" s="9">
        <f>LEN(G4022)</f>
        <v/>
      </c>
      <c r="I4022" s="9" t="n"/>
      <c r="J4022" s="9" t="inlineStr">
        <is>
          <t>16MKI01B.SCN</t>
        </is>
      </c>
      <c r="K4022" s="9" t="inlineStr">
        <is>
          <t>0x0058b</t>
        </is>
      </c>
    </row>
    <row r="4023">
      <c r="A4023" t="inlineStr">
        <is>
          <t>City McCulloch</t>
        </is>
      </c>
      <c r="B4023" t="inlineStr">
        <is>
          <t>15MKR02E #1</t>
        </is>
      </c>
      <c r="C4023" t="inlineStr">
        <is>
          <t>学者 -&gt; ='Names + Places'!C11 / ='Names + Places'!C2</t>
        </is>
      </c>
      <c r="D4023" t="inlineStr">
        <is>
          <t>visit 3 of 6</t>
        </is>
      </c>
      <c r="E4023" t="inlineStr">
        <is>
          <t>学者</t>
        </is>
      </c>
      <c r="F4023">
        <f>LEN(E4023)</f>
        <v/>
      </c>
      <c r="G4023" s="10" t="n"/>
      <c r="H4023">
        <f>LEN(G4023)</f>
        <v/>
      </c>
      <c r="J4023" t="inlineStr">
        <is>
          <t>15MKR02E.SCN</t>
        </is>
      </c>
      <c r="K4023" t="inlineStr">
        <is>
          <t>0x0012c</t>
        </is>
      </c>
    </row>
    <row r="4024">
      <c r="A4024" t="inlineStr">
        <is>
          <t>City McCulloch</t>
        </is>
      </c>
      <c r="B4024" t="inlineStr">
        <is>
          <t>15MKR02E #1</t>
        </is>
      </c>
      <c r="C4024" t="inlineStr">
        <is>
          <t>学者 -&gt; ='Names + Places'!C11 / ='Names + Places'!C2</t>
        </is>
      </c>
      <c r="D4024" t="inlineStr">
        <is>
          <t>visit 3 of 6</t>
        </is>
      </c>
      <c r="E4024" t="inlineStr">
        <is>
          <t>「・・・間違いないだろう、やはりこの鉱石は・・・」</t>
        </is>
      </c>
      <c r="F4024">
        <f>LEN(E4024)</f>
        <v/>
      </c>
      <c r="H4024">
        <f>LEN(G4024)</f>
        <v/>
      </c>
      <c r="J4024" t="inlineStr">
        <is>
          <t>15MKR02E.SCN</t>
        </is>
      </c>
      <c r="K4024" t="inlineStr">
        <is>
          <t>0x00135</t>
        </is>
      </c>
    </row>
    <row r="4025">
      <c r="A4025" t="inlineStr">
        <is>
          <t>City McCulloch</t>
        </is>
      </c>
      <c r="B4025" t="inlineStr">
        <is>
          <t>15MKR02E #1</t>
        </is>
      </c>
      <c r="C4025" t="inlineStr">
        <is>
          <t>学者 -&gt; ='Names + Places'!C11 / ='Names + Places'!C2</t>
        </is>
      </c>
      <c r="D4025" t="inlineStr">
        <is>
          <t>visit 3 of 6</t>
        </is>
      </c>
      <c r="E4025" t="inlineStr">
        <is>
          <t>学者</t>
        </is>
      </c>
      <c r="F4025">
        <f>LEN(E4025)</f>
        <v/>
      </c>
      <c r="G4025" s="10" t="n"/>
      <c r="H4025">
        <f>LEN(G4025)</f>
        <v/>
      </c>
      <c r="J4025" t="inlineStr">
        <is>
          <t>15MKR02E.SCN</t>
        </is>
      </c>
      <c r="K4025" t="inlineStr">
        <is>
          <t>0x0016d</t>
        </is>
      </c>
    </row>
    <row r="4026">
      <c r="A4026" t="inlineStr">
        <is>
          <t>City McCulloch</t>
        </is>
      </c>
      <c r="B4026" t="inlineStr">
        <is>
          <t>15MKR02E #1</t>
        </is>
      </c>
      <c r="C4026" t="inlineStr">
        <is>
          <t>学者 -&gt; ='Names + Places'!C11 / ='Names + Places'!C2</t>
        </is>
      </c>
      <c r="D4026" t="inlineStr">
        <is>
          <t>visit 3 of 6</t>
        </is>
      </c>
      <c r="E4026" t="inlineStr">
        <is>
          <t>「となると・・・《黒竜洞》の内部は・・・」</t>
        </is>
      </c>
      <c r="F4026">
        <f>LEN(E4026)</f>
        <v/>
      </c>
      <c r="H4026">
        <f>LEN(G4026)</f>
        <v/>
      </c>
      <c r="J4026" t="inlineStr">
        <is>
          <t>15MKR02E.SCN</t>
        </is>
      </c>
      <c r="K4026" t="inlineStr">
        <is>
          <t>0x00176</t>
        </is>
      </c>
    </row>
    <row r="4027">
      <c r="A4027" t="inlineStr">
        <is>
          <t>City McCulloch</t>
        </is>
      </c>
      <c r="B4027" t="inlineStr">
        <is>
          <t>15MKR02E #1</t>
        </is>
      </c>
      <c r="C4027" t="inlineStr">
        <is>
          <t>学者 -&gt; ='Names + Places'!C11 / ='Names + Places'!C2</t>
        </is>
      </c>
      <c r="D4027" t="inlineStr">
        <is>
          <t>visit 3 of 6</t>
        </is>
      </c>
      <c r="E4027" t="inlineStr">
        <is>
          <t>学者</t>
        </is>
      </c>
      <c r="F4027">
        <f>LEN(E4027)</f>
        <v/>
      </c>
      <c r="G4027" s="10" t="n"/>
      <c r="H4027">
        <f>LEN(G4027)</f>
        <v/>
      </c>
      <c r="J4027" t="inlineStr">
        <is>
          <t>15MKR02E.SCN</t>
        </is>
      </c>
      <c r="K4027" t="inlineStr">
        <is>
          <t>0x001a6</t>
        </is>
      </c>
    </row>
    <row r="4028">
      <c r="A4028" t="inlineStr">
        <is>
          <t>City McCulloch</t>
        </is>
      </c>
      <c r="B4028" t="inlineStr">
        <is>
          <t>15MKR02E #1</t>
        </is>
      </c>
      <c r="C4028" t="inlineStr">
        <is>
          <t>学者 -&gt; ='Names + Places'!C11 / ='Names + Places'!C2</t>
        </is>
      </c>
      <c r="D4028" t="inlineStr">
        <is>
          <t>visit 3 of 6</t>
        </is>
      </c>
      <c r="E4028" t="inlineStr">
        <is>
          <t>「なんてことだ・・・」</t>
        </is>
      </c>
      <c r="F4028">
        <f>LEN(E4028)</f>
        <v/>
      </c>
      <c r="H4028">
        <f>LEN(G4028)</f>
        <v/>
      </c>
      <c r="J4028" t="inlineStr">
        <is>
          <t>15MKR02E.SCN</t>
        </is>
      </c>
      <c r="K4028" t="inlineStr">
        <is>
          <t>0x001af</t>
        </is>
      </c>
    </row>
    <row r="4029">
      <c r="A4029" s="9" t="inlineStr">
        <is>
          <t>City McCulloch</t>
        </is>
      </c>
      <c r="B4029" s="9" t="inlineStr">
        <is>
          <t>15MKR02E #2</t>
        </is>
      </c>
      <c r="C4029" s="9">
        <f>'Names + Places'!C11 -&gt; ='Names + Places'!C2</f>
        <v/>
      </c>
      <c r="D4029" s="9" t="inlineStr">
        <is>
          <t>visit 3 of 6</t>
        </is>
      </c>
      <c r="E4029" s="9" t="inlineStr">
        <is>
          <t>リール</t>
        </is>
      </c>
      <c r="F4029" s="9">
        <f>LEN(E4029)</f>
        <v/>
      </c>
      <c r="G4029" s="10">
        <f>'Names + Places'!C11</f>
        <v/>
      </c>
      <c r="H4029" s="9">
        <f>LEN(G4029)</f>
        <v/>
      </c>
      <c r="I4029" s="9" t="n"/>
      <c r="J4029" s="9" t="inlineStr">
        <is>
          <t>15MKR02E.SCN</t>
        </is>
      </c>
      <c r="K4029" s="9" t="inlineStr">
        <is>
          <t>0x001d4</t>
        </is>
      </c>
    </row>
    <row r="4030">
      <c r="A4030" s="9" t="inlineStr">
        <is>
          <t>City McCulloch</t>
        </is>
      </c>
      <c r="B4030" s="9" t="inlineStr">
        <is>
          <t>15MKR02E #2</t>
        </is>
      </c>
      <c r="C4030" s="9">
        <f>'Names + Places'!C11 -&gt; ='Names + Places'!C2</f>
        <v/>
      </c>
      <c r="D4030" s="9" t="inlineStr">
        <is>
          <t>visit 3 of 6</t>
        </is>
      </c>
      <c r="E4030" s="9" t="inlineStr">
        <is>
          <t>「お待たせしました」</t>
        </is>
      </c>
      <c r="F4030" s="9">
        <f>LEN(E4030)</f>
        <v/>
      </c>
      <c r="H4030" s="9">
        <f>LEN(G4030)</f>
        <v/>
      </c>
      <c r="I4030" s="9" t="n"/>
      <c r="J4030" s="9" t="inlineStr">
        <is>
          <t>15MKR02E.SCN</t>
        </is>
      </c>
      <c r="K4030" s="9" t="inlineStr">
        <is>
          <t>0x001df</t>
        </is>
      </c>
    </row>
    <row r="4031">
      <c r="A4031" s="9" t="inlineStr">
        <is>
          <t>City McCulloch</t>
        </is>
      </c>
      <c r="B4031" s="9" t="inlineStr">
        <is>
          <t>15MKR02E #2</t>
        </is>
      </c>
      <c r="C4031" s="9">
        <f>'Names + Places'!C2 -&gt; ='Names + Places'!C11</f>
        <v/>
      </c>
      <c r="D4031" s="9" t="inlineStr">
        <is>
          <t>visit 3 of 6</t>
        </is>
      </c>
      <c r="E4031" s="9" t="inlineStr">
        <is>
          <t>シノブ</t>
        </is>
      </c>
      <c r="F4031" s="9">
        <f>LEN(E4031)</f>
        <v/>
      </c>
      <c r="G4031" s="10">
        <f>'Names + Places'!C2</f>
        <v/>
      </c>
      <c r="H4031" s="9">
        <f>LEN(G4031)</f>
        <v/>
      </c>
      <c r="I4031" s="9" t="n"/>
      <c r="J4031" s="9" t="inlineStr">
        <is>
          <t>15MKR02E.SCN</t>
        </is>
      </c>
      <c r="K4031" s="9" t="inlineStr">
        <is>
          <t>0x001fd</t>
        </is>
      </c>
    </row>
    <row r="4032">
      <c r="A4032" s="9" t="inlineStr">
        <is>
          <t>City McCulloch</t>
        </is>
      </c>
      <c r="B4032" s="9" t="inlineStr">
        <is>
          <t>15MKR02E #2</t>
        </is>
      </c>
      <c r="C4032" s="9">
        <f>'Names + Places'!C2 -&gt; ='Names + Places'!C11</f>
        <v/>
      </c>
      <c r="D4032" s="9" t="inlineStr">
        <is>
          <t>visit 3 of 6</t>
        </is>
      </c>
      <c r="E4032" s="9" t="inlineStr">
        <is>
          <t>「遺跡のことで、何がわかったの？」</t>
        </is>
      </c>
      <c r="F4032" s="9">
        <f>LEN(E4032)</f>
        <v/>
      </c>
      <c r="H4032" s="9">
        <f>LEN(G4032)</f>
        <v/>
      </c>
      <c r="I4032" s="9" t="n"/>
      <c r="J4032" s="9" t="inlineStr">
        <is>
          <t>15MKR02E.SCN</t>
        </is>
      </c>
      <c r="K4032" s="9" t="inlineStr">
        <is>
          <t>0x00208</t>
        </is>
      </c>
    </row>
    <row r="4033">
      <c r="A4033" s="9" t="inlineStr">
        <is>
          <t>City McCulloch</t>
        </is>
      </c>
      <c r="B4033" s="9" t="inlineStr">
        <is>
          <t>15MKR02E #2</t>
        </is>
      </c>
      <c r="C4033" s="9">
        <f>'Names + Places'!C11 -&gt; ='Names + Places'!C2</f>
        <v/>
      </c>
      <c r="D4033" s="9" t="inlineStr">
        <is>
          <t>visit 3 of 6</t>
        </is>
      </c>
      <c r="E4033" s="9" t="inlineStr">
        <is>
          <t>リール</t>
        </is>
      </c>
      <c r="F4033" s="9">
        <f>LEN(E4033)</f>
        <v/>
      </c>
      <c r="G4033" s="10">
        <f>'Names + Places'!C11</f>
        <v/>
      </c>
      <c r="H4033" s="9">
        <f>LEN(G4033)</f>
        <v/>
      </c>
      <c r="I4033" s="9" t="n"/>
      <c r="J4033" s="9" t="inlineStr">
        <is>
          <t>15MKR02E.SCN</t>
        </is>
      </c>
      <c r="K4033" s="9" t="inlineStr">
        <is>
          <t>0x00234</t>
        </is>
      </c>
    </row>
    <row r="4034">
      <c r="A4034" s="9" t="inlineStr">
        <is>
          <t>City McCulloch</t>
        </is>
      </c>
      <c r="B4034" s="9" t="inlineStr">
        <is>
          <t>15MKR02E #2</t>
        </is>
      </c>
      <c r="C4034" s="9">
        <f>'Names + Places'!C11 -&gt; ='Names + Places'!C2</f>
        <v/>
      </c>
      <c r="D4034" s="9" t="inlineStr">
        <is>
          <t>visit 3 of 6</t>
        </is>
      </c>
      <c r="E4034" s="9" t="inlineStr">
        <is>
          <t>「・・・その前に、見てほしい物があるんです」</t>
        </is>
      </c>
      <c r="F4034" s="9">
        <f>LEN(E4034)</f>
        <v/>
      </c>
      <c r="H4034" s="9">
        <f>LEN(G4034)</f>
        <v/>
      </c>
      <c r="I4034" s="9" t="n"/>
      <c r="J4034" s="9" t="inlineStr">
        <is>
          <t>15MKR02E.SCN</t>
        </is>
      </c>
      <c r="K4034" s="9" t="inlineStr">
        <is>
          <t>0x0023f</t>
        </is>
      </c>
    </row>
    <row r="4035">
      <c r="A4035" t="inlineStr">
        <is>
          <t>City McCulloch</t>
        </is>
      </c>
      <c r="B4035" t="inlineStr">
        <is>
          <t>15MKR02E #3</t>
        </is>
      </c>
      <c r="C4035">
        <f>'Names + Places'!C2 -&gt; ='Names + Places'!C11</f>
        <v/>
      </c>
      <c r="D4035" t="inlineStr">
        <is>
          <t>visit 3 of 6</t>
        </is>
      </c>
      <c r="E4035" t="inlineStr">
        <is>
          <t>シノブ</t>
        </is>
      </c>
      <c r="F4035">
        <f>LEN(E4035)</f>
        <v/>
      </c>
      <c r="G4035" s="10">
        <f>'Names + Places'!C2</f>
        <v/>
      </c>
      <c r="H4035">
        <f>LEN(G4035)</f>
        <v/>
      </c>
      <c r="J4035" t="inlineStr">
        <is>
          <t>15MKR02E.SCN</t>
        </is>
      </c>
      <c r="K4035" t="inlineStr">
        <is>
          <t>0x0027a</t>
        </is>
      </c>
    </row>
    <row r="4036">
      <c r="A4036" t="inlineStr">
        <is>
          <t>City McCulloch</t>
        </is>
      </c>
      <c r="B4036" t="inlineStr">
        <is>
          <t>15MKR02E #3</t>
        </is>
      </c>
      <c r="C4036">
        <f>'Names + Places'!C2 -&gt; ='Names + Places'!C11</f>
        <v/>
      </c>
      <c r="D4036" t="inlineStr">
        <is>
          <t>visit 3 of 6</t>
        </is>
      </c>
      <c r="E4036" t="inlineStr">
        <is>
          <t>「あなたが倒れた原因の《黒い鉱石》ね？」</t>
        </is>
      </c>
      <c r="F4036">
        <f>LEN(E4036)</f>
        <v/>
      </c>
      <c r="H4036">
        <f>LEN(G4036)</f>
        <v/>
      </c>
      <c r="J4036" t="inlineStr">
        <is>
          <t>15MKR02E.SCN</t>
        </is>
      </c>
      <c r="K4036" t="inlineStr">
        <is>
          <t>0x00285</t>
        </is>
      </c>
    </row>
    <row r="4037">
      <c r="A4037" t="inlineStr">
        <is>
          <t>City McCulloch</t>
        </is>
      </c>
      <c r="B4037" t="inlineStr">
        <is>
          <t>15MKR02E #3</t>
        </is>
      </c>
      <c r="C4037">
        <f>'Names + Places'!C11 -&gt; ='Names + Places'!C2</f>
        <v/>
      </c>
      <c r="D4037" t="inlineStr">
        <is>
          <t>visit 3 of 6</t>
        </is>
      </c>
      <c r="E4037" t="inlineStr">
        <is>
          <t>リール</t>
        </is>
      </c>
      <c r="F4037">
        <f>LEN(E4037)</f>
        <v/>
      </c>
      <c r="G4037" s="10">
        <f>'Names + Places'!C11</f>
        <v/>
      </c>
      <c r="H4037">
        <f>LEN(G4037)</f>
        <v/>
      </c>
      <c r="J4037" t="inlineStr">
        <is>
          <t>15MKR02E.SCN</t>
        </is>
      </c>
      <c r="K4037" t="inlineStr">
        <is>
          <t>0x002b7</t>
        </is>
      </c>
    </row>
    <row r="4038">
      <c r="A4038" t="inlineStr">
        <is>
          <t>City McCulloch</t>
        </is>
      </c>
      <c r="B4038" t="inlineStr">
        <is>
          <t>15MKR02E #3</t>
        </is>
      </c>
      <c r="C4038">
        <f>'Names + Places'!C11 -&gt; ='Names + Places'!C2</f>
        <v/>
      </c>
      <c r="D4038" t="inlineStr">
        <is>
          <t>visit 3 of 6</t>
        </is>
      </c>
      <c r="E4038" t="inlineStr">
        <is>
          <t>「そうです。</t>
        </is>
      </c>
      <c r="F4038">
        <f>LEN(E4038)</f>
        <v/>
      </c>
      <c r="H4038">
        <f>LEN(G4038)</f>
        <v/>
      </c>
      <c r="J4038" t="inlineStr">
        <is>
          <t>15MKR02E.SCN</t>
        </is>
      </c>
      <c r="K4038" t="inlineStr">
        <is>
          <t>0x002c2</t>
        </is>
      </c>
    </row>
    <row r="4039">
      <c r="A4039" t="inlineStr">
        <is>
          <t>City McCulloch</t>
        </is>
      </c>
      <c r="B4039" t="inlineStr">
        <is>
          <t>15MKR02E #3</t>
        </is>
      </c>
      <c r="C4039">
        <f>'Names + Places'!C11 -&gt; ='Names + Places'!C2</f>
        <v/>
      </c>
      <c r="D4039" t="inlineStr">
        <is>
          <t>visit 3 of 6</t>
        </is>
      </c>
      <c r="E4039" t="inlineStr">
        <is>
          <t>先日、閉鎖された鉱山の調査中に掘り出されました。</t>
        </is>
      </c>
      <c r="F4039">
        <f>LEN(E4039)</f>
        <v/>
      </c>
      <c r="H4039">
        <f>LEN(G4039)</f>
        <v/>
      </c>
      <c r="J4039" t="inlineStr">
        <is>
          <t>15MKR02E.SCN</t>
        </is>
      </c>
      <c r="K4039" t="inlineStr">
        <is>
          <t>0x002d5</t>
        </is>
      </c>
    </row>
    <row r="4040">
      <c r="A4040" t="inlineStr">
        <is>
          <t>City McCulloch</t>
        </is>
      </c>
      <c r="B4040" t="inlineStr">
        <is>
          <t>15MKR02E #3</t>
        </is>
      </c>
      <c r="C4040">
        <f>'Names + Places'!C11 -&gt; ='Names + Places'!C2</f>
        <v/>
      </c>
      <c r="D4040" t="inlineStr">
        <is>
          <t>visit 3 of 6</t>
        </is>
      </c>
      <c r="E4040" t="inlineStr">
        <is>
          <t>これを持ち込んだ人は、ここに着くとまもなく血を吐</t>
        </is>
      </c>
      <c r="F4040">
        <f>LEN(E4040)</f>
        <v/>
      </c>
      <c r="H4040">
        <f>LEN(G4040)</f>
        <v/>
      </c>
      <c r="J4040" t="inlineStr">
        <is>
          <t>15MKR02E.SCN</t>
        </is>
      </c>
      <c r="K4040" t="inlineStr">
        <is>
          <t>0x0030d</t>
        </is>
      </c>
    </row>
    <row r="4041">
      <c r="A4041" t="inlineStr">
        <is>
          <t>City McCulloch</t>
        </is>
      </c>
      <c r="B4041" t="inlineStr">
        <is>
          <t>15MKR02E #3</t>
        </is>
      </c>
      <c r="C4041">
        <f>'Names + Places'!C11 -&gt; ='Names + Places'!C2</f>
        <v/>
      </c>
      <c r="D4041" t="inlineStr">
        <is>
          <t>visit 3 of 6</t>
        </is>
      </c>
      <c r="E4041" t="inlineStr">
        <is>
          <t>いて・・・」</t>
        </is>
      </c>
      <c r="F4041">
        <f>LEN(E4041)</f>
        <v/>
      </c>
      <c r="H4041">
        <f>LEN(G4041)</f>
        <v/>
      </c>
      <c r="J4041" t="inlineStr">
        <is>
          <t>15MKR02E.SCN</t>
        </is>
      </c>
      <c r="K4041" t="inlineStr">
        <is>
          <t>0x00344</t>
        </is>
      </c>
    </row>
    <row r="4042">
      <c r="A4042" t="inlineStr">
        <is>
          <t>City McCulloch</t>
        </is>
      </c>
      <c r="B4042" t="inlineStr">
        <is>
          <t>15MKR02E #3</t>
        </is>
      </c>
      <c r="C4042">
        <f>'Names + Places'!C2 -&gt; ='Names + Places'!C11</f>
        <v/>
      </c>
      <c r="D4042" t="inlineStr">
        <is>
          <t>visit 3 of 6</t>
        </is>
      </c>
      <c r="E4042" t="inlineStr">
        <is>
          <t>シノブ</t>
        </is>
      </c>
      <c r="F4042">
        <f>LEN(E4042)</f>
        <v/>
      </c>
      <c r="G4042" s="10">
        <f>'Names + Places'!C2</f>
        <v/>
      </c>
      <c r="H4042">
        <f>LEN(G4042)</f>
        <v/>
      </c>
      <c r="J4042" t="inlineStr">
        <is>
          <t>15MKR02E.SCN</t>
        </is>
      </c>
      <c r="K4042" t="inlineStr">
        <is>
          <t>0x0035a</t>
        </is>
      </c>
    </row>
    <row r="4043">
      <c r="A4043" t="inlineStr">
        <is>
          <t>City McCulloch</t>
        </is>
      </c>
      <c r="B4043" t="inlineStr">
        <is>
          <t>15MKR02E #3</t>
        </is>
      </c>
      <c r="C4043">
        <f>'Names + Places'!C2 -&gt; ='Names + Places'!C11</f>
        <v/>
      </c>
      <c r="D4043" t="inlineStr">
        <is>
          <t>visit 3 of 6</t>
        </is>
      </c>
      <c r="E4043" t="inlineStr">
        <is>
          <t>「じゃあ、この鉱石は危ないって分かってたの？」</t>
        </is>
      </c>
      <c r="F4043">
        <f>LEN(E4043)</f>
        <v/>
      </c>
      <c r="H4043">
        <f>LEN(G4043)</f>
        <v/>
      </c>
      <c r="J4043" t="inlineStr">
        <is>
          <t>15MKR02E.SCN</t>
        </is>
      </c>
      <c r="K4043" t="inlineStr">
        <is>
          <t>0x00365</t>
        </is>
      </c>
    </row>
    <row r="4044">
      <c r="A4044" t="inlineStr">
        <is>
          <t>City McCulloch</t>
        </is>
      </c>
      <c r="B4044" t="inlineStr">
        <is>
          <t>15MKR02E #3</t>
        </is>
      </c>
      <c r="C4044">
        <f>'Names + Places'!C11 -&gt; ='Names + Places'!C2</f>
        <v/>
      </c>
      <c r="D4044" t="inlineStr">
        <is>
          <t>visit 3 of 6</t>
        </is>
      </c>
      <c r="E4044" t="inlineStr">
        <is>
          <t>リール</t>
        </is>
      </c>
      <c r="F4044">
        <f>LEN(E4044)</f>
        <v/>
      </c>
      <c r="G4044" s="10">
        <f>'Names + Places'!C11</f>
        <v/>
      </c>
      <c r="H4044">
        <f>LEN(G4044)</f>
        <v/>
      </c>
      <c r="J4044" t="inlineStr">
        <is>
          <t>15MKR02E.SCN</t>
        </is>
      </c>
      <c r="K4044" t="inlineStr">
        <is>
          <t>0x0039d</t>
        </is>
      </c>
    </row>
    <row r="4045">
      <c r="A4045" t="inlineStr">
        <is>
          <t>City McCulloch</t>
        </is>
      </c>
      <c r="B4045" t="inlineStr">
        <is>
          <t>15MKR02E #3</t>
        </is>
      </c>
      <c r="C4045">
        <f>'Names + Places'!C11 -&gt; ='Names + Places'!C2</f>
        <v/>
      </c>
      <c r="D4045" t="inlineStr">
        <is>
          <t>visit 3 of 6</t>
        </is>
      </c>
      <c r="E4045" t="inlineStr">
        <is>
          <t>「ええ。でも、これは毒ではありません。</t>
        </is>
      </c>
      <c r="F4045">
        <f>LEN(E4045)</f>
        <v/>
      </c>
      <c r="H4045">
        <f>LEN(G4045)</f>
        <v/>
      </c>
      <c r="J4045" t="inlineStr">
        <is>
          <t>15MKR02E.SCN</t>
        </is>
      </c>
      <c r="K4045" t="inlineStr">
        <is>
          <t>0x003a8</t>
        </is>
      </c>
    </row>
    <row r="4046">
      <c r="A4046" t="inlineStr">
        <is>
          <t>City McCulloch</t>
        </is>
      </c>
      <c r="B4046" t="inlineStr">
        <is>
          <t>15MKR02E #3</t>
        </is>
      </c>
      <c r="C4046">
        <f>'Names + Places'!C11 -&gt; ='Names + Places'!C2</f>
        <v/>
      </c>
      <c r="D4046" t="inlineStr">
        <is>
          <t>visit 3 of 6</t>
        </is>
      </c>
      <c r="E4046" t="inlineStr">
        <is>
          <t>生き物を蝕む特殊な何かを放出しているんです」</t>
        </is>
      </c>
      <c r="F4046">
        <f>LEN(E4046)</f>
        <v/>
      </c>
      <c r="H4046">
        <f>LEN(G4046)</f>
        <v/>
      </c>
      <c r="J4046" t="inlineStr">
        <is>
          <t>15MKR02E.SCN</t>
        </is>
      </c>
      <c r="K4046" t="inlineStr">
        <is>
          <t>0x003d5</t>
        </is>
      </c>
    </row>
    <row r="4047">
      <c r="A4047" t="inlineStr">
        <is>
          <t>City McCulloch</t>
        </is>
      </c>
      <c r="B4047" t="inlineStr">
        <is>
          <t>15MKR02E #3</t>
        </is>
      </c>
      <c r="C4047">
        <f>'Names + Places'!C2 -&gt; ='Names + Places'!C11</f>
        <v/>
      </c>
      <c r="D4047" t="inlineStr">
        <is>
          <t>visit 3 of 6</t>
        </is>
      </c>
      <c r="E4047" t="inlineStr">
        <is>
          <t>シノブ</t>
        </is>
      </c>
      <c r="F4047">
        <f>LEN(E4047)</f>
        <v/>
      </c>
      <c r="G4047" s="10">
        <f>'Names + Places'!C2</f>
        <v/>
      </c>
      <c r="H4047">
        <f>LEN(G4047)</f>
        <v/>
      </c>
      <c r="J4047" t="inlineStr">
        <is>
          <t>15MKR02E.SCN</t>
        </is>
      </c>
      <c r="K4047" t="inlineStr">
        <is>
          <t>0x0040b</t>
        </is>
      </c>
    </row>
    <row r="4048">
      <c r="A4048" t="inlineStr">
        <is>
          <t>City McCulloch</t>
        </is>
      </c>
      <c r="B4048" t="inlineStr">
        <is>
          <t>15MKR02E #3</t>
        </is>
      </c>
      <c r="C4048">
        <f>'Names + Places'!C2 -&gt; ='Names + Places'!C11</f>
        <v/>
      </c>
      <c r="D4048" t="inlineStr">
        <is>
          <t>visit 3 of 6</t>
        </is>
      </c>
      <c r="E4048" t="inlineStr">
        <is>
          <t>「特殊な何か？</t>
        </is>
      </c>
      <c r="F4048">
        <f>LEN(E4048)</f>
        <v/>
      </c>
      <c r="H4048">
        <f>LEN(G4048)</f>
        <v/>
      </c>
      <c r="J4048" t="inlineStr">
        <is>
          <t>15MKR02E.SCN</t>
        </is>
      </c>
      <c r="K4048" t="inlineStr">
        <is>
          <t>0x00416</t>
        </is>
      </c>
    </row>
    <row r="4049">
      <c r="A4049" t="inlineStr">
        <is>
          <t>City McCulloch</t>
        </is>
      </c>
      <c r="B4049" t="inlineStr">
        <is>
          <t>15MKR02E #3</t>
        </is>
      </c>
      <c r="C4049">
        <f>'Names + Places'!C11 -&gt; ='Names + Places'!C2</f>
        <v/>
      </c>
      <c r="D4049" t="inlineStr">
        <is>
          <t>visit 3 of 6</t>
        </is>
      </c>
      <c r="E4049" t="inlineStr">
        <is>
          <t>リール</t>
        </is>
      </c>
      <c r="F4049">
        <f>LEN(E4049)</f>
        <v/>
      </c>
      <c r="G4049" s="10">
        <f>'Names + Places'!C11</f>
        <v/>
      </c>
      <c r="H4049">
        <f>LEN(G4049)</f>
        <v/>
      </c>
      <c r="J4049" t="inlineStr">
        <is>
          <t>15MKR02E.SCN</t>
        </is>
      </c>
      <c r="K4049" t="inlineStr">
        <is>
          <t>0x0042e</t>
        </is>
      </c>
    </row>
    <row r="4050">
      <c r="A4050" t="inlineStr">
        <is>
          <t>City McCulloch</t>
        </is>
      </c>
      <c r="B4050" t="inlineStr">
        <is>
          <t>15MKR02E #3</t>
        </is>
      </c>
      <c r="C4050">
        <f>'Names + Places'!C11 -&gt; ='Names + Places'!C2</f>
        <v/>
      </c>
      <c r="D4050" t="inlineStr">
        <is>
          <t>visit 3 of 6</t>
        </is>
      </c>
      <c r="E4050" t="inlineStr">
        <is>
          <t>「・・・これを」</t>
        </is>
      </c>
      <c r="F4050">
        <f>LEN(E4050)</f>
        <v/>
      </c>
      <c r="H4050">
        <f>LEN(G4050)</f>
        <v/>
      </c>
      <c r="J4050" t="inlineStr">
        <is>
          <t>15MKR02E.SCN</t>
        </is>
      </c>
      <c r="K4050" t="inlineStr">
        <is>
          <t>0x00439</t>
        </is>
      </c>
    </row>
    <row r="4051">
      <c r="A4051" s="9" t="inlineStr">
        <is>
          <t>City McCulloch</t>
        </is>
      </c>
      <c r="B4051" s="9" t="inlineStr">
        <is>
          <t>15MKR02E #4</t>
        </is>
      </c>
      <c r="C4051" s="9">
        <f>'Names + Places'!C2 -&gt; ='Names + Places'!C11 / ='Names + Places'!C3</f>
        <v/>
      </c>
      <c r="D4051" s="9" t="inlineStr">
        <is>
          <t>visit 3 of 6</t>
        </is>
      </c>
      <c r="E4051" s="9" t="inlineStr">
        <is>
          <t>シノブ</t>
        </is>
      </c>
      <c r="F4051" s="9">
        <f>LEN(E4051)</f>
        <v/>
      </c>
      <c r="G4051" s="10">
        <f>'Names + Places'!C2</f>
        <v/>
      </c>
      <c r="H4051" s="9">
        <f>LEN(G4051)</f>
        <v/>
      </c>
      <c r="I4051" s="9" t="n"/>
      <c r="J4051" s="9" t="inlineStr">
        <is>
          <t>15MKR02E.SCN</t>
        </is>
      </c>
      <c r="K4051" s="9" t="inlineStr">
        <is>
          <t>0x00458</t>
        </is>
      </c>
    </row>
    <row r="4052">
      <c r="A4052" s="9" t="inlineStr">
        <is>
          <t>City McCulloch</t>
        </is>
      </c>
      <c r="B4052" s="9" t="inlineStr">
        <is>
          <t>15MKR02E #4</t>
        </is>
      </c>
      <c r="C4052" s="9">
        <f>'Names + Places'!C2 -&gt; ='Names + Places'!C11 / ='Names + Places'!C3</f>
        <v/>
      </c>
      <c r="D4052" s="9" t="inlineStr">
        <is>
          <t>visit 3 of 6</t>
        </is>
      </c>
      <c r="E4052" s="9" t="inlineStr">
        <is>
          <t>「黒水晶？」</t>
        </is>
      </c>
      <c r="F4052" s="9">
        <f>LEN(E4052)</f>
        <v/>
      </c>
      <c r="H4052" s="9">
        <f>LEN(G4052)</f>
        <v/>
      </c>
      <c r="I4052" s="9" t="n"/>
      <c r="J4052" s="9" t="inlineStr">
        <is>
          <t>15MKR02E.SCN</t>
        </is>
      </c>
      <c r="K4052" s="9" t="inlineStr">
        <is>
          <t>0x00463</t>
        </is>
      </c>
    </row>
    <row r="4053">
      <c r="A4053" s="9" t="inlineStr">
        <is>
          <t>City McCulloch</t>
        </is>
      </c>
      <c r="B4053" s="9" t="inlineStr">
        <is>
          <t>15MKR02E #4</t>
        </is>
      </c>
      <c r="C4053" s="9">
        <f>'Names + Places'!C11 -&gt; ='Names + Places'!C2 / ='Names + Places'!C3</f>
        <v/>
      </c>
      <c r="D4053" s="9" t="inlineStr">
        <is>
          <t>visit 3 of 6</t>
        </is>
      </c>
      <c r="E4053" s="9" t="inlineStr">
        <is>
          <t>リール</t>
        </is>
      </c>
      <c r="F4053" s="9">
        <f>LEN(E4053)</f>
        <v/>
      </c>
      <c r="G4053" s="10">
        <f>'Names + Places'!C11</f>
        <v/>
      </c>
      <c r="H4053" s="9">
        <f>LEN(G4053)</f>
        <v/>
      </c>
      <c r="I4053" s="9" t="n"/>
      <c r="J4053" s="9" t="inlineStr">
        <is>
          <t>15MKR02E.SCN</t>
        </is>
      </c>
      <c r="K4053" s="9" t="inlineStr">
        <is>
          <t>0x00479</t>
        </is>
      </c>
    </row>
    <row r="4054">
      <c r="A4054" s="9" t="inlineStr">
        <is>
          <t>City McCulloch</t>
        </is>
      </c>
      <c r="B4054" s="9" t="inlineStr">
        <is>
          <t>15MKR02E #4</t>
        </is>
      </c>
      <c r="C4054" s="9">
        <f>'Names + Places'!C11 -&gt; ='Names + Places'!C2 / ='Names + Places'!C3</f>
        <v/>
      </c>
      <c r="D4054" s="9" t="inlineStr">
        <is>
          <t>visit 3 of 6</t>
        </is>
      </c>
      <c r="E4054" s="9" t="inlineStr">
        <is>
          <t>「いいえ、これは普通の透明な水晶を、《黒い鉱石》と</t>
        </is>
      </c>
      <c r="F4054" s="9">
        <f>LEN(E4054)</f>
        <v/>
      </c>
      <c r="H4054" s="9">
        <f>LEN(G4054)</f>
        <v/>
      </c>
      <c r="I4054" s="9" t="n"/>
      <c r="J4054" s="9" t="inlineStr">
        <is>
          <t>15MKR02E.SCN</t>
        </is>
      </c>
      <c r="K4054" s="9" t="inlineStr">
        <is>
          <t>0x00484</t>
        </is>
      </c>
    </row>
    <row r="4055">
      <c r="A4055" s="9" t="inlineStr">
        <is>
          <t>City McCulloch</t>
        </is>
      </c>
      <c r="B4055" s="9" t="inlineStr">
        <is>
          <t>15MKR02E #4</t>
        </is>
      </c>
      <c r="C4055" s="9">
        <f>'Names + Places'!C11 -&gt; ='Names + Places'!C2 / ='Names + Places'!C3</f>
        <v/>
      </c>
      <c r="D4055" s="9" t="inlineStr">
        <is>
          <t>visit 3 of 6</t>
        </is>
      </c>
      <c r="E4055" s="9" t="inlineStr">
        <is>
          <t>一緒に保管していた結果、そのような黒い色がついて</t>
        </is>
      </c>
      <c r="F4055" s="9">
        <f>LEN(E4055)</f>
        <v/>
      </c>
      <c r="H4055" s="9">
        <f>LEN(G4055)</f>
        <v/>
      </c>
      <c r="I4055" s="9" t="n"/>
      <c r="J4055" s="9" t="inlineStr">
        <is>
          <t>15MKR02E.SCN</t>
        </is>
      </c>
      <c r="K4055" s="9" t="inlineStr">
        <is>
          <t>0x004bd</t>
        </is>
      </c>
    </row>
    <row r="4056">
      <c r="A4056" s="9" t="inlineStr">
        <is>
          <t>City McCulloch</t>
        </is>
      </c>
      <c r="B4056" s="9" t="inlineStr">
        <is>
          <t>15MKR02E #4</t>
        </is>
      </c>
      <c r="C4056" s="9">
        <f>'Names + Places'!C11 -&gt; ='Names + Places'!C2 / ='Names + Places'!C3</f>
        <v/>
      </c>
      <c r="D4056" s="9" t="inlineStr">
        <is>
          <t>visit 3 of 6</t>
        </is>
      </c>
      <c r="E4056" s="9" t="inlineStr">
        <is>
          <t>しまったものです」</t>
        </is>
      </c>
      <c r="F4056" s="9">
        <f>LEN(E4056)</f>
        <v/>
      </c>
      <c r="H4056" s="9">
        <f>LEN(G4056)</f>
        <v/>
      </c>
      <c r="I4056" s="9" t="n"/>
      <c r="J4056" s="9" t="inlineStr">
        <is>
          <t>15MKR02E.SCN</t>
        </is>
      </c>
      <c r="K4056" s="9" t="inlineStr">
        <is>
          <t>0x004f4</t>
        </is>
      </c>
    </row>
    <row r="4057">
      <c r="A4057" s="9" t="inlineStr">
        <is>
          <t>City McCulloch</t>
        </is>
      </c>
      <c r="B4057" s="9" t="inlineStr">
        <is>
          <t>15MKR02E #4</t>
        </is>
      </c>
      <c r="C4057" s="9">
        <f>'Names + Places'!C3 -&gt; ='Names + Places'!C2 / ='Names + Places'!C11</f>
        <v/>
      </c>
      <c r="D4057" s="9" t="inlineStr">
        <is>
          <t>visit 3 of 6</t>
        </is>
      </c>
      <c r="E4057" s="9" t="inlineStr">
        <is>
          <t>カイエス</t>
        </is>
      </c>
      <c r="F4057" s="9">
        <f>LEN(E4057)</f>
        <v/>
      </c>
      <c r="G4057" s="10">
        <f>'Names + Places'!C3</f>
        <v/>
      </c>
      <c r="H4057" s="9">
        <f>LEN(G4057)</f>
        <v/>
      </c>
      <c r="I4057" s="9" t="n"/>
      <c r="J4057" s="9" t="inlineStr">
        <is>
          <t>15MKR02E.SCN</t>
        </is>
      </c>
      <c r="K4057" s="9" t="inlineStr">
        <is>
          <t>0x00510</t>
        </is>
      </c>
    </row>
    <row r="4058">
      <c r="A4058" s="9" t="inlineStr">
        <is>
          <t>City McCulloch</t>
        </is>
      </c>
      <c r="B4058" s="9" t="inlineStr">
        <is>
          <t>15MKR02E #4</t>
        </is>
      </c>
      <c r="C4058" s="9">
        <f>'Names + Places'!C3 -&gt; ='Names + Places'!C2 / ='Names + Places'!C11</f>
        <v/>
      </c>
      <c r="D4058" s="9" t="inlineStr">
        <is>
          <t>visit 3 of 6</t>
        </is>
      </c>
      <c r="E4058" s="9" t="inlineStr">
        <is>
          <t>「水晶に色が・・・」</t>
        </is>
      </c>
      <c r="F4058" s="9">
        <f>LEN(E4058)</f>
        <v/>
      </c>
      <c r="H4058" s="9">
        <f>LEN(G4058)</f>
        <v/>
      </c>
      <c r="I4058" s="9" t="n"/>
      <c r="J4058" s="9" t="inlineStr">
        <is>
          <t>15MKR02E.SCN</t>
        </is>
      </c>
      <c r="K4058" s="9" t="inlineStr">
        <is>
          <t>0x0051d</t>
        </is>
      </c>
    </row>
    <row r="4059">
      <c r="A4059" s="9" t="inlineStr">
        <is>
          <t>City McCulloch</t>
        </is>
      </c>
      <c r="B4059" s="9" t="inlineStr">
        <is>
          <t>15MKR02E #4</t>
        </is>
      </c>
      <c r="C4059" s="9">
        <f>'Names + Places'!C11 -&gt; ='Names + Places'!C2 / ='Names + Places'!C3</f>
        <v/>
      </c>
      <c r="D4059" s="9" t="inlineStr">
        <is>
          <t>visit 3 of 6</t>
        </is>
      </c>
      <c r="E4059" s="9" t="inlineStr">
        <is>
          <t>リール</t>
        </is>
      </c>
      <c r="F4059" s="9">
        <f>LEN(E4059)</f>
        <v/>
      </c>
      <c r="G4059" s="10">
        <f>'Names + Places'!C11</f>
        <v/>
      </c>
      <c r="H4059" s="9">
        <f>LEN(G4059)</f>
        <v/>
      </c>
      <c r="I4059" s="9" t="n"/>
      <c r="J4059" s="9" t="inlineStr">
        <is>
          <t>15MKR02E.SCN</t>
        </is>
      </c>
      <c r="K4059" s="9" t="inlineStr">
        <is>
          <t>0x0053b</t>
        </is>
      </c>
    </row>
    <row r="4060">
      <c r="A4060" s="9" t="inlineStr">
        <is>
          <t>City McCulloch</t>
        </is>
      </c>
      <c r="B4060" s="9" t="inlineStr">
        <is>
          <t>15MKR02E #4</t>
        </is>
      </c>
      <c r="C4060" s="9">
        <f>'Names + Places'!C11 -&gt; ='Names + Places'!C2 / ='Names + Places'!C3</f>
        <v/>
      </c>
      <c r="D4060" s="9" t="inlineStr">
        <is>
          <t>visit 3 of 6</t>
        </is>
      </c>
      <c r="E4060" s="9" t="inlineStr">
        <is>
          <t>「この、生き物を蝕む《黒い鉱石》は、透明な水晶を黒</t>
        </is>
      </c>
      <c r="F4060" s="9">
        <f>LEN(E4060)</f>
        <v/>
      </c>
      <c r="H4060" s="9">
        <f>LEN(G4060)</f>
        <v/>
      </c>
      <c r="I4060" s="9" t="n"/>
      <c r="J4060" s="9" t="inlineStr">
        <is>
          <t>15MKR02E.SCN</t>
        </is>
      </c>
      <c r="K4060" s="9" t="inlineStr">
        <is>
          <t>0x00546</t>
        </is>
      </c>
    </row>
    <row r="4061">
      <c r="A4061" s="9" t="inlineStr">
        <is>
          <t>City McCulloch</t>
        </is>
      </c>
      <c r="B4061" s="9" t="inlineStr">
        <is>
          <t>15MKR02E #4</t>
        </is>
      </c>
      <c r="C4061" s="9">
        <f>'Names + Places'!C11 -&gt; ='Names + Places'!C2 / ='Names + Places'!C3</f>
        <v/>
      </c>
      <c r="D4061" s="9" t="inlineStr">
        <is>
          <t>visit 3 of 6</t>
        </is>
      </c>
      <c r="E4061" s="9" t="inlineStr">
        <is>
          <t>く変色させる・・・</t>
        </is>
      </c>
      <c r="F4061" s="9">
        <f>LEN(E4061)</f>
        <v/>
      </c>
      <c r="H4061" s="9">
        <f>LEN(G4061)</f>
        <v/>
      </c>
      <c r="I4061" s="9" t="n"/>
      <c r="J4061" s="9" t="inlineStr">
        <is>
          <t>15MKR02E.SCN</t>
        </is>
      </c>
      <c r="K4061" s="9" t="inlineStr">
        <is>
          <t>0x0057f</t>
        </is>
      </c>
    </row>
    <row r="4062">
      <c r="A4062" s="9" t="inlineStr">
        <is>
          <t>City McCulloch</t>
        </is>
      </c>
      <c r="B4062" s="9" t="inlineStr">
        <is>
          <t>15MKR02E #4</t>
        </is>
      </c>
      <c r="C4062" s="9">
        <f>'Names + Places'!C11 -&gt; ='Names + Places'!C2 / ='Names + Places'!C3</f>
        <v/>
      </c>
      <c r="D4062" s="9" t="inlineStr">
        <is>
          <t>visit 3 of 6</t>
        </is>
      </c>
      <c r="E4062" s="9" t="inlineStr">
        <is>
          <t>わたしが《黒い鉱石》の危険性を忘れて　研究に没頭</t>
        </is>
      </c>
      <c r="F4062" s="9">
        <f>LEN(E4062)</f>
        <v/>
      </c>
      <c r="H4062" s="9">
        <f>LEN(G4062)</f>
        <v/>
      </c>
      <c r="I4062" s="9" t="n"/>
      <c r="J4062" s="9" t="inlineStr">
        <is>
          <t>15MKR02E.SCN</t>
        </is>
      </c>
      <c r="K4062" s="9" t="inlineStr">
        <is>
          <t>0x00599</t>
        </is>
      </c>
    </row>
    <row r="4063">
      <c r="A4063" s="9" t="inlineStr">
        <is>
          <t>City McCulloch</t>
        </is>
      </c>
      <c r="B4063" s="9" t="inlineStr">
        <is>
          <t>15MKR02E #4</t>
        </is>
      </c>
      <c r="C4063" s="9">
        <f>'Names + Places'!C11 -&gt; ='Names + Places'!C2 / ='Names + Places'!C3</f>
        <v/>
      </c>
      <c r="D4063" s="9" t="inlineStr">
        <is>
          <t>visit 3 of 6</t>
        </is>
      </c>
      <c r="E4063" s="9" t="inlineStr">
        <is>
          <t>してしまったのは、《封印の門》を思い出してしまっ</t>
        </is>
      </c>
      <c r="F4063" s="9">
        <f>LEN(E4063)</f>
        <v/>
      </c>
      <c r="H4063" s="9">
        <f>LEN(G4063)</f>
        <v/>
      </c>
      <c r="I4063" s="9" t="n"/>
      <c r="J4063" s="9" t="inlineStr">
        <is>
          <t>15MKR02E.SCN</t>
        </is>
      </c>
      <c r="K4063" s="9" t="inlineStr">
        <is>
          <t>0x005d0</t>
        </is>
      </c>
    </row>
    <row r="4064">
      <c r="A4064" s="9" t="inlineStr">
        <is>
          <t>City McCulloch</t>
        </is>
      </c>
      <c r="B4064" s="9" t="inlineStr">
        <is>
          <t>15MKR02E #4</t>
        </is>
      </c>
      <c r="C4064" s="9">
        <f>'Names + Places'!C11 -&gt; ='Names + Places'!C2 / ='Names + Places'!C3</f>
        <v/>
      </c>
      <c r="D4064" s="9" t="inlineStr">
        <is>
          <t>visit 3 of 6</t>
        </is>
      </c>
      <c r="E4064" s="9" t="inlineStr">
        <is>
          <t>たからです。</t>
        </is>
      </c>
      <c r="F4064" s="9">
        <f>LEN(E4064)</f>
        <v/>
      </c>
      <c r="H4064" s="9">
        <f>LEN(G4064)</f>
        <v/>
      </c>
      <c r="I4064" s="9" t="n"/>
      <c r="J4064" s="9" t="inlineStr">
        <is>
          <t>15MKR02E.SCN</t>
        </is>
      </c>
      <c r="K4064" s="9" t="inlineStr">
        <is>
          <t>0x00607</t>
        </is>
      </c>
    </row>
    <row r="4065">
      <c r="A4065" s="9" t="inlineStr">
        <is>
          <t>City McCulloch</t>
        </is>
      </c>
      <c r="B4065" s="9" t="inlineStr">
        <is>
          <t>15MKR02E #4</t>
        </is>
      </c>
      <c r="C4065" s="9">
        <f>'Names + Places'!C11 -&gt; ='Names + Places'!C2 / ='Names + Places'!C3</f>
        <v/>
      </c>
      <c r="D4065" s="9" t="inlineStr">
        <is>
          <t>visit 3 of 6</t>
        </is>
      </c>
      <c r="E4065" s="9" t="inlineStr">
        <is>
          <t>《黒竜洞》の遺跡の奥には、《封印の門》と呼ばれる</t>
        </is>
      </c>
      <c r="F4065" s="9">
        <f>LEN(E4065)</f>
        <v/>
      </c>
      <c r="H4065" s="9">
        <f>LEN(G4065)</f>
        <v/>
      </c>
      <c r="I4065" s="9" t="n"/>
      <c r="J4065" s="9" t="inlineStr">
        <is>
          <t>15MKR02E.SCN</t>
        </is>
      </c>
      <c r="K4065" s="9" t="inlineStr">
        <is>
          <t>0x0061b</t>
        </is>
      </c>
    </row>
    <row r="4066">
      <c r="A4066" s="9" t="inlineStr">
        <is>
          <t>City McCulloch</t>
        </is>
      </c>
      <c r="B4066" s="9" t="inlineStr">
        <is>
          <t>15MKR02E #4</t>
        </is>
      </c>
      <c r="C4066" s="9">
        <f>'Names + Places'!C11 -&gt; ='Names + Places'!C2 / ='Names + Places'!C3</f>
        <v/>
      </c>
      <c r="D4066" s="9" t="inlineStr">
        <is>
          <t>visit 3 of 6</t>
        </is>
      </c>
      <c r="E4066" s="9" t="inlineStr">
        <is>
          <t>黒水晶の巨岩があります。</t>
        </is>
      </c>
      <c r="F4066" s="9">
        <f>LEN(E4066)</f>
        <v/>
      </c>
      <c r="H4066" s="9">
        <f>LEN(G4066)</f>
        <v/>
      </c>
      <c r="I4066" s="9" t="n"/>
      <c r="J4066" s="9" t="inlineStr">
        <is>
          <t>15MKR02E.SCN</t>
        </is>
      </c>
      <c r="K4066" s="9" t="inlineStr">
        <is>
          <t>0x00652</t>
        </is>
      </c>
    </row>
    <row r="4067">
      <c r="A4067" s="9" t="inlineStr">
        <is>
          <t>City McCulloch</t>
        </is>
      </c>
      <c r="B4067" s="9" t="inlineStr">
        <is>
          <t>15MKR02E #4</t>
        </is>
      </c>
      <c r="C4067" s="9">
        <f>'Names + Places'!C11 -&gt; ='Names + Places'!C2 / ='Names + Places'!C3</f>
        <v/>
      </c>
      <c r="D4067" s="9" t="inlineStr">
        <is>
          <t>visit 3 of 6</t>
        </is>
      </c>
      <c r="E4067" s="9" t="inlineStr">
        <is>
          <t>言い伝えでは、その巨岩の向こう側に、《黒竜》の棲</t>
        </is>
      </c>
      <c r="F4067" s="9">
        <f>LEN(E4067)</f>
        <v/>
      </c>
      <c r="H4067" s="9">
        <f>LEN(G4067)</f>
        <v/>
      </c>
      <c r="I4067" s="9" t="n"/>
      <c r="J4067" s="9" t="inlineStr">
        <is>
          <t>15MKR02E.SCN</t>
        </is>
      </c>
      <c r="K4067" s="9" t="inlineStr">
        <is>
          <t>0x00671</t>
        </is>
      </c>
    </row>
    <row r="4068">
      <c r="A4068" s="9" t="inlineStr">
        <is>
          <t>City McCulloch</t>
        </is>
      </c>
      <c r="B4068" s="9" t="inlineStr">
        <is>
          <t>15MKR02E #4</t>
        </is>
      </c>
      <c r="C4068" s="9">
        <f>'Names + Places'!C11 -&gt; ='Names + Places'!C2 / ='Names + Places'!C3</f>
        <v/>
      </c>
      <c r="D4068" s="9" t="inlineStr">
        <is>
          <t>visit 3 of 6</t>
        </is>
      </c>
      <c r="E4068" s="9" t="inlineStr">
        <is>
          <t>み家があるとされてますが・・・」</t>
        </is>
      </c>
      <c r="F4068" s="9">
        <f>LEN(E4068)</f>
        <v/>
      </c>
      <c r="H4068" s="9">
        <f>LEN(G4068)</f>
        <v/>
      </c>
      <c r="I4068" s="9" t="n"/>
      <c r="J4068" s="9" t="inlineStr">
        <is>
          <t>15MKR02E.SCN</t>
        </is>
      </c>
      <c r="K4068" s="9" t="inlineStr">
        <is>
          <t>0x006a8</t>
        </is>
      </c>
    </row>
    <row r="4069">
      <c r="A4069" s="9" t="inlineStr">
        <is>
          <t>City McCulloch</t>
        </is>
      </c>
      <c r="B4069" s="9" t="inlineStr">
        <is>
          <t>15MKR02E #4</t>
        </is>
      </c>
      <c r="C4069" s="9">
        <f>'Names + Places'!C2 -&gt; ='Names + Places'!C11 / ='Names + Places'!C3</f>
        <v/>
      </c>
      <c r="D4069" s="9" t="inlineStr">
        <is>
          <t>visit 3 of 6</t>
        </is>
      </c>
      <c r="E4069" s="9" t="inlineStr">
        <is>
          <t>シノブ</t>
        </is>
      </c>
      <c r="F4069" s="9">
        <f>LEN(E4069)</f>
        <v/>
      </c>
      <c r="G4069" s="10">
        <f>'Names + Places'!C2</f>
        <v/>
      </c>
      <c r="H4069" s="9">
        <f>LEN(G4069)</f>
        <v/>
      </c>
      <c r="I4069" s="9" t="n"/>
      <c r="J4069" s="9" t="inlineStr">
        <is>
          <t>15MKR02E.SCN</t>
        </is>
      </c>
      <c r="K4069" s="9" t="inlineStr">
        <is>
          <t>0x006d2</t>
        </is>
      </c>
    </row>
    <row r="4070">
      <c r="A4070" s="9" t="inlineStr">
        <is>
          <t>City McCulloch</t>
        </is>
      </c>
      <c r="B4070" s="9" t="inlineStr">
        <is>
          <t>15MKR02E #4</t>
        </is>
      </c>
      <c r="C4070" s="9">
        <f>'Names + Places'!C2 -&gt; ='Names + Places'!C11 / ='Names + Places'!C3</f>
        <v/>
      </c>
      <c r="D4070" s="9" t="inlineStr">
        <is>
          <t>visit 3 of 6</t>
        </is>
      </c>
      <c r="E4070" s="9" t="inlineStr">
        <is>
          <t>「黒水晶の巨岩？</t>
        </is>
      </c>
      <c r="F4070" s="9">
        <f>LEN(E4070)</f>
        <v/>
      </c>
      <c r="H4070" s="9">
        <f>LEN(G4070)</f>
        <v/>
      </c>
      <c r="I4070" s="9" t="n"/>
      <c r="J4070" s="9" t="inlineStr">
        <is>
          <t>15MKR02E.SCN</t>
        </is>
      </c>
      <c r="K4070" s="9" t="inlineStr">
        <is>
          <t>0x006dd</t>
        </is>
      </c>
    </row>
    <row r="4071">
      <c r="A4071" s="9" t="inlineStr">
        <is>
          <t>City McCulloch</t>
        </is>
      </c>
      <c r="B4071" s="9" t="inlineStr">
        <is>
          <t>15MKR02E #4</t>
        </is>
      </c>
      <c r="C4071" s="9">
        <f>'Names + Places'!C2 -&gt; ='Names + Places'!C11 / ='Names + Places'!C3</f>
        <v/>
      </c>
      <c r="D4071" s="9" t="inlineStr">
        <is>
          <t>visit 3 of 6</t>
        </is>
      </c>
      <c r="E4071" s="9" t="inlineStr">
        <is>
          <t>・・・まさか」</t>
        </is>
      </c>
      <c r="F4071" s="9">
        <f>LEN(E4071)</f>
        <v/>
      </c>
      <c r="H4071" s="9">
        <f>LEN(G4071)</f>
        <v/>
      </c>
      <c r="I4071" s="9" t="n"/>
      <c r="J4071" s="9" t="inlineStr">
        <is>
          <t>15MKR02E.SCN</t>
        </is>
      </c>
      <c r="K4071" s="9" t="inlineStr">
        <is>
          <t>0x006f4</t>
        </is>
      </c>
    </row>
    <row r="4072">
      <c r="A4072" s="9" t="inlineStr">
        <is>
          <t>City McCulloch</t>
        </is>
      </c>
      <c r="B4072" s="9" t="inlineStr">
        <is>
          <t>15MKR02E #4</t>
        </is>
      </c>
      <c r="C4072" s="9">
        <f>'Names + Places'!C11 -&gt; ='Names + Places'!C2 / ='Names + Places'!C3</f>
        <v/>
      </c>
      <c r="D4072" s="9" t="inlineStr">
        <is>
          <t>visit 3 of 6</t>
        </is>
      </c>
      <c r="E4072" s="9" t="inlineStr">
        <is>
          <t>リール</t>
        </is>
      </c>
      <c r="F4072" s="9">
        <f>LEN(E4072)</f>
        <v/>
      </c>
      <c r="G4072" s="10">
        <f>'Names + Places'!C11</f>
        <v/>
      </c>
      <c r="H4072" s="9">
        <f>LEN(G4072)</f>
        <v/>
      </c>
      <c r="I4072" s="9" t="n"/>
      <c r="J4072" s="9" t="inlineStr">
        <is>
          <t>15MKR02E.SCN</t>
        </is>
      </c>
      <c r="K4072" s="9" t="inlineStr">
        <is>
          <t>0x0070c</t>
        </is>
      </c>
    </row>
    <row r="4073">
      <c r="A4073" s="9" t="inlineStr">
        <is>
          <t>City McCulloch</t>
        </is>
      </c>
      <c r="B4073" s="9" t="inlineStr">
        <is>
          <t>15MKR02E #4</t>
        </is>
      </c>
      <c r="C4073" s="9">
        <f>'Names + Places'!C11 -&gt; ='Names + Places'!C2 / ='Names + Places'!C3</f>
        <v/>
      </c>
      <c r="D4073" s="9" t="inlineStr">
        <is>
          <t>visit 3 of 6</t>
        </is>
      </c>
      <c r="E4073" s="9" t="inlineStr">
        <is>
          <t>「ええ、実はその巨岩も、元は普通の透明な水晶だった</t>
        </is>
      </c>
      <c r="F4073" s="9">
        <f>LEN(E4073)</f>
        <v/>
      </c>
      <c r="H4073" s="9">
        <f>LEN(G4073)</f>
        <v/>
      </c>
      <c r="I4073" s="9" t="n"/>
      <c r="J4073" s="9" t="inlineStr">
        <is>
          <t>15MKR02E.SCN</t>
        </is>
      </c>
      <c r="K4073" s="9" t="inlineStr">
        <is>
          <t>0x00717</t>
        </is>
      </c>
    </row>
    <row r="4074">
      <c r="A4074" s="9" t="inlineStr">
        <is>
          <t>City McCulloch</t>
        </is>
      </c>
      <c r="B4074" s="9" t="inlineStr">
        <is>
          <t>15MKR02E #4</t>
        </is>
      </c>
      <c r="C4074" s="9">
        <f>'Names + Places'!C11 -&gt; ='Names + Places'!C2 / ='Names + Places'!C3</f>
        <v/>
      </c>
      <c r="D4074" s="9" t="inlineStr">
        <is>
          <t>visit 3 of 6</t>
        </is>
      </c>
      <c r="E4074" s="9" t="inlineStr">
        <is>
          <t>ことが解ったんです。</t>
        </is>
      </c>
      <c r="F4074" s="9">
        <f>LEN(E4074)</f>
        <v/>
      </c>
      <c r="H4074" s="9">
        <f>LEN(G4074)</f>
        <v/>
      </c>
      <c r="I4074" s="9" t="n"/>
      <c r="J4074" s="9" t="inlineStr">
        <is>
          <t>15MKR02E.SCN</t>
        </is>
      </c>
      <c r="K4074" s="9" t="inlineStr">
        <is>
          <t>0x00750</t>
        </is>
      </c>
    </row>
    <row r="4075">
      <c r="A4075" s="9" t="inlineStr">
        <is>
          <t>City McCulloch</t>
        </is>
      </c>
      <c r="B4075" s="9" t="inlineStr">
        <is>
          <t>15MKR02E #4</t>
        </is>
      </c>
      <c r="C4075" s="9">
        <f>'Names + Places'!C11 -&gt; ='Names + Places'!C2 / ='Names + Places'!C3</f>
        <v/>
      </c>
      <c r="D4075" s="9" t="inlineStr">
        <is>
          <t>visit 3 of 6</t>
        </is>
      </c>
      <c r="E4075" s="9" t="inlineStr">
        <is>
          <t>つまり、《封印の門》の向こうには《黒い鉱石》と同</t>
        </is>
      </c>
      <c r="F4075" s="9">
        <f>LEN(E4075)</f>
        <v/>
      </c>
      <c r="H4075" s="9">
        <f>LEN(G4075)</f>
        <v/>
      </c>
      <c r="I4075" s="9" t="n"/>
      <c r="J4075" s="9" t="inlineStr">
        <is>
          <t>15MKR02E.SCN</t>
        </is>
      </c>
      <c r="K4075" s="9" t="inlineStr">
        <is>
          <t>0x0076c</t>
        </is>
      </c>
    </row>
    <row r="4076">
      <c r="A4076" s="9" t="inlineStr">
        <is>
          <t>City McCulloch</t>
        </is>
      </c>
      <c r="B4076" s="9" t="inlineStr">
        <is>
          <t>15MKR02E #4</t>
        </is>
      </c>
      <c r="C4076" s="9">
        <f>'Names + Places'!C11 -&gt; ='Names + Places'!C2 / ='Names + Places'!C3</f>
        <v/>
      </c>
      <c r="D4076" s="9" t="inlineStr">
        <is>
          <t>visit 3 of 6</t>
        </is>
      </c>
      <c r="E4076" s="9" t="inlineStr">
        <is>
          <t>じ、恐ろしい未知の力を放出する何かが・・・</t>
        </is>
      </c>
      <c r="F4076" s="9">
        <f>LEN(E4076)</f>
        <v/>
      </c>
      <c r="H4076" s="9">
        <f>LEN(G4076)</f>
        <v/>
      </c>
      <c r="I4076" s="9" t="n"/>
      <c r="J4076" s="9" t="inlineStr">
        <is>
          <t>15MKR02E.SCN</t>
        </is>
      </c>
      <c r="K4076" s="9" t="inlineStr">
        <is>
          <t>0x007a3</t>
        </is>
      </c>
    </row>
    <row r="4077">
      <c r="A4077" s="9" t="inlineStr">
        <is>
          <t>City McCulloch</t>
        </is>
      </c>
      <c r="B4077" s="9" t="inlineStr">
        <is>
          <t>15MKR02E #4</t>
        </is>
      </c>
      <c r="C4077" s="9">
        <f>'Names + Places'!C11 -&gt; ='Names + Places'!C2 / ='Names + Places'!C3</f>
        <v/>
      </c>
      <c r="D4077" s="9" t="inlineStr">
        <is>
          <t>visit 3 of 6</t>
        </is>
      </c>
      <c r="E4077" s="9" t="inlineStr">
        <is>
          <t>もし、あの巨大な水晶を割ってしまったら、内部に蓄</t>
        </is>
      </c>
      <c r="F4077" s="9">
        <f>LEN(E4077)</f>
        <v/>
      </c>
      <c r="H4077" s="9">
        <f>LEN(G4077)</f>
        <v/>
      </c>
      <c r="I4077" s="9" t="n"/>
      <c r="J4077" s="9" t="inlineStr">
        <is>
          <t>15MKR02E.SCN</t>
        </is>
      </c>
      <c r="K4077" s="9" t="inlineStr">
        <is>
          <t>0x007d5</t>
        </is>
      </c>
    </row>
    <row r="4078">
      <c r="A4078" s="9" t="inlineStr">
        <is>
          <t>City McCulloch</t>
        </is>
      </c>
      <c r="B4078" s="9" t="inlineStr">
        <is>
          <t>15MKR02E #4</t>
        </is>
      </c>
      <c r="C4078" s="9">
        <f>'Names + Places'!C11 -&gt; ='Names + Places'!C2 / ='Names + Places'!C3</f>
        <v/>
      </c>
      <c r="D4078" s="9" t="inlineStr">
        <is>
          <t>visit 3 of 6</t>
        </is>
      </c>
      <c r="E4078" s="9" t="inlineStr">
        <is>
          <t>積されていた未知の力が、大量に放出されるかもしれ</t>
        </is>
      </c>
      <c r="F4078" s="9">
        <f>LEN(E4078)</f>
        <v/>
      </c>
      <c r="H4078" s="9">
        <f>LEN(G4078)</f>
        <v/>
      </c>
      <c r="I4078" s="9" t="n"/>
      <c r="J4078" s="9" t="inlineStr">
        <is>
          <t>15MKR02E.SCN</t>
        </is>
      </c>
      <c r="K4078" s="9" t="inlineStr">
        <is>
          <t>0x0080c</t>
        </is>
      </c>
    </row>
    <row r="4079">
      <c r="A4079" s="9" t="inlineStr">
        <is>
          <t>City McCulloch</t>
        </is>
      </c>
      <c r="B4079" s="9" t="inlineStr">
        <is>
          <t>15MKR02E #4</t>
        </is>
      </c>
      <c r="C4079" s="9">
        <f>'Names + Places'!C11 -&gt; ='Names + Places'!C2 / ='Names + Places'!C3</f>
        <v/>
      </c>
      <c r="D4079" s="9" t="inlineStr">
        <is>
          <t>visit 3 of 6</t>
        </is>
      </c>
      <c r="E4079" s="9" t="inlineStr">
        <is>
          <t>ない。</t>
        </is>
      </c>
      <c r="F4079" s="9">
        <f>LEN(E4079)</f>
        <v/>
      </c>
      <c r="H4079" s="9">
        <f>LEN(G4079)</f>
        <v/>
      </c>
      <c r="I4079" s="9" t="n"/>
      <c r="J4079" s="9" t="inlineStr">
        <is>
          <t>15MKR02E.SCN</t>
        </is>
      </c>
      <c r="K4079" s="9" t="inlineStr">
        <is>
          <t>0x00843</t>
        </is>
      </c>
    </row>
    <row r="4080">
      <c r="A4080" s="9" t="inlineStr">
        <is>
          <t>City McCulloch</t>
        </is>
      </c>
      <c r="B4080" s="9" t="inlineStr">
        <is>
          <t>15MKR02E #4</t>
        </is>
      </c>
      <c r="C4080" s="9">
        <f>'Names + Places'!C11 -&gt; ='Names + Places'!C2 / ='Names + Places'!C3</f>
        <v/>
      </c>
      <c r="D4080" s="9" t="inlineStr">
        <is>
          <t>visit 3 of 6</t>
        </is>
      </c>
      <c r="E4080" s="9" t="inlineStr">
        <is>
          <t>そうなったら、その被害はどれほどになることか」</t>
        </is>
      </c>
      <c r="F4080" s="9">
        <f>LEN(E4080)</f>
        <v/>
      </c>
      <c r="H4080" s="9">
        <f>LEN(G4080)</f>
        <v/>
      </c>
      <c r="I4080" s="9" t="n"/>
      <c r="J4080" s="9" t="inlineStr">
        <is>
          <t>15MKR02E.SCN</t>
        </is>
      </c>
      <c r="K4080" s="9" t="inlineStr">
        <is>
          <t>0x00851</t>
        </is>
      </c>
    </row>
    <row r="4081">
      <c r="A4081" s="9" t="inlineStr">
        <is>
          <t>City McCulloch</t>
        </is>
      </c>
      <c r="B4081" s="9" t="inlineStr">
        <is>
          <t>15MKR02E #4</t>
        </is>
      </c>
      <c r="C4081" s="9">
        <f>'Names + Places'!C2 -&gt; ='Names + Places'!C11 / ='Names + Places'!C3</f>
        <v/>
      </c>
      <c r="D4081" s="9" t="inlineStr">
        <is>
          <t>visit 3 of 6</t>
        </is>
      </c>
      <c r="E4081" s="9" t="inlineStr">
        <is>
          <t>シノブ</t>
        </is>
      </c>
      <c r="F4081" s="9">
        <f>LEN(E4081)</f>
        <v/>
      </c>
      <c r="G4081" s="10">
        <f>'Names + Places'!C2</f>
        <v/>
      </c>
      <c r="H4081" s="9">
        <f>LEN(G4081)</f>
        <v/>
      </c>
      <c r="I4081" s="9" t="n"/>
      <c r="J4081" s="9" t="inlineStr">
        <is>
          <t>15MKR02E.SCN</t>
        </is>
      </c>
      <c r="K4081" s="9" t="inlineStr">
        <is>
          <t>0x00889</t>
        </is>
      </c>
    </row>
    <row r="4082">
      <c r="A4082" s="9" t="inlineStr">
        <is>
          <t>City McCulloch</t>
        </is>
      </c>
      <c r="B4082" s="9" t="inlineStr">
        <is>
          <t>15MKR02E #4</t>
        </is>
      </c>
      <c r="C4082" s="9">
        <f>'Names + Places'!C2 -&gt; ='Names + Places'!C11 / ='Names + Places'!C3</f>
        <v/>
      </c>
      <c r="D4082" s="9" t="inlineStr">
        <is>
          <t>visit 3 of 6</t>
        </is>
      </c>
      <c r="E4082" s="9" t="inlineStr">
        <is>
          <t>「割るって・・・まさか・・・」</t>
        </is>
      </c>
      <c r="F4082" s="9">
        <f>LEN(E4082)</f>
        <v/>
      </c>
      <c r="H4082" s="9">
        <f>LEN(G4082)</f>
        <v/>
      </c>
      <c r="I4082" s="9" t="n"/>
      <c r="J4082" s="9" t="inlineStr">
        <is>
          <t>15MKR02E.SCN</t>
        </is>
      </c>
      <c r="K4082" s="9" t="inlineStr">
        <is>
          <t>0x00894</t>
        </is>
      </c>
    </row>
    <row r="4083">
      <c r="A4083" s="9" t="inlineStr">
        <is>
          <t>City McCulloch</t>
        </is>
      </c>
      <c r="B4083" s="9" t="inlineStr">
        <is>
          <t>15MKR02E #4</t>
        </is>
      </c>
      <c r="C4083" s="9">
        <f>'Names + Places'!C11 -&gt; ='Names + Places'!C2 / ='Names + Places'!C3</f>
        <v/>
      </c>
      <c r="D4083" s="9" t="inlineStr">
        <is>
          <t>visit 3 of 6</t>
        </is>
      </c>
      <c r="E4083" s="9" t="inlineStr">
        <is>
          <t>リール</t>
        </is>
      </c>
      <c r="F4083" s="9">
        <f>LEN(E4083)</f>
        <v/>
      </c>
      <c r="G4083" s="10">
        <f>'Names + Places'!C11</f>
        <v/>
      </c>
      <c r="H4083" s="9">
        <f>LEN(G4083)</f>
        <v/>
      </c>
      <c r="I4083" s="9" t="n"/>
      <c r="J4083" s="9" t="inlineStr">
        <is>
          <t>15MKR02E.SCN</t>
        </is>
      </c>
      <c r="K4083" s="9" t="inlineStr">
        <is>
          <t>0x008bc</t>
        </is>
      </c>
    </row>
    <row r="4084">
      <c r="A4084" s="9" t="inlineStr">
        <is>
          <t>City McCulloch</t>
        </is>
      </c>
      <c r="B4084" s="9" t="inlineStr">
        <is>
          <t>15MKR02E #4</t>
        </is>
      </c>
      <c r="C4084" s="9">
        <f>'Names + Places'!C11 -&gt; ='Names + Places'!C2 / ='Names + Places'!C3</f>
        <v/>
      </c>
      <c r="D4084" s="9" t="inlineStr">
        <is>
          <t>visit 3 of 6</t>
        </is>
      </c>
      <c r="E4084" s="9" t="inlineStr">
        <is>
          <t>「すでに、軍が《黒竜洞》へ向かっています」</t>
        </is>
      </c>
      <c r="F4084" s="9">
        <f>LEN(E4084)</f>
        <v/>
      </c>
      <c r="H4084" s="9">
        <f>LEN(G4084)</f>
        <v/>
      </c>
      <c r="I4084" s="9" t="n"/>
      <c r="J4084" s="9" t="inlineStr">
        <is>
          <t>15MKR02E.SCN</t>
        </is>
      </c>
      <c r="K4084" s="9" t="inlineStr">
        <is>
          <t>0x008c7</t>
        </is>
      </c>
    </row>
    <row r="4085">
      <c r="A4085" s="9" t="inlineStr">
        <is>
          <t>City McCulloch</t>
        </is>
      </c>
      <c r="B4085" s="9" t="inlineStr">
        <is>
          <t>15MKR02E #4</t>
        </is>
      </c>
      <c r="C4085" s="9">
        <f>'Names + Places'!C3 -&gt; ='Names + Places'!C2 / ='Names + Places'!C11</f>
        <v/>
      </c>
      <c r="D4085" s="9" t="inlineStr">
        <is>
          <t>visit 3 of 6</t>
        </is>
      </c>
      <c r="E4085" s="9" t="inlineStr">
        <is>
          <t>カイエス</t>
        </is>
      </c>
      <c r="F4085" s="9">
        <f>LEN(E4085)</f>
        <v/>
      </c>
      <c r="G4085" s="10">
        <f>'Names + Places'!C3</f>
        <v/>
      </c>
      <c r="H4085" s="9">
        <f>LEN(G4085)</f>
        <v/>
      </c>
      <c r="I4085" s="9" t="n"/>
      <c r="J4085" s="9" t="inlineStr">
        <is>
          <t>15MKR02E.SCN</t>
        </is>
      </c>
      <c r="K4085" s="9" t="inlineStr">
        <is>
          <t>0x008fb</t>
        </is>
      </c>
    </row>
    <row r="4086">
      <c r="A4086" s="9" t="inlineStr">
        <is>
          <t>City McCulloch</t>
        </is>
      </c>
      <c r="B4086" s="9" t="inlineStr">
        <is>
          <t>15MKR02E #4</t>
        </is>
      </c>
      <c r="C4086" s="9">
        <f>'Names + Places'!C3 -&gt; ='Names + Places'!C2 / ='Names + Places'!C11</f>
        <v/>
      </c>
      <c r="D4086" s="9" t="inlineStr">
        <is>
          <t>visit 3 of 6</t>
        </is>
      </c>
      <c r="E4086" s="9" t="inlineStr">
        <is>
          <t>「ここに駐留してた軍は、そのために動いてたのか」</t>
        </is>
      </c>
      <c r="F4086" s="9">
        <f>LEN(E4086)</f>
        <v/>
      </c>
      <c r="H4086" s="9">
        <f>LEN(G4086)</f>
        <v/>
      </c>
      <c r="I4086" s="9" t="n"/>
      <c r="J4086" s="9" t="inlineStr">
        <is>
          <t>15MKR02E.SCN</t>
        </is>
      </c>
      <c r="K4086" s="9" t="inlineStr">
        <is>
          <t>0x00908</t>
        </is>
      </c>
    </row>
    <row r="4087">
      <c r="A4087" s="9" t="inlineStr">
        <is>
          <t>City McCulloch</t>
        </is>
      </c>
      <c r="B4087" s="9" t="inlineStr">
        <is>
          <t>15MKR02E #4</t>
        </is>
      </c>
      <c r="C4087" s="9">
        <f>'Names + Places'!C2 -&gt; ='Names + Places'!C11 / ='Names + Places'!C3</f>
        <v/>
      </c>
      <c r="D4087" s="9" t="inlineStr">
        <is>
          <t>visit 3 of 6</t>
        </is>
      </c>
      <c r="E4087" s="9" t="inlineStr">
        <is>
          <t>シノブ</t>
        </is>
      </c>
      <c r="F4087" s="9">
        <f>LEN(E4087)</f>
        <v/>
      </c>
      <c r="G4087" s="10">
        <f>'Names + Places'!C2</f>
        <v/>
      </c>
      <c r="H4087" s="9">
        <f>LEN(G4087)</f>
        <v/>
      </c>
      <c r="I4087" s="9" t="n"/>
      <c r="J4087" s="9" t="inlineStr">
        <is>
          <t>15MKR02E.SCN</t>
        </is>
      </c>
      <c r="K4087" s="9" t="inlineStr">
        <is>
          <t>0x00942</t>
        </is>
      </c>
    </row>
    <row r="4088">
      <c r="A4088" s="9" t="inlineStr">
        <is>
          <t>City McCulloch</t>
        </is>
      </c>
      <c r="B4088" s="9" t="inlineStr">
        <is>
          <t>15MKR02E #4</t>
        </is>
      </c>
      <c r="C4088" s="9">
        <f>'Names + Places'!C2 -&gt; ='Names + Places'!C11 / ='Names + Places'!C3</f>
        <v/>
      </c>
      <c r="D4088" s="9" t="inlineStr">
        <is>
          <t>visit 3 of 6</t>
        </is>
      </c>
      <c r="E4088" s="9" t="inlineStr">
        <is>
          <t>「待って！　じゃあ、連行されてった人たちは？」</t>
        </is>
      </c>
      <c r="F4088" s="9">
        <f>LEN(E4088)</f>
        <v/>
      </c>
      <c r="H4088" s="9">
        <f>LEN(G4088)</f>
        <v/>
      </c>
      <c r="I4088" s="9" t="n"/>
      <c r="J4088" s="9" t="inlineStr">
        <is>
          <t>15MKR02E.SCN</t>
        </is>
      </c>
      <c r="K4088" s="9" t="inlineStr">
        <is>
          <t>0x0094d</t>
        </is>
      </c>
    </row>
    <row r="4089">
      <c r="A4089" s="9" t="inlineStr">
        <is>
          <t>City McCulloch</t>
        </is>
      </c>
      <c r="B4089" s="9" t="inlineStr">
        <is>
          <t>15MKR02E #4</t>
        </is>
      </c>
      <c r="C4089" s="9">
        <f>'Names + Places'!C3 -&gt; ='Names + Places'!C2 / ='Names + Places'!C11</f>
        <v/>
      </c>
      <c r="D4089" s="9" t="inlineStr">
        <is>
          <t>visit 3 of 6</t>
        </is>
      </c>
      <c r="E4089" s="9" t="inlineStr">
        <is>
          <t>カイエス</t>
        </is>
      </c>
      <c r="F4089" s="9">
        <f>LEN(E4089)</f>
        <v/>
      </c>
      <c r="G4089" s="10">
        <f>'Names + Places'!C3</f>
        <v/>
      </c>
      <c r="H4089" s="9">
        <f>LEN(G4089)</f>
        <v/>
      </c>
      <c r="I4089" s="9" t="n"/>
      <c r="J4089" s="9" t="inlineStr">
        <is>
          <t>15MKR02E.SCN</t>
        </is>
      </c>
      <c r="K4089" s="9" t="inlineStr">
        <is>
          <t>0x00985</t>
        </is>
      </c>
    </row>
    <row r="4090">
      <c r="A4090" s="9" t="inlineStr">
        <is>
          <t>City McCulloch</t>
        </is>
      </c>
      <c r="B4090" s="9" t="inlineStr">
        <is>
          <t>15MKR02E #4</t>
        </is>
      </c>
      <c r="C4090" s="9">
        <f>'Names + Places'!C3 -&gt; ='Names + Places'!C2 / ='Names + Places'!C11</f>
        <v/>
      </c>
      <c r="D4090" s="9" t="inlineStr">
        <is>
          <t>visit 3 of 6</t>
        </is>
      </c>
      <c r="E4090" s="9" t="inlineStr">
        <is>
          <t>「遺跡調査に反対してた者たちの、その手で遺跡を暴か</t>
        </is>
      </c>
      <c r="F4090" s="9">
        <f>LEN(E4090)</f>
        <v/>
      </c>
      <c r="H4090" s="9">
        <f>LEN(G4090)</f>
        <v/>
      </c>
      <c r="I4090" s="9" t="n"/>
      <c r="J4090" s="9" t="inlineStr">
        <is>
          <t>15MKR02E.SCN</t>
        </is>
      </c>
      <c r="K4090" s="9" t="inlineStr">
        <is>
          <t>0x00992</t>
        </is>
      </c>
    </row>
    <row r="4091">
      <c r="A4091" s="9" t="inlineStr">
        <is>
          <t>City McCulloch</t>
        </is>
      </c>
      <c r="B4091" s="9" t="inlineStr">
        <is>
          <t>15MKR02E #4</t>
        </is>
      </c>
      <c r="C4091" s="9">
        <f>'Names + Places'!C3 -&gt; ='Names + Places'!C2 / ='Names + Places'!C11</f>
        <v/>
      </c>
      <c r="D4091" s="9" t="inlineStr">
        <is>
          <t>visit 3 of 6</t>
        </is>
      </c>
      <c r="E4091" s="9" t="inlineStr">
        <is>
          <t>せよう・・・といったとこだろう」</t>
        </is>
      </c>
      <c r="F4091" s="9">
        <f>LEN(E4091)</f>
        <v/>
      </c>
      <c r="H4091" s="9">
        <f>LEN(G4091)</f>
        <v/>
      </c>
      <c r="I4091" s="9" t="n"/>
      <c r="J4091" s="9" t="inlineStr">
        <is>
          <t>15MKR02E.SCN</t>
        </is>
      </c>
      <c r="K4091" s="9" t="inlineStr">
        <is>
          <t>0x009cb</t>
        </is>
      </c>
    </row>
    <row r="4092">
      <c r="A4092" s="9" t="inlineStr">
        <is>
          <t>City McCulloch</t>
        </is>
      </c>
      <c r="B4092" s="9" t="inlineStr">
        <is>
          <t>15MKR02E #4</t>
        </is>
      </c>
      <c r="C4092" s="9">
        <f>'Names + Places'!C2 -&gt; ='Names + Places'!C11 / ='Names + Places'!C3</f>
        <v/>
      </c>
      <c r="D4092" s="9" t="inlineStr">
        <is>
          <t>visit 3 of 6</t>
        </is>
      </c>
      <c r="E4092" s="9" t="inlineStr">
        <is>
          <t>シノブ</t>
        </is>
      </c>
      <c r="F4092" s="9">
        <f>LEN(E4092)</f>
        <v/>
      </c>
      <c r="G4092" s="10">
        <f>'Names + Places'!C2</f>
        <v/>
      </c>
      <c r="H4092" s="9">
        <f>LEN(G4092)</f>
        <v/>
      </c>
      <c r="I4092" s="9" t="n"/>
      <c r="J4092" s="9" t="inlineStr">
        <is>
          <t>15MKR02E.SCN</t>
        </is>
      </c>
      <c r="K4092" s="9" t="inlineStr">
        <is>
          <t>0x009f5</t>
        </is>
      </c>
    </row>
    <row r="4093">
      <c r="A4093" s="9" t="inlineStr">
        <is>
          <t>City McCulloch</t>
        </is>
      </c>
      <c r="B4093" s="9" t="inlineStr">
        <is>
          <t>15MKR02E #4</t>
        </is>
      </c>
      <c r="C4093" s="9">
        <f>'Names + Places'!C2 -&gt; ='Names + Places'!C11 / ='Names + Places'!C3</f>
        <v/>
      </c>
      <c r="D4093" s="9" t="inlineStr">
        <is>
          <t>visit 3 of 6</t>
        </is>
      </c>
      <c r="E4093" s="9" t="inlineStr">
        <is>
          <t>「そんな！」</t>
        </is>
      </c>
      <c r="F4093" s="9">
        <f>LEN(E4093)</f>
        <v/>
      </c>
      <c r="H4093" s="9">
        <f>LEN(G4093)</f>
        <v/>
      </c>
      <c r="I4093" s="9" t="n"/>
      <c r="J4093" s="9" t="inlineStr">
        <is>
          <t>15MKR02E.SCN</t>
        </is>
      </c>
      <c r="K4093" s="9" t="inlineStr">
        <is>
          <t>0x00a00</t>
        </is>
      </c>
    </row>
    <row r="4094">
      <c r="A4094" s="9" t="inlineStr">
        <is>
          <t>City McCulloch</t>
        </is>
      </c>
      <c r="B4094" s="9" t="inlineStr">
        <is>
          <t>15MKR02E #4</t>
        </is>
      </c>
      <c r="C4094" s="9">
        <f>'Names + Places'!C3 -&gt; ='Names + Places'!C2 / ='Names + Places'!C11</f>
        <v/>
      </c>
      <c r="D4094" s="9" t="inlineStr">
        <is>
          <t>visit 3 of 6</t>
        </is>
      </c>
      <c r="E4094" s="9" t="inlineStr">
        <is>
          <t>カイエス</t>
        </is>
      </c>
      <c r="F4094" s="9">
        <f>LEN(E4094)</f>
        <v/>
      </c>
      <c r="G4094" s="10">
        <f>'Names + Places'!C3</f>
        <v/>
      </c>
      <c r="H4094" s="9">
        <f>LEN(G4094)</f>
        <v/>
      </c>
      <c r="I4094" s="9" t="n"/>
      <c r="J4094" s="9" t="inlineStr">
        <is>
          <t>15MKR02E.SCN</t>
        </is>
      </c>
      <c r="K4094" s="9" t="inlineStr">
        <is>
          <t>0x00a16</t>
        </is>
      </c>
    </row>
    <row r="4095">
      <c r="A4095" s="9" t="inlineStr">
        <is>
          <t>City McCulloch</t>
        </is>
      </c>
      <c r="B4095" s="9" t="inlineStr">
        <is>
          <t>15MKR02E #4</t>
        </is>
      </c>
      <c r="C4095" s="9">
        <f>'Names + Places'!C3 -&gt; ='Names + Places'!C2 / ='Names + Places'!C11</f>
        <v/>
      </c>
      <c r="D4095" s="9" t="inlineStr">
        <is>
          <t>visit 3 of 6</t>
        </is>
      </c>
      <c r="E4095" s="9" t="inlineStr">
        <is>
          <t>「それにしても、えげつない真似をする・・・</t>
        </is>
      </c>
      <c r="F4095" s="9">
        <f>LEN(E4095)</f>
        <v/>
      </c>
      <c r="H4095" s="9">
        <f>LEN(G4095)</f>
        <v/>
      </c>
      <c r="I4095" s="9" t="n"/>
      <c r="J4095" s="9" t="inlineStr">
        <is>
          <t>15MKR02E.SCN</t>
        </is>
      </c>
      <c r="K4095" s="9" t="inlineStr">
        <is>
          <t>0x00a23</t>
        </is>
      </c>
    </row>
    <row r="4096">
      <c r="A4096" s="9" t="inlineStr">
        <is>
          <t>City McCulloch</t>
        </is>
      </c>
      <c r="B4096" s="9" t="inlineStr">
        <is>
          <t>15MKR02E #4</t>
        </is>
      </c>
      <c r="C4096" s="9">
        <f>'Names + Places'!C3 -&gt; ='Names + Places'!C2 / ='Names + Places'!C11</f>
        <v/>
      </c>
      <c r="D4096" s="9" t="inlineStr">
        <is>
          <t>visit 3 of 6</t>
        </is>
      </c>
      <c r="E4096" s="9" t="inlineStr">
        <is>
          <t>のぼせあがった貴族たちの趣味か、あるいは、城にい</t>
        </is>
      </c>
      <c r="F4096" s="9">
        <f>LEN(E4096)</f>
        <v/>
      </c>
      <c r="H4096" s="9">
        <f>LEN(G4096)</f>
        <v/>
      </c>
      <c r="I4096" s="9" t="n"/>
      <c r="J4096" s="9" t="inlineStr">
        <is>
          <t>15MKR02E.SCN</t>
        </is>
      </c>
      <c r="K4096" s="9" t="inlineStr">
        <is>
          <t>0x00a54</t>
        </is>
      </c>
    </row>
    <row r="4097">
      <c r="A4097" s="9" t="inlineStr">
        <is>
          <t>City McCulloch</t>
        </is>
      </c>
      <c r="B4097" s="9" t="inlineStr">
        <is>
          <t>15MKR02E #4</t>
        </is>
      </c>
      <c r="C4097" s="9">
        <f>'Names + Places'!C3 -&gt; ='Names + Places'!C2 / ='Names + Places'!C11</f>
        <v/>
      </c>
      <c r="D4097" s="9" t="inlineStr">
        <is>
          <t>visit 3 of 6</t>
        </is>
      </c>
      <c r="E4097" s="9" t="inlineStr">
        <is>
          <t>た、魔導師の一味の仕業か・・・」</t>
        </is>
      </c>
      <c r="F4097" s="9">
        <f>LEN(E4097)</f>
        <v/>
      </c>
      <c r="H4097" s="9">
        <f>LEN(G4097)</f>
        <v/>
      </c>
      <c r="I4097" s="9" t="n"/>
      <c r="J4097" s="9" t="inlineStr">
        <is>
          <t>15MKR02E.SCN</t>
        </is>
      </c>
      <c r="K4097" s="9" t="inlineStr">
        <is>
          <t>0x00a8b</t>
        </is>
      </c>
    </row>
    <row r="4098">
      <c r="A4098" s="9" t="inlineStr">
        <is>
          <t>City McCulloch</t>
        </is>
      </c>
      <c r="B4098" s="9" t="inlineStr">
        <is>
          <t>15MKR02E #4</t>
        </is>
      </c>
      <c r="C4098" s="9">
        <f>'Names + Places'!C2 -&gt; ='Names + Places'!C11 / ='Names + Places'!C3</f>
        <v/>
      </c>
      <c r="D4098" s="9" t="inlineStr">
        <is>
          <t>visit 3 of 6</t>
        </is>
      </c>
      <c r="E4098" s="9" t="inlineStr">
        <is>
          <t>シノブ</t>
        </is>
      </c>
      <c r="F4098" s="9">
        <f>LEN(E4098)</f>
        <v/>
      </c>
      <c r="G4098" s="10">
        <f>'Names + Places'!C2</f>
        <v/>
      </c>
      <c r="H4098" s="9">
        <f>LEN(G4098)</f>
        <v/>
      </c>
      <c r="I4098" s="9" t="n"/>
      <c r="J4098" s="9" t="inlineStr">
        <is>
          <t>15MKR02E.SCN</t>
        </is>
      </c>
      <c r="K4098" s="9" t="inlineStr">
        <is>
          <t>0x00ab5</t>
        </is>
      </c>
    </row>
    <row r="4099">
      <c r="A4099" s="9" t="inlineStr">
        <is>
          <t>City McCulloch</t>
        </is>
      </c>
      <c r="B4099" s="9" t="inlineStr">
        <is>
          <t>15MKR02E #4</t>
        </is>
      </c>
      <c r="C4099" s="9">
        <f>'Names + Places'!C2 -&gt; ='Names + Places'!C11 / ='Names + Places'!C3</f>
        <v/>
      </c>
      <c r="D4099" s="9" t="inlineStr">
        <is>
          <t>visit 3 of 6</t>
        </is>
      </c>
      <c r="E4099" s="9" t="inlineStr">
        <is>
          <t>「兵士たちは何も知らないのよ・・・</t>
        </is>
      </c>
      <c r="F4099" s="9">
        <f>LEN(E4099)</f>
        <v/>
      </c>
      <c r="H4099" s="9">
        <f>LEN(G4099)</f>
        <v/>
      </c>
      <c r="I4099" s="9" t="n"/>
      <c r="J4099" s="9" t="inlineStr">
        <is>
          <t>15MKR02E.SCN</t>
        </is>
      </c>
      <c r="K4099" s="9" t="inlineStr">
        <is>
          <t>0x00ac0</t>
        </is>
      </c>
    </row>
    <row r="4100">
      <c r="A4100" s="9" t="inlineStr">
        <is>
          <t>City McCulloch</t>
        </is>
      </c>
      <c r="B4100" s="9" t="inlineStr">
        <is>
          <t>15MKR02E #4</t>
        </is>
      </c>
      <c r="C4100" s="9">
        <f>'Names + Places'!C2 -&gt; ='Names + Places'!C11 / ='Names + Places'!C3</f>
        <v/>
      </c>
      <c r="D4100" s="9" t="inlineStr">
        <is>
          <t>visit 3 of 6</t>
        </is>
      </c>
      <c r="E4100" s="9" t="inlineStr">
        <is>
          <t>心の中ではみんな、黒竜なんてお伽話だと思ってる。</t>
        </is>
      </c>
      <c r="F4100" s="9">
        <f>LEN(E4100)</f>
        <v/>
      </c>
      <c r="H4100" s="9">
        <f>LEN(G4100)</f>
        <v/>
      </c>
      <c r="I4100" s="9" t="n"/>
      <c r="J4100" s="9" t="inlineStr">
        <is>
          <t>15MKR02E.SCN</t>
        </is>
      </c>
      <c r="K4100" s="9" t="inlineStr">
        <is>
          <t>0x00ae9</t>
        </is>
      </c>
    </row>
    <row r="4101">
      <c r="A4101" s="9" t="inlineStr">
        <is>
          <t>City McCulloch</t>
        </is>
      </c>
      <c r="B4101" s="9" t="inlineStr">
        <is>
          <t>15MKR02E #4</t>
        </is>
      </c>
      <c r="C4101" s="9">
        <f>'Names + Places'!C2 -&gt; ='Names + Places'!C11 / ='Names + Places'!C3</f>
        <v/>
      </c>
      <c r="D4101" s="9" t="inlineStr">
        <is>
          <t>visit 3 of 6</t>
        </is>
      </c>
      <c r="E4101" s="9" t="inlineStr">
        <is>
          <t>だから、遊び半分にそんなことを・・・」</t>
        </is>
      </c>
      <c r="F4101" s="9">
        <f>LEN(E4101)</f>
        <v/>
      </c>
      <c r="H4101" s="9">
        <f>LEN(G4101)</f>
        <v/>
      </c>
      <c r="I4101" s="9" t="n"/>
      <c r="J4101" s="9" t="inlineStr">
        <is>
          <t>15MKR02E.SCN</t>
        </is>
      </c>
      <c r="K4101" s="9" t="inlineStr">
        <is>
          <t>0x00b20</t>
        </is>
      </c>
    </row>
    <row r="4102">
      <c r="A4102" s="9" t="inlineStr">
        <is>
          <t>City McCulloch</t>
        </is>
      </c>
      <c r="B4102" s="9" t="inlineStr">
        <is>
          <t>15MKR02E #4</t>
        </is>
      </c>
      <c r="C4102" s="9">
        <f>'Names + Places'!C11 -&gt; ='Names + Places'!C2 / ='Names + Places'!C3</f>
        <v/>
      </c>
      <c r="D4102" s="9" t="inlineStr">
        <is>
          <t>visit 3 of 6</t>
        </is>
      </c>
      <c r="E4102" s="9" t="inlineStr">
        <is>
          <t>リール</t>
        </is>
      </c>
      <c r="F4102" s="9">
        <f>LEN(E4102)</f>
        <v/>
      </c>
      <c r="G4102" s="10">
        <f>'Names + Places'!C11</f>
        <v/>
      </c>
      <c r="H4102" s="9">
        <f>LEN(G4102)</f>
        <v/>
      </c>
      <c r="I4102" s="9" t="n"/>
      <c r="J4102" s="9" t="inlineStr">
        <is>
          <t>15MKR02E.SCN</t>
        </is>
      </c>
      <c r="K4102" s="9" t="inlineStr">
        <is>
          <t>0x00b50</t>
        </is>
      </c>
    </row>
    <row r="4103">
      <c r="A4103" s="9" t="inlineStr">
        <is>
          <t>City McCulloch</t>
        </is>
      </c>
      <c r="B4103" s="9" t="inlineStr">
        <is>
          <t>15MKR02E #4</t>
        </is>
      </c>
      <c r="C4103" s="9">
        <f>'Names + Places'!C11 -&gt; ='Names + Places'!C2 / ='Names + Places'!C3</f>
        <v/>
      </c>
      <c r="D4103" s="9" t="inlineStr">
        <is>
          <t>visit 3 of 6</t>
        </is>
      </c>
      <c r="E4103" s="9" t="inlineStr">
        <is>
          <t>「わたしも、なんとか、思い止どまらせることはできな</t>
        </is>
      </c>
      <c r="F4103" s="9">
        <f>LEN(E4103)</f>
        <v/>
      </c>
      <c r="H4103" s="9">
        <f>LEN(G4103)</f>
        <v/>
      </c>
      <c r="I4103" s="9" t="n"/>
      <c r="J4103" s="9" t="inlineStr">
        <is>
          <t>15MKR02E.SCN</t>
        </is>
      </c>
      <c r="K4103" s="9" t="inlineStr">
        <is>
          <t>0x00b5b</t>
        </is>
      </c>
    </row>
    <row r="4104">
      <c r="A4104" s="9" t="inlineStr">
        <is>
          <t>City McCulloch</t>
        </is>
      </c>
      <c r="B4104" s="9" t="inlineStr">
        <is>
          <t>15MKR02E #4</t>
        </is>
      </c>
      <c r="C4104" s="9">
        <f>'Names + Places'!C11 -&gt; ='Names + Places'!C2 / ='Names + Places'!C3</f>
        <v/>
      </c>
      <c r="D4104" s="9" t="inlineStr">
        <is>
          <t>visit 3 of 6</t>
        </is>
      </c>
      <c r="E4104" s="9" t="inlineStr">
        <is>
          <t>いかと説得したんですが、彼らは聞く耳を持たず、町</t>
        </is>
      </c>
      <c r="F4104" s="9">
        <f>LEN(E4104)</f>
        <v/>
      </c>
      <c r="H4104" s="9">
        <f>LEN(G4104)</f>
        <v/>
      </c>
      <c r="I4104" s="9" t="n"/>
      <c r="J4104" s="9" t="inlineStr">
        <is>
          <t>15MKR02E.SCN</t>
        </is>
      </c>
      <c r="K4104" s="9" t="inlineStr">
        <is>
          <t>0x00b94</t>
        </is>
      </c>
    </row>
    <row r="4105">
      <c r="A4105" s="9" t="inlineStr">
        <is>
          <t>City McCulloch</t>
        </is>
      </c>
      <c r="B4105" s="9" t="inlineStr">
        <is>
          <t>15MKR02E #4</t>
        </is>
      </c>
      <c r="C4105" s="9">
        <f>'Names + Places'!C11 -&gt; ='Names + Places'!C2 / ='Names + Places'!C3</f>
        <v/>
      </c>
      <c r="D4105" s="9" t="inlineStr">
        <is>
          <t>visit 3 of 6</t>
        </is>
      </c>
      <c r="E4105" s="9" t="inlineStr">
        <is>
          <t>を出て行ってしまいました。</t>
        </is>
      </c>
      <c r="F4105" s="9">
        <f>LEN(E4105)</f>
        <v/>
      </c>
      <c r="H4105" s="9">
        <f>LEN(G4105)</f>
        <v/>
      </c>
      <c r="I4105" s="9" t="n"/>
      <c r="J4105" s="9" t="inlineStr">
        <is>
          <t>15MKR02E.SCN</t>
        </is>
      </c>
      <c r="K4105" s="9" t="inlineStr">
        <is>
          <t>0x00bcb</t>
        </is>
      </c>
    </row>
    <row r="4106">
      <c r="A4106" s="9" t="inlineStr">
        <is>
          <t>City McCulloch</t>
        </is>
      </c>
      <c r="B4106" s="9" t="inlineStr">
        <is>
          <t>15MKR02E #4</t>
        </is>
      </c>
      <c r="C4106" s="9">
        <f>'Names + Places'!C11 -&gt; ='Names + Places'!C2 / ='Names + Places'!C3</f>
        <v/>
      </c>
      <c r="D4106" s="9" t="inlineStr">
        <is>
          <t>visit 3 of 6</t>
        </is>
      </c>
      <c r="E4106" s="9" t="inlineStr">
        <is>
          <t>でも、わたしの説を実証できる物さえあれば、もしか</t>
        </is>
      </c>
      <c r="F4106" s="9">
        <f>LEN(E4106)</f>
        <v/>
      </c>
      <c r="H4106" s="9">
        <f>LEN(G4106)</f>
        <v/>
      </c>
      <c r="I4106" s="9" t="n"/>
      <c r="J4106" s="9" t="inlineStr">
        <is>
          <t>15MKR02E.SCN</t>
        </is>
      </c>
      <c r="K4106" s="9" t="inlineStr">
        <is>
          <t>0x00bed</t>
        </is>
      </c>
    </row>
    <row r="4107">
      <c r="A4107" s="9" t="inlineStr">
        <is>
          <t>City McCulloch</t>
        </is>
      </c>
      <c r="B4107" s="9" t="inlineStr">
        <is>
          <t>15MKR02E #4</t>
        </is>
      </c>
      <c r="C4107" s="9">
        <f>'Names + Places'!C11 -&gt; ='Names + Places'!C2 / ='Names + Places'!C3</f>
        <v/>
      </c>
      <c r="D4107" s="9" t="inlineStr">
        <is>
          <t>visit 3 of 6</t>
        </is>
      </c>
      <c r="E4107" s="9" t="inlineStr">
        <is>
          <t>したら、考え直してもらえるかと・・・」</t>
        </is>
      </c>
      <c r="F4107" s="9">
        <f>LEN(E4107)</f>
        <v/>
      </c>
      <c r="H4107" s="9">
        <f>LEN(G4107)</f>
        <v/>
      </c>
      <c r="I4107" s="9" t="n"/>
      <c r="J4107" s="9" t="inlineStr">
        <is>
          <t>15MKR02E.SCN</t>
        </is>
      </c>
      <c r="K4107" s="9" t="inlineStr">
        <is>
          <t>0x00c24</t>
        </is>
      </c>
    </row>
    <row r="4108">
      <c r="A4108" s="9" t="inlineStr">
        <is>
          <t>City McCulloch</t>
        </is>
      </c>
      <c r="B4108" s="9" t="inlineStr">
        <is>
          <t>15MKR02E #4</t>
        </is>
      </c>
      <c r="C4108" s="9">
        <f>'Names + Places'!C2 -&gt; ='Names + Places'!C11 / ='Names + Places'!C3</f>
        <v/>
      </c>
      <c r="D4108" s="9" t="inlineStr">
        <is>
          <t>visit 3 of 6</t>
        </is>
      </c>
      <c r="E4108" s="9" t="inlineStr">
        <is>
          <t>シノブ</t>
        </is>
      </c>
      <c r="F4108" s="9">
        <f>LEN(E4108)</f>
        <v/>
      </c>
      <c r="G4108" s="10">
        <f>'Names + Places'!C2</f>
        <v/>
      </c>
      <c r="H4108" s="9">
        <f>LEN(G4108)</f>
        <v/>
      </c>
      <c r="I4108" s="9" t="n"/>
      <c r="J4108" s="9" t="inlineStr">
        <is>
          <t>15MKR02E.SCN</t>
        </is>
      </c>
      <c r="K4108" s="9" t="inlineStr">
        <is>
          <t>0x00c54</t>
        </is>
      </c>
    </row>
    <row r="4109">
      <c r="A4109" s="9" t="inlineStr">
        <is>
          <t>City McCulloch</t>
        </is>
      </c>
      <c r="B4109" s="9" t="inlineStr">
        <is>
          <t>15MKR02E #4</t>
        </is>
      </c>
      <c r="C4109" s="9">
        <f>'Names + Places'!C2 -&gt; ='Names + Places'!C11 / ='Names + Places'!C3</f>
        <v/>
      </c>
      <c r="D4109" s="9" t="inlineStr">
        <is>
          <t>visit 3 of 6</t>
        </is>
      </c>
      <c r="E4109" s="9" t="inlineStr">
        <is>
          <t>「それで、命拾いしたばかりなのに、遺跡の地下部分に</t>
        </is>
      </c>
      <c r="F4109" s="9">
        <f>LEN(E4109)</f>
        <v/>
      </c>
      <c r="H4109" s="9">
        <f>LEN(G4109)</f>
        <v/>
      </c>
      <c r="I4109" s="9" t="n"/>
      <c r="J4109" s="9" t="inlineStr">
        <is>
          <t>15MKR02E.SCN</t>
        </is>
      </c>
      <c r="K4109" s="9" t="inlineStr">
        <is>
          <t>0x00c5f</t>
        </is>
      </c>
    </row>
    <row r="4110">
      <c r="A4110" s="9" t="inlineStr">
        <is>
          <t>City McCulloch</t>
        </is>
      </c>
      <c r="B4110" s="9" t="inlineStr">
        <is>
          <t>15MKR02E #4</t>
        </is>
      </c>
      <c r="C4110" s="9">
        <f>'Names + Places'!C2 -&gt; ='Names + Places'!C11 / ='Names + Places'!C3</f>
        <v/>
      </c>
      <c r="D4110" s="9" t="inlineStr">
        <is>
          <t>visit 3 of 6</t>
        </is>
      </c>
      <c r="E4110" s="9" t="inlineStr">
        <is>
          <t>潜ったりしてたのね」</t>
        </is>
      </c>
      <c r="F4110" s="9">
        <f>LEN(E4110)</f>
        <v/>
      </c>
      <c r="H4110" s="9">
        <f>LEN(G4110)</f>
        <v/>
      </c>
      <c r="I4110" s="9" t="n"/>
      <c r="J4110" s="9" t="inlineStr">
        <is>
          <t>15MKR02E.SCN</t>
        </is>
      </c>
      <c r="K4110" s="9" t="inlineStr">
        <is>
          <t>0x00c98</t>
        </is>
      </c>
    </row>
    <row r="4111">
      <c r="A4111" s="9" t="inlineStr">
        <is>
          <t>City McCulloch</t>
        </is>
      </c>
      <c r="B4111" s="9" t="inlineStr">
        <is>
          <t>15MKR02E #4</t>
        </is>
      </c>
      <c r="C4111" s="9">
        <f>'Names + Places'!C11 -&gt; ='Names + Places'!C2 / ='Names + Places'!C3</f>
        <v/>
      </c>
      <c r="D4111" s="9" t="inlineStr">
        <is>
          <t>visit 3 of 6</t>
        </is>
      </c>
      <c r="E4111" s="9" t="inlineStr">
        <is>
          <t>リール</t>
        </is>
      </c>
      <c r="F4111" s="9">
        <f>LEN(E4111)</f>
        <v/>
      </c>
      <c r="G4111" s="10">
        <f>'Names + Places'!C11</f>
        <v/>
      </c>
      <c r="H4111" s="9">
        <f>LEN(G4111)</f>
        <v/>
      </c>
      <c r="I4111" s="9" t="n"/>
      <c r="J4111" s="9" t="inlineStr">
        <is>
          <t>15MKR02E.SCN</t>
        </is>
      </c>
      <c r="K4111" s="9" t="inlineStr">
        <is>
          <t>0x00cb6</t>
        </is>
      </c>
    </row>
    <row r="4112">
      <c r="A4112" s="9" t="inlineStr">
        <is>
          <t>City McCulloch</t>
        </is>
      </c>
      <c r="B4112" s="9" t="inlineStr">
        <is>
          <t>15MKR02E #4</t>
        </is>
      </c>
      <c r="C4112" s="9">
        <f>'Names + Places'!C11 -&gt; ='Names + Places'!C2 / ='Names + Places'!C3</f>
        <v/>
      </c>
      <c r="D4112" s="9" t="inlineStr">
        <is>
          <t>visit 3 of 6</t>
        </is>
      </c>
      <c r="E4112" s="9" t="inlineStr">
        <is>
          <t>「ええ・・・</t>
        </is>
      </c>
      <c r="F4112" s="9">
        <f>LEN(E4112)</f>
        <v/>
      </c>
      <c r="H4112" s="9">
        <f>LEN(G4112)</f>
        <v/>
      </c>
      <c r="I4112" s="9" t="n"/>
      <c r="J4112" s="9" t="inlineStr">
        <is>
          <t>15MKR02E.SCN</t>
        </is>
      </c>
      <c r="K4112" s="9" t="inlineStr">
        <is>
          <t>0x00cc1</t>
        </is>
      </c>
    </row>
    <row r="4113">
      <c r="A4113" s="9" t="inlineStr">
        <is>
          <t>City McCulloch</t>
        </is>
      </c>
      <c r="B4113" s="9" t="inlineStr">
        <is>
          <t>15MKR02E #4</t>
        </is>
      </c>
      <c r="C4113" s="9">
        <f>'Names + Places'!C11 -&gt; ='Names + Places'!C2 / ='Names + Places'!C3</f>
        <v/>
      </c>
      <c r="D4113" s="9" t="inlineStr">
        <is>
          <t>visit 3 of 6</t>
        </is>
      </c>
      <c r="E4113" s="9" t="inlineStr">
        <is>
          <t>・・・でも、・・・残念です。</t>
        </is>
      </c>
      <c r="F4113" s="9">
        <f>LEN(E4113)</f>
        <v/>
      </c>
      <c r="H4113" s="9">
        <f>LEN(G4113)</f>
        <v/>
      </c>
      <c r="I4113" s="9" t="n"/>
      <c r="J4113" s="9" t="inlineStr">
        <is>
          <t>15MKR02E.SCN</t>
        </is>
      </c>
      <c r="K4113" s="9" t="inlineStr">
        <is>
          <t>0x00cd4</t>
        </is>
      </c>
    </row>
    <row r="4114">
      <c r="A4114" s="9" t="inlineStr">
        <is>
          <t>City McCulloch</t>
        </is>
      </c>
      <c r="B4114" s="9" t="inlineStr">
        <is>
          <t>15MKR02E #4</t>
        </is>
      </c>
      <c r="C4114" s="9">
        <f>'Names + Places'!C11 -&gt; ='Names + Places'!C2 / ='Names + Places'!C3</f>
        <v/>
      </c>
      <c r="D4114" s="9" t="inlineStr">
        <is>
          <t>visit 3 of 6</t>
        </is>
      </c>
      <c r="E4114" s="9" t="inlineStr">
        <is>
          <t>何も見つけられなかった・・・</t>
        </is>
      </c>
      <c r="F4114" s="9">
        <f>LEN(E4114)</f>
        <v/>
      </c>
      <c r="H4114" s="9">
        <f>LEN(G4114)</f>
        <v/>
      </c>
      <c r="I4114" s="9" t="n"/>
      <c r="J4114" s="9" t="inlineStr">
        <is>
          <t>15MKR02E.SCN</t>
        </is>
      </c>
      <c r="K4114" s="9" t="inlineStr">
        <is>
          <t>0x00cf7</t>
        </is>
      </c>
    </row>
    <row r="4115">
      <c r="A4115" s="9" t="inlineStr">
        <is>
          <t>City McCulloch</t>
        </is>
      </c>
      <c r="B4115" s="9" t="inlineStr">
        <is>
          <t>15MKR02E #4</t>
        </is>
      </c>
      <c r="C4115" s="9">
        <f>'Names + Places'!C2 -&gt; ='Names + Places'!C11 / ='Names + Places'!C3</f>
        <v/>
      </c>
      <c r="D4115" s="9" t="inlineStr">
        <is>
          <t>visit 3 of 6</t>
        </is>
      </c>
      <c r="E4115" s="9" t="inlineStr">
        <is>
          <t>シノブ</t>
        </is>
      </c>
      <c r="F4115" s="9">
        <f>LEN(E4115)</f>
        <v/>
      </c>
      <c r="G4115" s="10">
        <f>'Names + Places'!C2</f>
        <v/>
      </c>
      <c r="H4115" s="9">
        <f>LEN(G4115)</f>
        <v/>
      </c>
      <c r="I4115" s="9" t="n"/>
      <c r="J4115" s="9" t="inlineStr">
        <is>
          <t>15MKR02E.SCN</t>
        </is>
      </c>
      <c r="K4115" s="9" t="inlineStr">
        <is>
          <t>0x00d1d</t>
        </is>
      </c>
    </row>
    <row r="4116">
      <c r="A4116" s="9" t="inlineStr">
        <is>
          <t>City McCulloch</t>
        </is>
      </c>
      <c r="B4116" s="9" t="inlineStr">
        <is>
          <t>15MKR02E #4</t>
        </is>
      </c>
      <c r="C4116" s="9">
        <f>'Names + Places'!C2 -&gt; ='Names + Places'!C11 / ='Names + Places'!C3</f>
        <v/>
      </c>
      <c r="D4116" s="9" t="inlineStr">
        <is>
          <t>visit 3 of 6</t>
        </is>
      </c>
      <c r="E4116" s="9" t="inlineStr">
        <is>
          <t>「何か方法は・・・」</t>
        </is>
      </c>
      <c r="F4116" s="9">
        <f>LEN(E4116)</f>
        <v/>
      </c>
      <c r="H4116" s="9">
        <f>LEN(G4116)</f>
        <v/>
      </c>
      <c r="I4116" s="9" t="n"/>
      <c r="J4116" s="9" t="inlineStr">
        <is>
          <t>15MKR02E.SCN</t>
        </is>
      </c>
      <c r="K4116" s="9" t="inlineStr">
        <is>
          <t>0x00d28</t>
        </is>
      </c>
    </row>
    <row r="4117">
      <c r="A4117" s="9" t="inlineStr">
        <is>
          <t>City McCulloch</t>
        </is>
      </c>
      <c r="B4117" s="9" t="inlineStr">
        <is>
          <t>15MKR02E #4</t>
        </is>
      </c>
      <c r="C4117" s="9">
        <f>'Names + Places'!C3 -&gt; ='Names + Places'!C2 / ='Names + Places'!C11</f>
        <v/>
      </c>
      <c r="D4117" s="9" t="inlineStr">
        <is>
          <t>visit 3 of 6</t>
        </is>
      </c>
      <c r="E4117" s="9" t="inlineStr">
        <is>
          <t>カイエス</t>
        </is>
      </c>
      <c r="F4117" s="9">
        <f>LEN(E4117)</f>
        <v/>
      </c>
      <c r="G4117" s="10">
        <f>'Names + Places'!C3</f>
        <v/>
      </c>
      <c r="H4117" s="9">
        <f>LEN(G4117)</f>
        <v/>
      </c>
      <c r="I4117" s="9" t="n"/>
      <c r="J4117" s="9" t="inlineStr">
        <is>
          <t>15MKR02E.SCN</t>
        </is>
      </c>
      <c r="K4117" s="9" t="inlineStr">
        <is>
          <t>0x00d46</t>
        </is>
      </c>
    </row>
    <row r="4118">
      <c r="A4118" s="9" t="inlineStr">
        <is>
          <t>City McCulloch</t>
        </is>
      </c>
      <c r="B4118" s="9" t="inlineStr">
        <is>
          <t>15MKR02E #4</t>
        </is>
      </c>
      <c r="C4118" s="9">
        <f>'Names + Places'!C3 -&gt; ='Names + Places'!C2 / ='Names + Places'!C11</f>
        <v/>
      </c>
      <c r="D4118" s="9" t="inlineStr">
        <is>
          <t>visit 3 of 6</t>
        </is>
      </c>
      <c r="E4118" s="9" t="inlineStr">
        <is>
          <t>「どうかな？」</t>
        </is>
      </c>
      <c r="F4118" s="9">
        <f>LEN(E4118)</f>
        <v/>
      </c>
      <c r="H4118" s="9">
        <f>LEN(G4118)</f>
        <v/>
      </c>
      <c r="I4118" s="9" t="n"/>
      <c r="J4118" s="9" t="inlineStr">
        <is>
          <t>15MKR02E.SCN</t>
        </is>
      </c>
      <c r="K4118" s="9" t="inlineStr">
        <is>
          <t>0x00d53</t>
        </is>
      </c>
    </row>
    <row r="4119">
      <c r="A4119" s="9" t="inlineStr">
        <is>
          <t>City McCulloch</t>
        </is>
      </c>
      <c r="B4119" s="9" t="inlineStr">
        <is>
          <t>15MKR02E #4</t>
        </is>
      </c>
      <c r="C4119" s="9">
        <f>'Names + Places'!C2 -&gt; ='Names + Places'!C11 / ='Names + Places'!C3</f>
        <v/>
      </c>
      <c r="D4119" s="9" t="inlineStr">
        <is>
          <t>visit 3 of 6</t>
        </is>
      </c>
      <c r="E4119" s="9" t="inlineStr">
        <is>
          <t>シノブ</t>
        </is>
      </c>
      <c r="F4119" s="9">
        <f>LEN(E4119)</f>
        <v/>
      </c>
      <c r="G4119" s="10">
        <f>'Names + Places'!C2</f>
        <v/>
      </c>
      <c r="H4119" s="9">
        <f>LEN(G4119)</f>
        <v/>
      </c>
      <c r="I4119" s="9" t="n"/>
      <c r="J4119" s="9" t="inlineStr">
        <is>
          <t>15MKR02E.SCN</t>
        </is>
      </c>
      <c r="K4119" s="9" t="inlineStr">
        <is>
          <t>0x00d6b</t>
        </is>
      </c>
    </row>
    <row r="4120">
      <c r="A4120" s="9" t="inlineStr">
        <is>
          <t>City McCulloch</t>
        </is>
      </c>
      <c r="B4120" s="9" t="inlineStr">
        <is>
          <t>15MKR02E #4</t>
        </is>
      </c>
      <c r="C4120" s="9">
        <f>'Names + Places'!C2 -&gt; ='Names + Places'!C11 / ='Names + Places'!C3</f>
        <v/>
      </c>
      <c r="D4120" s="9" t="inlineStr">
        <is>
          <t>visit 3 of 6</t>
        </is>
      </c>
      <c r="E4120" s="9" t="inlineStr">
        <is>
          <t>「・・・え？」</t>
        </is>
      </c>
      <c r="F4120" s="9">
        <f>LEN(E4120)</f>
        <v/>
      </c>
      <c r="H4120" s="9">
        <f>LEN(G4120)</f>
        <v/>
      </c>
      <c r="I4120" s="9" t="n"/>
      <c r="J4120" s="9" t="inlineStr">
        <is>
          <t>15MKR02E.SCN</t>
        </is>
      </c>
      <c r="K4120" s="9" t="inlineStr">
        <is>
          <t>0x00d76</t>
        </is>
      </c>
    </row>
    <row r="4121">
      <c r="A4121" s="9" t="inlineStr">
        <is>
          <t>City McCulloch</t>
        </is>
      </c>
      <c r="B4121" s="9" t="inlineStr">
        <is>
          <t>15MKR02E #4</t>
        </is>
      </c>
      <c r="C4121" s="9">
        <f>'Names + Places'!C3 -&gt; ='Names + Places'!C2 / ='Names + Places'!C11</f>
        <v/>
      </c>
      <c r="D4121" s="9" t="inlineStr">
        <is>
          <t>visit 3 of 6</t>
        </is>
      </c>
      <c r="E4121" s="9" t="inlineStr">
        <is>
          <t>カイエス</t>
        </is>
      </c>
      <c r="F4121" s="9">
        <f>LEN(E4121)</f>
        <v/>
      </c>
      <c r="G4121" s="10">
        <f>'Names + Places'!C3</f>
        <v/>
      </c>
      <c r="H4121" s="9">
        <f>LEN(G4121)</f>
        <v/>
      </c>
      <c r="I4121" s="9" t="n"/>
      <c r="J4121" s="9" t="inlineStr">
        <is>
          <t>15MKR02E.SCN</t>
        </is>
      </c>
      <c r="K4121" s="9" t="inlineStr">
        <is>
          <t>0x00d8e</t>
        </is>
      </c>
    </row>
    <row r="4122">
      <c r="A4122" s="9" t="inlineStr">
        <is>
          <t>City McCulloch</t>
        </is>
      </c>
      <c r="B4122" s="9" t="inlineStr">
        <is>
          <t>15MKR02E #4</t>
        </is>
      </c>
      <c r="C4122" s="9">
        <f>'Names + Places'!C3 -&gt; ='Names + Places'!C2 / ='Names + Places'!C11</f>
        <v/>
      </c>
      <c r="D4122" s="9" t="inlineStr">
        <is>
          <t>visit 3 of 6</t>
        </is>
      </c>
      <c r="E4122" s="9" t="inlineStr">
        <is>
          <t>「たとえ、今、どんな物が見つかったところで、兵士た</t>
        </is>
      </c>
      <c r="F4122" s="9">
        <f>LEN(E4122)</f>
        <v/>
      </c>
      <c r="H4122" s="9">
        <f>LEN(G4122)</f>
        <v/>
      </c>
      <c r="I4122" s="9" t="n"/>
      <c r="J4122" s="9" t="inlineStr">
        <is>
          <t>15MKR02E.SCN</t>
        </is>
      </c>
      <c r="K4122" s="9" t="inlineStr">
        <is>
          <t>0x00d9b</t>
        </is>
      </c>
    </row>
    <row r="4123">
      <c r="A4123" s="9" t="inlineStr">
        <is>
          <t>City McCulloch</t>
        </is>
      </c>
      <c r="B4123" s="9" t="inlineStr">
        <is>
          <t>15MKR02E #4</t>
        </is>
      </c>
      <c r="C4123" s="9">
        <f>'Names + Places'!C3 -&gt; ='Names + Places'!C2 / ='Names + Places'!C11</f>
        <v/>
      </c>
      <c r="D4123" s="9" t="inlineStr">
        <is>
          <t>visit 3 of 6</t>
        </is>
      </c>
      <c r="E4123" s="9" t="inlineStr">
        <is>
          <t>ちの足を止めさせ得ると思うか？</t>
        </is>
      </c>
      <c r="F4123" s="9">
        <f>LEN(E4123)</f>
        <v/>
      </c>
      <c r="H4123" s="9">
        <f>LEN(G4123)</f>
        <v/>
      </c>
      <c r="I4123" s="9" t="n"/>
      <c r="J4123" s="9" t="inlineStr">
        <is>
          <t>15MKR02E.SCN</t>
        </is>
      </c>
      <c r="K4123" s="9" t="inlineStr">
        <is>
          <t>0x00dd4</t>
        </is>
      </c>
    </row>
    <row r="4124">
      <c r="A4124" s="9" t="inlineStr">
        <is>
          <t>City McCulloch</t>
        </is>
      </c>
      <c r="B4124" s="9" t="inlineStr">
        <is>
          <t>15MKR02E #4</t>
        </is>
      </c>
      <c r="C4124" s="9">
        <f>'Names + Places'!C3 -&gt; ='Names + Places'!C2 / ='Names + Places'!C11</f>
        <v/>
      </c>
      <c r="D4124" s="9" t="inlineStr">
        <is>
          <t>visit 3 of 6</t>
        </is>
      </c>
      <c r="E4124" s="9" t="inlineStr">
        <is>
          <t>ひとりの兵士に自分の意志はあっても、軍に意志はな</t>
        </is>
      </c>
      <c r="F4124" s="9">
        <f>LEN(E4124)</f>
        <v/>
      </c>
      <c r="H4124" s="9">
        <f>LEN(G4124)</f>
        <v/>
      </c>
      <c r="I4124" s="9" t="n"/>
      <c r="J4124" s="9" t="inlineStr">
        <is>
          <t>15MKR02E.SCN</t>
        </is>
      </c>
      <c r="K4124" s="9" t="inlineStr">
        <is>
          <t>0x00dfa</t>
        </is>
      </c>
    </row>
    <row r="4125">
      <c r="A4125" s="9" t="inlineStr">
        <is>
          <t>City McCulloch</t>
        </is>
      </c>
      <c r="B4125" s="9" t="inlineStr">
        <is>
          <t>15MKR02E #4</t>
        </is>
      </c>
      <c r="C4125" s="9">
        <f>'Names + Places'!C3 -&gt; ='Names + Places'!C2 / ='Names + Places'!C11</f>
        <v/>
      </c>
      <c r="D4125" s="9" t="inlineStr">
        <is>
          <t>visit 3 of 6</t>
        </is>
      </c>
      <c r="E4125" s="9" t="inlineStr">
        <is>
          <t>い。軍というのは支配者の命令でのみ動く存在だ。</t>
        </is>
      </c>
      <c r="F4125" s="9">
        <f>LEN(E4125)</f>
        <v/>
      </c>
      <c r="H4125" s="9">
        <f>LEN(G4125)</f>
        <v/>
      </c>
      <c r="I4125" s="9" t="n"/>
      <c r="J4125" s="9" t="inlineStr">
        <is>
          <t>15MKR02E.SCN</t>
        </is>
      </c>
      <c r="K4125" s="9" t="inlineStr">
        <is>
          <t>0x00e31</t>
        </is>
      </c>
    </row>
    <row r="4126">
      <c r="A4126" s="9" t="inlineStr">
        <is>
          <t>City McCulloch</t>
        </is>
      </c>
      <c r="B4126" s="9" t="inlineStr">
        <is>
          <t>15MKR02E #4</t>
        </is>
      </c>
      <c r="C4126" s="9">
        <f>'Names + Places'!C3 -&gt; ='Names + Places'!C2 / ='Names + Places'!C11</f>
        <v/>
      </c>
      <c r="D4126" s="9" t="inlineStr">
        <is>
          <t>visit 3 of 6</t>
        </is>
      </c>
      <c r="E4126" s="9" t="inlineStr">
        <is>
          <t>即ち、止める方法は二つ。</t>
        </is>
      </c>
      <c r="F4126" s="9">
        <f>LEN(E4126)</f>
        <v/>
      </c>
      <c r="H4126" s="9">
        <f>LEN(G4126)</f>
        <v/>
      </c>
      <c r="I4126" s="9" t="n"/>
      <c r="J4126" s="9" t="inlineStr">
        <is>
          <t>15MKR02E.SCN</t>
        </is>
      </c>
      <c r="K4126" s="9" t="inlineStr">
        <is>
          <t>0x00e67</t>
        </is>
      </c>
    </row>
    <row r="4127">
      <c r="A4127" s="9" t="inlineStr">
        <is>
          <t>City McCulloch</t>
        </is>
      </c>
      <c r="B4127" s="9" t="inlineStr">
        <is>
          <t>15MKR02E #4</t>
        </is>
      </c>
      <c r="C4127" s="9">
        <f>'Names + Places'!C3 -&gt; ='Names + Places'!C2 / ='Names + Places'!C11</f>
        <v/>
      </c>
      <c r="D4127" s="9" t="inlineStr">
        <is>
          <t>visit 3 of 6</t>
        </is>
      </c>
      <c r="E4127" s="9" t="inlineStr">
        <is>
          <t>命令を出した者に話を通すか・・・」</t>
        </is>
      </c>
      <c r="F4127" s="9">
        <f>LEN(E4127)</f>
        <v/>
      </c>
      <c r="H4127" s="9">
        <f>LEN(G4127)</f>
        <v/>
      </c>
      <c r="I4127" s="9" t="n"/>
      <c r="J4127" s="9" t="inlineStr">
        <is>
          <t>15MKR02E.SCN</t>
        </is>
      </c>
      <c r="K4127" s="9" t="inlineStr">
        <is>
          <t>0x00e86</t>
        </is>
      </c>
    </row>
    <row r="4128">
      <c r="A4128" s="9" t="inlineStr">
        <is>
          <t>City McCulloch</t>
        </is>
      </c>
      <c r="B4128" s="9" t="inlineStr">
        <is>
          <t>15MKR02E #4</t>
        </is>
      </c>
      <c r="C4128" s="9">
        <f>'Names + Places'!C2 -&gt; ='Names + Places'!C11 / ='Names + Places'!C3</f>
        <v/>
      </c>
      <c r="D4128" s="9" t="inlineStr">
        <is>
          <t>visit 3 of 6</t>
        </is>
      </c>
      <c r="E4128" s="9" t="inlineStr">
        <is>
          <t>シノブ</t>
        </is>
      </c>
      <c r="F4128" s="9">
        <f>LEN(E4128)</f>
        <v/>
      </c>
      <c r="G4128" s="10">
        <f>'Names + Places'!C2</f>
        <v/>
      </c>
      <c r="H4128" s="9">
        <f>LEN(G4128)</f>
        <v/>
      </c>
      <c r="I4128" s="9" t="n"/>
      <c r="J4128" s="9" t="inlineStr">
        <is>
          <t>15MKR02E.SCN</t>
        </is>
      </c>
      <c r="K4128" s="9" t="inlineStr">
        <is>
          <t>0x00eb2</t>
        </is>
      </c>
    </row>
    <row r="4129">
      <c r="A4129" s="9" t="inlineStr">
        <is>
          <t>City McCulloch</t>
        </is>
      </c>
      <c r="B4129" s="9" t="inlineStr">
        <is>
          <t>15MKR02E #4</t>
        </is>
      </c>
      <c r="C4129" s="9">
        <f>'Names + Places'!C2 -&gt; ='Names + Places'!C11 / ='Names + Places'!C3</f>
        <v/>
      </c>
      <c r="D4129" s="9" t="inlineStr">
        <is>
          <t>visit 3 of 6</t>
        </is>
      </c>
      <c r="E4129" s="9" t="inlineStr">
        <is>
          <t>「でも、城は閉鎖されてる・・・」</t>
        </is>
      </c>
      <c r="F4129" s="9">
        <f>LEN(E4129)</f>
        <v/>
      </c>
      <c r="H4129" s="9">
        <f>LEN(G4129)</f>
        <v/>
      </c>
      <c r="I4129" s="9" t="n"/>
      <c r="J4129" s="9" t="inlineStr">
        <is>
          <t>15MKR02E.SCN</t>
        </is>
      </c>
      <c r="K4129" s="9" t="inlineStr">
        <is>
          <t>0x00ebd</t>
        </is>
      </c>
    </row>
    <row r="4130">
      <c r="A4130" s="9" t="inlineStr">
        <is>
          <t>City McCulloch</t>
        </is>
      </c>
      <c r="B4130" s="9" t="inlineStr">
        <is>
          <t>15MKR02E #4</t>
        </is>
      </c>
      <c r="C4130" s="9">
        <f>'Names + Places'!C3 -&gt; ='Names + Places'!C2 / ='Names + Places'!C11</f>
        <v/>
      </c>
      <c r="D4130" s="9" t="inlineStr">
        <is>
          <t>visit 3 of 6</t>
        </is>
      </c>
      <c r="E4130" s="9" t="inlineStr">
        <is>
          <t>カイエス</t>
        </is>
      </c>
      <c r="F4130" s="9">
        <f>LEN(E4130)</f>
        <v/>
      </c>
      <c r="G4130" s="10">
        <f>'Names + Places'!C3</f>
        <v/>
      </c>
      <c r="H4130" s="9">
        <f>LEN(G4130)</f>
        <v/>
      </c>
      <c r="I4130" s="9" t="n"/>
      <c r="J4130" s="9" t="inlineStr">
        <is>
          <t>15MKR02E.SCN</t>
        </is>
      </c>
      <c r="K4130" s="9" t="inlineStr">
        <is>
          <t>0x00ee7</t>
        </is>
      </c>
    </row>
    <row r="4131">
      <c r="A4131" s="9" t="inlineStr">
        <is>
          <t>City McCulloch</t>
        </is>
      </c>
      <c r="B4131" s="9" t="inlineStr">
        <is>
          <t>15MKR02E #4</t>
        </is>
      </c>
      <c r="C4131" s="9">
        <f>'Names + Places'!C3 -&gt; ='Names + Places'!C2 / ='Names + Places'!C11</f>
        <v/>
      </c>
      <c r="D4131" s="9" t="inlineStr">
        <is>
          <t>visit 3 of 6</t>
        </is>
      </c>
      <c r="E4131" s="9" t="inlineStr">
        <is>
          <t>「そうだ。</t>
        </is>
      </c>
      <c r="F4131" s="9">
        <f>LEN(E4131)</f>
        <v/>
      </c>
      <c r="H4131" s="9">
        <f>LEN(G4131)</f>
        <v/>
      </c>
      <c r="I4131" s="9" t="n"/>
      <c r="J4131" s="9" t="inlineStr">
        <is>
          <t>15MKR02E.SCN</t>
        </is>
      </c>
      <c r="K4131" s="9" t="inlineStr">
        <is>
          <t>0x00ef4</t>
        </is>
      </c>
    </row>
    <row r="4132">
      <c r="A4132" s="9" t="inlineStr">
        <is>
          <t>City McCulloch</t>
        </is>
      </c>
      <c r="B4132" s="9" t="inlineStr">
        <is>
          <t>15MKR02E #4</t>
        </is>
      </c>
      <c r="C4132" s="9">
        <f>'Names + Places'!C3 -&gt; ='Names + Places'!C2 / ='Names + Places'!C11</f>
        <v/>
      </c>
      <c r="D4132" s="9" t="inlineStr">
        <is>
          <t>visit 3 of 6</t>
        </is>
      </c>
      <c r="E4132" s="9" t="inlineStr">
        <is>
          <t>それに、軍が町を出てから、だいぶ経ってる。</t>
        </is>
      </c>
      <c r="F4132" s="9">
        <f>LEN(E4132)</f>
        <v/>
      </c>
      <c r="H4132" s="9">
        <f>LEN(G4132)</f>
        <v/>
      </c>
      <c r="I4132" s="9" t="n"/>
      <c r="J4132" s="9" t="inlineStr">
        <is>
          <t>15MKR02E.SCN</t>
        </is>
      </c>
      <c r="K4132" s="9" t="inlineStr">
        <is>
          <t>0x00f05</t>
        </is>
      </c>
    </row>
    <row r="4133">
      <c r="A4133" s="9" t="inlineStr">
        <is>
          <t>City McCulloch</t>
        </is>
      </c>
      <c r="B4133" s="9" t="inlineStr">
        <is>
          <t>15MKR02E #4</t>
        </is>
      </c>
      <c r="C4133" s="9">
        <f>'Names + Places'!C3 -&gt; ='Names + Places'!C2 / ='Names + Places'!C11</f>
        <v/>
      </c>
      <c r="D4133" s="9" t="inlineStr">
        <is>
          <t>visit 3 of 6</t>
        </is>
      </c>
      <c r="E4133" s="9" t="inlineStr">
        <is>
          <t>もう、時間が無い」</t>
        </is>
      </c>
      <c r="F4133" s="9">
        <f>LEN(E4133)</f>
        <v/>
      </c>
      <c r="H4133" s="9">
        <f>LEN(G4133)</f>
        <v/>
      </c>
      <c r="I4133" s="9" t="n"/>
      <c r="J4133" s="9" t="inlineStr">
        <is>
          <t>15MKR02E.SCN</t>
        </is>
      </c>
      <c r="K4133" s="9" t="inlineStr">
        <is>
          <t>0x00f36</t>
        </is>
      </c>
    </row>
    <row r="4134">
      <c r="A4134" s="9" t="inlineStr">
        <is>
          <t>City McCulloch</t>
        </is>
      </c>
      <c r="B4134" s="9" t="inlineStr">
        <is>
          <t>15MKR02E #4</t>
        </is>
      </c>
      <c r="C4134" s="9">
        <f>'Names + Places'!C2 -&gt; ='Names + Places'!C11 / ='Names + Places'!C3</f>
        <v/>
      </c>
      <c r="D4134" s="9" t="inlineStr">
        <is>
          <t>visit 3 of 6</t>
        </is>
      </c>
      <c r="E4134" s="9" t="inlineStr">
        <is>
          <t>シノブ</t>
        </is>
      </c>
      <c r="F4134" s="9">
        <f>LEN(E4134)</f>
        <v/>
      </c>
      <c r="G4134" s="10">
        <f>'Names + Places'!C2</f>
        <v/>
      </c>
      <c r="H4134" s="9">
        <f>LEN(G4134)</f>
        <v/>
      </c>
      <c r="I4134" s="9" t="n"/>
      <c r="J4134" s="9" t="inlineStr">
        <is>
          <t>15MKR02E.SCN</t>
        </is>
      </c>
      <c r="K4134" s="9" t="inlineStr">
        <is>
          <t>0x00f52</t>
        </is>
      </c>
    </row>
    <row r="4135">
      <c r="A4135" s="9" t="inlineStr">
        <is>
          <t>City McCulloch</t>
        </is>
      </c>
      <c r="B4135" s="9" t="inlineStr">
        <is>
          <t>15MKR02E #4</t>
        </is>
      </c>
      <c r="C4135" s="9">
        <f>'Names + Places'!C2 -&gt; ='Names + Places'!C11 / ='Names + Places'!C3</f>
        <v/>
      </c>
      <c r="D4135" s="9" t="inlineStr">
        <is>
          <t>visit 3 of 6</t>
        </is>
      </c>
      <c r="E4135" s="9" t="inlineStr">
        <is>
          <t>「方法はひとつね・・・</t>
        </is>
      </c>
      <c r="F4135" s="9">
        <f>LEN(E4135)</f>
        <v/>
      </c>
      <c r="H4135" s="9">
        <f>LEN(G4135)</f>
        <v/>
      </c>
      <c r="I4135" s="9" t="n"/>
      <c r="J4135" s="9" t="inlineStr">
        <is>
          <t>15MKR02E.SCN</t>
        </is>
      </c>
      <c r="K4135" s="9" t="inlineStr">
        <is>
          <t>0x00f5d</t>
        </is>
      </c>
    </row>
    <row r="4136">
      <c r="A4136" s="9" t="inlineStr">
        <is>
          <t>City McCulloch</t>
        </is>
      </c>
      <c r="B4136" s="9" t="inlineStr">
        <is>
          <t>15MKR02E #4</t>
        </is>
      </c>
      <c r="C4136" s="9">
        <f>'Names + Places'!C2 -&gt; ='Names + Places'!C11 / ='Names + Places'!C3</f>
        <v/>
      </c>
      <c r="D4136" s="9" t="inlineStr">
        <is>
          <t>visit 3 of 6</t>
        </is>
      </c>
      <c r="E4136" s="9" t="inlineStr">
        <is>
          <t>わかったわ！」</t>
        </is>
      </c>
      <c r="F4136" s="9">
        <f>LEN(E4136)</f>
        <v/>
      </c>
      <c r="H4136" s="9">
        <f>LEN(G4136)</f>
        <v/>
      </c>
      <c r="I4136" s="9" t="n"/>
      <c r="J4136" s="9" t="inlineStr">
        <is>
          <t>15MKR02E.SCN</t>
        </is>
      </c>
      <c r="K4136" s="9" t="inlineStr">
        <is>
          <t>0x00f7a</t>
        </is>
      </c>
    </row>
    <row r="4137">
      <c r="A4137" s="9" t="inlineStr">
        <is>
          <t>City McCulloch</t>
        </is>
      </c>
      <c r="B4137" s="9" t="inlineStr">
        <is>
          <t>15MKR02E #4</t>
        </is>
      </c>
      <c r="C4137" s="9">
        <f>'Names + Places'!C3 -&gt; ='Names + Places'!C2 / ='Names + Places'!C11</f>
        <v/>
      </c>
      <c r="D4137" s="9" t="inlineStr">
        <is>
          <t>visit 3 of 6</t>
        </is>
      </c>
      <c r="E4137" s="9" t="inlineStr">
        <is>
          <t>カイエス</t>
        </is>
      </c>
      <c r="F4137" s="9">
        <f>LEN(E4137)</f>
        <v/>
      </c>
      <c r="G4137" s="10">
        <f>'Names + Places'!C3</f>
        <v/>
      </c>
      <c r="H4137" s="9">
        <f>LEN(G4137)</f>
        <v/>
      </c>
      <c r="I4137" s="9" t="n"/>
      <c r="J4137" s="9" t="inlineStr">
        <is>
          <t>15MKR02E.SCN</t>
        </is>
      </c>
      <c r="K4137" s="9" t="inlineStr">
        <is>
          <t>0x00f92</t>
        </is>
      </c>
    </row>
    <row r="4138">
      <c r="A4138" s="9" t="inlineStr">
        <is>
          <t>City McCulloch</t>
        </is>
      </c>
      <c r="B4138" s="9" t="inlineStr">
        <is>
          <t>15MKR02E #4</t>
        </is>
      </c>
      <c r="C4138" s="9">
        <f>'Names + Places'!C3 -&gt; ='Names + Places'!C2 / ='Names + Places'!C11</f>
        <v/>
      </c>
      <c r="D4138" s="9" t="inlineStr">
        <is>
          <t>visit 3 of 6</t>
        </is>
      </c>
      <c r="E4138" s="9" t="inlineStr">
        <is>
          <t>「《黒竜洞》へ急ごう！」</t>
        </is>
      </c>
      <c r="F4138" s="9">
        <f>LEN(E4138)</f>
        <v/>
      </c>
      <c r="H4138" s="9">
        <f>LEN(G4138)</f>
        <v/>
      </c>
      <c r="I4138" s="9" t="n"/>
      <c r="J4138" s="9" t="inlineStr">
        <is>
          <t>15MKR02E.SCN</t>
        </is>
      </c>
      <c r="K4138" s="9" t="inlineStr">
        <is>
          <t>0x00f9f</t>
        </is>
      </c>
    </row>
    <row r="4139">
      <c r="A4139" t="inlineStr">
        <is>
          <t>City McCulloch</t>
        </is>
      </c>
      <c r="B4139" t="inlineStr">
        <is>
          <t>15MKR02F #1</t>
        </is>
      </c>
      <c r="C4139" t="inlineStr"/>
      <c r="D4139" t="inlineStr">
        <is>
          <t>visit 3 of 6</t>
        </is>
      </c>
      <c r="E4139" t="inlineStr">
        <is>
          <t>「《黒竜洞》はドラールの村の北東にあります」</t>
        </is>
      </c>
      <c r="F4139">
        <f>LEN(E4139)</f>
        <v/>
      </c>
      <c r="H4139">
        <f>LEN(G4139)</f>
        <v/>
      </c>
      <c r="J4139" t="inlineStr">
        <is>
          <t>15MKR02F.SCN</t>
        </is>
      </c>
      <c r="K4139" t="inlineStr">
        <is>
          <t>0x00065</t>
        </is>
      </c>
    </row>
    <row r="4140">
      <c r="A4140" s="9" t="inlineStr">
        <is>
          <t>City McCulloch</t>
        </is>
      </c>
      <c r="B4140" s="9" t="inlineStr">
        <is>
          <t>15MKR02F #2</t>
        </is>
      </c>
      <c r="C4140" s="9" t="inlineStr"/>
      <c r="D4140" s="9" t="inlineStr">
        <is>
          <t>visit 3 of 6</t>
        </is>
      </c>
      <c r="E4140" s="9" t="inlineStr">
        <is>
          <t>「《黒竜洞》の通路は三つに分かれてますが、どれを通</t>
        </is>
      </c>
      <c r="F4140" s="9">
        <f>LEN(E4140)</f>
        <v/>
      </c>
      <c r="H4140" s="9">
        <f>LEN(G4140)</f>
        <v/>
      </c>
      <c r="I4140" s="9" t="n"/>
      <c r="J4140" s="9" t="inlineStr">
        <is>
          <t>15MKR02F.SCN</t>
        </is>
      </c>
      <c r="K4140" s="9" t="inlineStr">
        <is>
          <t>0x000cb</t>
        </is>
      </c>
    </row>
    <row r="4141">
      <c r="A4141" s="9" t="inlineStr">
        <is>
          <t>City McCulloch</t>
        </is>
      </c>
      <c r="B4141" s="9" t="inlineStr">
        <is>
          <t>15MKR02F #2</t>
        </is>
      </c>
      <c r="C4141" s="9" t="inlineStr"/>
      <c r="D4141" s="9" t="inlineStr">
        <is>
          <t>visit 3 of 6</t>
        </is>
      </c>
      <c r="E4141" s="9" t="inlineStr">
        <is>
          <t>っても遺跡へたどり着くことができますよ。</t>
        </is>
      </c>
      <c r="F4141" s="9">
        <f>LEN(E4141)</f>
        <v/>
      </c>
      <c r="H4141" s="9">
        <f>LEN(G4141)</f>
        <v/>
      </c>
      <c r="I4141" s="9" t="n"/>
      <c r="J4141" s="9" t="inlineStr">
        <is>
          <t>15MKR02F.SCN</t>
        </is>
      </c>
      <c r="K4141" s="9" t="inlineStr">
        <is>
          <t>0x00104</t>
        </is>
      </c>
    </row>
    <row r="4142">
      <c r="A4142" s="9" t="inlineStr">
        <is>
          <t>City McCulloch</t>
        </is>
      </c>
      <c r="B4142" s="9" t="inlineStr">
        <is>
          <t>15MKR02F #2</t>
        </is>
      </c>
      <c r="C4142" s="9" t="inlineStr"/>
      <c r="D4142" s="9" t="inlineStr">
        <is>
          <t>visit 3 of 6</t>
        </is>
      </c>
      <c r="E4142" s="9" t="inlineStr">
        <is>
          <t>でも、できるなら、いちばん右の通路だけは通らない</t>
        </is>
      </c>
      <c r="F4142" s="9">
        <f>LEN(E4142)</f>
        <v/>
      </c>
      <c r="H4142" s="9">
        <f>LEN(G4142)</f>
        <v/>
      </c>
      <c r="I4142" s="9" t="n"/>
      <c r="J4142" s="9" t="inlineStr">
        <is>
          <t>15MKR02F.SCN</t>
        </is>
      </c>
      <c r="K4142" s="9" t="inlineStr">
        <is>
          <t>0x00134</t>
        </is>
      </c>
    </row>
    <row r="4143">
      <c r="A4143" s="9" t="inlineStr">
        <is>
          <t>City McCulloch</t>
        </is>
      </c>
      <c r="B4143" s="9" t="inlineStr">
        <is>
          <t>15MKR02F #2</t>
        </is>
      </c>
      <c r="C4143" s="9" t="inlineStr"/>
      <c r="D4143" s="9" t="inlineStr">
        <is>
          <t>visit 3 of 6</t>
        </is>
      </c>
      <c r="E4143" s="9" t="inlineStr">
        <is>
          <t>ほうがいいかもしれません。</t>
        </is>
      </c>
      <c r="F4143" s="9">
        <f>LEN(E4143)</f>
        <v/>
      </c>
      <c r="H4143" s="9">
        <f>LEN(G4143)</f>
        <v/>
      </c>
      <c r="I4143" s="9" t="n"/>
      <c r="J4143" s="9" t="inlineStr">
        <is>
          <t>15MKR02F.SCN</t>
        </is>
      </c>
      <c r="K4143" s="9" t="inlineStr">
        <is>
          <t>0x0016b</t>
        </is>
      </c>
    </row>
    <row r="4144">
      <c r="A4144" s="9" t="inlineStr">
        <is>
          <t>City McCulloch</t>
        </is>
      </c>
      <c r="B4144" s="9" t="inlineStr">
        <is>
          <t>15MKR02F #2</t>
        </is>
      </c>
      <c r="C4144" s="9" t="inlineStr"/>
      <c r="D4144" s="9" t="inlineStr">
        <is>
          <t>visit 3 of 6</t>
        </is>
      </c>
      <c r="E4144" s="9" t="inlineStr">
        <is>
          <t>やっかいな魔物がいますから」</t>
        </is>
      </c>
      <c r="F4144" s="9">
        <f>LEN(E4144)</f>
        <v/>
      </c>
      <c r="H4144" s="9">
        <f>LEN(G4144)</f>
        <v/>
      </c>
      <c r="I4144" s="9" t="n"/>
      <c r="J4144" s="9" t="inlineStr">
        <is>
          <t>15MKR02F.SCN</t>
        </is>
      </c>
      <c r="K4144" s="9" t="inlineStr">
        <is>
          <t>0x0018c</t>
        </is>
      </c>
    </row>
    <row r="4145">
      <c r="A4145" t="inlineStr">
        <is>
          <t>City McCulloch</t>
        </is>
      </c>
      <c r="B4145" t="inlineStr">
        <is>
          <t>15MKR02F #3</t>
        </is>
      </c>
      <c r="C4145" t="inlineStr"/>
      <c r="D4145" t="inlineStr">
        <is>
          <t>visit 3 of 6</t>
        </is>
      </c>
      <c r="E4145" t="inlineStr">
        <is>
          <t>「《黒竜洞》へ行くのですか？</t>
        </is>
      </c>
      <c r="F4145">
        <f>LEN(E4145)</f>
        <v/>
      </c>
      <c r="H4145">
        <f>LEN(G4145)</f>
        <v/>
      </c>
      <c r="J4145" t="inlineStr">
        <is>
          <t>15MKR02F.SCN</t>
        </is>
      </c>
      <c r="K4145" t="inlineStr">
        <is>
          <t>0x001da</t>
        </is>
      </c>
    </row>
    <row r="4146">
      <c r="A4146" t="inlineStr">
        <is>
          <t>City McCulloch</t>
        </is>
      </c>
      <c r="B4146" t="inlineStr">
        <is>
          <t>15MKR02F #3</t>
        </is>
      </c>
      <c r="C4146" t="inlineStr"/>
      <c r="D4146" t="inlineStr">
        <is>
          <t>visit 3 of 6</t>
        </is>
      </c>
      <c r="E4146" t="inlineStr">
        <is>
          <t>・・・そうですか。</t>
        </is>
      </c>
      <c r="F4146">
        <f>LEN(E4146)</f>
        <v/>
      </c>
      <c r="G4146" s="10" t="n"/>
      <c r="H4146">
        <f>LEN(G4146)</f>
        <v/>
      </c>
      <c r="J4146" t="inlineStr">
        <is>
          <t>15MKR02F.SCN</t>
        </is>
      </c>
      <c r="K4146" t="inlineStr">
        <is>
          <t>0x001fe</t>
        </is>
      </c>
    </row>
    <row r="4147">
      <c r="A4147" t="inlineStr">
        <is>
          <t>City McCulloch</t>
        </is>
      </c>
      <c r="B4147" t="inlineStr">
        <is>
          <t>15MKR02F #3</t>
        </is>
      </c>
      <c r="C4147" t="inlineStr"/>
      <c r="D4147" t="inlineStr">
        <is>
          <t>visit 3 of 6</t>
        </is>
      </c>
      <c r="E4147" t="inlineStr">
        <is>
          <t>わたしたちは、もう少し調査を続けてみることにしま</t>
        </is>
      </c>
      <c r="F4147">
        <f>LEN(E4147)</f>
        <v/>
      </c>
      <c r="H4147">
        <f>LEN(G4147)</f>
        <v/>
      </c>
      <c r="J4147" t="inlineStr">
        <is>
          <t>15MKR02F.SCN</t>
        </is>
      </c>
      <c r="K4147" t="inlineStr">
        <is>
          <t>0x00217</t>
        </is>
      </c>
    </row>
    <row r="4148">
      <c r="A4148" t="inlineStr">
        <is>
          <t>City McCulloch</t>
        </is>
      </c>
      <c r="B4148" t="inlineStr">
        <is>
          <t>15MKR02F #3</t>
        </is>
      </c>
      <c r="C4148" t="inlineStr"/>
      <c r="D4148" t="inlineStr">
        <is>
          <t>visit 3 of 6</t>
        </is>
      </c>
      <c r="E4148" t="inlineStr">
        <is>
          <t>す。どうか、お気をつけて・・・」</t>
        </is>
      </c>
      <c r="F4148">
        <f>LEN(E4148)</f>
        <v/>
      </c>
      <c r="H4148">
        <f>LEN(G4148)</f>
        <v/>
      </c>
      <c r="J4148" t="inlineStr">
        <is>
          <t>15MKR02F.SCN</t>
        </is>
      </c>
      <c r="K4148" t="inlineStr">
        <is>
          <t>0x0024e</t>
        </is>
      </c>
    </row>
    <row r="4149">
      <c r="A4149" s="9" t="inlineStr">
        <is>
          <t>City McCulloch</t>
        </is>
      </c>
      <c r="B4149" s="9" t="inlineStr">
        <is>
          <t>15MKR02F #4</t>
        </is>
      </c>
      <c r="C4149" s="9" t="inlineStr"/>
      <c r="D4149" s="9" t="inlineStr">
        <is>
          <t>visit 3 of 6; first time only</t>
        </is>
      </c>
      <c r="E4149" s="9" t="inlineStr">
        <is>
          <t>「入り江へ向かう途中にある鉱山は、地下へ掘り進むに</t>
        </is>
      </c>
      <c r="F4149" s="9">
        <f>LEN(E4149)</f>
        <v/>
      </c>
      <c r="H4149" s="9">
        <f>LEN(G4149)</f>
        <v/>
      </c>
      <c r="I4149" s="9" t="n"/>
      <c r="J4149" s="9" t="inlineStr">
        <is>
          <t>15MKR02F.SCN</t>
        </is>
      </c>
      <c r="K4149" s="9" t="inlineStr">
        <is>
          <t>0x002b3</t>
        </is>
      </c>
    </row>
    <row r="4150">
      <c r="A4150" s="9" t="inlineStr">
        <is>
          <t>City McCulloch</t>
        </is>
      </c>
      <c r="B4150" s="9" t="inlineStr">
        <is>
          <t>15MKR02F #4</t>
        </is>
      </c>
      <c r="C4150" s="9" t="inlineStr"/>
      <c r="D4150" s="9" t="inlineStr">
        <is>
          <t>visit 3 of 6; first time only</t>
        </is>
      </c>
      <c r="E4150" s="9" t="inlineStr">
        <is>
          <t>つれて、鉱夫たちが原因不明の病に倒れることが多く</t>
        </is>
      </c>
      <c r="F4150" s="9">
        <f>LEN(E4150)</f>
        <v/>
      </c>
      <c r="H4150" s="9">
        <f>LEN(G4150)</f>
        <v/>
      </c>
      <c r="I4150" s="9" t="n"/>
      <c r="J4150" s="9" t="inlineStr">
        <is>
          <t>15MKR02F.SCN</t>
        </is>
      </c>
      <c r="K4150" s="9" t="inlineStr">
        <is>
          <t>0x002ec</t>
        </is>
      </c>
    </row>
    <row r="4151">
      <c r="A4151" s="9" t="inlineStr">
        <is>
          <t>City McCulloch</t>
        </is>
      </c>
      <c r="B4151" s="9" t="inlineStr">
        <is>
          <t>15MKR02F #4</t>
        </is>
      </c>
      <c r="C4151" s="9" t="inlineStr"/>
      <c r="D4151" s="9" t="inlineStr">
        <is>
          <t>visit 3 of 6; first time only</t>
        </is>
      </c>
      <c r="E4151" s="9" t="inlineStr">
        <is>
          <t>なり、閉鎖せざるを得なくなったんです。</t>
        </is>
      </c>
      <c r="F4151" s="9">
        <f>LEN(E4151)</f>
        <v/>
      </c>
      <c r="H4151" s="9">
        <f>LEN(G4151)</f>
        <v/>
      </c>
      <c r="I4151" s="9" t="n"/>
      <c r="J4151" s="9" t="inlineStr">
        <is>
          <t>15MKR02F.SCN</t>
        </is>
      </c>
      <c r="K4151" s="9" t="inlineStr">
        <is>
          <t>0x00323</t>
        </is>
      </c>
    </row>
    <row r="4152">
      <c r="A4152" s="9" t="inlineStr">
        <is>
          <t>City McCulloch</t>
        </is>
      </c>
      <c r="B4152" s="9" t="inlineStr">
        <is>
          <t>15MKR02F #4</t>
        </is>
      </c>
      <c r="C4152" s="9" t="inlineStr"/>
      <c r="D4152" s="9" t="inlineStr">
        <is>
          <t>visit 3 of 6; first time only</t>
        </is>
      </c>
      <c r="E4152" s="9" t="inlineStr">
        <is>
          <t>体が徐々に衰弱してくような感じの・・・</t>
        </is>
      </c>
      <c r="F4152" s="9">
        <f>LEN(E4152)</f>
        <v/>
      </c>
      <c r="H4152" s="9">
        <f>LEN(G4152)</f>
        <v/>
      </c>
      <c r="I4152" s="9" t="n"/>
      <c r="J4152" s="9" t="inlineStr">
        <is>
          <t>15MKR02F.SCN</t>
        </is>
      </c>
      <c r="K4152" s="9" t="inlineStr">
        <is>
          <t>0x00351</t>
        </is>
      </c>
    </row>
    <row r="4153">
      <c r="A4153" s="9" t="inlineStr">
        <is>
          <t>City McCulloch</t>
        </is>
      </c>
      <c r="B4153" s="9" t="inlineStr">
        <is>
          <t>15MKR02F #4</t>
        </is>
      </c>
      <c r="C4153" s="9" t="inlineStr"/>
      <c r="D4153" s="9" t="inlineStr">
        <is>
          <t>visit 3 of 6; first time only</t>
        </is>
      </c>
      <c r="E4153" s="9" t="inlineStr">
        <is>
          <t>リールがかかっていた病と同じものです。</t>
        </is>
      </c>
      <c r="F4153" s="9">
        <f>LEN(E4153)</f>
        <v/>
      </c>
      <c r="H4153" s="9">
        <f>LEN(G4153)</f>
        <v/>
      </c>
      <c r="I4153" s="9" t="n"/>
      <c r="J4153" s="9" t="inlineStr">
        <is>
          <t>15MKR02F.SCN</t>
        </is>
      </c>
      <c r="K4153" s="9" t="inlineStr">
        <is>
          <t>0x0037e</t>
        </is>
      </c>
    </row>
    <row r="4154">
      <c r="A4154" s="9" t="inlineStr">
        <is>
          <t>City McCulloch</t>
        </is>
      </c>
      <c r="B4154" s="9" t="inlineStr">
        <is>
          <t>15MKR02F #4</t>
        </is>
      </c>
      <c r="C4154" s="9" t="inlineStr"/>
      <c r="D4154" s="9" t="inlineStr">
        <is>
          <t>visit 3 of 6; first time only</t>
        </is>
      </c>
      <c r="E4154" s="9" t="inlineStr">
        <is>
          <t>今までは伝染病の一種かと思われてましたが、今回、</t>
        </is>
      </c>
      <c r="F4154" s="9">
        <f>LEN(E4154)</f>
        <v/>
      </c>
      <c r="H4154" s="9">
        <f>LEN(G4154)</f>
        <v/>
      </c>
      <c r="I4154" s="9" t="n"/>
      <c r="J4154" s="9" t="inlineStr">
        <is>
          <t>15MKR02F.SCN</t>
        </is>
      </c>
      <c r="K4154" s="9" t="inlineStr">
        <is>
          <t>0x003ac</t>
        </is>
      </c>
    </row>
    <row r="4155">
      <c r="A4155" s="9" t="inlineStr">
        <is>
          <t>City McCulloch</t>
        </is>
      </c>
      <c r="B4155" s="9" t="inlineStr">
        <is>
          <t>15MKR02F #4</t>
        </is>
      </c>
      <c r="C4155" s="9" t="inlineStr"/>
      <c r="D4155" s="9" t="inlineStr">
        <is>
          <t>visit 3 of 6; first time only</t>
        </is>
      </c>
      <c r="E4155" s="9" t="inlineStr">
        <is>
          <t>リールの働きで、それが《黒い鉱石》のせいだと解り</t>
        </is>
      </c>
      <c r="F4155" s="9">
        <f>LEN(E4155)</f>
        <v/>
      </c>
      <c r="H4155" s="9">
        <f>LEN(G4155)</f>
        <v/>
      </c>
      <c r="I4155" s="9" t="n"/>
      <c r="J4155" s="9" t="inlineStr">
        <is>
          <t>15MKR02F.SCN</t>
        </is>
      </c>
      <c r="K4155" s="9" t="inlineStr">
        <is>
          <t>0x003e3</t>
        </is>
      </c>
    </row>
    <row r="4156">
      <c r="A4156" s="9" t="inlineStr">
        <is>
          <t>City McCulloch</t>
        </is>
      </c>
      <c r="B4156" s="9" t="inlineStr">
        <is>
          <t>15MKR02F #4</t>
        </is>
      </c>
      <c r="C4156" s="9" t="inlineStr"/>
      <c r="D4156" s="9" t="inlineStr">
        <is>
          <t>visit 3 of 6; first time only</t>
        </is>
      </c>
      <c r="E4156" s="9" t="inlineStr">
        <is>
          <t>ました。</t>
        </is>
      </c>
      <c r="F4156" s="9">
        <f>LEN(E4156)</f>
        <v/>
      </c>
      <c r="G4156" s="10" t="n"/>
      <c r="H4156" s="9">
        <f>LEN(G4156)</f>
        <v/>
      </c>
      <c r="I4156" s="9" t="n"/>
      <c r="J4156" s="9" t="inlineStr">
        <is>
          <t>15MKR02F.SCN</t>
        </is>
      </c>
      <c r="K4156" s="9" t="inlineStr">
        <is>
          <t>0x0041a</t>
        </is>
      </c>
    </row>
    <row r="4157">
      <c r="A4157" s="9" t="inlineStr">
        <is>
          <t>City McCulloch</t>
        </is>
      </c>
      <c r="B4157" s="9" t="inlineStr">
        <is>
          <t>15MKR02F #4</t>
        </is>
      </c>
      <c r="C4157" s="9" t="inlineStr"/>
      <c r="D4157" s="9" t="inlineStr">
        <is>
          <t>visit 3 of 6; first time only</t>
        </is>
      </c>
      <c r="E4157" s="9" t="inlineStr">
        <is>
          <t>鉱石そのものを分析しても、何ら毒素が検出されなか</t>
        </is>
      </c>
      <c r="F4157" s="9">
        <f>LEN(E4157)</f>
        <v/>
      </c>
      <c r="H4157" s="9">
        <f>LEN(G4157)</f>
        <v/>
      </c>
      <c r="I4157" s="9" t="n"/>
      <c r="J4157" s="9" t="inlineStr">
        <is>
          <t>15MKR02F.SCN</t>
        </is>
      </c>
      <c r="K4157" s="9" t="inlineStr">
        <is>
          <t>0x0042a</t>
        </is>
      </c>
    </row>
    <row r="4158">
      <c r="A4158" s="9" t="inlineStr">
        <is>
          <t>City McCulloch</t>
        </is>
      </c>
      <c r="B4158" s="9" t="inlineStr">
        <is>
          <t>15MKR02F #4</t>
        </is>
      </c>
      <c r="C4158" s="9" t="inlineStr"/>
      <c r="D4158" s="9" t="inlineStr">
        <is>
          <t>visit 3 of 6; first time only</t>
        </is>
      </c>
      <c r="E4158" s="9" t="inlineStr">
        <is>
          <t>ったため、それが原因とは誰も気づかなかったんです</t>
        </is>
      </c>
      <c r="F4158" s="9">
        <f>LEN(E4158)</f>
        <v/>
      </c>
      <c r="H4158" s="9">
        <f>LEN(G4158)</f>
        <v/>
      </c>
      <c r="I4158" s="9" t="n"/>
      <c r="J4158" s="9" t="inlineStr">
        <is>
          <t>15MKR02F.SCN</t>
        </is>
      </c>
      <c r="K4158" s="9" t="inlineStr">
        <is>
          <t>0x00461</t>
        </is>
      </c>
    </row>
    <row r="4159">
      <c r="A4159" s="9" t="inlineStr">
        <is>
          <t>City McCulloch</t>
        </is>
      </c>
      <c r="B4159" s="9" t="inlineStr">
        <is>
          <t>15MKR02F #4</t>
        </is>
      </c>
      <c r="C4159" s="9" t="inlineStr"/>
      <c r="D4159" s="9" t="inlineStr">
        <is>
          <t>visit 3 of 6; first time only</t>
        </is>
      </c>
      <c r="E4159" s="9" t="inlineStr">
        <is>
          <t>『毒』ではない何かを常に放射し、周りにある物、す</t>
        </is>
      </c>
      <c r="F4159" s="9">
        <f>LEN(E4159)</f>
        <v/>
      </c>
      <c r="H4159" s="9">
        <f>LEN(G4159)</f>
        <v/>
      </c>
      <c r="I4159" s="9" t="n"/>
      <c r="J4159" s="9" t="inlineStr">
        <is>
          <t>15MKR02F.SCN</t>
        </is>
      </c>
      <c r="K4159" s="9" t="inlineStr">
        <is>
          <t>0x00499</t>
        </is>
      </c>
    </row>
    <row r="4160">
      <c r="A4160" s="9" t="inlineStr">
        <is>
          <t>City McCulloch</t>
        </is>
      </c>
      <c r="B4160" s="9" t="inlineStr">
        <is>
          <t>15MKR02F #4</t>
        </is>
      </c>
      <c r="C4160" s="9" t="inlineStr"/>
      <c r="D4160" s="9" t="inlineStr">
        <is>
          <t>visit 3 of 6; first time only</t>
        </is>
      </c>
      <c r="E4160" s="9" t="inlineStr">
        <is>
          <t>べてを崩壊させていくなんて・・・</t>
        </is>
      </c>
      <c r="F4160" s="9">
        <f>LEN(E4160)</f>
        <v/>
      </c>
      <c r="H4160" s="9">
        <f>LEN(G4160)</f>
        <v/>
      </c>
      <c r="I4160" s="9" t="n"/>
      <c r="J4160" s="9" t="inlineStr">
        <is>
          <t>15MKR02F.SCN</t>
        </is>
      </c>
      <c r="K4160" s="9" t="inlineStr">
        <is>
          <t>0x004cf</t>
        </is>
      </c>
    </row>
    <row r="4161">
      <c r="A4161" s="9" t="inlineStr">
        <is>
          <t>City McCulloch</t>
        </is>
      </c>
      <c r="B4161" s="9" t="inlineStr">
        <is>
          <t>15MKR02F #4</t>
        </is>
      </c>
      <c r="C4161" s="9" t="inlineStr"/>
      <c r="D4161" s="9" t="inlineStr">
        <is>
          <t>visit 3 of 6; first time only</t>
        </is>
      </c>
      <c r="E4161" s="9" t="inlineStr">
        <is>
          <t>これをいったい、どう解釈したらいいのか・・・？」</t>
        </is>
      </c>
      <c r="F4161" s="9">
        <f>LEN(E4161)</f>
        <v/>
      </c>
      <c r="H4161" s="9">
        <f>LEN(G4161)</f>
        <v/>
      </c>
      <c r="I4161" s="9" t="n"/>
      <c r="J4161" s="9" t="inlineStr">
        <is>
          <t>15MKR02F.SCN</t>
        </is>
      </c>
      <c r="K4161" s="9" t="inlineStr">
        <is>
          <t>0x004f6</t>
        </is>
      </c>
    </row>
    <row r="4162">
      <c r="A4162" s="9" t="inlineStr">
        <is>
          <t>City McCulloch</t>
        </is>
      </c>
      <c r="B4162" s="9" t="inlineStr">
        <is>
          <t>15MKR02F #4</t>
        </is>
      </c>
      <c r="C4162" s="9" t="inlineStr"/>
      <c r="D4162" s="9" t="inlineStr">
        <is>
          <t>visit 3 of 6</t>
        </is>
      </c>
      <c r="E4162" s="9" t="inlineStr">
        <is>
          <t>「最近の調査では、《黒い鉱石》の発見例は《黒竜洞》</t>
        </is>
      </c>
      <c r="F4162" s="9">
        <f>LEN(E4162)</f>
        <v/>
      </c>
      <c r="H4162" s="9">
        <f>LEN(G4162)</f>
        <v/>
      </c>
      <c r="I4162" s="9" t="n"/>
      <c r="J4162" s="9" t="inlineStr">
        <is>
          <t>15MKR02F.SCN</t>
        </is>
      </c>
      <c r="K4162" s="9" t="inlineStr">
        <is>
          <t>0x0052f</t>
        </is>
      </c>
    </row>
    <row r="4163">
      <c r="A4163" s="9" t="inlineStr">
        <is>
          <t>City McCulloch</t>
        </is>
      </c>
      <c r="B4163" s="9" t="inlineStr">
        <is>
          <t>15MKR02F #4</t>
        </is>
      </c>
      <c r="C4163" s="9" t="inlineStr"/>
      <c r="D4163" s="9" t="inlineStr">
        <is>
          <t>visit 3 of 6</t>
        </is>
      </c>
      <c r="E4163" s="9" t="inlineStr">
        <is>
          <t>に近づくほど数を増していることが解ってます。</t>
        </is>
      </c>
      <c r="F4163" s="9">
        <f>LEN(E4163)</f>
        <v/>
      </c>
      <c r="H4163" s="9">
        <f>LEN(G4163)</f>
        <v/>
      </c>
      <c r="I4163" s="9" t="n"/>
      <c r="J4163" s="9" t="inlineStr">
        <is>
          <t>15MKR02F.SCN</t>
        </is>
      </c>
      <c r="K4163" s="9" t="inlineStr">
        <is>
          <t>0x00568</t>
        </is>
      </c>
    </row>
    <row r="4164">
      <c r="A4164" s="9" t="inlineStr">
        <is>
          <t>City McCulloch</t>
        </is>
      </c>
      <c r="B4164" s="9" t="inlineStr">
        <is>
          <t>15MKR02F #4</t>
        </is>
      </c>
      <c r="C4164" s="9" t="inlineStr"/>
      <c r="D4164" s="9" t="inlineStr">
        <is>
          <t>visit 3 of 6</t>
        </is>
      </c>
      <c r="E4164" s="9" t="inlineStr">
        <is>
          <t>・・・とても、気になる結果です」</t>
        </is>
      </c>
      <c r="F4164" s="9">
        <f>LEN(E4164)</f>
        <v/>
      </c>
      <c r="H4164" s="9">
        <f>LEN(G4164)</f>
        <v/>
      </c>
      <c r="I4164" s="9" t="n"/>
      <c r="J4164" s="9" t="inlineStr">
        <is>
          <t>15MKR02F.SCN</t>
        </is>
      </c>
      <c r="K4164" s="9" t="inlineStr">
        <is>
          <t>0x0059b</t>
        </is>
      </c>
    </row>
    <row r="4165">
      <c r="A4165" t="inlineStr">
        <is>
          <t>City McCulloch</t>
        </is>
      </c>
      <c r="B4165" t="inlineStr">
        <is>
          <t>15MKR02F #5</t>
        </is>
      </c>
      <c r="C4165" t="inlineStr"/>
      <c r="D4165" t="inlineStr">
        <is>
          <t>visit 3 of 6; first time only</t>
        </is>
      </c>
      <c r="E4165" t="inlineStr">
        <is>
          <t>「《封印の門》が発見されたのは、近年になってからの</t>
        </is>
      </c>
      <c r="F4165">
        <f>LEN(E4165)</f>
        <v/>
      </c>
      <c r="H4165">
        <f>LEN(G4165)</f>
        <v/>
      </c>
      <c r="J4165" t="inlineStr">
        <is>
          <t>15MKR02F.SCN</t>
        </is>
      </c>
      <c r="K4165" t="inlineStr">
        <is>
          <t>0x00600</t>
        </is>
      </c>
    </row>
    <row r="4166">
      <c r="A4166" t="inlineStr">
        <is>
          <t>City McCulloch</t>
        </is>
      </c>
      <c r="B4166" t="inlineStr">
        <is>
          <t>15MKR02F #5</t>
        </is>
      </c>
      <c r="C4166" t="inlineStr"/>
      <c r="D4166" t="inlineStr">
        <is>
          <t>visit 3 of 6; first time only</t>
        </is>
      </c>
      <c r="E4166" t="inlineStr">
        <is>
          <t>ことです。</t>
        </is>
      </c>
      <c r="F4166">
        <f>LEN(E4166)</f>
        <v/>
      </c>
      <c r="H4166">
        <f>LEN(G4166)</f>
        <v/>
      </c>
      <c r="J4166" t="inlineStr">
        <is>
          <t>15MKR02F.SCN</t>
        </is>
      </c>
      <c r="K4166" t="inlineStr">
        <is>
          <t>0x00639</t>
        </is>
      </c>
    </row>
    <row r="4167">
      <c r="A4167" t="inlineStr">
        <is>
          <t>City McCulloch</t>
        </is>
      </c>
      <c r="B4167" t="inlineStr">
        <is>
          <t>15MKR02F #5</t>
        </is>
      </c>
      <c r="C4167" t="inlineStr"/>
      <c r="D4167" t="inlineStr">
        <is>
          <t>visit 3 of 6; first time only</t>
        </is>
      </c>
      <c r="E4167" t="inlineStr">
        <is>
          <t>それまで《黒竜洞》といえば、魔物の巣として、近づ</t>
        </is>
      </c>
      <c r="F4167">
        <f>LEN(E4167)</f>
        <v/>
      </c>
      <c r="H4167">
        <f>LEN(G4167)</f>
        <v/>
      </c>
      <c r="J4167" t="inlineStr">
        <is>
          <t>15MKR02F.SCN</t>
        </is>
      </c>
      <c r="K4167" t="inlineStr">
        <is>
          <t>0x0064b</t>
        </is>
      </c>
    </row>
    <row r="4168">
      <c r="A4168" t="inlineStr">
        <is>
          <t>City McCulloch</t>
        </is>
      </c>
      <c r="B4168" t="inlineStr">
        <is>
          <t>15MKR02F #5</t>
        </is>
      </c>
      <c r="C4168" t="inlineStr"/>
      <c r="D4168" t="inlineStr">
        <is>
          <t>visit 3 of 6; first time only</t>
        </is>
      </c>
      <c r="E4168" t="inlineStr">
        <is>
          <t>く者もいませんでした。</t>
        </is>
      </c>
      <c r="F4168">
        <f>LEN(E4168)</f>
        <v/>
      </c>
      <c r="H4168">
        <f>LEN(G4168)</f>
        <v/>
      </c>
      <c r="J4168" t="inlineStr">
        <is>
          <t>15MKR02F.SCN</t>
        </is>
      </c>
      <c r="K4168" t="inlineStr">
        <is>
          <t>0x00682</t>
        </is>
      </c>
    </row>
    <row r="4169">
      <c r="A4169" t="inlineStr">
        <is>
          <t>City McCulloch</t>
        </is>
      </c>
      <c r="B4169" t="inlineStr">
        <is>
          <t>15MKR02F #5</t>
        </is>
      </c>
      <c r="C4169" t="inlineStr"/>
      <c r="D4169" t="inlineStr">
        <is>
          <t>visit 3 of 6; first time only</t>
        </is>
      </c>
      <c r="E4169" t="inlineStr">
        <is>
          <t>正式な調査隊が投入され、遺跡を始め、数々の発見が</t>
        </is>
      </c>
      <c r="F4169">
        <f>LEN(E4169)</f>
        <v/>
      </c>
      <c r="H4169">
        <f>LEN(G4169)</f>
        <v/>
      </c>
      <c r="J4169" t="inlineStr">
        <is>
          <t>15MKR02F.SCN</t>
        </is>
      </c>
      <c r="K4169" t="inlineStr">
        <is>
          <t>0x006a0</t>
        </is>
      </c>
    </row>
    <row r="4170">
      <c r="A4170" t="inlineStr">
        <is>
          <t>City McCulloch</t>
        </is>
      </c>
      <c r="B4170" t="inlineStr">
        <is>
          <t>15MKR02F #5</t>
        </is>
      </c>
      <c r="C4170" t="inlineStr"/>
      <c r="D4170" t="inlineStr">
        <is>
          <t>visit 3 of 6; first time only</t>
        </is>
      </c>
      <c r="E4170" t="inlineStr">
        <is>
          <t>成された時、彼らの行く手を阻んだのが巨大な黒水晶</t>
        </is>
      </c>
      <c r="F4170">
        <f>LEN(E4170)</f>
        <v/>
      </c>
      <c r="H4170">
        <f>LEN(G4170)</f>
        <v/>
      </c>
      <c r="J4170" t="inlineStr">
        <is>
          <t>15MKR02F.SCN</t>
        </is>
      </c>
      <c r="K4170" t="inlineStr">
        <is>
          <t>0x006d7</t>
        </is>
      </c>
    </row>
    <row r="4171">
      <c r="A4171" t="inlineStr">
        <is>
          <t>City McCulloch</t>
        </is>
      </c>
      <c r="B4171" t="inlineStr">
        <is>
          <t>15MKR02F #5</t>
        </is>
      </c>
      <c r="C4171" t="inlineStr"/>
      <c r="D4171" t="inlineStr">
        <is>
          <t>visit 3 of 6; first time only</t>
        </is>
      </c>
      <c r="E4171" t="inlineStr">
        <is>
          <t>だったのです。</t>
        </is>
      </c>
      <c r="F4171">
        <f>LEN(E4171)</f>
        <v/>
      </c>
      <c r="H4171">
        <f>LEN(G4171)</f>
        <v/>
      </c>
      <c r="J4171" t="inlineStr">
        <is>
          <t>15MKR02F.SCN</t>
        </is>
      </c>
      <c r="K4171" t="inlineStr">
        <is>
          <t>0x0070e</t>
        </is>
      </c>
    </row>
    <row r="4172">
      <c r="A4172" t="inlineStr">
        <is>
          <t>City McCulloch</t>
        </is>
      </c>
      <c r="B4172" t="inlineStr">
        <is>
          <t>15MKR02F #5</t>
        </is>
      </c>
      <c r="C4172" t="inlineStr"/>
      <c r="D4172" t="inlineStr">
        <is>
          <t>visit 3 of 6; first time only</t>
        </is>
      </c>
      <c r="E4172" t="inlineStr">
        <is>
          <t>そこから先に何があるのか・・・</t>
        </is>
      </c>
      <c r="F4172">
        <f>LEN(E4172)</f>
        <v/>
      </c>
      <c r="H4172">
        <f>LEN(G4172)</f>
        <v/>
      </c>
      <c r="J4172" t="inlineStr">
        <is>
          <t>15MKR02F.SCN</t>
        </is>
      </c>
      <c r="K4172" t="inlineStr">
        <is>
          <t>0x00724</t>
        </is>
      </c>
    </row>
    <row r="4173">
      <c r="A4173" t="inlineStr">
        <is>
          <t>City McCulloch</t>
        </is>
      </c>
      <c r="B4173" t="inlineStr">
        <is>
          <t>15MKR02F #5</t>
        </is>
      </c>
      <c r="C4173" t="inlineStr"/>
      <c r="D4173" t="inlineStr">
        <is>
          <t>visit 3 of 6; first time only</t>
        </is>
      </c>
      <c r="E4173" t="inlineStr">
        <is>
          <t>たとえそれが、危険な物だと知ってしまっても、なお</t>
        </is>
      </c>
      <c r="F4173">
        <f>LEN(E4173)</f>
        <v/>
      </c>
      <c r="H4173">
        <f>LEN(G4173)</f>
        <v/>
      </c>
      <c r="J4173" t="inlineStr">
        <is>
          <t>15MKR02F.SCN</t>
        </is>
      </c>
      <c r="K4173" t="inlineStr">
        <is>
          <t>0x00749</t>
        </is>
      </c>
    </row>
    <row r="4174">
      <c r="A4174" t="inlineStr">
        <is>
          <t>City McCulloch</t>
        </is>
      </c>
      <c r="B4174" t="inlineStr">
        <is>
          <t>15MKR02F #5</t>
        </is>
      </c>
      <c r="C4174" t="inlineStr"/>
      <c r="D4174" t="inlineStr">
        <is>
          <t>visit 3 of 6; first time only</t>
        </is>
      </c>
      <c r="E4174" t="inlineStr">
        <is>
          <t>見てみたいと思う・・・</t>
        </is>
      </c>
      <c r="F4174">
        <f>LEN(E4174)</f>
        <v/>
      </c>
      <c r="H4174">
        <f>LEN(G4174)</f>
        <v/>
      </c>
      <c r="J4174" t="inlineStr">
        <is>
          <t>15MKR02F.SCN</t>
        </is>
      </c>
      <c r="K4174" t="inlineStr">
        <is>
          <t>0x00780</t>
        </is>
      </c>
    </row>
    <row r="4175">
      <c r="A4175" t="inlineStr">
        <is>
          <t>City McCulloch</t>
        </is>
      </c>
      <c r="B4175" t="inlineStr">
        <is>
          <t>15MKR02F #5</t>
        </is>
      </c>
      <c r="C4175" t="inlineStr"/>
      <c r="D4175" t="inlineStr">
        <is>
          <t>visit 3 of 6; first time only</t>
        </is>
      </c>
      <c r="E4175" t="inlineStr">
        <is>
          <t>それが、学者というものじゃないでしょうか？」</t>
        </is>
      </c>
      <c r="F4175">
        <f>LEN(E4175)</f>
        <v/>
      </c>
      <c r="H4175">
        <f>LEN(G4175)</f>
        <v/>
      </c>
      <c r="J4175" t="inlineStr">
        <is>
          <t>15MKR02F.SCN</t>
        </is>
      </c>
      <c r="K4175" t="inlineStr">
        <is>
          <t>0x0079d</t>
        </is>
      </c>
    </row>
    <row r="4176">
      <c r="A4176" t="inlineStr">
        <is>
          <t>City McCulloch</t>
        </is>
      </c>
      <c r="B4176" t="inlineStr">
        <is>
          <t>15MKR02F #5</t>
        </is>
      </c>
      <c r="C4176" t="inlineStr"/>
      <c r="D4176" t="inlineStr">
        <is>
          <t>visit 3 of 6</t>
        </is>
      </c>
      <c r="E4176" t="inlineStr">
        <is>
          <t>「あなたたちは、黒水晶が割られるのを止めに行くつも</t>
        </is>
      </c>
      <c r="F4176">
        <f>LEN(E4176)</f>
        <v/>
      </c>
      <c r="H4176">
        <f>LEN(G4176)</f>
        <v/>
      </c>
      <c r="J4176" t="inlineStr">
        <is>
          <t>15MKR02F.SCN</t>
        </is>
      </c>
      <c r="K4176" t="inlineStr">
        <is>
          <t>0x007d1</t>
        </is>
      </c>
    </row>
    <row r="4177">
      <c r="A4177" t="inlineStr">
        <is>
          <t>City McCulloch</t>
        </is>
      </c>
      <c r="B4177" t="inlineStr">
        <is>
          <t>15MKR02F #5</t>
        </is>
      </c>
      <c r="C4177" t="inlineStr"/>
      <c r="D4177" t="inlineStr">
        <is>
          <t>visit 3 of 6</t>
        </is>
      </c>
      <c r="E4177" t="inlineStr">
        <is>
          <t>りなんでしょうね？</t>
        </is>
      </c>
      <c r="F4177">
        <f>LEN(E4177)</f>
        <v/>
      </c>
      <c r="H4177">
        <f>LEN(G4177)</f>
        <v/>
      </c>
      <c r="J4177" t="inlineStr">
        <is>
          <t>15MKR02F.SCN</t>
        </is>
      </c>
      <c r="K4177" t="inlineStr">
        <is>
          <t>0x0080a</t>
        </is>
      </c>
    </row>
    <row r="4178">
      <c r="A4178" t="inlineStr">
        <is>
          <t>City McCulloch</t>
        </is>
      </c>
      <c r="B4178" t="inlineStr">
        <is>
          <t>15MKR02F #5</t>
        </is>
      </c>
      <c r="C4178" t="inlineStr"/>
      <c r="D4178" t="inlineStr">
        <is>
          <t>visit 3 of 6</t>
        </is>
      </c>
      <c r="E4178" t="inlineStr">
        <is>
          <t>リールには悪いけど、私は、あなたたちが失敗するの</t>
        </is>
      </c>
      <c r="F4178">
        <f>LEN(E4178)</f>
        <v/>
      </c>
      <c r="H4178">
        <f>LEN(G4178)</f>
        <v/>
      </c>
      <c r="J4178" t="inlineStr">
        <is>
          <t>15MKR02F.SCN</t>
        </is>
      </c>
      <c r="K4178" t="inlineStr">
        <is>
          <t>0x00823</t>
        </is>
      </c>
    </row>
    <row r="4179">
      <c r="A4179" t="inlineStr">
        <is>
          <t>City McCulloch</t>
        </is>
      </c>
      <c r="B4179" t="inlineStr">
        <is>
          <t>15MKR02F #5</t>
        </is>
      </c>
      <c r="C4179" t="inlineStr"/>
      <c r="D4179" t="inlineStr">
        <is>
          <t>visit 3 of 6</t>
        </is>
      </c>
      <c r="E4179" t="inlineStr">
        <is>
          <t>を期待してますよ」</t>
        </is>
      </c>
      <c r="F4179">
        <f>LEN(E4179)</f>
        <v/>
      </c>
      <c r="H4179">
        <f>LEN(G4179)</f>
        <v/>
      </c>
      <c r="J4179" t="inlineStr">
        <is>
          <t>15MKR02F.SCN</t>
        </is>
      </c>
      <c r="K4179" t="inlineStr">
        <is>
          <t>0x0085a</t>
        </is>
      </c>
    </row>
    <row r="4180">
      <c r="A4180" s="9" t="inlineStr">
        <is>
          <t>City McCulloch</t>
        </is>
      </c>
      <c r="B4180" s="9" t="inlineStr">
        <is>
          <t>15MKR02F #6</t>
        </is>
      </c>
      <c r="C4180" s="9" t="inlineStr"/>
      <c r="D4180" s="9" t="inlineStr">
        <is>
          <t>visit 3 of 6; first time only</t>
        </is>
      </c>
      <c r="E4180" s="9" t="inlineStr">
        <is>
          <t>「前回、《黒竜洞》を調査した時、わたしたちは黒水晶</t>
        </is>
      </c>
      <c r="F4180" s="9">
        <f>LEN(E4180)</f>
        <v/>
      </c>
      <c r="H4180" s="9">
        <f>LEN(G4180)</f>
        <v/>
      </c>
      <c r="I4180" s="9" t="n"/>
      <c r="J4180" s="9" t="inlineStr">
        <is>
          <t>15MKR02F.SCN</t>
        </is>
      </c>
      <c r="K4180" s="9" t="inlineStr">
        <is>
          <t>0x008b1</t>
        </is>
      </c>
    </row>
    <row r="4181">
      <c r="A4181" s="9" t="inlineStr">
        <is>
          <t>City McCulloch</t>
        </is>
      </c>
      <c r="B4181" s="9" t="inlineStr">
        <is>
          <t>15MKR02F #6</t>
        </is>
      </c>
      <c r="C4181" s="9" t="inlineStr"/>
      <c r="D4181" s="9" t="inlineStr">
        <is>
          <t>visit 3 of 6; first time only</t>
        </is>
      </c>
      <c r="E4181" s="9" t="inlineStr">
        <is>
          <t>の真下を掘って、抜け道を作ろうとしました。</t>
        </is>
      </c>
      <c r="F4181" s="9">
        <f>LEN(E4181)</f>
        <v/>
      </c>
      <c r="H4181" s="9">
        <f>LEN(G4181)</f>
        <v/>
      </c>
      <c r="I4181" s="9" t="n"/>
      <c r="J4181" s="9" t="inlineStr">
        <is>
          <t>15MKR02F.SCN</t>
        </is>
      </c>
      <c r="K4181" s="9" t="inlineStr">
        <is>
          <t>0x008ea</t>
        </is>
      </c>
    </row>
    <row r="4182">
      <c r="A4182" s="9" t="inlineStr">
        <is>
          <t>City McCulloch</t>
        </is>
      </c>
      <c r="B4182" s="9" t="inlineStr">
        <is>
          <t>15MKR02F #6</t>
        </is>
      </c>
      <c r="C4182" s="9" t="inlineStr"/>
      <c r="D4182" s="9" t="inlineStr">
        <is>
          <t>visit 3 of 6; first time only</t>
        </is>
      </c>
      <c r="E4182" s="9" t="inlineStr">
        <is>
          <t>しかし、遺跡の石壁と同種の、破壊不能の石組みで積</t>
        </is>
      </c>
      <c r="F4182" s="9">
        <f>LEN(E4182)</f>
        <v/>
      </c>
      <c r="H4182" s="9">
        <f>LEN(G4182)</f>
        <v/>
      </c>
      <c r="I4182" s="9" t="n"/>
      <c r="J4182" s="9" t="inlineStr">
        <is>
          <t>15MKR02F.SCN</t>
        </is>
      </c>
      <c r="K4182" s="9" t="inlineStr">
        <is>
          <t>0x0091c</t>
        </is>
      </c>
    </row>
    <row r="4183">
      <c r="A4183" s="9" t="inlineStr">
        <is>
          <t>City McCulloch</t>
        </is>
      </c>
      <c r="B4183" s="9" t="inlineStr">
        <is>
          <t>15MKR02F #6</t>
        </is>
      </c>
      <c r="C4183" s="9" t="inlineStr"/>
      <c r="D4183" s="9" t="inlineStr">
        <is>
          <t>visit 3 of 6; first time only</t>
        </is>
      </c>
      <c r="E4183" s="9" t="inlineStr">
        <is>
          <t>まれた壁が現われ、そのもくろみは挫折しました。</t>
        </is>
      </c>
      <c r="F4183" s="9">
        <f>LEN(E4183)</f>
        <v/>
      </c>
      <c r="H4183" s="9">
        <f>LEN(G4183)</f>
        <v/>
      </c>
      <c r="I4183" s="9" t="n"/>
      <c r="J4183" s="9" t="inlineStr">
        <is>
          <t>15MKR02F.SCN</t>
        </is>
      </c>
      <c r="K4183" s="9" t="inlineStr">
        <is>
          <t>0x00953</t>
        </is>
      </c>
    </row>
    <row r="4184">
      <c r="A4184" s="9" t="inlineStr">
        <is>
          <t>City McCulloch</t>
        </is>
      </c>
      <c r="B4184" s="9" t="inlineStr">
        <is>
          <t>15MKR02F #6</t>
        </is>
      </c>
      <c r="C4184" s="9" t="inlineStr"/>
      <c r="D4184" s="9" t="inlineStr">
        <is>
          <t>visit 3 of 6; first time only</t>
        </is>
      </c>
      <c r="E4184" s="9" t="inlineStr">
        <is>
          <t>でも、そのかわり、壁の一部に安置されてた古い棺を</t>
        </is>
      </c>
      <c r="F4184" s="9">
        <f>LEN(E4184)</f>
        <v/>
      </c>
      <c r="H4184" s="9">
        <f>LEN(G4184)</f>
        <v/>
      </c>
      <c r="I4184" s="9" t="n"/>
      <c r="J4184" s="9" t="inlineStr">
        <is>
          <t>15MKR02F.SCN</t>
        </is>
      </c>
      <c r="K4184" s="9" t="inlineStr">
        <is>
          <t>0x00989</t>
        </is>
      </c>
    </row>
    <row r="4185">
      <c r="A4185" s="9" t="inlineStr">
        <is>
          <t>City McCulloch</t>
        </is>
      </c>
      <c r="B4185" s="9" t="inlineStr">
        <is>
          <t>15MKR02F #6</t>
        </is>
      </c>
      <c r="C4185" s="9" t="inlineStr"/>
      <c r="D4185" s="9" t="inlineStr">
        <is>
          <t>visit 3 of 6; first time only</t>
        </is>
      </c>
      <c r="E4185" s="9" t="inlineStr">
        <is>
          <t>発見したんです。</t>
        </is>
      </c>
      <c r="F4185" s="9">
        <f>LEN(E4185)</f>
        <v/>
      </c>
      <c r="H4185" s="9">
        <f>LEN(G4185)</f>
        <v/>
      </c>
      <c r="I4185" s="9" t="n"/>
      <c r="J4185" s="9" t="inlineStr">
        <is>
          <t>15MKR02F.SCN</t>
        </is>
      </c>
      <c r="K4185" s="9" t="inlineStr">
        <is>
          <t>0x009c0</t>
        </is>
      </c>
    </row>
    <row r="4186">
      <c r="A4186" s="9" t="inlineStr">
        <is>
          <t>City McCulloch</t>
        </is>
      </c>
      <c r="B4186" s="9" t="inlineStr">
        <is>
          <t>15MKR02F #6</t>
        </is>
      </c>
      <c r="C4186" s="9" t="inlineStr"/>
      <c r="D4186" s="9" t="inlineStr">
        <is>
          <t>visit 3 of 6; first time only</t>
        </is>
      </c>
      <c r="E4186" s="9" t="inlineStr">
        <is>
          <t>その棺に入っていたのが、例の、黒髪の少女・・・</t>
        </is>
      </c>
      <c r="F4186" s="9">
        <f>LEN(E4186)</f>
        <v/>
      </c>
      <c r="H4186" s="9">
        <f>LEN(G4186)</f>
        <v/>
      </c>
      <c r="I4186" s="9" t="n"/>
      <c r="J4186" s="9" t="inlineStr">
        <is>
          <t>15MKR02F.SCN</t>
        </is>
      </c>
      <c r="K4186" s="9" t="inlineStr">
        <is>
          <t>0x009d8</t>
        </is>
      </c>
    </row>
    <row r="4187">
      <c r="A4187" s="9" t="inlineStr">
        <is>
          <t>City McCulloch</t>
        </is>
      </c>
      <c r="B4187" s="9" t="inlineStr">
        <is>
          <t>15MKR02F #6</t>
        </is>
      </c>
      <c r="C4187" s="9" t="inlineStr"/>
      <c r="D4187" s="9" t="inlineStr">
        <is>
          <t>visit 3 of 6; first time only</t>
        </is>
      </c>
      <c r="E4187" s="9" t="inlineStr">
        <is>
          <t>不思議な『意志を持った人形』でした」</t>
        </is>
      </c>
      <c r="F4187" s="9">
        <f>LEN(E4187)</f>
        <v/>
      </c>
      <c r="H4187" s="9">
        <f>LEN(G4187)</f>
        <v/>
      </c>
      <c r="I4187" s="9" t="n"/>
      <c r="J4187" s="9" t="inlineStr">
        <is>
          <t>15MKR02F.SCN</t>
        </is>
      </c>
      <c r="K4187" s="9" t="inlineStr">
        <is>
          <t>0x00a0d</t>
        </is>
      </c>
    </row>
    <row r="4188">
      <c r="A4188" s="9" t="inlineStr">
        <is>
          <t>City McCulloch</t>
        </is>
      </c>
      <c r="B4188" s="9" t="inlineStr">
        <is>
          <t>15MKR02F #6</t>
        </is>
      </c>
      <c r="C4188" s="9" t="inlineStr"/>
      <c r="D4188" s="9" t="inlineStr">
        <is>
          <t>visit 3 of 6</t>
        </is>
      </c>
      <c r="E4188" s="9" t="inlineStr">
        <is>
          <t>「・・・それ以来、調査は中止されたままです」</t>
        </is>
      </c>
      <c r="F4188" s="9">
        <f>LEN(E4188)</f>
        <v/>
      </c>
      <c r="H4188" s="9">
        <f>LEN(G4188)</f>
        <v/>
      </c>
      <c r="I4188" s="9" t="n"/>
      <c r="J4188" s="9" t="inlineStr">
        <is>
          <t>15MKR02F.SCN</t>
        </is>
      </c>
      <c r="K4188" s="9" t="inlineStr">
        <is>
          <t>0x00a39</t>
        </is>
      </c>
    </row>
    <row r="4189">
      <c r="A4189" t="inlineStr">
        <is>
          <t>Black Dragon Cave</t>
        </is>
      </c>
      <c r="B4189" t="inlineStr">
        <is>
          <t>26KKR02 #1</t>
        </is>
      </c>
      <c r="C4189" t="inlineStr"/>
      <c r="D4189" t="inlineStr">
        <is>
          <t>visit 2 of 6</t>
        </is>
      </c>
      <c r="E4189" t="inlineStr">
        <is>
          <t>何かの力で封じられてる！</t>
        </is>
      </c>
      <c r="F4189">
        <f>LEN(E4189)</f>
        <v/>
      </c>
      <c r="H4189">
        <f>LEN(G4189)</f>
        <v/>
      </c>
      <c r="J4189" t="inlineStr">
        <is>
          <t>26KKR02.SCN</t>
        </is>
      </c>
      <c r="K4189" t="inlineStr">
        <is>
          <t>0x004ab</t>
        </is>
      </c>
    </row>
    <row r="4190">
      <c r="A4190" t="inlineStr">
        <is>
          <t>Black Dragon Cave</t>
        </is>
      </c>
      <c r="B4190" t="inlineStr">
        <is>
          <t>26KKR02 #1</t>
        </is>
      </c>
      <c r="C4190" t="inlineStr"/>
      <c r="D4190" t="inlineStr">
        <is>
          <t>visit 2 of 6</t>
        </is>
      </c>
      <c r="E4190" t="inlineStr">
        <is>
          <t>何かの力で封じられてる！</t>
        </is>
      </c>
      <c r="F4190">
        <f>LEN(E4190)</f>
        <v/>
      </c>
      <c r="H4190">
        <f>LEN(G4190)</f>
        <v/>
      </c>
      <c r="J4190" t="inlineStr">
        <is>
          <t>26KKR02.SCN</t>
        </is>
      </c>
      <c r="K4190" t="inlineStr">
        <is>
          <t>0x004d9</t>
        </is>
      </c>
    </row>
    <row r="4191">
      <c r="A4191" s="9" t="inlineStr">
        <is>
          <t>Black Dragon Cave</t>
        </is>
      </c>
      <c r="B4191" s="9" t="inlineStr">
        <is>
          <t>26KKR02A #1</t>
        </is>
      </c>
      <c r="C4191" s="9" t="inlineStr">
        <is>
          <t>魔導師 -&gt; Keiuss / Vie</t>
        </is>
      </c>
      <c r="D4191" s="9" t="inlineStr">
        <is>
          <t>visit 2 of 6</t>
        </is>
      </c>
      <c r="E4191" s="9" t="inlineStr">
        <is>
          <t>魔導師</t>
        </is>
      </c>
      <c r="F4191" s="9">
        <f>LEN(E4191)</f>
        <v/>
      </c>
      <c r="H4191" s="9">
        <f>LEN(G4191)</f>
        <v/>
      </c>
      <c r="I4191" s="9" t="n"/>
      <c r="J4191" s="9" t="inlineStr">
        <is>
          <t>26KKR02A.SCN</t>
        </is>
      </c>
      <c r="K4191" s="9" t="inlineStr">
        <is>
          <t>0x0001c</t>
        </is>
      </c>
    </row>
    <row r="4192">
      <c r="A4192" s="9" t="inlineStr">
        <is>
          <t>Black Dragon Cave</t>
        </is>
      </c>
      <c r="B4192" s="9" t="inlineStr">
        <is>
          <t>26KKR02A #1</t>
        </is>
      </c>
      <c r="C4192" s="9" t="inlineStr">
        <is>
          <t>魔導師 -&gt; Keiuss / Vie</t>
        </is>
      </c>
      <c r="D4192" s="9" t="inlineStr">
        <is>
          <t>visit 2 of 6</t>
        </is>
      </c>
      <c r="E4192" s="9" t="inlineStr">
        <is>
          <t>「剣士カイエス、黒き髪の一族の者シノブ。</t>
        </is>
      </c>
      <c r="F4192" s="9">
        <f>LEN(E4192)</f>
        <v/>
      </c>
      <c r="H4192" s="9">
        <f>LEN(G4192)</f>
        <v/>
      </c>
      <c r="I4192" s="9" t="n"/>
      <c r="J4192" s="9" t="inlineStr">
        <is>
          <t>26KKR02A.SCN</t>
        </is>
      </c>
      <c r="K4192" s="9" t="inlineStr">
        <is>
          <t>0x00027</t>
        </is>
      </c>
    </row>
    <row r="4193">
      <c r="A4193" s="9" t="inlineStr">
        <is>
          <t>Black Dragon Cave</t>
        </is>
      </c>
      <c r="B4193" s="9" t="inlineStr">
        <is>
          <t>26KKR02A #1</t>
        </is>
      </c>
      <c r="C4193" s="9" t="inlineStr">
        <is>
          <t>魔導師 -&gt; Keiuss / Vie</t>
        </is>
      </c>
      <c r="D4193" s="9" t="inlineStr">
        <is>
          <t>visit 2 of 6</t>
        </is>
      </c>
      <c r="E4193" s="9" t="inlineStr">
        <is>
          <t>お前たちの目ざすこの先は、闇なる者が領域なり。</t>
        </is>
      </c>
      <c r="F4193" s="9">
        <f>LEN(E4193)</f>
        <v/>
      </c>
      <c r="H4193" s="9">
        <f>LEN(G4193)</f>
        <v/>
      </c>
      <c r="I4193" s="9" t="n"/>
      <c r="J4193" s="9" t="inlineStr">
        <is>
          <t>26KKR02A.SCN</t>
        </is>
      </c>
      <c r="K4193" s="9" t="inlineStr">
        <is>
          <t>0x00056</t>
        </is>
      </c>
    </row>
    <row r="4194">
      <c r="A4194" s="9" t="inlineStr">
        <is>
          <t>Black Dragon Cave</t>
        </is>
      </c>
      <c r="B4194" s="9" t="inlineStr">
        <is>
          <t>26KKR02A #1</t>
        </is>
      </c>
      <c r="C4194" s="9" t="inlineStr">
        <is>
          <t>魔導師 -&gt; Keiuss / Vie</t>
        </is>
      </c>
      <c r="D4194" s="9" t="inlineStr">
        <is>
          <t>visit 2 of 6</t>
        </is>
      </c>
      <c r="E4194" s="9" t="inlineStr">
        <is>
          <t>そのこと承知せし上で、なお、進まんとするか？」</t>
        </is>
      </c>
      <c r="F4194" s="9">
        <f>LEN(E4194)</f>
        <v/>
      </c>
      <c r="H4194" s="9">
        <f>LEN(G4194)</f>
        <v/>
      </c>
      <c r="I4194" s="9" t="n"/>
      <c r="J4194" s="9" t="inlineStr">
        <is>
          <t>26KKR02A.SCN</t>
        </is>
      </c>
      <c r="K4194" s="9" t="inlineStr">
        <is>
          <t>0x0008b</t>
        </is>
      </c>
    </row>
    <row r="4195">
      <c r="A4195" s="9" t="inlineStr">
        <is>
          <t>Black Dragon Cave</t>
        </is>
      </c>
      <c r="B4195" s="9" t="inlineStr">
        <is>
          <t>26KKR02A #1</t>
        </is>
      </c>
      <c r="C4195" s="9" t="inlineStr">
        <is>
          <t>Keiuss -&gt; 魔導師 / Vie</t>
        </is>
      </c>
      <c r="D4195" s="9" t="inlineStr">
        <is>
          <t>visit 2 of 6</t>
        </is>
      </c>
      <c r="E4195" s="9" t="inlineStr">
        <is>
          <t>カイエス</t>
        </is>
      </c>
      <c r="F4195" s="9">
        <f>LEN(E4195)</f>
        <v/>
      </c>
      <c r="G4195" t="inlineStr">
        <is>
          <t>Keiuss</t>
        </is>
      </c>
      <c r="H4195" s="9">
        <f>LEN(G4195)</f>
        <v/>
      </c>
      <c r="I4195" s="9" t="n"/>
      <c r="J4195" s="9" t="inlineStr">
        <is>
          <t>26KKR02A.SCN</t>
        </is>
      </c>
      <c r="K4195" s="9" t="inlineStr">
        <is>
          <t>0x000c6</t>
        </is>
      </c>
    </row>
    <row r="4196">
      <c r="A4196" s="9" t="inlineStr">
        <is>
          <t>Black Dragon Cave</t>
        </is>
      </c>
      <c r="B4196" s="9" t="inlineStr">
        <is>
          <t>26KKR02A #1</t>
        </is>
      </c>
      <c r="C4196" s="9" t="inlineStr">
        <is>
          <t>Keiuss -&gt; 魔導師 / Vie</t>
        </is>
      </c>
      <c r="D4196" s="9" t="inlineStr">
        <is>
          <t>visit 2 of 6</t>
        </is>
      </c>
      <c r="E4196" s="9" t="inlineStr">
        <is>
          <t>「きさまは城にいた奴か？」</t>
        </is>
      </c>
      <c r="F4196" s="9">
        <f>LEN(E4196)</f>
        <v/>
      </c>
      <c r="H4196" s="9">
        <f>LEN(G4196)</f>
        <v/>
      </c>
      <c r="I4196" s="9" t="n"/>
      <c r="J4196" s="9" t="inlineStr">
        <is>
          <t>26KKR02A.SCN</t>
        </is>
      </c>
      <c r="K4196" s="9" t="inlineStr">
        <is>
          <t>0x000d3</t>
        </is>
      </c>
    </row>
    <row r="4197">
      <c r="A4197" s="9" t="inlineStr">
        <is>
          <t>Black Dragon Cave</t>
        </is>
      </c>
      <c r="B4197" s="9" t="inlineStr">
        <is>
          <t>26KKR02A #1</t>
        </is>
      </c>
      <c r="C4197" s="9" t="inlineStr">
        <is>
          <t>魔導師 -&gt; Keiuss / Vie</t>
        </is>
      </c>
      <c r="D4197" s="9" t="inlineStr">
        <is>
          <t>visit 2 of 6</t>
        </is>
      </c>
      <c r="E4197" s="9" t="inlineStr">
        <is>
          <t>魔導師</t>
        </is>
      </c>
      <c r="F4197" s="9">
        <f>LEN(E4197)</f>
        <v/>
      </c>
      <c r="H4197" s="9">
        <f>LEN(G4197)</f>
        <v/>
      </c>
      <c r="I4197" s="9" t="n"/>
      <c r="J4197" s="9" t="inlineStr">
        <is>
          <t>26KKR02A.SCN</t>
        </is>
      </c>
      <c r="K4197" s="9" t="inlineStr">
        <is>
          <t>0x000fa</t>
        </is>
      </c>
    </row>
    <row r="4198">
      <c r="A4198" s="9" t="inlineStr">
        <is>
          <t>Black Dragon Cave</t>
        </is>
      </c>
      <c r="B4198" s="9" t="inlineStr">
        <is>
          <t>26KKR02A #1</t>
        </is>
      </c>
      <c r="C4198" s="9" t="inlineStr">
        <is>
          <t>魔導師 -&gt; Keiuss / Vie</t>
        </is>
      </c>
      <c r="D4198" s="9" t="inlineStr">
        <is>
          <t>visit 2 of 6</t>
        </is>
      </c>
      <c r="E4198" s="9" t="inlineStr">
        <is>
          <t>「《三使徒》のひとり、ヴィイ・・・」</t>
        </is>
      </c>
      <c r="F4198" s="9">
        <f>LEN(E4198)</f>
        <v/>
      </c>
      <c r="H4198" s="9">
        <f>LEN(G4198)</f>
        <v/>
      </c>
      <c r="I4198" s="9" t="n"/>
      <c r="J4198" s="9" t="inlineStr">
        <is>
          <t>26KKR02A.SCN</t>
        </is>
      </c>
      <c r="K4198" s="9" t="inlineStr">
        <is>
          <t>0x00105</t>
        </is>
      </c>
    </row>
    <row r="4199">
      <c r="A4199" s="9" t="inlineStr">
        <is>
          <t>Black Dragon Cave</t>
        </is>
      </c>
      <c r="B4199" s="9" t="inlineStr">
        <is>
          <t>26KKR02A #1</t>
        </is>
      </c>
      <c r="C4199" s="9" t="inlineStr">
        <is>
          <t>Keiuss -&gt; 魔導師 / Vie</t>
        </is>
      </c>
      <c r="D4199" s="9" t="inlineStr">
        <is>
          <t>visit 2 of 6</t>
        </is>
      </c>
      <c r="E4199" s="9" t="inlineStr">
        <is>
          <t>カイエス</t>
        </is>
      </c>
      <c r="F4199" s="9">
        <f>LEN(E4199)</f>
        <v/>
      </c>
      <c r="G4199" t="inlineStr">
        <is>
          <t>Keiuss</t>
        </is>
      </c>
      <c r="H4199" s="9">
        <f>LEN(G4199)</f>
        <v/>
      </c>
      <c r="I4199" s="9" t="n"/>
      <c r="J4199" s="9" t="inlineStr">
        <is>
          <t>26KKR02A.SCN</t>
        </is>
      </c>
      <c r="K4199" s="9" t="inlineStr">
        <is>
          <t>0x00136</t>
        </is>
      </c>
    </row>
    <row r="4200">
      <c r="A4200" s="9" t="inlineStr">
        <is>
          <t>Black Dragon Cave</t>
        </is>
      </c>
      <c r="B4200" s="9" t="inlineStr">
        <is>
          <t>26KKR02A #1</t>
        </is>
      </c>
      <c r="C4200" s="9" t="inlineStr">
        <is>
          <t>Keiuss -&gt; 魔導師 / Vie</t>
        </is>
      </c>
      <c r="D4200" s="9" t="inlineStr">
        <is>
          <t>visit 2 of 6</t>
        </is>
      </c>
      <c r="E4200" s="9" t="inlineStr">
        <is>
          <t>「ならばちょうどいい、何をたくらんでるか聞かせても</t>
        </is>
      </c>
      <c r="F4200" s="9">
        <f>LEN(E4200)</f>
        <v/>
      </c>
      <c r="H4200" s="9">
        <f>LEN(G4200)</f>
        <v/>
      </c>
      <c r="I4200" s="9" t="n"/>
      <c r="J4200" s="9" t="inlineStr">
        <is>
          <t>26KKR02A.SCN</t>
        </is>
      </c>
      <c r="K4200" s="9" t="inlineStr">
        <is>
          <t>0x00143</t>
        </is>
      </c>
    </row>
    <row r="4201">
      <c r="A4201" s="9" t="inlineStr">
        <is>
          <t>Black Dragon Cave</t>
        </is>
      </c>
      <c r="B4201" s="9" t="inlineStr">
        <is>
          <t>26KKR02A #1</t>
        </is>
      </c>
      <c r="C4201" s="9" t="inlineStr">
        <is>
          <t>Keiuss -&gt; 魔導師 / Vie</t>
        </is>
      </c>
      <c r="D4201" s="9" t="inlineStr">
        <is>
          <t>visit 2 of 6</t>
        </is>
      </c>
      <c r="E4201" s="9" t="inlineStr">
        <is>
          <t>らおう」</t>
        </is>
      </c>
      <c r="F4201" s="9">
        <f>LEN(E4201)</f>
        <v/>
      </c>
      <c r="H4201" s="9">
        <f>LEN(G4201)</f>
        <v/>
      </c>
      <c r="I4201" s="9" t="n"/>
      <c r="J4201" s="9" t="inlineStr">
        <is>
          <t>26KKR02A.SCN</t>
        </is>
      </c>
      <c r="K4201" s="9" t="inlineStr">
        <is>
          <t>0x0017c</t>
        </is>
      </c>
    </row>
    <row r="4202">
      <c r="A4202" s="9" t="inlineStr">
        <is>
          <t>Black Dragon Cave</t>
        </is>
      </c>
      <c r="B4202" s="9" t="inlineStr">
        <is>
          <t>26KKR02A #1</t>
        </is>
      </c>
      <c r="C4202" s="9" t="inlineStr">
        <is>
          <t>Vie -&gt; 魔導師 / Keiuss</t>
        </is>
      </c>
      <c r="D4202" s="9" t="inlineStr">
        <is>
          <t>visit 2 of 6</t>
        </is>
      </c>
      <c r="E4202" s="9" t="inlineStr">
        <is>
          <t>ヴィイ</t>
        </is>
      </c>
      <c r="F4202" s="9">
        <f>LEN(E4202)</f>
        <v/>
      </c>
      <c r="H4202" s="9">
        <f>LEN(G4202)</f>
        <v/>
      </c>
      <c r="I4202" s="9" t="n"/>
      <c r="J4202" s="9" t="inlineStr">
        <is>
          <t>26KKR02A.SCN</t>
        </is>
      </c>
      <c r="K4202" s="9" t="inlineStr">
        <is>
          <t>0x00191</t>
        </is>
      </c>
    </row>
    <row r="4203">
      <c r="A4203" s="9" t="inlineStr">
        <is>
          <t>Black Dragon Cave</t>
        </is>
      </c>
      <c r="B4203" s="9" t="inlineStr">
        <is>
          <t>26KKR02A #1</t>
        </is>
      </c>
      <c r="C4203" s="9" t="inlineStr">
        <is>
          <t>Vie -&gt; 魔導師 / Keiuss</t>
        </is>
      </c>
      <c r="D4203" s="9" t="inlineStr">
        <is>
          <t>visit 2 of 6</t>
        </is>
      </c>
      <c r="E4203" s="9" t="inlineStr">
        <is>
          <t>「我らがここに在る理由はひとつ、我が御主を目覚めさ</t>
        </is>
      </c>
      <c r="F4203" s="9">
        <f>LEN(E4203)</f>
        <v/>
      </c>
      <c r="H4203" s="9">
        <f>LEN(G4203)</f>
        <v/>
      </c>
      <c r="I4203" s="9" t="n"/>
      <c r="J4203" s="9" t="inlineStr">
        <is>
          <t>26KKR02A.SCN</t>
        </is>
      </c>
      <c r="K4203" s="9" t="inlineStr">
        <is>
          <t>0x0019c</t>
        </is>
      </c>
    </row>
    <row r="4204">
      <c r="A4204" s="9" t="inlineStr">
        <is>
          <t>Black Dragon Cave</t>
        </is>
      </c>
      <c r="B4204" s="9" t="inlineStr">
        <is>
          <t>26KKR02A #1</t>
        </is>
      </c>
      <c r="C4204" s="9" t="inlineStr">
        <is>
          <t>Vie -&gt; 魔導師 / Keiuss</t>
        </is>
      </c>
      <c r="D4204" s="9" t="inlineStr">
        <is>
          <t>visit 2 of 6</t>
        </is>
      </c>
      <c r="E4204" s="9" t="inlineStr">
        <is>
          <t>せることのみ。</t>
        </is>
      </c>
      <c r="F4204" s="9">
        <f>LEN(E4204)</f>
        <v/>
      </c>
      <c r="H4204" s="9">
        <f>LEN(G4204)</f>
        <v/>
      </c>
      <c r="I4204" s="9" t="n"/>
      <c r="J4204" s="9" t="inlineStr">
        <is>
          <t>26KKR02A.SCN</t>
        </is>
      </c>
      <c r="K4204" s="9" t="inlineStr">
        <is>
          <t>0x001d5</t>
        </is>
      </c>
    </row>
    <row r="4205">
      <c r="A4205" s="9" t="inlineStr">
        <is>
          <t>Black Dragon Cave</t>
        </is>
      </c>
      <c r="B4205" s="9" t="inlineStr">
        <is>
          <t>26KKR02A #1</t>
        </is>
      </c>
      <c r="C4205" s="9" t="inlineStr">
        <is>
          <t>Vie -&gt; 魔導師 / Keiuss</t>
        </is>
      </c>
      <c r="D4205" s="9" t="inlineStr">
        <is>
          <t>visit 2 of 6</t>
        </is>
      </c>
      <c r="E4205" s="9" t="inlineStr">
        <is>
          <t>だが、そのためには、忌まわしき３つの封印を解かね</t>
        </is>
      </c>
      <c r="F4205" s="9">
        <f>LEN(E4205)</f>
        <v/>
      </c>
      <c r="H4205" s="9">
        <f>LEN(G4205)</f>
        <v/>
      </c>
      <c r="I4205" s="9" t="n"/>
      <c r="J4205" s="9" t="inlineStr">
        <is>
          <t>26KKR02A.SCN</t>
        </is>
      </c>
      <c r="K4205" s="9" t="inlineStr">
        <is>
          <t>0x001eb</t>
        </is>
      </c>
    </row>
    <row r="4206">
      <c r="A4206" s="9" t="inlineStr">
        <is>
          <t>Black Dragon Cave</t>
        </is>
      </c>
      <c r="B4206" s="9" t="inlineStr">
        <is>
          <t>26KKR02A #1</t>
        </is>
      </c>
      <c r="C4206" s="9" t="inlineStr">
        <is>
          <t>Vie -&gt; 魔導師 / Keiuss</t>
        </is>
      </c>
      <c r="D4206" s="9" t="inlineStr">
        <is>
          <t>visit 2 of 6</t>
        </is>
      </c>
      <c r="E4206" s="9" t="inlineStr">
        <is>
          <t>ばならぬ。</t>
        </is>
      </c>
      <c r="F4206" s="9">
        <f>LEN(E4206)</f>
        <v/>
      </c>
      <c r="H4206" s="9">
        <f>LEN(G4206)</f>
        <v/>
      </c>
      <c r="I4206" s="9" t="n"/>
      <c r="J4206" s="9" t="inlineStr">
        <is>
          <t>26KKR02A.SCN</t>
        </is>
      </c>
      <c r="K4206" s="9" t="inlineStr">
        <is>
          <t>0x00222</t>
        </is>
      </c>
    </row>
    <row r="4207">
      <c r="A4207" s="9" t="inlineStr">
        <is>
          <t>Black Dragon Cave</t>
        </is>
      </c>
      <c r="B4207" s="9" t="inlineStr">
        <is>
          <t>26KKR02A #1</t>
        </is>
      </c>
      <c r="C4207" s="9" t="inlineStr">
        <is>
          <t>Vie -&gt; 魔導師 / Keiuss</t>
        </is>
      </c>
      <c r="D4207" s="9" t="inlineStr">
        <is>
          <t>visit 2 of 6</t>
        </is>
      </c>
      <c r="E4207" s="9" t="inlineStr">
        <is>
          <t>《封印の門》の黒水晶は、その《第一の封印》にすぎ</t>
        </is>
      </c>
      <c r="F4207" s="9">
        <f>LEN(E4207)</f>
        <v/>
      </c>
      <c r="H4207" s="9">
        <f>LEN(G4207)</f>
        <v/>
      </c>
      <c r="I4207" s="9" t="n"/>
      <c r="J4207" s="9" t="inlineStr">
        <is>
          <t>26KKR02A.SCN</t>
        </is>
      </c>
      <c r="K4207" s="9" t="inlineStr">
        <is>
          <t>0x00233</t>
        </is>
      </c>
    </row>
    <row r="4208">
      <c r="A4208" s="9" t="inlineStr">
        <is>
          <t>Black Dragon Cave</t>
        </is>
      </c>
      <c r="B4208" s="9" t="inlineStr">
        <is>
          <t>26KKR02A #1</t>
        </is>
      </c>
      <c r="C4208" s="9" t="inlineStr">
        <is>
          <t>Vie -&gt; 魔導師 / Keiuss</t>
        </is>
      </c>
      <c r="D4208" s="9" t="inlineStr">
        <is>
          <t>visit 2 of 6</t>
        </is>
      </c>
      <c r="E4208" s="9" t="inlineStr">
        <is>
          <t>ん。</t>
        </is>
      </c>
      <c r="F4208" s="9">
        <f>LEN(E4208)</f>
        <v/>
      </c>
      <c r="H4208" s="9">
        <f>LEN(G4208)</f>
        <v/>
      </c>
      <c r="I4208" s="9" t="n"/>
      <c r="J4208" s="9" t="inlineStr">
        <is>
          <t>26KKR02A.SCN</t>
        </is>
      </c>
      <c r="K4208" s="9" t="inlineStr">
        <is>
          <t>0x0026a</t>
        </is>
      </c>
    </row>
    <row r="4209">
      <c r="A4209" s="9" t="inlineStr">
        <is>
          <t>Black Dragon Cave</t>
        </is>
      </c>
      <c r="B4209" s="9" t="inlineStr">
        <is>
          <t>26KKR02A #1</t>
        </is>
      </c>
      <c r="C4209" s="9" t="inlineStr">
        <is>
          <t>Vie -&gt; 魔導師 / Keiuss</t>
        </is>
      </c>
      <c r="D4209" s="9" t="inlineStr">
        <is>
          <t>visit 2 of 6</t>
        </is>
      </c>
      <c r="E4209" s="9" t="inlineStr">
        <is>
          <t>・・・すべての封印を解くためには、剣とその継承者</t>
        </is>
      </c>
      <c r="F4209" s="9">
        <f>LEN(E4209)</f>
        <v/>
      </c>
      <c r="H4209" s="9">
        <f>LEN(G4209)</f>
        <v/>
      </c>
      <c r="I4209" s="9" t="n"/>
      <c r="J4209" s="9" t="inlineStr">
        <is>
          <t>26KKR02A.SCN</t>
        </is>
      </c>
      <c r="K4209" s="9" t="inlineStr">
        <is>
          <t>0x00276</t>
        </is>
      </c>
    </row>
    <row r="4210">
      <c r="A4210" s="9" t="inlineStr">
        <is>
          <t>Black Dragon Cave</t>
        </is>
      </c>
      <c r="B4210" s="9" t="inlineStr">
        <is>
          <t>26KKR02A #1</t>
        </is>
      </c>
      <c r="C4210" s="9" t="inlineStr">
        <is>
          <t>Vie -&gt; 魔導師 / Keiuss</t>
        </is>
      </c>
      <c r="D4210" s="9" t="inlineStr">
        <is>
          <t>visit 2 of 6</t>
        </is>
      </c>
      <c r="E4210" s="9" t="inlineStr">
        <is>
          <t>が必要なのだ。</t>
        </is>
      </c>
      <c r="F4210" s="9">
        <f>LEN(E4210)</f>
        <v/>
      </c>
      <c r="H4210" s="9">
        <f>LEN(G4210)</f>
        <v/>
      </c>
      <c r="I4210" s="9" t="n"/>
      <c r="J4210" s="9" t="inlineStr">
        <is>
          <t>26KKR02A.SCN</t>
        </is>
      </c>
      <c r="K4210" s="9" t="inlineStr">
        <is>
          <t>0x002ad</t>
        </is>
      </c>
    </row>
    <row r="4211">
      <c r="A4211" s="9" t="inlineStr">
        <is>
          <t>Black Dragon Cave</t>
        </is>
      </c>
      <c r="B4211" s="9" t="inlineStr">
        <is>
          <t>26KKR02A #1</t>
        </is>
      </c>
      <c r="C4211" s="9" t="inlineStr">
        <is>
          <t>Vie -&gt; 魔導師 / Keiuss</t>
        </is>
      </c>
      <c r="D4211" s="9" t="inlineStr">
        <is>
          <t>visit 2 of 6</t>
        </is>
      </c>
      <c r="E4211" s="9" t="inlineStr">
        <is>
          <t>我が御主を滅するものとして在る剣と継承者こそが、</t>
        </is>
      </c>
      <c r="F4211" s="9">
        <f>LEN(E4211)</f>
        <v/>
      </c>
      <c r="H4211" s="9">
        <f>LEN(G4211)</f>
        <v/>
      </c>
      <c r="I4211" s="9" t="n"/>
      <c r="J4211" s="9" t="inlineStr">
        <is>
          <t>26KKR02A.SCN</t>
        </is>
      </c>
      <c r="K4211" s="9" t="inlineStr">
        <is>
          <t>0x002c2</t>
        </is>
      </c>
    </row>
    <row r="4212">
      <c r="A4212" s="9" t="inlineStr">
        <is>
          <t>Black Dragon Cave</t>
        </is>
      </c>
      <c r="B4212" s="9" t="inlineStr">
        <is>
          <t>26KKR02A #1</t>
        </is>
      </c>
      <c r="C4212" s="9" t="inlineStr">
        <is>
          <t>Vie -&gt; 魔導師 / Keiuss</t>
        </is>
      </c>
      <c r="D4212" s="9" t="inlineStr">
        <is>
          <t>visit 2 of 6</t>
        </is>
      </c>
      <c r="E4212" s="9" t="inlineStr">
        <is>
          <t>御主の眠りを覚まさせるものなのだ」</t>
        </is>
      </c>
      <c r="F4212" s="9">
        <f>LEN(E4212)</f>
        <v/>
      </c>
      <c r="H4212" s="9">
        <f>LEN(G4212)</f>
        <v/>
      </c>
      <c r="I4212" s="9" t="n"/>
      <c r="J4212" s="9" t="inlineStr">
        <is>
          <t>26KKR02A.SCN</t>
        </is>
      </c>
      <c r="K4212" s="9" t="inlineStr">
        <is>
          <t>0x002f9</t>
        </is>
      </c>
    </row>
    <row r="4213">
      <c r="A4213" s="9" t="inlineStr">
        <is>
          <t>Black Dragon Cave</t>
        </is>
      </c>
      <c r="B4213" s="9" t="inlineStr">
        <is>
          <t>26KKR02A #1</t>
        </is>
      </c>
      <c r="C4213" s="9" t="inlineStr">
        <is>
          <t>Keiuss -&gt; 魔導師 / Vie</t>
        </is>
      </c>
      <c r="D4213" s="9" t="inlineStr">
        <is>
          <t>visit 2 of 6</t>
        </is>
      </c>
      <c r="E4213" s="9" t="inlineStr">
        <is>
          <t>カイエス</t>
        </is>
      </c>
      <c r="F4213" s="9">
        <f>LEN(E4213)</f>
        <v/>
      </c>
      <c r="G4213" t="inlineStr">
        <is>
          <t>Keiuss</t>
        </is>
      </c>
      <c r="H4213" s="9">
        <f>LEN(G4213)</f>
        <v/>
      </c>
      <c r="I4213" s="9" t="n"/>
      <c r="J4213" s="9" t="inlineStr">
        <is>
          <t>26KKR02A.SCN</t>
        </is>
      </c>
      <c r="K4213" s="9" t="inlineStr">
        <is>
          <t>0x00328</t>
        </is>
      </c>
    </row>
    <row r="4214">
      <c r="A4214" s="9" t="inlineStr">
        <is>
          <t>Black Dragon Cave</t>
        </is>
      </c>
      <c r="B4214" s="9" t="inlineStr">
        <is>
          <t>26KKR02A #1</t>
        </is>
      </c>
      <c r="C4214" s="9" t="inlineStr">
        <is>
          <t>Keiuss -&gt; 魔導師 / Vie</t>
        </is>
      </c>
      <c r="D4214" s="9" t="inlineStr">
        <is>
          <t>visit 2 of 6</t>
        </is>
      </c>
      <c r="E4214" s="9" t="inlineStr">
        <is>
          <t>「きさまらの言う御主とは《黒竜》のことか」</t>
        </is>
      </c>
      <c r="F4214" s="9">
        <f>LEN(E4214)</f>
        <v/>
      </c>
      <c r="H4214" s="9">
        <f>LEN(G4214)</f>
        <v/>
      </c>
      <c r="I4214" s="9" t="n"/>
      <c r="J4214" s="9" t="inlineStr">
        <is>
          <t>26KKR02A.SCN</t>
        </is>
      </c>
      <c r="K4214" s="9" t="inlineStr">
        <is>
          <t>0x00335</t>
        </is>
      </c>
    </row>
    <row r="4215">
      <c r="A4215" s="9" t="inlineStr">
        <is>
          <t>Black Dragon Cave</t>
        </is>
      </c>
      <c r="B4215" s="9" t="inlineStr">
        <is>
          <t>26KKR02A #1</t>
        </is>
      </c>
      <c r="C4215" s="9" t="inlineStr">
        <is>
          <t>Vie -&gt; 魔導師 / Keiuss</t>
        </is>
      </c>
      <c r="D4215" s="9" t="inlineStr">
        <is>
          <t>visit 2 of 6</t>
        </is>
      </c>
      <c r="E4215" s="9" t="inlineStr">
        <is>
          <t>ヴィイ</t>
        </is>
      </c>
      <c r="F4215" s="9">
        <f>LEN(E4215)</f>
        <v/>
      </c>
      <c r="H4215" s="9">
        <f>LEN(G4215)</f>
        <v/>
      </c>
      <c r="I4215" s="9" t="n"/>
      <c r="J4215" s="9" t="inlineStr">
        <is>
          <t>26KKR02A.SCN</t>
        </is>
      </c>
      <c r="K4215" s="9" t="inlineStr">
        <is>
          <t>0x0036c</t>
        </is>
      </c>
    </row>
    <row r="4216">
      <c r="A4216" s="9" t="inlineStr">
        <is>
          <t>Black Dragon Cave</t>
        </is>
      </c>
      <c r="B4216" s="9" t="inlineStr">
        <is>
          <t>26KKR02A #1</t>
        </is>
      </c>
      <c r="C4216" s="9" t="inlineStr">
        <is>
          <t>Vie -&gt; 魔導師 / Keiuss</t>
        </is>
      </c>
      <c r="D4216" s="9" t="inlineStr">
        <is>
          <t>visit 2 of 6</t>
        </is>
      </c>
      <c r="E4216" s="9" t="inlineStr">
        <is>
          <t>「その通り・・・</t>
        </is>
      </c>
      <c r="F4216" s="9">
        <f>LEN(E4216)</f>
        <v/>
      </c>
      <c r="H4216" s="9">
        <f>LEN(G4216)</f>
        <v/>
      </c>
      <c r="I4216" s="9" t="n"/>
      <c r="J4216" s="9" t="inlineStr">
        <is>
          <t>26KKR02A.SCN</t>
        </is>
      </c>
      <c r="K4216" s="9" t="inlineStr">
        <is>
          <t>0x00377</t>
        </is>
      </c>
    </row>
    <row r="4217">
      <c r="A4217" s="9" t="inlineStr">
        <is>
          <t>Black Dragon Cave</t>
        </is>
      </c>
      <c r="B4217" s="9" t="inlineStr">
        <is>
          <t>26KKR02A #1</t>
        </is>
      </c>
      <c r="C4217" s="9" t="inlineStr">
        <is>
          <t>Vie -&gt; 魔導師 / Keiuss</t>
        </is>
      </c>
      <c r="D4217" s="9" t="inlineStr">
        <is>
          <t>visit 2 of 6</t>
        </is>
      </c>
      <c r="E4217" s="9" t="inlineStr">
        <is>
          <t>剣士カイエスよ、ここで引き返しこの国を去るならば</t>
        </is>
      </c>
      <c r="F4217" s="9">
        <f>LEN(E4217)</f>
        <v/>
      </c>
      <c r="H4217" s="9">
        <f>LEN(G4217)</f>
        <v/>
      </c>
      <c r="I4217" s="9" t="n"/>
      <c r="J4217" s="9" t="inlineStr">
        <is>
          <t>26KKR02A.SCN</t>
        </is>
      </c>
      <c r="K4217" s="9" t="inlineStr">
        <is>
          <t>0x0038e</t>
        </is>
      </c>
    </row>
    <row r="4218">
      <c r="A4218" s="9" t="inlineStr">
        <is>
          <t>Black Dragon Cave</t>
        </is>
      </c>
      <c r="B4218" s="9" t="inlineStr">
        <is>
          <t>26KKR02A #1</t>
        </is>
      </c>
      <c r="C4218" s="9" t="inlineStr">
        <is>
          <t>Vie -&gt; 魔導師 / Keiuss</t>
        </is>
      </c>
      <c r="D4218" s="9" t="inlineStr">
        <is>
          <t>visit 2 of 6</t>
        </is>
      </c>
      <c r="E4218" s="9" t="inlineStr">
        <is>
          <t>お前は凡俗ながらも修行者としての生を全うできよう</t>
        </is>
      </c>
      <c r="F4218" s="9">
        <f>LEN(E4218)</f>
        <v/>
      </c>
      <c r="H4218" s="9">
        <f>LEN(G4218)</f>
        <v/>
      </c>
      <c r="I4218" s="9" t="n"/>
      <c r="J4218" s="9" t="inlineStr">
        <is>
          <t>26KKR02A.SCN</t>
        </is>
      </c>
      <c r="K4218" s="9" t="inlineStr">
        <is>
          <t>0x003c5</t>
        </is>
      </c>
    </row>
    <row r="4219">
      <c r="A4219" s="9" t="inlineStr">
        <is>
          <t>Black Dragon Cave</t>
        </is>
      </c>
      <c r="B4219" s="9" t="inlineStr">
        <is>
          <t>26KKR02A #1</t>
        </is>
      </c>
      <c r="C4219" s="9" t="inlineStr">
        <is>
          <t>Vie -&gt; 魔導師 / Keiuss</t>
        </is>
      </c>
      <c r="D4219" s="9" t="inlineStr">
        <is>
          <t>visit 2 of 6</t>
        </is>
      </c>
      <c r="E4219" s="9" t="inlineStr">
        <is>
          <t>しかし、進むのであれば、お前はこの後、幾多の人柱</t>
        </is>
      </c>
      <c r="F4219" s="9">
        <f>LEN(E4219)</f>
        <v/>
      </c>
      <c r="H4219" s="9">
        <f>LEN(G4219)</f>
        <v/>
      </c>
      <c r="I4219" s="9" t="n"/>
      <c r="J4219" s="9" t="inlineStr">
        <is>
          <t>26KKR02A.SCN</t>
        </is>
      </c>
      <c r="K4219" s="9" t="inlineStr">
        <is>
          <t>0x003fd</t>
        </is>
      </c>
    </row>
    <row r="4220">
      <c r="A4220" s="9" t="inlineStr">
        <is>
          <t>Black Dragon Cave</t>
        </is>
      </c>
      <c r="B4220" s="9" t="inlineStr">
        <is>
          <t>26KKR02A #1</t>
        </is>
      </c>
      <c r="C4220" s="9" t="inlineStr">
        <is>
          <t>Vie -&gt; 魔導師 / Keiuss</t>
        </is>
      </c>
      <c r="D4220" s="9" t="inlineStr">
        <is>
          <t>visit 2 of 6</t>
        </is>
      </c>
      <c r="E4220" s="9" t="inlineStr">
        <is>
          <t>によって築かれた道を歩むだろう・・・</t>
        </is>
      </c>
      <c r="F4220" s="9">
        <f>LEN(E4220)</f>
        <v/>
      </c>
      <c r="H4220" s="9">
        <f>LEN(G4220)</f>
        <v/>
      </c>
      <c r="I4220" s="9" t="n"/>
      <c r="J4220" s="9" t="inlineStr">
        <is>
          <t>26KKR02A.SCN</t>
        </is>
      </c>
      <c r="K4220" s="9" t="inlineStr">
        <is>
          <t>0x00434</t>
        </is>
      </c>
    </row>
    <row r="4221">
      <c r="A4221" s="9" t="inlineStr">
        <is>
          <t>Black Dragon Cave</t>
        </is>
      </c>
      <c r="B4221" s="9" t="inlineStr">
        <is>
          <t>26KKR02A #1</t>
        </is>
      </c>
      <c r="C4221" s="9" t="inlineStr">
        <is>
          <t>Vie -&gt; 魔導師 / Keiuss</t>
        </is>
      </c>
      <c r="D4221" s="9" t="inlineStr">
        <is>
          <t>visit 2 of 6</t>
        </is>
      </c>
      <c r="E4221" s="9" t="inlineStr">
        <is>
          <t>幼き乳飲み児らの、可憐な乙女らの、苦痛にまみれた</t>
        </is>
      </c>
      <c r="F4221" s="9">
        <f>LEN(E4221)</f>
        <v/>
      </c>
      <c r="H4221" s="9">
        <f>LEN(G4221)</f>
        <v/>
      </c>
      <c r="I4221" s="9" t="n"/>
      <c r="J4221" s="9" t="inlineStr">
        <is>
          <t>26KKR02A.SCN</t>
        </is>
      </c>
      <c r="K4221" s="9" t="inlineStr">
        <is>
          <t>0x00460</t>
        </is>
      </c>
    </row>
    <row r="4222">
      <c r="A4222" s="9" t="inlineStr">
        <is>
          <t>Black Dragon Cave</t>
        </is>
      </c>
      <c r="B4222" s="9" t="inlineStr">
        <is>
          <t>26KKR02A #1</t>
        </is>
      </c>
      <c r="C4222" s="9" t="inlineStr">
        <is>
          <t>Vie -&gt; 魔導師 / Keiuss</t>
        </is>
      </c>
      <c r="D4222" s="9" t="inlineStr">
        <is>
          <t>visit 2 of 6</t>
        </is>
      </c>
      <c r="E4222" s="9" t="inlineStr">
        <is>
          <t>叫びを聞くだろう・・・</t>
        </is>
      </c>
      <c r="F4222" s="9">
        <f>LEN(E4222)</f>
        <v/>
      </c>
      <c r="H4222" s="9">
        <f>LEN(G4222)</f>
        <v/>
      </c>
      <c r="I4222" s="9" t="n"/>
      <c r="J4222" s="9" t="inlineStr">
        <is>
          <t>26KKR02A.SCN</t>
        </is>
      </c>
      <c r="K4222" s="9" t="inlineStr">
        <is>
          <t>0x00497</t>
        </is>
      </c>
    </row>
    <row r="4223">
      <c r="A4223" s="9" t="inlineStr">
        <is>
          <t>Black Dragon Cave</t>
        </is>
      </c>
      <c r="B4223" s="9" t="inlineStr">
        <is>
          <t>26KKR02A #1</t>
        </is>
      </c>
      <c r="C4223" s="9" t="inlineStr">
        <is>
          <t>Vie -&gt; 魔導師 / Keiuss</t>
        </is>
      </c>
      <c r="D4223" s="9" t="inlineStr">
        <is>
          <t>visit 2 of 6</t>
        </is>
      </c>
      <c r="E4223" s="9" t="inlineStr">
        <is>
          <t>そして、眼前に立ちはだかる者すべてに無残なる死を</t>
        </is>
      </c>
      <c r="F4223" s="9">
        <f>LEN(E4223)</f>
        <v/>
      </c>
      <c r="H4223" s="9">
        <f>LEN(G4223)</f>
        <v/>
      </c>
      <c r="I4223" s="9" t="n"/>
      <c r="J4223" s="9" t="inlineStr">
        <is>
          <t>26KKR02A.SCN</t>
        </is>
      </c>
      <c r="K4223" s="9" t="inlineStr">
        <is>
          <t>0x004b5</t>
        </is>
      </c>
    </row>
    <row r="4224">
      <c r="A4224" s="9" t="inlineStr">
        <is>
          <t>Black Dragon Cave</t>
        </is>
      </c>
      <c r="B4224" s="9" t="inlineStr">
        <is>
          <t>26KKR02A #1</t>
        </is>
      </c>
      <c r="C4224" s="9" t="inlineStr">
        <is>
          <t>Vie -&gt; 魔導師 / Keiuss</t>
        </is>
      </c>
      <c r="D4224" s="9" t="inlineStr">
        <is>
          <t>visit 2 of 6</t>
        </is>
      </c>
      <c r="E4224" s="9" t="inlineStr">
        <is>
          <t>与えるだろう・・・</t>
        </is>
      </c>
      <c r="F4224" s="9">
        <f>LEN(E4224)</f>
        <v/>
      </c>
      <c r="H4224" s="9">
        <f>LEN(G4224)</f>
        <v/>
      </c>
      <c r="I4224" s="9" t="n"/>
      <c r="J4224" s="9" t="inlineStr">
        <is>
          <t>26KKR02A.SCN</t>
        </is>
      </c>
      <c r="K4224" s="9" t="inlineStr">
        <is>
          <t>0x004ec</t>
        </is>
      </c>
    </row>
    <row r="4225">
      <c r="A4225" s="9" t="inlineStr">
        <is>
          <t>Black Dragon Cave</t>
        </is>
      </c>
      <c r="B4225" s="9" t="inlineStr">
        <is>
          <t>26KKR02A #1</t>
        </is>
      </c>
      <c r="C4225" s="9" t="inlineStr">
        <is>
          <t>Vie -&gt; 魔導師 / Keiuss</t>
        </is>
      </c>
      <c r="D4225" s="9" t="inlineStr">
        <is>
          <t>visit 2 of 6</t>
        </is>
      </c>
      <c r="E4225" s="9" t="inlineStr">
        <is>
          <t>・・・呪われた《黒の剣》の継承者として」</t>
        </is>
      </c>
      <c r="F4225" s="9">
        <f>LEN(E4225)</f>
        <v/>
      </c>
      <c r="H4225" s="9">
        <f>LEN(G4225)</f>
        <v/>
      </c>
      <c r="I4225" s="9" t="n"/>
      <c r="J4225" s="9" t="inlineStr">
        <is>
          <t>26KKR02A.SCN</t>
        </is>
      </c>
      <c r="K4225" s="9" t="inlineStr">
        <is>
          <t>0x00506</t>
        </is>
      </c>
    </row>
    <row r="4226">
      <c r="A4226" s="9" t="inlineStr">
        <is>
          <t>Black Dragon Cave</t>
        </is>
      </c>
      <c r="B4226" s="9" t="inlineStr">
        <is>
          <t>26KKR02A #1</t>
        </is>
      </c>
      <c r="C4226" s="9" t="inlineStr">
        <is>
          <t>Keiuss -&gt; 魔導師 / Vie</t>
        </is>
      </c>
      <c r="D4226" s="9" t="inlineStr">
        <is>
          <t>visit 2 of 6</t>
        </is>
      </c>
      <c r="E4226" s="9" t="inlineStr">
        <is>
          <t>カイエス</t>
        </is>
      </c>
      <c r="F4226" s="9">
        <f>LEN(E4226)</f>
        <v/>
      </c>
      <c r="G4226" t="inlineStr">
        <is>
          <t>Keiuss</t>
        </is>
      </c>
      <c r="H4226" s="9">
        <f>LEN(G4226)</f>
        <v/>
      </c>
      <c r="I4226" s="9" t="n"/>
      <c r="J4226" s="9" t="inlineStr">
        <is>
          <t>26KKR02A.SCN</t>
        </is>
      </c>
      <c r="K4226" s="9" t="inlineStr">
        <is>
          <t>0x0053b</t>
        </is>
      </c>
    </row>
    <row r="4227">
      <c r="A4227" s="9" t="inlineStr">
        <is>
          <t>Black Dragon Cave</t>
        </is>
      </c>
      <c r="B4227" s="9" t="inlineStr">
        <is>
          <t>26KKR02A #1</t>
        </is>
      </c>
      <c r="C4227" s="9" t="inlineStr">
        <is>
          <t>Keiuss -&gt; 魔導師 / Vie</t>
        </is>
      </c>
      <c r="D4227" s="9" t="inlineStr">
        <is>
          <t>visit 2 of 6</t>
        </is>
      </c>
      <c r="E4227" s="9" t="inlineStr">
        <is>
          <t>「残念だったな、おれは剣に拒絶された。</t>
        </is>
      </c>
      <c r="F4227" s="9">
        <f>LEN(E4227)</f>
        <v/>
      </c>
      <c r="H4227" s="9">
        <f>LEN(G4227)</f>
        <v/>
      </c>
      <c r="I4227" s="9" t="n"/>
      <c r="J4227" s="9" t="inlineStr">
        <is>
          <t>26KKR02A.SCN</t>
        </is>
      </c>
      <c r="K4227" s="9" t="inlineStr">
        <is>
          <t>0x00548</t>
        </is>
      </c>
    </row>
    <row r="4228">
      <c r="A4228" s="9" t="inlineStr">
        <is>
          <t>Black Dragon Cave</t>
        </is>
      </c>
      <c r="B4228" s="9" t="inlineStr">
        <is>
          <t>26KKR02A #1</t>
        </is>
      </c>
      <c r="C4228" s="9" t="inlineStr">
        <is>
          <t>Keiuss -&gt; 魔導師 / Vie</t>
        </is>
      </c>
      <c r="D4228" s="9" t="inlineStr">
        <is>
          <t>visit 2 of 6</t>
        </is>
      </c>
      <c r="E4228" s="9" t="inlineStr">
        <is>
          <t>継承者などではない」</t>
        </is>
      </c>
      <c r="F4228" s="9">
        <f>LEN(E4228)</f>
        <v/>
      </c>
      <c r="H4228" s="9">
        <f>LEN(G4228)</f>
        <v/>
      </c>
      <c r="I4228" s="9" t="n"/>
      <c r="J4228" s="9" t="inlineStr">
        <is>
          <t>26KKR02A.SCN</t>
        </is>
      </c>
      <c r="K4228" s="9" t="inlineStr">
        <is>
          <t>0x00575</t>
        </is>
      </c>
    </row>
    <row r="4229">
      <c r="A4229" s="9" t="inlineStr">
        <is>
          <t>Black Dragon Cave</t>
        </is>
      </c>
      <c r="B4229" s="9" t="inlineStr">
        <is>
          <t>26KKR02A #1</t>
        </is>
      </c>
      <c r="C4229" s="9" t="inlineStr">
        <is>
          <t>Vie -&gt; 魔導師 / Keiuss</t>
        </is>
      </c>
      <c r="D4229" s="9" t="inlineStr">
        <is>
          <t>visit 2 of 6</t>
        </is>
      </c>
      <c r="E4229" s="9" t="inlineStr">
        <is>
          <t>ヴィイ</t>
        </is>
      </c>
      <c r="F4229" s="9">
        <f>LEN(E4229)</f>
        <v/>
      </c>
      <c r="H4229" s="9">
        <f>LEN(G4229)</f>
        <v/>
      </c>
      <c r="I4229" s="9" t="n"/>
      <c r="J4229" s="9" t="inlineStr">
        <is>
          <t>26KKR02A.SCN</t>
        </is>
      </c>
      <c r="K4229" s="9" t="inlineStr">
        <is>
          <t>0x00596</t>
        </is>
      </c>
    </row>
    <row r="4230">
      <c r="A4230" s="9" t="inlineStr">
        <is>
          <t>Black Dragon Cave</t>
        </is>
      </c>
      <c r="B4230" s="9" t="inlineStr">
        <is>
          <t>26KKR02A #1</t>
        </is>
      </c>
      <c r="C4230" s="9" t="inlineStr">
        <is>
          <t>Vie -&gt; 魔導師 / Keiuss</t>
        </is>
      </c>
      <c r="D4230" s="9" t="inlineStr">
        <is>
          <t>visit 2 of 6</t>
        </is>
      </c>
      <c r="E4230" s="9" t="inlineStr">
        <is>
          <t>「拒絶？</t>
        </is>
      </c>
      <c r="F4230" s="9">
        <f>LEN(E4230)</f>
        <v/>
      </c>
      <c r="H4230" s="9">
        <f>LEN(G4230)</f>
        <v/>
      </c>
      <c r="I4230" s="9" t="n"/>
      <c r="J4230" s="9" t="inlineStr">
        <is>
          <t>26KKR02A.SCN</t>
        </is>
      </c>
      <c r="K4230" s="9" t="inlineStr">
        <is>
          <t>0x005a1</t>
        </is>
      </c>
    </row>
    <row r="4231">
      <c r="A4231" s="9" t="inlineStr">
        <is>
          <t>Black Dragon Cave</t>
        </is>
      </c>
      <c r="B4231" s="9" t="inlineStr">
        <is>
          <t>26KKR02A #1</t>
        </is>
      </c>
      <c r="C4231" s="9" t="inlineStr">
        <is>
          <t>Vie -&gt; 魔導師 / Keiuss</t>
        </is>
      </c>
      <c r="D4231" s="9" t="inlineStr">
        <is>
          <t>visit 2 of 6</t>
        </is>
      </c>
      <c r="E4231" s="9" t="inlineStr">
        <is>
          <t>・・・ふふふ、何も聞いてはいないのか？</t>
        </is>
      </c>
      <c r="F4231" s="9">
        <f>LEN(E4231)</f>
        <v/>
      </c>
      <c r="H4231" s="9">
        <f>LEN(G4231)</f>
        <v/>
      </c>
      <c r="I4231" s="9" t="n"/>
      <c r="J4231" s="9" t="inlineStr">
        <is>
          <t>26KKR02A.SCN</t>
        </is>
      </c>
      <c r="K4231" s="9" t="inlineStr">
        <is>
          <t>0x005b0</t>
        </is>
      </c>
    </row>
    <row r="4232">
      <c r="A4232" s="9" t="inlineStr">
        <is>
          <t>Black Dragon Cave</t>
        </is>
      </c>
      <c r="B4232" s="9" t="inlineStr">
        <is>
          <t>26KKR02A #1</t>
        </is>
      </c>
      <c r="C4232" s="9" t="inlineStr">
        <is>
          <t>Vie -&gt; 魔導師 / Keiuss</t>
        </is>
      </c>
      <c r="D4232" s="9" t="inlineStr">
        <is>
          <t>visit 2 of 6</t>
        </is>
      </c>
      <c r="E4232" s="9" t="inlineStr">
        <is>
          <t>それこそが、証しではないか・・・」</t>
        </is>
      </c>
      <c r="F4232" s="9">
        <f>LEN(E4232)</f>
        <v/>
      </c>
      <c r="H4232" s="9">
        <f>LEN(G4232)</f>
        <v/>
      </c>
      <c r="I4232" s="9" t="n"/>
      <c r="J4232" s="9" t="inlineStr">
        <is>
          <t>26KKR02A.SCN</t>
        </is>
      </c>
      <c r="K4232" s="9" t="inlineStr">
        <is>
          <t>0x005dd</t>
        </is>
      </c>
    </row>
    <row r="4233">
      <c r="A4233" s="9" t="inlineStr">
        <is>
          <t>Black Dragon Cave</t>
        </is>
      </c>
      <c r="B4233" s="9" t="inlineStr">
        <is>
          <t>26KKR02A #1</t>
        </is>
      </c>
      <c r="C4233" s="9" t="inlineStr">
        <is>
          <t>Keiuss -&gt; 魔導師 / Vie</t>
        </is>
      </c>
      <c r="D4233" s="9" t="inlineStr">
        <is>
          <t>visit 2 of 6</t>
        </is>
      </c>
      <c r="E4233" s="9" t="inlineStr">
        <is>
          <t>カイエス</t>
        </is>
      </c>
      <c r="F4233" s="9">
        <f>LEN(E4233)</f>
        <v/>
      </c>
      <c r="G4233" t="inlineStr">
        <is>
          <t>Keiuss</t>
        </is>
      </c>
      <c r="H4233" s="9">
        <f>LEN(G4233)</f>
        <v/>
      </c>
      <c r="I4233" s="9" t="n"/>
      <c r="J4233" s="9" t="inlineStr">
        <is>
          <t>26KKR02A.SCN</t>
        </is>
      </c>
      <c r="K4233" s="9" t="inlineStr">
        <is>
          <t>0x0060c</t>
        </is>
      </c>
    </row>
    <row r="4234">
      <c r="A4234" s="9" t="inlineStr">
        <is>
          <t>Black Dragon Cave</t>
        </is>
      </c>
      <c r="B4234" s="9" t="inlineStr">
        <is>
          <t>26KKR02A #1</t>
        </is>
      </c>
      <c r="C4234" s="9" t="inlineStr">
        <is>
          <t>Keiuss -&gt; 魔導師 / Vie</t>
        </is>
      </c>
      <c r="D4234" s="9" t="inlineStr">
        <is>
          <t>visit 2 of 6</t>
        </is>
      </c>
      <c r="E4234" s="9" t="inlineStr">
        <is>
          <t>「なに？」</t>
        </is>
      </c>
      <c r="F4234" s="9">
        <f>LEN(E4234)</f>
        <v/>
      </c>
      <c r="H4234" s="9">
        <f>LEN(G4234)</f>
        <v/>
      </c>
      <c r="I4234" s="9" t="n"/>
      <c r="J4234" s="9" t="inlineStr">
        <is>
          <t>26KKR02A.SCN</t>
        </is>
      </c>
      <c r="K4234" s="9" t="inlineStr">
        <is>
          <t>0x00619</t>
        </is>
      </c>
    </row>
    <row r="4235">
      <c r="A4235" s="9" t="inlineStr">
        <is>
          <t>Black Dragon Cave</t>
        </is>
      </c>
      <c r="B4235" s="9" t="inlineStr">
        <is>
          <t>26KKR02A #1</t>
        </is>
      </c>
      <c r="C4235" s="9" t="inlineStr">
        <is>
          <t>Vie -&gt; 魔導師 / Keiuss</t>
        </is>
      </c>
      <c r="D4235" s="9" t="inlineStr">
        <is>
          <t>visit 2 of 6</t>
        </is>
      </c>
      <c r="E4235" s="9" t="inlineStr">
        <is>
          <t>ヴィイ</t>
        </is>
      </c>
      <c r="F4235" s="9">
        <f>LEN(E4235)</f>
        <v/>
      </c>
      <c r="H4235" s="9">
        <f>LEN(G4235)</f>
        <v/>
      </c>
      <c r="I4235" s="9" t="n"/>
      <c r="J4235" s="9" t="inlineStr">
        <is>
          <t>26KKR02A.SCN</t>
        </is>
      </c>
      <c r="K4235" s="9" t="inlineStr">
        <is>
          <t>0x00630</t>
        </is>
      </c>
    </row>
    <row r="4236">
      <c r="A4236" s="9" t="inlineStr">
        <is>
          <t>Black Dragon Cave</t>
        </is>
      </c>
      <c r="B4236" s="9" t="inlineStr">
        <is>
          <t>26KKR02A #1</t>
        </is>
      </c>
      <c r="C4236" s="9" t="inlineStr">
        <is>
          <t>Vie -&gt; 魔導師 / Keiuss</t>
        </is>
      </c>
      <c r="D4236" s="9" t="inlineStr">
        <is>
          <t>visit 2 of 6</t>
        </is>
      </c>
      <c r="E4236" s="9" t="inlineStr">
        <is>
          <t>「・・・望みの扉をひとつ選ぶがよい。</t>
        </is>
      </c>
      <c r="F4236" s="9">
        <f>LEN(E4236)</f>
        <v/>
      </c>
      <c r="H4236" s="9">
        <f>LEN(G4236)</f>
        <v/>
      </c>
      <c r="I4236" s="9" t="n"/>
      <c r="J4236" s="9" t="inlineStr">
        <is>
          <t>26KKR02A.SCN</t>
        </is>
      </c>
      <c r="K4236" s="9" t="inlineStr">
        <is>
          <t>0x0063b</t>
        </is>
      </c>
    </row>
    <row r="4237">
      <c r="A4237" s="9" t="inlineStr">
        <is>
          <t>Black Dragon Cave</t>
        </is>
      </c>
      <c r="B4237" s="9" t="inlineStr">
        <is>
          <t>26KKR02A #1</t>
        </is>
      </c>
      <c r="C4237" s="9" t="inlineStr">
        <is>
          <t>Vie -&gt; 魔導師 / Keiuss</t>
        </is>
      </c>
      <c r="D4237" s="9" t="inlineStr">
        <is>
          <t>visit 2 of 6</t>
        </is>
      </c>
      <c r="E4237" s="9" t="inlineStr">
        <is>
          <t>運命の織り糸は自らが選ぶものだ」</t>
        </is>
      </c>
      <c r="F4237" s="9">
        <f>LEN(E4237)</f>
        <v/>
      </c>
      <c r="H4237" s="9">
        <f>LEN(G4237)</f>
        <v/>
      </c>
      <c r="I4237" s="9" t="n"/>
      <c r="J4237" s="9" t="inlineStr">
        <is>
          <t>26KKR02A.SCN</t>
        </is>
      </c>
      <c r="K4237" s="9" t="inlineStr">
        <is>
          <t>0x00666</t>
        </is>
      </c>
    </row>
    <row r="4238">
      <c r="A4238" s="9" t="inlineStr">
        <is>
          <t>Black Dragon Cave</t>
        </is>
      </c>
      <c r="B4238" s="9" t="inlineStr">
        <is>
          <t>26KKR02A #1</t>
        </is>
      </c>
      <c r="C4238" s="9" t="inlineStr">
        <is>
          <t>Keiuss -&gt; 魔導師 / Vie</t>
        </is>
      </c>
      <c r="D4238" s="9" t="inlineStr">
        <is>
          <t>visit 2 of 6</t>
        </is>
      </c>
      <c r="E4238" s="9" t="inlineStr">
        <is>
          <t>カイエス</t>
        </is>
      </c>
      <c r="F4238" s="9">
        <f>LEN(E4238)</f>
        <v/>
      </c>
      <c r="G4238" t="inlineStr">
        <is>
          <t>Keiuss</t>
        </is>
      </c>
      <c r="H4238" s="9">
        <f>LEN(G4238)</f>
        <v/>
      </c>
      <c r="I4238" s="9" t="n"/>
      <c r="J4238" s="9" t="inlineStr">
        <is>
          <t>26KKR02A.SCN</t>
        </is>
      </c>
      <c r="K4238" s="9" t="inlineStr">
        <is>
          <t>0x0069c</t>
        </is>
      </c>
    </row>
    <row r="4239">
      <c r="A4239" s="9" t="inlineStr">
        <is>
          <t>Black Dragon Cave</t>
        </is>
      </c>
      <c r="B4239" s="9" t="inlineStr">
        <is>
          <t>26KKR02A #1</t>
        </is>
      </c>
      <c r="C4239" s="9" t="inlineStr">
        <is>
          <t>Keiuss -&gt; 魔導師 / Vie</t>
        </is>
      </c>
      <c r="D4239" s="9" t="inlineStr">
        <is>
          <t>visit 2 of 6</t>
        </is>
      </c>
      <c r="E4239" s="9" t="inlineStr">
        <is>
          <t>「・・・どういう事だ？</t>
        </is>
      </c>
      <c r="F4239" s="9">
        <f>LEN(E4239)</f>
        <v/>
      </c>
      <c r="H4239" s="9">
        <f>LEN(G4239)</f>
        <v/>
      </c>
      <c r="I4239" s="9" t="n"/>
      <c r="J4239" s="9" t="inlineStr">
        <is>
          <t>26KKR02A.SCN</t>
        </is>
      </c>
      <c r="K4239" s="9" t="inlineStr">
        <is>
          <t>0x006a9</t>
        </is>
      </c>
    </row>
    <row r="4240">
      <c r="A4240" s="9" t="inlineStr">
        <is>
          <t>Black Dragon Cave</t>
        </is>
      </c>
      <c r="B4240" s="9" t="inlineStr">
        <is>
          <t>26KKR02A #1</t>
        </is>
      </c>
      <c r="C4240" s="9" t="inlineStr">
        <is>
          <t>Keiuss -&gt; 魔導師 / Vie</t>
        </is>
      </c>
      <c r="D4240" s="9" t="inlineStr">
        <is>
          <t>visit 2 of 6</t>
        </is>
      </c>
      <c r="E4240" s="9" t="inlineStr">
        <is>
          <t>あの剣は、意識を失いかねんほどの邪気を流し込んで</t>
        </is>
      </c>
      <c r="F4240" s="9">
        <f>LEN(E4240)</f>
        <v/>
      </c>
      <c r="H4240" s="9">
        <f>LEN(G4240)</f>
        <v/>
      </c>
      <c r="I4240" s="9" t="n"/>
      <c r="J4240" s="9" t="inlineStr">
        <is>
          <t>26KKR02A.SCN</t>
        </is>
      </c>
      <c r="K4240" s="9" t="inlineStr">
        <is>
          <t>0x006c7</t>
        </is>
      </c>
    </row>
    <row r="4241">
      <c r="A4241" s="9" t="inlineStr">
        <is>
          <t>Black Dragon Cave</t>
        </is>
      </c>
      <c r="B4241" s="9" t="inlineStr">
        <is>
          <t>26KKR02A #1</t>
        </is>
      </c>
      <c r="C4241" s="9" t="inlineStr">
        <is>
          <t>Keiuss -&gt; 魔導師 / Vie</t>
        </is>
      </c>
      <c r="D4241" s="9" t="inlineStr">
        <is>
          <t>visit 2 of 6</t>
        </is>
      </c>
      <c r="E4241" s="9" t="inlineStr">
        <is>
          <t>きた。きみが引きはがしてくれなかったら、心を破壊</t>
        </is>
      </c>
      <c r="F4241" s="9">
        <f>LEN(E4241)</f>
        <v/>
      </c>
      <c r="H4241" s="9">
        <f>LEN(G4241)</f>
        <v/>
      </c>
      <c r="I4241" s="9" t="n"/>
      <c r="J4241" s="9" t="inlineStr">
        <is>
          <t>26KKR02A.SCN</t>
        </is>
      </c>
      <c r="K4241" s="9" t="inlineStr">
        <is>
          <t>0x006fe</t>
        </is>
      </c>
    </row>
    <row r="4242">
      <c r="A4242" s="9" t="inlineStr">
        <is>
          <t>Black Dragon Cave</t>
        </is>
      </c>
      <c r="B4242" s="9" t="inlineStr">
        <is>
          <t>26KKR02A #1</t>
        </is>
      </c>
      <c r="C4242" s="9" t="inlineStr">
        <is>
          <t>Keiuss -&gt; 魔導師 / Vie</t>
        </is>
      </c>
      <c r="D4242" s="9" t="inlineStr">
        <is>
          <t>visit 2 of 6</t>
        </is>
      </c>
      <c r="E4242" s="9" t="inlineStr">
        <is>
          <t>されていたかもしれん。</t>
        </is>
      </c>
      <c r="F4242" s="9">
        <f>LEN(E4242)</f>
        <v/>
      </c>
      <c r="H4242" s="9">
        <f>LEN(G4242)</f>
        <v/>
      </c>
      <c r="I4242" s="9" t="n"/>
      <c r="J4242" s="9" t="inlineStr">
        <is>
          <t>26KKR02A.SCN</t>
        </is>
      </c>
      <c r="K4242" s="9" t="inlineStr">
        <is>
          <t>0x00735</t>
        </is>
      </c>
    </row>
    <row r="4243">
      <c r="A4243" s="9" t="inlineStr">
        <is>
          <t>Black Dragon Cave</t>
        </is>
      </c>
      <c r="B4243" s="9" t="inlineStr">
        <is>
          <t>26KKR02A #1</t>
        </is>
      </c>
      <c r="C4243" s="9" t="inlineStr">
        <is>
          <t>Keiuss -&gt; 魔導師 / Vie</t>
        </is>
      </c>
      <c r="D4243" s="9" t="inlineStr">
        <is>
          <t>visit 2 of 6</t>
        </is>
      </c>
      <c r="E4243" s="9" t="inlineStr">
        <is>
          <t>あれが、拒絶ではないと言うのか？」</t>
        </is>
      </c>
      <c r="F4243" s="9">
        <f>LEN(E4243)</f>
        <v/>
      </c>
      <c r="H4243" s="9">
        <f>LEN(G4243)</f>
        <v/>
      </c>
      <c r="I4243" s="9" t="n"/>
      <c r="J4243" s="9" t="inlineStr">
        <is>
          <t>26KKR02A.SCN</t>
        </is>
      </c>
      <c r="K4243" s="9" t="inlineStr">
        <is>
          <t>0x00752</t>
        </is>
      </c>
    </row>
    <row r="4244">
      <c r="A4244" s="9" t="inlineStr">
        <is>
          <t>Black Dragon Cave</t>
        </is>
      </c>
      <c r="B4244" s="9" t="inlineStr">
        <is>
          <t>26KKR02A #1</t>
        </is>
      </c>
      <c r="C4244" s="9" t="inlineStr">
        <is>
          <t>Shinobu -&gt; 魔導師 / Keiuss</t>
        </is>
      </c>
      <c r="D4244" s="9" t="inlineStr">
        <is>
          <t>visit 2 of 6</t>
        </is>
      </c>
      <c r="E4244" s="9" t="inlineStr">
        <is>
          <t>シノブ</t>
        </is>
      </c>
      <c r="F4244" s="9">
        <f>LEN(E4244)</f>
        <v/>
      </c>
      <c r="G4244" t="inlineStr">
        <is>
          <t>Shinobu</t>
        </is>
      </c>
      <c r="H4244" s="9">
        <f>LEN(G4244)</f>
        <v/>
      </c>
      <c r="I4244" s="9" t="n"/>
      <c r="J4244" s="9" t="inlineStr">
        <is>
          <t>26KKR02A.SCN</t>
        </is>
      </c>
      <c r="K4244" s="9" t="inlineStr">
        <is>
          <t>0x00781</t>
        </is>
      </c>
    </row>
    <row r="4245">
      <c r="A4245" s="9" t="inlineStr">
        <is>
          <t>Black Dragon Cave</t>
        </is>
      </c>
      <c r="B4245" s="9" t="inlineStr">
        <is>
          <t>26KKR02A #1</t>
        </is>
      </c>
      <c r="C4245" s="9" t="inlineStr">
        <is>
          <t>Shinobu -&gt; 魔導師 / Keiuss</t>
        </is>
      </c>
      <c r="D4245" s="9" t="inlineStr">
        <is>
          <t>visit 2 of 6</t>
        </is>
      </c>
      <c r="E4245" s="9" t="inlineStr">
        <is>
          <t>「・・・カイエスが感じた通りよ。</t>
        </is>
      </c>
      <c r="F4245" s="9">
        <f>LEN(E4245)</f>
        <v/>
      </c>
      <c r="H4245" s="9">
        <f>LEN(G4245)</f>
        <v/>
      </c>
      <c r="I4245" s="9" t="n"/>
      <c r="J4245" s="9" t="inlineStr">
        <is>
          <t>26KKR02A.SCN</t>
        </is>
      </c>
      <c r="K4245" s="9" t="inlineStr">
        <is>
          <t>0x0078c</t>
        </is>
      </c>
    </row>
    <row r="4246">
      <c r="A4246" s="9" t="inlineStr">
        <is>
          <t>Black Dragon Cave</t>
        </is>
      </c>
      <c r="B4246" s="9" t="inlineStr">
        <is>
          <t>26KKR02A #1</t>
        </is>
      </c>
      <c r="C4246" s="9" t="inlineStr">
        <is>
          <t>Shinobu -&gt; 魔導師 / Keiuss</t>
        </is>
      </c>
      <c r="D4246" s="9" t="inlineStr">
        <is>
          <t>visit 2 of 6</t>
        </is>
      </c>
      <c r="E4246" s="9" t="inlineStr">
        <is>
          <t>あの時、あのまま剣を放さなければ、あなたの心は破</t>
        </is>
      </c>
      <c r="F4246" s="9">
        <f>LEN(E4246)</f>
        <v/>
      </c>
      <c r="H4246" s="9">
        <f>LEN(G4246)</f>
        <v/>
      </c>
      <c r="I4246" s="9" t="n"/>
      <c r="J4246" s="9" t="inlineStr">
        <is>
          <t>26KKR02A.SCN</t>
        </is>
      </c>
      <c r="K4246" s="9" t="inlineStr">
        <is>
          <t>0x007b3</t>
        </is>
      </c>
    </row>
    <row r="4247">
      <c r="A4247" s="9" t="inlineStr">
        <is>
          <t>Black Dragon Cave</t>
        </is>
      </c>
      <c r="B4247" s="9" t="inlineStr">
        <is>
          <t>26KKR02A #1</t>
        </is>
      </c>
      <c r="C4247" s="9" t="inlineStr">
        <is>
          <t>Shinobu -&gt; 魔導師 / Keiuss</t>
        </is>
      </c>
      <c r="D4247" s="9" t="inlineStr">
        <is>
          <t>visit 2 of 6</t>
        </is>
      </c>
      <c r="E4247" s="9" t="inlineStr">
        <is>
          <t>壊されていたわ・・・それが、剣に認められた証し」</t>
        </is>
      </c>
      <c r="F4247" s="9">
        <f>LEN(E4247)</f>
        <v/>
      </c>
      <c r="H4247" s="9">
        <f>LEN(G4247)</f>
        <v/>
      </c>
      <c r="I4247" s="9" t="n"/>
      <c r="J4247" s="9" t="inlineStr">
        <is>
          <t>26KKR02A.SCN</t>
        </is>
      </c>
      <c r="K4247" s="9" t="inlineStr">
        <is>
          <t>0x007ea</t>
        </is>
      </c>
    </row>
    <row r="4248">
      <c r="A4248" s="9" t="inlineStr">
        <is>
          <t>Black Dragon Cave</t>
        </is>
      </c>
      <c r="B4248" s="9" t="inlineStr">
        <is>
          <t>26KKR02A #1</t>
        </is>
      </c>
      <c r="C4248" s="9" t="inlineStr">
        <is>
          <t>Keiuss -&gt; 魔導師 / Vie</t>
        </is>
      </c>
      <c r="D4248" s="9" t="inlineStr">
        <is>
          <t>visit 2 of 6</t>
        </is>
      </c>
      <c r="E4248" s="9" t="inlineStr">
        <is>
          <t>カイエス</t>
        </is>
      </c>
      <c r="F4248" s="9">
        <f>LEN(E4248)</f>
        <v/>
      </c>
      <c r="G4248" t="inlineStr">
        <is>
          <t>Keiuss</t>
        </is>
      </c>
      <c r="H4248" s="9">
        <f>LEN(G4248)</f>
        <v/>
      </c>
      <c r="I4248" s="9" t="n"/>
      <c r="J4248" s="9" t="inlineStr">
        <is>
          <t>26KKR02A.SCN</t>
        </is>
      </c>
      <c r="K4248" s="9" t="inlineStr">
        <is>
          <t>0x00827</t>
        </is>
      </c>
    </row>
    <row r="4249">
      <c r="A4249" s="9" t="inlineStr">
        <is>
          <t>Black Dragon Cave</t>
        </is>
      </c>
      <c r="B4249" s="9" t="inlineStr">
        <is>
          <t>26KKR02A #1</t>
        </is>
      </c>
      <c r="C4249" s="9" t="inlineStr">
        <is>
          <t>Keiuss -&gt; 魔導師 / Vie</t>
        </is>
      </c>
      <c r="D4249" s="9" t="inlineStr">
        <is>
          <t>visit 2 of 6</t>
        </is>
      </c>
      <c r="E4249" s="9" t="inlineStr">
        <is>
          <t>「認めたものを、廃人にするのが、か？」</t>
        </is>
      </c>
      <c r="F4249" s="9">
        <f>LEN(E4249)</f>
        <v/>
      </c>
      <c r="H4249" s="9">
        <f>LEN(G4249)</f>
        <v/>
      </c>
      <c r="I4249" s="9" t="n"/>
      <c r="J4249" s="9" t="inlineStr">
        <is>
          <t>26KKR02A.SCN</t>
        </is>
      </c>
      <c r="K4249" s="9" t="inlineStr">
        <is>
          <t>0x00834</t>
        </is>
      </c>
    </row>
    <row r="4250">
      <c r="A4250" s="9" t="inlineStr">
        <is>
          <t>Black Dragon Cave</t>
        </is>
      </c>
      <c r="B4250" s="9" t="inlineStr">
        <is>
          <t>26KKR02A #1</t>
        </is>
      </c>
      <c r="C4250" s="9" t="inlineStr">
        <is>
          <t>Shinobu -&gt; 魔導師 / Keiuss</t>
        </is>
      </c>
      <c r="D4250" s="9" t="inlineStr">
        <is>
          <t>visit 2 of 6</t>
        </is>
      </c>
      <c r="E4250" s="9" t="inlineStr">
        <is>
          <t>シノブ</t>
        </is>
      </c>
      <c r="F4250" s="9">
        <f>LEN(E4250)</f>
        <v/>
      </c>
      <c r="G4250" t="inlineStr">
        <is>
          <t>Shinobu</t>
        </is>
      </c>
      <c r="H4250" s="9">
        <f>LEN(G4250)</f>
        <v/>
      </c>
      <c r="I4250" s="9" t="n"/>
      <c r="J4250" s="9" t="inlineStr">
        <is>
          <t>26KKR02A.SCN</t>
        </is>
      </c>
      <c r="K4250" s="9" t="inlineStr">
        <is>
          <t>0x00867</t>
        </is>
      </c>
    </row>
    <row r="4251">
      <c r="A4251" s="9" t="inlineStr">
        <is>
          <t>Black Dragon Cave</t>
        </is>
      </c>
      <c r="B4251" s="9" t="inlineStr">
        <is>
          <t>26KKR02A #1</t>
        </is>
      </c>
      <c r="C4251" s="9" t="inlineStr">
        <is>
          <t>Shinobu -&gt; 魔導師 / Keiuss</t>
        </is>
      </c>
      <c r="D4251" s="9" t="inlineStr">
        <is>
          <t>visit 2 of 6</t>
        </is>
      </c>
      <c r="E4251" s="9" t="inlineStr">
        <is>
          <t>「剣は、自分の力の解放に耐え得る人間を支配しようと</t>
        </is>
      </c>
      <c r="F4251" s="9">
        <f>LEN(E4251)</f>
        <v/>
      </c>
      <c r="H4251" s="9">
        <f>LEN(G4251)</f>
        <v/>
      </c>
      <c r="I4251" s="9" t="n"/>
      <c r="J4251" s="9" t="inlineStr">
        <is>
          <t>26KKR02A.SCN</t>
        </is>
      </c>
      <c r="K4251" s="9" t="inlineStr">
        <is>
          <t>0x00872</t>
        </is>
      </c>
    </row>
    <row r="4252">
      <c r="A4252" s="9" t="inlineStr">
        <is>
          <t>Black Dragon Cave</t>
        </is>
      </c>
      <c r="B4252" s="9" t="inlineStr">
        <is>
          <t>26KKR02A #1</t>
        </is>
      </c>
      <c r="C4252" s="9" t="inlineStr">
        <is>
          <t>Shinobu -&gt; 魔導師 / Keiuss</t>
        </is>
      </c>
      <c r="D4252" s="9" t="inlineStr">
        <is>
          <t>visit 2 of 6</t>
        </is>
      </c>
      <c r="E4252" s="9" t="inlineStr">
        <is>
          <t>するの」</t>
        </is>
      </c>
      <c r="F4252" s="9">
        <f>LEN(E4252)</f>
        <v/>
      </c>
      <c r="H4252" s="9">
        <f>LEN(G4252)</f>
        <v/>
      </c>
      <c r="I4252" s="9" t="n"/>
      <c r="J4252" s="9" t="inlineStr">
        <is>
          <t>26KKR02A.SCN</t>
        </is>
      </c>
      <c r="K4252" s="9" t="inlineStr">
        <is>
          <t>0x008ab</t>
        </is>
      </c>
    </row>
    <row r="4253">
      <c r="A4253" s="9" t="inlineStr">
        <is>
          <t>Black Dragon Cave</t>
        </is>
      </c>
      <c r="B4253" s="9" t="inlineStr">
        <is>
          <t>26KKR02A #1</t>
        </is>
      </c>
      <c r="C4253" s="9" t="inlineStr">
        <is>
          <t>Keiuss -&gt; 魔導師 / Vie</t>
        </is>
      </c>
      <c r="D4253" s="9" t="inlineStr">
        <is>
          <t>visit 2 of 6</t>
        </is>
      </c>
      <c r="E4253" s="9" t="inlineStr">
        <is>
          <t>カイエス</t>
        </is>
      </c>
      <c r="F4253" s="9">
        <f>LEN(E4253)</f>
        <v/>
      </c>
      <c r="G4253" t="inlineStr">
        <is>
          <t>Keiuss</t>
        </is>
      </c>
      <c r="H4253" s="9">
        <f>LEN(G4253)</f>
        <v/>
      </c>
      <c r="I4253" s="9" t="n"/>
      <c r="J4253" s="9" t="inlineStr">
        <is>
          <t>26KKR02A.SCN</t>
        </is>
      </c>
      <c r="K4253" s="9" t="inlineStr">
        <is>
          <t>0x008c0</t>
        </is>
      </c>
    </row>
    <row r="4254">
      <c r="A4254" s="9" t="inlineStr">
        <is>
          <t>Black Dragon Cave</t>
        </is>
      </c>
      <c r="B4254" s="9" t="inlineStr">
        <is>
          <t>26KKR02A #1</t>
        </is>
      </c>
      <c r="C4254" s="9" t="inlineStr">
        <is>
          <t>Keiuss -&gt; 魔導師 / Vie</t>
        </is>
      </c>
      <c r="D4254" s="9" t="inlineStr">
        <is>
          <t>visit 2 of 6</t>
        </is>
      </c>
      <c r="E4254" s="9" t="inlineStr">
        <is>
          <t>「支配・・・</t>
        </is>
      </c>
      <c r="F4254" s="9">
        <f>LEN(E4254)</f>
        <v/>
      </c>
      <c r="H4254" s="9">
        <f>LEN(G4254)</f>
        <v/>
      </c>
      <c r="I4254" s="9" t="n"/>
      <c r="J4254" s="9" t="inlineStr">
        <is>
          <t>26KKR02A.SCN</t>
        </is>
      </c>
      <c r="K4254" s="9" t="inlineStr">
        <is>
          <t>0x008cd</t>
        </is>
      </c>
    </row>
    <row r="4255">
      <c r="A4255" s="9" t="inlineStr">
        <is>
          <t>Black Dragon Cave</t>
        </is>
      </c>
      <c r="B4255" s="9" t="inlineStr">
        <is>
          <t>26KKR02A #1</t>
        </is>
      </c>
      <c r="C4255" s="9" t="inlineStr">
        <is>
          <t>Keiuss -&gt; 魔導師 / Vie</t>
        </is>
      </c>
      <c r="D4255" s="9" t="inlineStr">
        <is>
          <t>visit 2 of 6</t>
        </is>
      </c>
      <c r="E4255" s="9" t="inlineStr">
        <is>
          <t>まさに、呪われた魔剣だな・・・</t>
        </is>
      </c>
      <c r="F4255" s="9">
        <f>LEN(E4255)</f>
        <v/>
      </c>
      <c r="H4255" s="9">
        <f>LEN(G4255)</f>
        <v/>
      </c>
      <c r="I4255" s="9" t="n"/>
      <c r="J4255" s="9" t="inlineStr">
        <is>
          <t>26KKR02A.SCN</t>
        </is>
      </c>
      <c r="K4255" s="9" t="inlineStr">
        <is>
          <t>0x008e0</t>
        </is>
      </c>
    </row>
    <row r="4256">
      <c r="A4256" s="9" t="inlineStr">
        <is>
          <t>Black Dragon Cave</t>
        </is>
      </c>
      <c r="B4256" s="9" t="inlineStr">
        <is>
          <t>26KKR02A #1</t>
        </is>
      </c>
      <c r="C4256" s="9" t="inlineStr">
        <is>
          <t>Keiuss -&gt; 魔導師 / Vie</t>
        </is>
      </c>
      <c r="D4256" s="9" t="inlineStr">
        <is>
          <t>visit 2 of 6</t>
        </is>
      </c>
      <c r="E4256" s="9" t="inlineStr">
        <is>
          <t>・・・きみは《黒の剣》に供する犠牲者を。</t>
        </is>
      </c>
      <c r="F4256" s="9">
        <f>LEN(E4256)</f>
        <v/>
      </c>
      <c r="H4256" s="9">
        <f>LEN(G4256)</f>
        <v/>
      </c>
      <c r="I4256" s="9" t="n"/>
      <c r="J4256" s="9" t="inlineStr">
        <is>
          <t>26KKR02A.SCN</t>
        </is>
      </c>
      <c r="K4256" s="9" t="inlineStr">
        <is>
          <t>0x00906</t>
        </is>
      </c>
    </row>
    <row r="4257">
      <c r="A4257" s="9" t="inlineStr">
        <is>
          <t>Black Dragon Cave</t>
        </is>
      </c>
      <c r="B4257" s="9" t="inlineStr">
        <is>
          <t>26KKR02A #1</t>
        </is>
      </c>
      <c r="C4257" s="9" t="inlineStr">
        <is>
          <t>Keiuss -&gt; 魔導師 / Vie</t>
        </is>
      </c>
      <c r="D4257" s="9" t="inlineStr">
        <is>
          <t>visit 2 of 6</t>
        </is>
      </c>
      <c r="E4257" s="9" t="inlineStr">
        <is>
          <t>《黒竜》を倒すための生け贄を探していたのか？</t>
        </is>
      </c>
      <c r="F4257" s="9">
        <f>LEN(E4257)</f>
        <v/>
      </c>
      <c r="H4257" s="9">
        <f>LEN(G4257)</f>
        <v/>
      </c>
      <c r="I4257" s="9" t="n"/>
      <c r="J4257" s="9" t="inlineStr">
        <is>
          <t>26KKR02A.SCN</t>
        </is>
      </c>
      <c r="K4257" s="9" t="inlineStr">
        <is>
          <t>0x00935</t>
        </is>
      </c>
    </row>
    <row r="4258">
      <c r="A4258" s="9" t="inlineStr">
        <is>
          <t>Black Dragon Cave</t>
        </is>
      </c>
      <c r="B4258" s="9" t="inlineStr">
        <is>
          <t>26KKR02A #1</t>
        </is>
      </c>
      <c r="C4258" s="9" t="inlineStr">
        <is>
          <t>Keiuss -&gt; 魔導師 / Vie</t>
        </is>
      </c>
      <c r="D4258" s="9" t="inlineStr">
        <is>
          <t>visit 2 of 6</t>
        </is>
      </c>
      <c r="E4258" s="9" t="inlineStr">
        <is>
          <t>それが、・・・・おれというわけなのか？」</t>
        </is>
      </c>
      <c r="F4258" s="9">
        <f>LEN(E4258)</f>
        <v/>
      </c>
      <c r="H4258" s="9">
        <f>LEN(G4258)</f>
        <v/>
      </c>
      <c r="I4258" s="9" t="n"/>
      <c r="J4258" s="9" t="inlineStr">
        <is>
          <t>26KKR02A.SCN</t>
        </is>
      </c>
      <c r="K4258" s="9" t="inlineStr">
        <is>
          <t>0x00968</t>
        </is>
      </c>
    </row>
    <row r="4259">
      <c r="A4259" s="9" t="inlineStr">
        <is>
          <t>Black Dragon Cave</t>
        </is>
      </c>
      <c r="B4259" s="9" t="inlineStr">
        <is>
          <t>26KKR02A #1</t>
        </is>
      </c>
      <c r="C4259" s="9" t="inlineStr">
        <is>
          <t>Shinobu -&gt; 魔導師 / Keiuss</t>
        </is>
      </c>
      <c r="D4259" s="9" t="inlineStr">
        <is>
          <t>visit 2 of 6</t>
        </is>
      </c>
      <c r="E4259" s="9" t="inlineStr">
        <is>
          <t>シノブ</t>
        </is>
      </c>
      <c r="F4259" s="9">
        <f>LEN(E4259)</f>
        <v/>
      </c>
      <c r="G4259" t="inlineStr">
        <is>
          <t>Shinobu</t>
        </is>
      </c>
      <c r="H4259" s="9">
        <f>LEN(G4259)</f>
        <v/>
      </c>
      <c r="I4259" s="9" t="n"/>
      <c r="J4259" s="9" t="inlineStr">
        <is>
          <t>26KKR02A.SCN</t>
        </is>
      </c>
      <c r="K4259" s="9" t="inlineStr">
        <is>
          <t>0x0099d</t>
        </is>
      </c>
    </row>
    <row r="4260">
      <c r="A4260" s="9" t="inlineStr">
        <is>
          <t>Black Dragon Cave</t>
        </is>
      </c>
      <c r="B4260" s="9" t="inlineStr">
        <is>
          <t>26KKR02A #1</t>
        </is>
      </c>
      <c r="C4260" s="9" t="inlineStr">
        <is>
          <t>Shinobu -&gt; 魔導師 / Keiuss</t>
        </is>
      </c>
      <c r="D4260" s="9" t="inlineStr">
        <is>
          <t>visit 2 of 6</t>
        </is>
      </c>
      <c r="E4260" s="9" t="inlineStr">
        <is>
          <t>「・・・・・・」</t>
        </is>
      </c>
      <c r="F4260" s="9">
        <f>LEN(E4260)</f>
        <v/>
      </c>
      <c r="G4260" t="inlineStr">
        <is>
          <t>...</t>
        </is>
      </c>
      <c r="H4260" s="9">
        <f>LEN(G4260)</f>
        <v/>
      </c>
      <c r="I4260" s="9" t="n"/>
      <c r="J4260" s="9" t="inlineStr">
        <is>
          <t>26KKR02A.SCN</t>
        </is>
      </c>
      <c r="K4260" s="9" t="inlineStr">
        <is>
          <t>0x009a8</t>
        </is>
      </c>
    </row>
    <row r="4261">
      <c r="A4261" s="9" t="inlineStr">
        <is>
          <t>Black Dragon Cave</t>
        </is>
      </c>
      <c r="B4261" s="9" t="inlineStr">
        <is>
          <t>26KKR02A #1</t>
        </is>
      </c>
      <c r="C4261" s="9" t="inlineStr">
        <is>
          <t>Keiuss -&gt; 魔導師 / Vie</t>
        </is>
      </c>
      <c r="D4261" s="9" t="inlineStr">
        <is>
          <t>visit 2 of 6</t>
        </is>
      </c>
      <c r="E4261" s="9" t="inlineStr">
        <is>
          <t>カイエス</t>
        </is>
      </c>
      <c r="F4261" s="9">
        <f>LEN(E4261)</f>
        <v/>
      </c>
      <c r="G4261" t="inlineStr">
        <is>
          <t>Keiuss</t>
        </is>
      </c>
      <c r="H4261" s="9">
        <f>LEN(G4261)</f>
        <v/>
      </c>
      <c r="I4261" s="9" t="n"/>
      <c r="J4261" s="9" t="inlineStr">
        <is>
          <t>26KKR02A.SCN</t>
        </is>
      </c>
      <c r="K4261" s="9" t="inlineStr">
        <is>
          <t>0x009c5</t>
        </is>
      </c>
    </row>
    <row r="4262">
      <c r="A4262" s="9" t="inlineStr">
        <is>
          <t>Black Dragon Cave</t>
        </is>
      </c>
      <c r="B4262" s="9" t="inlineStr">
        <is>
          <t>26KKR02A #1</t>
        </is>
      </c>
      <c r="C4262" s="9" t="inlineStr">
        <is>
          <t>Keiuss -&gt; 魔導師 / Vie</t>
        </is>
      </c>
      <c r="D4262" s="9" t="inlineStr">
        <is>
          <t>visit 2 of 6</t>
        </is>
      </c>
      <c r="E4262" s="9" t="inlineStr">
        <is>
          <t>「・・・済まなかった。</t>
        </is>
      </c>
      <c r="F4262" s="9">
        <f>LEN(E4262)</f>
        <v/>
      </c>
      <c r="H4262" s="9">
        <f>LEN(G4262)</f>
        <v/>
      </c>
      <c r="I4262" s="9" t="n"/>
      <c r="J4262" s="9" t="inlineStr">
        <is>
          <t>26KKR02A.SCN</t>
        </is>
      </c>
      <c r="K4262" s="9" t="inlineStr">
        <is>
          <t>0x009d2</t>
        </is>
      </c>
    </row>
    <row r="4263">
      <c r="A4263" s="9" t="inlineStr">
        <is>
          <t>Black Dragon Cave</t>
        </is>
      </c>
      <c r="B4263" s="9" t="inlineStr">
        <is>
          <t>26KKR02A #1</t>
        </is>
      </c>
      <c r="C4263" s="9" t="inlineStr">
        <is>
          <t>Keiuss -&gt; 魔導師 / Vie</t>
        </is>
      </c>
      <c r="D4263" s="9" t="inlineStr">
        <is>
          <t>visit 2 of 6</t>
        </is>
      </c>
      <c r="E4263" s="9" t="inlineStr">
        <is>
          <t>酷いことを言ったようだ、許してくれ。</t>
        </is>
      </c>
      <c r="F4263" s="9">
        <f>LEN(E4263)</f>
        <v/>
      </c>
      <c r="H4263" s="9">
        <f>LEN(G4263)</f>
        <v/>
      </c>
      <c r="I4263" s="9" t="n"/>
      <c r="J4263" s="9" t="inlineStr">
        <is>
          <t>26KKR02A.SCN</t>
        </is>
      </c>
      <c r="K4263" s="9" t="inlineStr">
        <is>
          <t>0x009ef</t>
        </is>
      </c>
    </row>
    <row r="4264">
      <c r="A4264" s="9" t="inlineStr">
        <is>
          <t>Black Dragon Cave</t>
        </is>
      </c>
      <c r="B4264" s="9" t="inlineStr">
        <is>
          <t>26KKR02A #1</t>
        </is>
      </c>
      <c r="C4264" s="9" t="inlineStr">
        <is>
          <t>Keiuss -&gt; 魔導師 / Vie</t>
        </is>
      </c>
      <c r="D4264" s="9" t="inlineStr">
        <is>
          <t>visit 2 of 6</t>
        </is>
      </c>
      <c r="E4264" s="9" t="inlineStr">
        <is>
          <t>言い訳にしかならんが・・・おれは・・・あの剣を恐</t>
        </is>
      </c>
      <c r="F4264" s="9">
        <f>LEN(E4264)</f>
        <v/>
      </c>
      <c r="H4264" s="9">
        <f>LEN(G4264)</f>
        <v/>
      </c>
      <c r="I4264" s="9" t="n"/>
      <c r="J4264" s="9" t="inlineStr">
        <is>
          <t>26KKR02A.SCN</t>
        </is>
      </c>
      <c r="K4264" s="9" t="inlineStr">
        <is>
          <t>0x00a1b</t>
        </is>
      </c>
    </row>
    <row r="4265">
      <c r="A4265" s="9" t="inlineStr">
        <is>
          <t>Black Dragon Cave</t>
        </is>
      </c>
      <c r="B4265" s="9" t="inlineStr">
        <is>
          <t>26KKR02A #1</t>
        </is>
      </c>
      <c r="C4265" s="9" t="inlineStr">
        <is>
          <t>Keiuss -&gt; 魔導師 / Vie</t>
        </is>
      </c>
      <c r="D4265" s="9" t="inlineStr">
        <is>
          <t>visit 2 of 6</t>
        </is>
      </c>
      <c r="E4265" s="9" t="inlineStr">
        <is>
          <t>れている。</t>
        </is>
      </c>
      <c r="F4265" s="9">
        <f>LEN(E4265)</f>
        <v/>
      </c>
      <c r="H4265" s="9">
        <f>LEN(G4265)</f>
        <v/>
      </c>
      <c r="I4265" s="9" t="n"/>
      <c r="J4265" s="9" t="inlineStr">
        <is>
          <t>26KKR02A.SCN</t>
        </is>
      </c>
      <c r="K4265" s="9" t="inlineStr">
        <is>
          <t>0x00a52</t>
        </is>
      </c>
    </row>
    <row r="4266">
      <c r="A4266" s="9" t="inlineStr">
        <is>
          <t>Black Dragon Cave</t>
        </is>
      </c>
      <c r="B4266" s="9" t="inlineStr">
        <is>
          <t>26KKR02A #1</t>
        </is>
      </c>
      <c r="C4266" s="9" t="inlineStr">
        <is>
          <t>Keiuss -&gt; 魔導師 / Vie</t>
        </is>
      </c>
      <c r="D4266" s="9" t="inlineStr">
        <is>
          <t>visit 2 of 6</t>
        </is>
      </c>
      <c r="E4266" s="9" t="inlineStr">
        <is>
          <t>あの剣を手にした時の記憶に、怯えている・・・」</t>
        </is>
      </c>
      <c r="F4266" s="9">
        <f>LEN(E4266)</f>
        <v/>
      </c>
      <c r="H4266" s="9">
        <f>LEN(G4266)</f>
        <v/>
      </c>
      <c r="I4266" s="9" t="n"/>
      <c r="J4266" s="9" t="inlineStr">
        <is>
          <t>26KKR02A.SCN</t>
        </is>
      </c>
      <c r="K4266" s="9" t="inlineStr">
        <is>
          <t>0x00a63</t>
        </is>
      </c>
    </row>
    <row r="4267">
      <c r="A4267" s="9" t="inlineStr">
        <is>
          <t>Black Dragon Cave</t>
        </is>
      </c>
      <c r="B4267" s="9" t="inlineStr">
        <is>
          <t>26KKR02A #1</t>
        </is>
      </c>
      <c r="C4267" s="9" t="inlineStr">
        <is>
          <t>Shinobu -&gt; 魔導師 / Keiuss</t>
        </is>
      </c>
      <c r="D4267" s="9" t="inlineStr">
        <is>
          <t>visit 2 of 6</t>
        </is>
      </c>
      <c r="E4267" s="9" t="inlineStr">
        <is>
          <t>シノブ</t>
        </is>
      </c>
      <c r="F4267" s="9">
        <f>LEN(E4267)</f>
        <v/>
      </c>
      <c r="G4267" t="inlineStr">
        <is>
          <t>Shinobu</t>
        </is>
      </c>
      <c r="H4267" s="9">
        <f>LEN(G4267)</f>
        <v/>
      </c>
      <c r="I4267" s="9" t="n"/>
      <c r="J4267" s="9" t="inlineStr">
        <is>
          <t>26KKR02A.SCN</t>
        </is>
      </c>
      <c r="K4267" s="9" t="inlineStr">
        <is>
          <t>0x00a9e</t>
        </is>
      </c>
    </row>
    <row r="4268">
      <c r="A4268" s="9" t="inlineStr">
        <is>
          <t>Black Dragon Cave</t>
        </is>
      </c>
      <c r="B4268" s="9" t="inlineStr">
        <is>
          <t>26KKR02A #1</t>
        </is>
      </c>
      <c r="C4268" s="9" t="inlineStr">
        <is>
          <t>Shinobu -&gt; 魔導師 / Keiuss</t>
        </is>
      </c>
      <c r="D4268" s="9" t="inlineStr">
        <is>
          <t>visit 2 of 6</t>
        </is>
      </c>
      <c r="E4268" s="9" t="inlineStr">
        <is>
          <t>「《黒の剣》は、一点の光も無い『魔』の結晶。</t>
        </is>
      </c>
      <c r="F4268" s="9">
        <f>LEN(E4268)</f>
        <v/>
      </c>
      <c r="H4268" s="9">
        <f>LEN(G4268)</f>
        <v/>
      </c>
      <c r="I4268" s="9" t="n"/>
      <c r="J4268" s="9" t="inlineStr">
        <is>
          <t>26KKR02A.SCN</t>
        </is>
      </c>
      <c r="K4268" s="9" t="inlineStr">
        <is>
          <t>0x00aa9</t>
        </is>
      </c>
    </row>
    <row r="4269">
      <c r="A4269" s="9" t="inlineStr">
        <is>
          <t>Black Dragon Cave</t>
        </is>
      </c>
      <c r="B4269" s="9" t="inlineStr">
        <is>
          <t>26KKR02A #1</t>
        </is>
      </c>
      <c r="C4269" s="9" t="inlineStr">
        <is>
          <t>Shinobu -&gt; 魔導師 / Keiuss</t>
        </is>
      </c>
      <c r="D4269" s="9" t="inlineStr">
        <is>
          <t>visit 2 of 6</t>
        </is>
      </c>
      <c r="E4269" s="9" t="inlineStr">
        <is>
          <t>扱う者も『魔』でなければならない。</t>
        </is>
      </c>
      <c r="F4269" s="9">
        <f>LEN(E4269)</f>
        <v/>
      </c>
      <c r="H4269" s="9">
        <f>LEN(G4269)</f>
        <v/>
      </c>
      <c r="I4269" s="9" t="n"/>
      <c r="J4269" s="9" t="inlineStr">
        <is>
          <t>26KKR02A.SCN</t>
        </is>
      </c>
      <c r="K4269" s="9" t="inlineStr">
        <is>
          <t>0x00adc</t>
        </is>
      </c>
    </row>
    <row r="4270">
      <c r="A4270" s="9" t="inlineStr">
        <is>
          <t>Black Dragon Cave</t>
        </is>
      </c>
      <c r="B4270" s="9" t="inlineStr">
        <is>
          <t>26KKR02A #1</t>
        </is>
      </c>
      <c r="C4270" s="9" t="inlineStr">
        <is>
          <t>Shinobu -&gt; 魔導師 / Keiuss</t>
        </is>
      </c>
      <c r="D4270" s="9" t="inlineStr">
        <is>
          <t>visit 2 of 6</t>
        </is>
      </c>
      <c r="E4270" s="9" t="inlineStr">
        <is>
          <t>あなたが剣を恐れるのは当然のことよ。</t>
        </is>
      </c>
      <c r="F4270" s="9">
        <f>LEN(E4270)</f>
        <v/>
      </c>
      <c r="H4270" s="9">
        <f>LEN(G4270)</f>
        <v/>
      </c>
      <c r="I4270" s="9" t="n"/>
      <c r="J4270" s="9" t="inlineStr">
        <is>
          <t>26KKR02A.SCN</t>
        </is>
      </c>
      <c r="K4270" s="9" t="inlineStr">
        <is>
          <t>0x00b06</t>
        </is>
      </c>
    </row>
    <row r="4271">
      <c r="A4271" s="9" t="inlineStr">
        <is>
          <t>Black Dragon Cave</t>
        </is>
      </c>
      <c r="B4271" s="9" t="inlineStr">
        <is>
          <t>26KKR02A #1</t>
        </is>
      </c>
      <c r="C4271" s="9" t="inlineStr">
        <is>
          <t>Shinobu -&gt; 魔導師 / Keiuss</t>
        </is>
      </c>
      <c r="D4271" s="9" t="inlineStr">
        <is>
          <t>visit 2 of 6</t>
        </is>
      </c>
      <c r="E4271" s="9" t="inlineStr">
        <is>
          <t>そして、そんな剣を使わせようとするわたしは、罵ら</t>
        </is>
      </c>
      <c r="F4271" s="9">
        <f>LEN(E4271)</f>
        <v/>
      </c>
      <c r="H4271" s="9">
        <f>LEN(G4271)</f>
        <v/>
      </c>
      <c r="I4271" s="9" t="n"/>
      <c r="J4271" s="9" t="inlineStr">
        <is>
          <t>26KKR02A.SCN</t>
        </is>
      </c>
      <c r="K4271" s="9" t="inlineStr">
        <is>
          <t>0x00b31</t>
        </is>
      </c>
    </row>
    <row r="4272">
      <c r="A4272" s="9" t="inlineStr">
        <is>
          <t>Black Dragon Cave</t>
        </is>
      </c>
      <c r="B4272" s="9" t="inlineStr">
        <is>
          <t>26KKR02A #1</t>
        </is>
      </c>
      <c r="C4272" s="9" t="inlineStr">
        <is>
          <t>Shinobu -&gt; 魔導師 / Keiuss</t>
        </is>
      </c>
      <c r="D4272" s="9" t="inlineStr">
        <is>
          <t>visit 2 of 6</t>
        </is>
      </c>
      <c r="E4272" s="9" t="inlineStr">
        <is>
          <t>れてもしょうがないわ。</t>
        </is>
      </c>
      <c r="F4272" s="9">
        <f>LEN(E4272)</f>
        <v/>
      </c>
      <c r="H4272" s="9">
        <f>LEN(G4272)</f>
        <v/>
      </c>
      <c r="I4272" s="9" t="n"/>
      <c r="J4272" s="9" t="inlineStr">
        <is>
          <t>26KKR02A.SCN</t>
        </is>
      </c>
      <c r="K4272" s="9" t="inlineStr">
        <is>
          <t>0x00b68</t>
        </is>
      </c>
    </row>
    <row r="4273">
      <c r="A4273" s="9" t="inlineStr">
        <is>
          <t>Black Dragon Cave</t>
        </is>
      </c>
      <c r="B4273" s="9" t="inlineStr">
        <is>
          <t>26KKR02A #1</t>
        </is>
      </c>
      <c r="C4273" s="9" t="inlineStr">
        <is>
          <t>Shinobu -&gt; 魔導師 / Keiuss</t>
        </is>
      </c>
      <c r="D4273" s="9" t="inlineStr">
        <is>
          <t>visit 2 of 6</t>
        </is>
      </c>
      <c r="E4273" s="9" t="inlineStr">
        <is>
          <t>でも・・・</t>
        </is>
      </c>
      <c r="F4273" s="9">
        <f>LEN(E4273)</f>
        <v/>
      </c>
      <c r="H4273" s="9">
        <f>LEN(G4273)</f>
        <v/>
      </c>
      <c r="I4273" s="9" t="n"/>
      <c r="J4273" s="9" t="inlineStr">
        <is>
          <t>26KKR02A.SCN</t>
        </is>
      </c>
      <c r="K4273" s="9" t="inlineStr">
        <is>
          <t>0x00b86</t>
        </is>
      </c>
    </row>
    <row r="4274">
      <c r="A4274" s="9" t="inlineStr">
        <is>
          <t>Black Dragon Cave</t>
        </is>
      </c>
      <c r="B4274" s="9" t="inlineStr">
        <is>
          <t>26KKR02A #1</t>
        </is>
      </c>
      <c r="C4274" s="9" t="inlineStr">
        <is>
          <t>Shinobu -&gt; 魔導師 / Keiuss</t>
        </is>
      </c>
      <c r="D4274" s="9" t="inlineStr">
        <is>
          <t>visit 2 of 6</t>
        </is>
      </c>
      <c r="E4274" s="9" t="inlineStr">
        <is>
          <t>《黒竜》を倒せるのは《黒の剣》しかない・・・」</t>
        </is>
      </c>
      <c r="F4274" s="9">
        <f>LEN(E4274)</f>
        <v/>
      </c>
      <c r="H4274" s="9">
        <f>LEN(G4274)</f>
        <v/>
      </c>
      <c r="I4274" s="9" t="n"/>
      <c r="J4274" s="9" t="inlineStr">
        <is>
          <t>26KKR02A.SCN</t>
        </is>
      </c>
      <c r="K4274" s="9" t="inlineStr">
        <is>
          <t>0x00b97</t>
        </is>
      </c>
    </row>
    <row r="4275">
      <c r="A4275" s="9" t="inlineStr">
        <is>
          <t>Black Dragon Cave</t>
        </is>
      </c>
      <c r="B4275" s="9" t="inlineStr">
        <is>
          <t>26KKR02A #1</t>
        </is>
      </c>
      <c r="C4275" s="9" t="inlineStr">
        <is>
          <t>Keiuss -&gt; 魔導師 / Vie</t>
        </is>
      </c>
      <c r="D4275" s="9" t="inlineStr">
        <is>
          <t>visit 2 of 6</t>
        </is>
      </c>
      <c r="E4275" s="9" t="inlineStr">
        <is>
          <t>カイエス</t>
        </is>
      </c>
      <c r="F4275" s="9">
        <f>LEN(E4275)</f>
        <v/>
      </c>
      <c r="G4275" t="inlineStr">
        <is>
          <t>Keiuss</t>
        </is>
      </c>
      <c r="H4275" s="9">
        <f>LEN(G4275)</f>
        <v/>
      </c>
      <c r="I4275" s="9" t="n"/>
      <c r="J4275" s="9" t="inlineStr">
        <is>
          <t>26KKR02A.SCN</t>
        </is>
      </c>
      <c r="K4275" s="9" t="inlineStr">
        <is>
          <t>0x00bd2</t>
        </is>
      </c>
    </row>
    <row r="4276">
      <c r="A4276" s="9" t="inlineStr">
        <is>
          <t>Black Dragon Cave</t>
        </is>
      </c>
      <c r="B4276" s="9" t="inlineStr">
        <is>
          <t>26KKR02A #1</t>
        </is>
      </c>
      <c r="C4276" s="9" t="inlineStr">
        <is>
          <t>Keiuss -&gt; 魔導師 / Vie</t>
        </is>
      </c>
      <c r="D4276" s="9" t="inlineStr">
        <is>
          <t>visit 2 of 6</t>
        </is>
      </c>
      <c r="E4276" s="9" t="inlineStr">
        <is>
          <t>「・・・《黒の剣》を使うには、剣の支配を受け入れる</t>
        </is>
      </c>
      <c r="F4276" s="9">
        <f>LEN(E4276)</f>
        <v/>
      </c>
      <c r="H4276" s="9">
        <f>LEN(G4276)</f>
        <v/>
      </c>
      <c r="I4276" s="9" t="n"/>
      <c r="J4276" s="9" t="inlineStr">
        <is>
          <t>26KKR02A.SCN</t>
        </is>
      </c>
      <c r="K4276" s="9" t="inlineStr">
        <is>
          <t>0x00bdf</t>
        </is>
      </c>
    </row>
    <row r="4277">
      <c r="A4277" s="9" t="inlineStr">
        <is>
          <t>Black Dragon Cave</t>
        </is>
      </c>
      <c r="B4277" s="9" t="inlineStr">
        <is>
          <t>26KKR02A #1</t>
        </is>
      </c>
      <c r="C4277" s="9" t="inlineStr">
        <is>
          <t>Keiuss -&gt; 魔導師 / Vie</t>
        </is>
      </c>
      <c r="D4277" s="9" t="inlineStr">
        <is>
          <t>visit 2 of 6</t>
        </is>
      </c>
      <c r="E4277" s="9" t="inlineStr">
        <is>
          <t>以外ないのか？」</t>
        </is>
      </c>
      <c r="F4277" s="9">
        <f>LEN(E4277)</f>
        <v/>
      </c>
      <c r="H4277" s="9">
        <f>LEN(G4277)</f>
        <v/>
      </c>
      <c r="I4277" s="9" t="n"/>
      <c r="J4277" s="9" t="inlineStr">
        <is>
          <t>26KKR02A.SCN</t>
        </is>
      </c>
      <c r="K4277" s="9" t="inlineStr">
        <is>
          <t>0x00c18</t>
        </is>
      </c>
    </row>
    <row r="4278">
      <c r="A4278" s="9" t="inlineStr">
        <is>
          <t>Black Dragon Cave</t>
        </is>
      </c>
      <c r="B4278" s="9" t="inlineStr">
        <is>
          <t>26KKR02A #1</t>
        </is>
      </c>
      <c r="C4278" s="9" t="inlineStr">
        <is>
          <t>Shinobu -&gt; 魔導師 / Keiuss</t>
        </is>
      </c>
      <c r="D4278" s="9" t="inlineStr">
        <is>
          <t>visit 2 of 6</t>
        </is>
      </c>
      <c r="E4278" s="9" t="inlineStr">
        <is>
          <t>シノブ</t>
        </is>
      </c>
      <c r="F4278" s="9">
        <f>LEN(E4278)</f>
        <v/>
      </c>
      <c r="G4278" t="inlineStr">
        <is>
          <t>Shinobu</t>
        </is>
      </c>
      <c r="H4278" s="9">
        <f>LEN(G4278)</f>
        <v/>
      </c>
      <c r="I4278" s="9" t="n"/>
      <c r="J4278" s="9" t="inlineStr">
        <is>
          <t>26KKR02A.SCN</t>
        </is>
      </c>
      <c r="K4278" s="9" t="inlineStr">
        <is>
          <t>0x00c35</t>
        </is>
      </c>
    </row>
    <row r="4279">
      <c r="A4279" s="9" t="inlineStr">
        <is>
          <t>Black Dragon Cave</t>
        </is>
      </c>
      <c r="B4279" s="9" t="inlineStr">
        <is>
          <t>26KKR02A #1</t>
        </is>
      </c>
      <c r="C4279" s="9" t="inlineStr">
        <is>
          <t>Shinobu -&gt; 魔導師 / Keiuss</t>
        </is>
      </c>
      <c r="D4279" s="9" t="inlineStr">
        <is>
          <t>visit 2 of 6</t>
        </is>
      </c>
      <c r="E4279" s="9" t="inlineStr">
        <is>
          <t>「他にも、・・・あるけれど・・・・</t>
        </is>
      </c>
      <c r="F4279" s="9">
        <f>LEN(E4279)</f>
        <v/>
      </c>
      <c r="H4279" s="9">
        <f>LEN(G4279)</f>
        <v/>
      </c>
      <c r="I4279" s="9" t="n"/>
      <c r="J4279" s="9" t="inlineStr">
        <is>
          <t>26KKR02A.SCN</t>
        </is>
      </c>
      <c r="K4279" s="9" t="inlineStr">
        <is>
          <t>0x00c40</t>
        </is>
      </c>
    </row>
    <row r="4280">
      <c r="A4280" s="9" t="inlineStr">
        <is>
          <t>Black Dragon Cave</t>
        </is>
      </c>
      <c r="B4280" s="9" t="inlineStr">
        <is>
          <t>26KKR02A #1</t>
        </is>
      </c>
      <c r="C4280" s="9" t="inlineStr">
        <is>
          <t>Shinobu -&gt; 魔導師 / Keiuss</t>
        </is>
      </c>
      <c r="D4280" s="9" t="inlineStr">
        <is>
          <t>visit 2 of 6</t>
        </is>
      </c>
      <c r="E4280" s="9" t="inlineStr">
        <is>
          <t>・・・・・・・・・」</t>
        </is>
      </c>
      <c r="F4280" s="9">
        <f>LEN(E4280)</f>
        <v/>
      </c>
      <c r="H4280" s="9">
        <f>LEN(G4280)</f>
        <v/>
      </c>
      <c r="I4280" s="9" t="n"/>
      <c r="J4280" s="9" t="inlineStr">
        <is>
          <t>26KKR02A.SCN</t>
        </is>
      </c>
      <c r="K4280" s="9" t="inlineStr">
        <is>
          <t>0x00c69</t>
        </is>
      </c>
    </row>
    <row r="4281">
      <c r="A4281" s="9" t="inlineStr">
        <is>
          <t>Black Dragon Cave</t>
        </is>
      </c>
      <c r="B4281" s="9" t="inlineStr">
        <is>
          <t>26KKR02A #1</t>
        </is>
      </c>
      <c r="C4281" s="9" t="inlineStr">
        <is>
          <t>Keiuss -&gt; 魔導師 / Vie</t>
        </is>
      </c>
      <c r="D4281" s="9" t="inlineStr">
        <is>
          <t>visit 2 of 6</t>
        </is>
      </c>
      <c r="E4281" s="9" t="inlineStr">
        <is>
          <t>カイエス</t>
        </is>
      </c>
      <c r="F4281" s="9">
        <f>LEN(E4281)</f>
        <v/>
      </c>
      <c r="G4281" t="inlineStr">
        <is>
          <t>Keiuss</t>
        </is>
      </c>
      <c r="H4281" s="9">
        <f>LEN(G4281)</f>
        <v/>
      </c>
      <c r="I4281" s="9" t="n"/>
      <c r="J4281" s="9" t="inlineStr">
        <is>
          <t>26KKR02A.SCN</t>
        </is>
      </c>
      <c r="K4281" s="9" t="inlineStr">
        <is>
          <t>0x00c8a</t>
        </is>
      </c>
    </row>
    <row r="4282">
      <c r="A4282" s="9" t="inlineStr">
        <is>
          <t>Black Dragon Cave</t>
        </is>
      </c>
      <c r="B4282" s="9" t="inlineStr">
        <is>
          <t>26KKR02A #1</t>
        </is>
      </c>
      <c r="C4282" s="9" t="inlineStr">
        <is>
          <t>Keiuss -&gt; 魔導師 / Vie</t>
        </is>
      </c>
      <c r="D4282" s="9" t="inlineStr">
        <is>
          <t>visit 2 of 6</t>
        </is>
      </c>
      <c r="E4282" s="9" t="inlineStr">
        <is>
          <t>「あまり、楽しい方法ではなさそうだな？</t>
        </is>
      </c>
      <c r="F4282" s="9">
        <f>LEN(E4282)</f>
        <v/>
      </c>
      <c r="H4282" s="9">
        <f>LEN(G4282)</f>
        <v/>
      </c>
      <c r="I4282" s="9" t="n"/>
      <c r="J4282" s="9" t="inlineStr">
        <is>
          <t>26KKR02A.SCN</t>
        </is>
      </c>
      <c r="K4282" s="9" t="inlineStr">
        <is>
          <t>0x00c97</t>
        </is>
      </c>
    </row>
    <row r="4283">
      <c r="A4283" s="9" t="inlineStr">
        <is>
          <t>Black Dragon Cave</t>
        </is>
      </c>
      <c r="B4283" s="9" t="inlineStr">
        <is>
          <t>26KKR02A #1</t>
        </is>
      </c>
      <c r="C4283" s="9" t="inlineStr">
        <is>
          <t>Keiuss -&gt; 魔導師 / Vie</t>
        </is>
      </c>
      <c r="D4283" s="9" t="inlineStr">
        <is>
          <t>visit 2 of 6</t>
        </is>
      </c>
      <c r="E4283" s="9" t="inlineStr">
        <is>
          <t>・・・まあ、これ以上は聞くまい。</t>
        </is>
      </c>
      <c r="F4283" s="9">
        <f>LEN(E4283)</f>
        <v/>
      </c>
      <c r="H4283" s="9">
        <f>LEN(G4283)</f>
        <v/>
      </c>
      <c r="I4283" s="9" t="n"/>
      <c r="J4283" s="9" t="inlineStr">
        <is>
          <t>26KKR02A.SCN</t>
        </is>
      </c>
      <c r="K4283" s="9" t="inlineStr">
        <is>
          <t>0x00cc5</t>
        </is>
      </c>
    </row>
    <row r="4284">
      <c r="A4284" s="9" t="inlineStr">
        <is>
          <t>Black Dragon Cave</t>
        </is>
      </c>
      <c r="B4284" s="9" t="inlineStr">
        <is>
          <t>26KKR02A #1</t>
        </is>
      </c>
      <c r="C4284" s="9" t="inlineStr">
        <is>
          <t>Keiuss -&gt; 魔導師 / Vie</t>
        </is>
      </c>
      <c r="D4284" s="9" t="inlineStr">
        <is>
          <t>visit 2 of 6</t>
        </is>
      </c>
      <c r="E4284" s="9" t="inlineStr">
        <is>
          <t>今は《封印の門》が気になる。先を急ごう」</t>
        </is>
      </c>
      <c r="F4284" s="9">
        <f>LEN(E4284)</f>
        <v/>
      </c>
      <c r="H4284" s="9">
        <f>LEN(G4284)</f>
        <v/>
      </c>
      <c r="I4284" s="9" t="n"/>
      <c r="J4284" s="9" t="inlineStr">
        <is>
          <t>26KKR02A.SCN</t>
        </is>
      </c>
      <c r="K4284" s="9" t="inlineStr">
        <is>
          <t>0x00cec</t>
        </is>
      </c>
    </row>
    <row r="4285">
      <c r="A4285" s="9" t="inlineStr">
        <is>
          <t>Black Dragon Cave</t>
        </is>
      </c>
      <c r="B4285" s="9" t="inlineStr">
        <is>
          <t>26KKR02A #1</t>
        </is>
      </c>
      <c r="C4285" s="9" t="inlineStr">
        <is>
          <t>Shinobu -&gt; 魔導師 / Keiuss</t>
        </is>
      </c>
      <c r="D4285" s="9" t="inlineStr">
        <is>
          <t>visit 2 of 6</t>
        </is>
      </c>
      <c r="E4285" s="9" t="inlineStr">
        <is>
          <t>シノブ</t>
        </is>
      </c>
      <c r="F4285" s="9">
        <f>LEN(E4285)</f>
        <v/>
      </c>
      <c r="G4285" t="inlineStr">
        <is>
          <t>Shinobu</t>
        </is>
      </c>
      <c r="H4285" s="9">
        <f>LEN(G4285)</f>
        <v/>
      </c>
      <c r="I4285" s="9" t="n"/>
      <c r="J4285" s="9" t="inlineStr">
        <is>
          <t>26KKR02A.SCN</t>
        </is>
      </c>
      <c r="K4285" s="9" t="inlineStr">
        <is>
          <t>0x00d21</t>
        </is>
      </c>
    </row>
    <row r="4286">
      <c r="A4286" s="9" t="inlineStr">
        <is>
          <t>Black Dragon Cave</t>
        </is>
      </c>
      <c r="B4286" s="9" t="inlineStr">
        <is>
          <t>26KKR02A #1</t>
        </is>
      </c>
      <c r="C4286" s="9" t="inlineStr">
        <is>
          <t>Shinobu -&gt; 魔導師 / Keiuss</t>
        </is>
      </c>
      <c r="D4286" s="9" t="inlineStr">
        <is>
          <t>visit 2 of 6</t>
        </is>
      </c>
      <c r="E4286" s="9" t="inlineStr">
        <is>
          <t>「ごめんなさい・・・」</t>
        </is>
      </c>
      <c r="F4286" s="9">
        <f>LEN(E4286)</f>
        <v/>
      </c>
      <c r="H4286" s="9">
        <f>LEN(G4286)</f>
        <v/>
      </c>
      <c r="I4286" s="9" t="n"/>
      <c r="J4286" s="9" t="inlineStr">
        <is>
          <t>26KKR02A.SCN</t>
        </is>
      </c>
      <c r="K4286" s="9" t="inlineStr">
        <is>
          <t>0x00d2c</t>
        </is>
      </c>
    </row>
    <row r="4287">
      <c r="A4287" t="inlineStr">
        <is>
          <t>Black Dragon Cave</t>
        </is>
      </c>
      <c r="B4287" t="inlineStr">
        <is>
          <t>26KKR02A #2</t>
        </is>
      </c>
      <c r="C4287" t="inlineStr">
        <is>
          <t>Keiuss -&gt; Shinobu / Shinobu</t>
        </is>
      </c>
      <c r="D4287" t="inlineStr">
        <is>
          <t>visit 2 of 6</t>
        </is>
      </c>
      <c r="E4287" t="inlineStr">
        <is>
          <t>カイエス</t>
        </is>
      </c>
      <c r="F4287">
        <f>LEN(E4287)</f>
        <v/>
      </c>
      <c r="G4287" t="inlineStr">
        <is>
          <t>Keiuss</t>
        </is>
      </c>
      <c r="H4287">
        <f>LEN(G4287)</f>
        <v/>
      </c>
      <c r="J4287" t="inlineStr">
        <is>
          <t>26KKR02A.SCN</t>
        </is>
      </c>
      <c r="K4287" t="inlineStr">
        <is>
          <t>0x00d50</t>
        </is>
      </c>
    </row>
    <row r="4288">
      <c r="A4288" t="inlineStr">
        <is>
          <t>Black Dragon Cave</t>
        </is>
      </c>
      <c r="B4288" t="inlineStr">
        <is>
          <t>26KKR02A #2</t>
        </is>
      </c>
      <c r="C4288" t="inlineStr">
        <is>
          <t>Keiuss -&gt; Shinobu / Shinobu</t>
        </is>
      </c>
      <c r="D4288" t="inlineStr">
        <is>
          <t>visit 2 of 6</t>
        </is>
      </c>
      <c r="E4288" t="inlineStr">
        <is>
          <t>「扉をひとつ、選べと言ってたな」</t>
        </is>
      </c>
      <c r="F4288">
        <f>LEN(E4288)</f>
        <v/>
      </c>
      <c r="H4288">
        <f>LEN(G4288)</f>
        <v/>
      </c>
      <c r="J4288" t="inlineStr">
        <is>
          <t>26KKR02A.SCN</t>
        </is>
      </c>
      <c r="K4288" t="inlineStr">
        <is>
          <t>0x00d5d</t>
        </is>
      </c>
    </row>
    <row r="4289">
      <c r="A4289" t="inlineStr">
        <is>
          <t>Black Dragon Cave</t>
        </is>
      </c>
      <c r="B4289" t="inlineStr">
        <is>
          <t>26KKR02A #2</t>
        </is>
      </c>
      <c r="C4289" t="inlineStr">
        <is>
          <t>Keiuss -&gt; Shinobu / Shinobu</t>
        </is>
      </c>
      <c r="D4289" t="inlineStr">
        <is>
          <t>visit 2 of 6</t>
        </is>
      </c>
      <c r="E4289" t="inlineStr">
        <is>
          <t>この扉を開けますか？</t>
        </is>
      </c>
      <c r="F4289">
        <f>LEN(E4289)</f>
        <v/>
      </c>
      <c r="H4289">
        <f>LEN(G4289)</f>
        <v/>
      </c>
      <c r="J4289" t="inlineStr">
        <is>
          <t>26KKR02A.SCN</t>
        </is>
      </c>
      <c r="K4289" t="inlineStr">
        <is>
          <t>0x00d83</t>
        </is>
      </c>
    </row>
    <row r="4290">
      <c r="A4290" s="9" t="inlineStr">
        <is>
          <t>Black Dragon Cave</t>
        </is>
      </c>
      <c r="B4290" s="9" t="inlineStr">
        <is>
          <t>26KKR02A #3</t>
        </is>
      </c>
      <c r="C4290" s="9" t="inlineStr">
        <is>
          <t>Keiuss -&gt; Shinobu</t>
        </is>
      </c>
      <c r="D4290" s="9" t="inlineStr">
        <is>
          <t>visit 2 of 6</t>
        </is>
      </c>
      <c r="E4290" s="9" t="inlineStr">
        <is>
          <t>カイエス</t>
        </is>
      </c>
      <c r="F4290" s="9">
        <f>LEN(E4290)</f>
        <v/>
      </c>
      <c r="G4290" t="inlineStr">
        <is>
          <t>Keiuss</t>
        </is>
      </c>
      <c r="H4290" s="9">
        <f>LEN(G4290)</f>
        <v/>
      </c>
      <c r="I4290" s="9" t="n"/>
      <c r="J4290" s="9" t="inlineStr">
        <is>
          <t>26KKR02A.SCN</t>
        </is>
      </c>
      <c r="K4290" s="9" t="inlineStr">
        <is>
          <t>0x00db5</t>
        </is>
      </c>
    </row>
    <row r="4291">
      <c r="A4291" s="9" t="inlineStr">
        <is>
          <t>Black Dragon Cave</t>
        </is>
      </c>
      <c r="B4291" s="9" t="inlineStr">
        <is>
          <t>26KKR02A #3</t>
        </is>
      </c>
      <c r="C4291" s="9" t="inlineStr">
        <is>
          <t>Keiuss -&gt; Shinobu</t>
        </is>
      </c>
      <c r="D4291" s="9" t="inlineStr">
        <is>
          <t>visit 2 of 6</t>
        </is>
      </c>
      <c r="E4291" s="9" t="inlineStr">
        <is>
          <t>「どういうことだ？　魔物たちはどこへ消えた？」</t>
        </is>
      </c>
      <c r="F4291" s="9">
        <f>LEN(E4291)</f>
        <v/>
      </c>
      <c r="H4291" s="9">
        <f>LEN(G4291)</f>
        <v/>
      </c>
      <c r="I4291" s="9" t="n"/>
      <c r="J4291" s="9" t="inlineStr">
        <is>
          <t>26KKR02A.SCN</t>
        </is>
      </c>
      <c r="K4291" s="9" t="inlineStr">
        <is>
          <t>0x00dc2</t>
        </is>
      </c>
    </row>
    <row r="4292">
      <c r="A4292" s="9" t="inlineStr">
        <is>
          <t>Black Dragon Cave</t>
        </is>
      </c>
      <c r="B4292" s="9" t="inlineStr">
        <is>
          <t>26KKR02A #3</t>
        </is>
      </c>
      <c r="C4292" s="9" t="inlineStr">
        <is>
          <t>Shinobu -&gt; Keiuss</t>
        </is>
      </c>
      <c r="D4292" s="9" t="inlineStr">
        <is>
          <t>visit 2 of 6</t>
        </is>
      </c>
      <c r="E4292" s="9" t="inlineStr">
        <is>
          <t>シノブ</t>
        </is>
      </c>
      <c r="F4292" s="9">
        <f>LEN(E4292)</f>
        <v/>
      </c>
      <c r="G4292" t="inlineStr">
        <is>
          <t>Shinobu</t>
        </is>
      </c>
      <c r="H4292" s="9">
        <f>LEN(G4292)</f>
        <v/>
      </c>
      <c r="I4292" s="9" t="n"/>
      <c r="J4292" s="9" t="inlineStr">
        <is>
          <t>26KKR02A.SCN</t>
        </is>
      </c>
      <c r="K4292" s="9" t="inlineStr">
        <is>
          <t>0x00dfa</t>
        </is>
      </c>
    </row>
    <row r="4293">
      <c r="A4293" s="9" t="inlineStr">
        <is>
          <t>Black Dragon Cave</t>
        </is>
      </c>
      <c r="B4293" s="9" t="inlineStr">
        <is>
          <t>26KKR02A #3</t>
        </is>
      </c>
      <c r="C4293" s="9" t="inlineStr">
        <is>
          <t>Shinobu -&gt; Keiuss</t>
        </is>
      </c>
      <c r="D4293" s="9" t="inlineStr">
        <is>
          <t>visit 2 of 6</t>
        </is>
      </c>
      <c r="E4293" s="9" t="inlineStr">
        <is>
          <t>「まさか、あの波動で・・・</t>
        </is>
      </c>
      <c r="F4293" s="9">
        <f>LEN(E4293)</f>
        <v/>
      </c>
      <c r="H4293" s="9">
        <f>LEN(G4293)</f>
        <v/>
      </c>
      <c r="I4293" s="9" t="n"/>
      <c r="J4293" s="9" t="inlineStr">
        <is>
          <t>26KKR02A.SCN</t>
        </is>
      </c>
      <c r="K4293" s="9" t="inlineStr">
        <is>
          <t>0x00e05</t>
        </is>
      </c>
    </row>
    <row r="4294">
      <c r="A4294" s="9" t="inlineStr">
        <is>
          <t>Black Dragon Cave</t>
        </is>
      </c>
      <c r="B4294" s="9" t="inlineStr">
        <is>
          <t>26KKR02A #3</t>
        </is>
      </c>
      <c r="C4294" s="9" t="inlineStr">
        <is>
          <t>Shinobu -&gt; Keiuss</t>
        </is>
      </c>
      <c r="D4294" s="9" t="inlineStr">
        <is>
          <t>visit 2 of 6</t>
        </is>
      </c>
      <c r="E4294" s="9" t="inlineStr">
        <is>
          <t>わたしたちは結界を張ったから無事だったけど」</t>
        </is>
      </c>
      <c r="F4294" s="9">
        <f>LEN(E4294)</f>
        <v/>
      </c>
      <c r="H4294" s="9">
        <f>LEN(G4294)</f>
        <v/>
      </c>
      <c r="I4294" s="9" t="n"/>
      <c r="J4294" s="9" t="inlineStr">
        <is>
          <t>26KKR02A.SCN</t>
        </is>
      </c>
      <c r="K4294" s="9" t="inlineStr">
        <is>
          <t>0x00e26</t>
        </is>
      </c>
    </row>
    <row r="4295">
      <c r="A4295" s="9" t="inlineStr">
        <is>
          <t>Black Dragon Cave</t>
        </is>
      </c>
      <c r="B4295" s="9" t="inlineStr">
        <is>
          <t>26KKR02A #3</t>
        </is>
      </c>
      <c r="C4295" s="9" t="inlineStr">
        <is>
          <t>Keiuss -&gt; Shinobu</t>
        </is>
      </c>
      <c r="D4295" s="9" t="inlineStr">
        <is>
          <t>visit 2 of 6</t>
        </is>
      </c>
      <c r="E4295" s="9" t="inlineStr">
        <is>
          <t>カイエス</t>
        </is>
      </c>
      <c r="F4295" s="9">
        <f>LEN(E4295)</f>
        <v/>
      </c>
      <c r="G4295" t="inlineStr">
        <is>
          <t>Keiuss</t>
        </is>
      </c>
      <c r="H4295" s="9">
        <f>LEN(G4295)</f>
        <v/>
      </c>
      <c r="I4295" s="9" t="n"/>
      <c r="J4295" s="9" t="inlineStr">
        <is>
          <t>26KKR02A.SCN</t>
        </is>
      </c>
      <c r="K4295" s="9" t="inlineStr">
        <is>
          <t>0x00e5c</t>
        </is>
      </c>
    </row>
    <row r="4296">
      <c r="A4296" s="9" t="inlineStr">
        <is>
          <t>Black Dragon Cave</t>
        </is>
      </c>
      <c r="B4296" s="9" t="inlineStr">
        <is>
          <t>26KKR02A #3</t>
        </is>
      </c>
      <c r="C4296" s="9" t="inlineStr">
        <is>
          <t>Keiuss -&gt; Shinobu</t>
        </is>
      </c>
      <c r="D4296" s="9" t="inlineStr">
        <is>
          <t>visit 2 of 6</t>
        </is>
      </c>
      <c r="E4296" s="9" t="inlineStr">
        <is>
          <t>「波動はどこまで広がったんだ？</t>
        </is>
      </c>
      <c r="F4296" s="9">
        <f>LEN(E4296)</f>
        <v/>
      </c>
      <c r="H4296" s="9">
        <f>LEN(G4296)</f>
        <v/>
      </c>
      <c r="I4296" s="9" t="n"/>
      <c r="J4296" s="9" t="inlineStr">
        <is>
          <t>26KKR02A.SCN</t>
        </is>
      </c>
      <c r="K4296" s="9" t="inlineStr">
        <is>
          <t>0x00e69</t>
        </is>
      </c>
    </row>
    <row r="4297">
      <c r="A4297" s="9" t="inlineStr">
        <is>
          <t>Black Dragon Cave</t>
        </is>
      </c>
      <c r="B4297" s="9" t="inlineStr">
        <is>
          <t>26KKR02A #3</t>
        </is>
      </c>
      <c r="C4297" s="9" t="inlineStr">
        <is>
          <t>Keiuss -&gt; Shinobu</t>
        </is>
      </c>
      <c r="D4297" s="9" t="inlineStr">
        <is>
          <t>visit 2 of 6</t>
        </is>
      </c>
      <c r="E4297" s="9" t="inlineStr">
        <is>
          <t>まさか、ここだけじゃなく、外も・・・</t>
        </is>
      </c>
      <c r="F4297" s="9">
        <f>LEN(E4297)</f>
        <v/>
      </c>
      <c r="H4297" s="9">
        <f>LEN(G4297)</f>
        <v/>
      </c>
      <c r="I4297" s="9" t="n"/>
      <c r="J4297" s="9" t="inlineStr">
        <is>
          <t>26KKR02A.SCN</t>
        </is>
      </c>
      <c r="K4297" s="9" t="inlineStr">
        <is>
          <t>0x00e8e</t>
        </is>
      </c>
    </row>
    <row r="4298">
      <c r="A4298" s="9" t="inlineStr">
        <is>
          <t>Black Dragon Cave</t>
        </is>
      </c>
      <c r="B4298" s="9" t="inlineStr">
        <is>
          <t>26KKR02A #3</t>
        </is>
      </c>
      <c r="C4298" s="9" t="inlineStr">
        <is>
          <t>Keiuss -&gt; Shinobu</t>
        </is>
      </c>
      <c r="D4298" s="9" t="inlineStr">
        <is>
          <t>visit 2 of 6</t>
        </is>
      </c>
      <c r="E4298" s="9" t="inlineStr">
        <is>
          <t>だとしたら・・・」</t>
        </is>
      </c>
      <c r="F4298" s="9">
        <f>LEN(E4298)</f>
        <v/>
      </c>
      <c r="H4298" s="9">
        <f>LEN(G4298)</f>
        <v/>
      </c>
      <c r="I4298" s="9" t="n"/>
      <c r="J4298" s="9" t="inlineStr">
        <is>
          <t>26KKR02A.SCN</t>
        </is>
      </c>
      <c r="K4298" s="9" t="inlineStr">
        <is>
          <t>0x00eb9</t>
        </is>
      </c>
    </row>
    <row r="4299">
      <c r="A4299" s="9" t="inlineStr">
        <is>
          <t>Black Dragon Cave</t>
        </is>
      </c>
      <c r="B4299" s="9" t="inlineStr">
        <is>
          <t>26KKR02A #3</t>
        </is>
      </c>
      <c r="C4299" s="9" t="inlineStr">
        <is>
          <t>Shinobu -&gt; Keiuss</t>
        </is>
      </c>
      <c r="D4299" s="9" t="inlineStr">
        <is>
          <t>visit 2 of 6</t>
        </is>
      </c>
      <c r="E4299" s="9" t="inlineStr">
        <is>
          <t>シノブ</t>
        </is>
      </c>
      <c r="F4299" s="9">
        <f>LEN(E4299)</f>
        <v/>
      </c>
      <c r="G4299" t="inlineStr">
        <is>
          <t>Shinobu</t>
        </is>
      </c>
      <c r="H4299" s="9">
        <f>LEN(G4299)</f>
        <v/>
      </c>
      <c r="I4299" s="9" t="n"/>
      <c r="J4299" s="9" t="inlineStr">
        <is>
          <t>26KKR02A.SCN</t>
        </is>
      </c>
      <c r="K4299" s="9" t="inlineStr">
        <is>
          <t>0x00ed5</t>
        </is>
      </c>
    </row>
    <row r="4300">
      <c r="A4300" s="9" t="inlineStr">
        <is>
          <t>Black Dragon Cave</t>
        </is>
      </c>
      <c r="B4300" s="9" t="inlineStr">
        <is>
          <t>26KKR02A #3</t>
        </is>
      </c>
      <c r="C4300" s="9" t="inlineStr">
        <is>
          <t>Shinobu -&gt; Keiuss</t>
        </is>
      </c>
      <c r="D4300" s="9" t="inlineStr">
        <is>
          <t>visit 2 of 6</t>
        </is>
      </c>
      <c r="E4300" s="9" t="inlineStr">
        <is>
          <t>「村は！？　村の人たちは！」</t>
        </is>
      </c>
      <c r="F4300" s="9">
        <f>LEN(E4300)</f>
        <v/>
      </c>
      <c r="H4300" s="9">
        <f>LEN(G4300)</f>
        <v/>
      </c>
      <c r="I4300" s="9" t="n"/>
      <c r="J4300" s="9" t="inlineStr">
        <is>
          <t>26KKR02A.SCN</t>
        </is>
      </c>
      <c r="K4300" s="9" t="inlineStr">
        <is>
          <t>0x00ee0</t>
        </is>
      </c>
    </row>
    <row r="4301">
      <c r="A4301" s="9" t="inlineStr">
        <is>
          <t>Black Dragon Cave</t>
        </is>
      </c>
      <c r="B4301" s="9" t="inlineStr">
        <is>
          <t>26KKR02A #3</t>
        </is>
      </c>
      <c r="C4301" s="9" t="inlineStr">
        <is>
          <t>Keiuss -&gt; Shinobu</t>
        </is>
      </c>
      <c r="D4301" s="9" t="inlineStr">
        <is>
          <t>visit 2 of 6</t>
        </is>
      </c>
      <c r="E4301" s="9" t="inlineStr">
        <is>
          <t>カイエス</t>
        </is>
      </c>
      <c r="F4301" s="9">
        <f>LEN(E4301)</f>
        <v/>
      </c>
      <c r="G4301" t="inlineStr">
        <is>
          <t>Keiuss</t>
        </is>
      </c>
      <c r="H4301" s="9">
        <f>LEN(G4301)</f>
        <v/>
      </c>
      <c r="I4301" s="9" t="n"/>
      <c r="J4301" s="9" t="inlineStr">
        <is>
          <t>26KKR02A.SCN</t>
        </is>
      </c>
      <c r="K4301" s="9" t="inlineStr">
        <is>
          <t>0x00f06</t>
        </is>
      </c>
    </row>
    <row r="4302">
      <c r="A4302" s="9" t="inlineStr">
        <is>
          <t>Black Dragon Cave</t>
        </is>
      </c>
      <c r="B4302" s="9" t="inlineStr">
        <is>
          <t>26KKR02A #3</t>
        </is>
      </c>
      <c r="C4302" s="9" t="inlineStr">
        <is>
          <t>Keiuss -&gt; Shinobu</t>
        </is>
      </c>
      <c r="D4302" s="9" t="inlineStr">
        <is>
          <t>visit 2 of 6</t>
        </is>
      </c>
      <c r="E4302" s="9" t="inlineStr">
        <is>
          <t>「ドラールへ急ごう！」</t>
        </is>
      </c>
      <c r="F4302" s="9">
        <f>LEN(E4302)</f>
        <v/>
      </c>
      <c r="H4302" s="9">
        <f>LEN(G4302)</f>
        <v/>
      </c>
      <c r="I4302" s="9" t="n"/>
      <c r="J4302" s="9" t="inlineStr">
        <is>
          <t>26KKR02A.SCN</t>
        </is>
      </c>
      <c r="K4302" s="9" t="inlineStr">
        <is>
          <t>0x00f13</t>
        </is>
      </c>
    </row>
    <row r="4303">
      <c r="A4303" t="inlineStr">
        <is>
          <t>Ruins of the Black Dragon</t>
        </is>
      </c>
      <c r="B4303" t="inlineStr">
        <is>
          <t>27KKI01A #1</t>
        </is>
      </c>
      <c r="C4303" t="inlineStr">
        <is>
          <t>sprite 2 @53,171</t>
        </is>
      </c>
      <c r="D4303" t="inlineStr">
        <is>
          <t>visit 1 of 4</t>
        </is>
      </c>
      <c r="E4303" t="inlineStr">
        <is>
          <t>「どうも変だと思ってたんだ。</t>
        </is>
      </c>
      <c r="F4303">
        <f>LEN(E4303)</f>
        <v/>
      </c>
      <c r="H4303">
        <f>LEN(G4303)</f>
        <v/>
      </c>
      <c r="J4303" t="inlineStr">
        <is>
          <t>27KKI01A.SCN</t>
        </is>
      </c>
      <c r="K4303" t="inlineStr">
        <is>
          <t>0x00029</t>
        </is>
      </c>
    </row>
    <row r="4304">
      <c r="A4304" t="inlineStr">
        <is>
          <t>Ruins of the Black Dragon</t>
        </is>
      </c>
      <c r="B4304" t="inlineStr">
        <is>
          <t>27KKI01A #1</t>
        </is>
      </c>
      <c r="C4304" t="inlineStr">
        <is>
          <t>sprite 2 @53,171</t>
        </is>
      </c>
      <c r="D4304" t="inlineStr">
        <is>
          <t>visit 1 of 4</t>
        </is>
      </c>
      <c r="E4304" t="inlineStr">
        <is>
          <t>あの連中、ここに連れて来るまで、ずっと無気味で、</t>
        </is>
      </c>
      <c r="F4304">
        <f>LEN(E4304)</f>
        <v/>
      </c>
      <c r="H4304">
        <f>LEN(G4304)</f>
        <v/>
      </c>
      <c r="J4304" t="inlineStr">
        <is>
          <t>27KKI01A.SCN</t>
        </is>
      </c>
      <c r="K4304" t="inlineStr">
        <is>
          <t>0x0004c</t>
        </is>
      </c>
    </row>
    <row r="4305">
      <c r="A4305" t="inlineStr">
        <is>
          <t>Ruins of the Black Dragon</t>
        </is>
      </c>
      <c r="B4305" t="inlineStr">
        <is>
          <t>27KKI01A #1</t>
        </is>
      </c>
      <c r="C4305" t="inlineStr">
        <is>
          <t>sprite 2 @53,171</t>
        </is>
      </c>
      <c r="D4305" t="inlineStr">
        <is>
          <t>visit 1 of 4</t>
        </is>
      </c>
      <c r="E4305" t="inlineStr">
        <is>
          <t>嫌な感じがしてたんだ・・・」</t>
        </is>
      </c>
      <c r="F4305">
        <f>LEN(E4305)</f>
        <v/>
      </c>
      <c r="H4305">
        <f>LEN(G4305)</f>
        <v/>
      </c>
      <c r="J4305" t="inlineStr">
        <is>
          <t>27KKI01A.SCN</t>
        </is>
      </c>
      <c r="K4305" t="inlineStr">
        <is>
          <t>0x00083</t>
        </is>
      </c>
    </row>
    <row r="4306">
      <c r="A4306" s="9" t="inlineStr">
        <is>
          <t>Ruins of the Black Dragon</t>
        </is>
      </c>
      <c r="B4306" s="9" t="inlineStr">
        <is>
          <t>27KKI01A #2</t>
        </is>
      </c>
      <c r="C4306" s="9" t="inlineStr">
        <is>
          <t>sprite 2 @43,173</t>
        </is>
      </c>
      <c r="D4306" s="9" t="inlineStr">
        <is>
          <t>visit 1 of 4</t>
        </is>
      </c>
      <c r="E4306" s="9" t="inlineStr">
        <is>
          <t>「し、知らん！　おれたちは何も知らん！</t>
        </is>
      </c>
      <c r="F4306" s="9">
        <f>LEN(E4306)</f>
        <v/>
      </c>
      <c r="H4306" s="9">
        <f>LEN(G4306)</f>
        <v/>
      </c>
      <c r="I4306" s="9" t="n"/>
      <c r="J4306" s="9" t="inlineStr">
        <is>
          <t>27KKI01A.SCN</t>
        </is>
      </c>
      <c r="K4306" s="9" t="inlineStr">
        <is>
          <t>0x000aa</t>
        </is>
      </c>
    </row>
    <row r="4307">
      <c r="A4307" s="9" t="inlineStr">
        <is>
          <t>Ruins of the Black Dragon</t>
        </is>
      </c>
      <c r="B4307" s="9" t="inlineStr">
        <is>
          <t>27KKI01A #2</t>
        </is>
      </c>
      <c r="C4307" s="9" t="inlineStr">
        <is>
          <t>sprite 2 @43,173</t>
        </is>
      </c>
      <c r="D4307" s="9" t="inlineStr">
        <is>
          <t>visit 1 of 4</t>
        </is>
      </c>
      <c r="E4307" s="9" t="inlineStr">
        <is>
          <t>ただ、命令通り、あの連中に黒水晶を割らせようとし</t>
        </is>
      </c>
      <c r="F4307" s="9">
        <f>LEN(E4307)</f>
        <v/>
      </c>
      <c r="H4307" s="9">
        <f>LEN(G4307)</f>
        <v/>
      </c>
      <c r="I4307" s="9" t="n"/>
      <c r="J4307" s="9" t="inlineStr">
        <is>
          <t>27KKI01A.SCN</t>
        </is>
      </c>
      <c r="K4307" s="9" t="inlineStr">
        <is>
          <t>0x000d7</t>
        </is>
      </c>
    </row>
    <row r="4308">
      <c r="A4308" s="9" t="inlineStr">
        <is>
          <t>Ruins of the Black Dragon</t>
        </is>
      </c>
      <c r="B4308" s="9" t="inlineStr">
        <is>
          <t>27KKI01A #2</t>
        </is>
      </c>
      <c r="C4308" s="9" t="inlineStr">
        <is>
          <t>sprite 2 @43,173</t>
        </is>
      </c>
      <c r="D4308" s="9" t="inlineStr">
        <is>
          <t>visit 1 of 4</t>
        </is>
      </c>
      <c r="E4308" s="9" t="inlineStr">
        <is>
          <t>ただけだ！　それが、まさかあんな・・・」</t>
        </is>
      </c>
      <c r="F4308" s="9">
        <f>LEN(E4308)</f>
        <v/>
      </c>
      <c r="H4308" s="9">
        <f>LEN(G4308)</f>
        <v/>
      </c>
      <c r="I4308" s="9" t="n"/>
      <c r="J4308" s="9" t="inlineStr">
        <is>
          <t>27KKI01A.SCN</t>
        </is>
      </c>
      <c r="K4308" s="9" t="inlineStr">
        <is>
          <t>0x0010e</t>
        </is>
      </c>
    </row>
    <row r="4309">
      <c r="A4309" t="inlineStr">
        <is>
          <t>Ruins of the Black Dragon</t>
        </is>
      </c>
      <c r="B4309" t="inlineStr">
        <is>
          <t>27KKI01A #3</t>
        </is>
      </c>
      <c r="C4309" t="inlineStr">
        <is>
          <t>sprite 2 @63,169 -&gt; Keiuss / 軍隊長</t>
        </is>
      </c>
      <c r="D4309" t="inlineStr">
        <is>
          <t>visit 1 of 4</t>
        </is>
      </c>
      <c r="E4309" t="inlineStr">
        <is>
          <t>「お前ら、こんなとこに何しに来た！？」</t>
        </is>
      </c>
      <c r="F4309">
        <f>LEN(E4309)</f>
        <v/>
      </c>
      <c r="H4309">
        <f>LEN(G4309)</f>
        <v/>
      </c>
      <c r="J4309" t="inlineStr">
        <is>
          <t>27KKI01A.SCN</t>
        </is>
      </c>
      <c r="K4309" t="inlineStr">
        <is>
          <t>0x00141</t>
        </is>
      </c>
    </row>
    <row r="4310">
      <c r="A4310" s="9" t="inlineStr">
        <is>
          <t>Ruins of the Black Dragon</t>
        </is>
      </c>
      <c r="B4310" s="9" t="inlineStr">
        <is>
          <t>27KKI01A #4</t>
        </is>
      </c>
      <c r="C4310" s="9" t="inlineStr">
        <is>
          <t>sprite 10 @45,149 -&gt; Keiuss / 軍隊長</t>
        </is>
      </c>
      <c r="D4310" s="16" t="inlineStr">
        <is>
          <t>visit 1 of 4; before 27KKI01 #1</t>
        </is>
      </c>
      <c r="E4310" s="9" t="inlineStr">
        <is>
          <t>「やめろ！　そいつに話しかけるな！」</t>
        </is>
      </c>
      <c r="F4310" s="9">
        <f>LEN(E4310)</f>
        <v/>
      </c>
      <c r="H4310" s="9">
        <f>LEN(G4310)</f>
        <v/>
      </c>
      <c r="I4310" s="9" t="n"/>
      <c r="J4310" s="9" t="inlineStr">
        <is>
          <t>27KKI01A.SCN</t>
        </is>
      </c>
      <c r="K4310" s="9" t="inlineStr">
        <is>
          <t>0x00177</t>
        </is>
      </c>
    </row>
    <row r="4311">
      <c r="A4311" s="9" t="inlineStr">
        <is>
          <t>Ruins of the Black Dragon</t>
        </is>
      </c>
      <c r="B4311" s="9" t="inlineStr">
        <is>
          <t>27KKI01A #4</t>
        </is>
      </c>
      <c r="C4311" s="9" t="inlineStr">
        <is>
          <t>Keiuss -&gt; 軍隊長</t>
        </is>
      </c>
      <c r="D4311" s="9" t="inlineStr">
        <is>
          <t>visit 1 of 4; first time only</t>
        </is>
      </c>
      <c r="E4311" s="9" t="inlineStr">
        <is>
          <t>カイエス</t>
        </is>
      </c>
      <c r="F4311" s="9">
        <f>LEN(E4311)</f>
        <v/>
      </c>
      <c r="G4311" t="inlineStr">
        <is>
          <t>Keiuss</t>
        </is>
      </c>
      <c r="H4311" s="9">
        <f>LEN(G4311)</f>
        <v/>
      </c>
      <c r="I4311" s="9" t="n"/>
      <c r="J4311" s="9" t="inlineStr">
        <is>
          <t>27KKI01A.SCN</t>
        </is>
      </c>
      <c r="K4311" s="9" t="inlineStr">
        <is>
          <t>0x001ae</t>
        </is>
      </c>
    </row>
    <row r="4312">
      <c r="A4312" s="9" t="inlineStr">
        <is>
          <t>Ruins of the Black Dragon</t>
        </is>
      </c>
      <c r="B4312" s="9" t="inlineStr">
        <is>
          <t>27KKI01A #4</t>
        </is>
      </c>
      <c r="C4312" s="9" t="inlineStr">
        <is>
          <t>Keiuss -&gt; 軍隊長</t>
        </is>
      </c>
      <c r="D4312" s="9" t="inlineStr">
        <is>
          <t>visit 1 of 4; first time only</t>
        </is>
      </c>
      <c r="E4312" s="9" t="inlineStr">
        <is>
          <t>「どういうことだ、これは？</t>
        </is>
      </c>
      <c r="F4312" s="9">
        <f>LEN(E4312)</f>
        <v/>
      </c>
      <c r="H4312" s="9">
        <f>LEN(G4312)</f>
        <v/>
      </c>
      <c r="I4312" s="9" t="n"/>
      <c r="J4312" s="9" t="inlineStr">
        <is>
          <t>27KKI01A.SCN</t>
        </is>
      </c>
      <c r="K4312" s="9" t="inlineStr">
        <is>
          <t>0x001bb</t>
        </is>
      </c>
    </row>
    <row r="4313">
      <c r="A4313" s="9" t="inlineStr">
        <is>
          <t>Ruins of the Black Dragon</t>
        </is>
      </c>
      <c r="B4313" s="9" t="inlineStr">
        <is>
          <t>27KKI01A #4</t>
        </is>
      </c>
      <c r="C4313" s="9" t="inlineStr">
        <is>
          <t>Keiuss -&gt; 軍隊長</t>
        </is>
      </c>
      <c r="D4313" s="9" t="inlineStr">
        <is>
          <t>visit 1 of 4; first time only</t>
        </is>
      </c>
      <c r="E4313" s="9" t="inlineStr">
        <is>
          <t>お前たち、何をした！？」</t>
        </is>
      </c>
      <c r="F4313" s="9">
        <f>LEN(E4313)</f>
        <v/>
      </c>
      <c r="H4313" s="9">
        <f>LEN(G4313)</f>
        <v/>
      </c>
      <c r="I4313" s="9" t="n"/>
      <c r="J4313" s="9" t="inlineStr">
        <is>
          <t>27KKI01A.SCN</t>
        </is>
      </c>
      <c r="K4313" s="9" t="inlineStr">
        <is>
          <t>0x001dc</t>
        </is>
      </c>
    </row>
    <row r="4314">
      <c r="A4314" s="9" t="inlineStr">
        <is>
          <t>Ruins of the Black Dragon</t>
        </is>
      </c>
      <c r="B4314" s="9" t="inlineStr">
        <is>
          <t>27KKI01A #4</t>
        </is>
      </c>
      <c r="C4314" s="9" t="inlineStr">
        <is>
          <t>軍隊長 -&gt; Keiuss</t>
        </is>
      </c>
      <c r="D4314" s="9" t="inlineStr">
        <is>
          <t>visit 1 of 4; first time only</t>
        </is>
      </c>
      <c r="E4314" s="9" t="inlineStr">
        <is>
          <t>軍隊長</t>
        </is>
      </c>
      <c r="F4314" s="9">
        <f>LEN(E4314)</f>
        <v/>
      </c>
      <c r="H4314" s="9">
        <f>LEN(G4314)</f>
        <v/>
      </c>
      <c r="I4314" s="9" t="n"/>
      <c r="J4314" s="9" t="inlineStr">
        <is>
          <t>27KKI01A.SCN</t>
        </is>
      </c>
      <c r="K4314" s="9" t="inlineStr">
        <is>
          <t>0x001fd</t>
        </is>
      </c>
    </row>
    <row r="4315">
      <c r="A4315" s="9" t="inlineStr">
        <is>
          <t>Ruins of the Black Dragon</t>
        </is>
      </c>
      <c r="B4315" s="9" t="inlineStr">
        <is>
          <t>27KKI01A #4</t>
        </is>
      </c>
      <c r="C4315" s="9" t="inlineStr">
        <is>
          <t>軍隊長 -&gt; Keiuss</t>
        </is>
      </c>
      <c r="D4315" s="9" t="inlineStr">
        <is>
          <t>visit 1 of 4; first time only</t>
        </is>
      </c>
      <c r="E4315" s="9" t="inlineStr">
        <is>
          <t>「ち、違う！　我々じゃない！</t>
        </is>
      </c>
      <c r="F4315" s="9">
        <f>LEN(E4315)</f>
        <v/>
      </c>
      <c r="H4315" s="9">
        <f>LEN(G4315)</f>
        <v/>
      </c>
      <c r="I4315" s="9" t="n"/>
      <c r="J4315" s="9" t="inlineStr">
        <is>
          <t>27KKI01A.SCN</t>
        </is>
      </c>
      <c r="K4315" s="9" t="inlineStr">
        <is>
          <t>0x00208</t>
        </is>
      </c>
    </row>
    <row r="4316">
      <c r="A4316" s="9" t="inlineStr">
        <is>
          <t>Ruins of the Black Dragon</t>
        </is>
      </c>
      <c r="B4316" s="9" t="inlineStr">
        <is>
          <t>27KKI01A #4</t>
        </is>
      </c>
      <c r="C4316" s="9" t="inlineStr">
        <is>
          <t>軍隊長 -&gt; Keiuss</t>
        </is>
      </c>
      <c r="D4316" s="9" t="inlineStr">
        <is>
          <t>visit 1 of 4; first time only</t>
        </is>
      </c>
      <c r="E4316" s="9" t="inlineStr">
        <is>
          <t>我々はただ、命令を受けて、ここに来ただけだ。</t>
        </is>
      </c>
      <c r="F4316" s="9">
        <f>LEN(E4316)</f>
        <v/>
      </c>
      <c r="H4316" s="9">
        <f>LEN(G4316)</f>
        <v/>
      </c>
      <c r="I4316" s="9" t="n"/>
      <c r="J4316" s="9" t="inlineStr">
        <is>
          <t>27KKI01A.SCN</t>
        </is>
      </c>
      <c r="K4316" s="9" t="inlineStr">
        <is>
          <t>0x0022b</t>
        </is>
      </c>
    </row>
    <row r="4317">
      <c r="A4317" s="9" t="inlineStr">
        <is>
          <t>Ruins of the Black Dragon</t>
        </is>
      </c>
      <c r="B4317" s="9" t="inlineStr">
        <is>
          <t>27KKI01A #4</t>
        </is>
      </c>
      <c r="C4317" s="9" t="inlineStr">
        <is>
          <t>軍隊長 -&gt; Keiuss</t>
        </is>
      </c>
      <c r="D4317" s="9" t="inlineStr">
        <is>
          <t>visit 1 of 4; first time only</t>
        </is>
      </c>
      <c r="E4317" s="9" t="inlineStr">
        <is>
          <t>連行した奴らが、あんなふうになるなんて、思っても</t>
        </is>
      </c>
      <c r="F4317" s="9">
        <f>LEN(E4317)</f>
        <v/>
      </c>
      <c r="H4317" s="9">
        <f>LEN(G4317)</f>
        <v/>
      </c>
      <c r="I4317" s="9" t="n"/>
      <c r="J4317" s="9" t="inlineStr">
        <is>
          <t>27KKI01A.SCN</t>
        </is>
      </c>
      <c r="K4317" s="9" t="inlineStr">
        <is>
          <t>0x0025f</t>
        </is>
      </c>
    </row>
    <row r="4318">
      <c r="A4318" s="9" t="inlineStr">
        <is>
          <t>Ruins of the Black Dragon</t>
        </is>
      </c>
      <c r="B4318" s="9" t="inlineStr">
        <is>
          <t>27KKI01A #4</t>
        </is>
      </c>
      <c r="C4318" s="9" t="inlineStr">
        <is>
          <t>軍隊長 -&gt; Keiuss</t>
        </is>
      </c>
      <c r="D4318" s="9" t="inlineStr">
        <is>
          <t>visit 1 of 4; first time only</t>
        </is>
      </c>
      <c r="E4318" s="9" t="inlineStr">
        <is>
          <t>みなかったんだ！</t>
        </is>
      </c>
      <c r="F4318" s="9">
        <f>LEN(E4318)</f>
        <v/>
      </c>
      <c r="H4318" s="9">
        <f>LEN(G4318)</f>
        <v/>
      </c>
      <c r="I4318" s="9" t="n"/>
      <c r="J4318" s="9" t="inlineStr">
        <is>
          <t>27KKI01A.SCN</t>
        </is>
      </c>
      <c r="K4318" s="9" t="inlineStr">
        <is>
          <t>0x00296</t>
        </is>
      </c>
    </row>
    <row r="4319">
      <c r="A4319" s="9" t="inlineStr">
        <is>
          <t>Ruins of the Black Dragon</t>
        </is>
      </c>
      <c r="B4319" s="9" t="inlineStr">
        <is>
          <t>27KKI01A #4</t>
        </is>
      </c>
      <c r="C4319" s="9" t="inlineStr">
        <is>
          <t>軍隊長 -&gt; Keiuss</t>
        </is>
      </c>
      <c r="D4319" s="9" t="inlineStr">
        <is>
          <t>visit 1 of 4; first time only</t>
        </is>
      </c>
      <c r="E4319" s="9" t="inlineStr">
        <is>
          <t>奴ら、始めは従順について来てたのに、この遺跡に入</t>
        </is>
      </c>
      <c r="F4319" s="9">
        <f>LEN(E4319)</f>
        <v/>
      </c>
      <c r="H4319" s="9">
        <f>LEN(G4319)</f>
        <v/>
      </c>
      <c r="I4319" s="9" t="n"/>
      <c r="J4319" s="9" t="inlineStr">
        <is>
          <t>27KKI01A.SCN</t>
        </is>
      </c>
      <c r="K4319" s="9" t="inlineStr">
        <is>
          <t>0x002ae</t>
        </is>
      </c>
    </row>
    <row r="4320">
      <c r="A4320" s="9" t="inlineStr">
        <is>
          <t>Ruins of the Black Dragon</t>
        </is>
      </c>
      <c r="B4320" s="9" t="inlineStr">
        <is>
          <t>27KKI01A #4</t>
        </is>
      </c>
      <c r="C4320" s="9" t="inlineStr">
        <is>
          <t>軍隊長 -&gt; Keiuss</t>
        </is>
      </c>
      <c r="D4320" s="9" t="inlineStr">
        <is>
          <t>visit 1 of 4; first time only</t>
        </is>
      </c>
      <c r="E4320" s="9" t="inlineStr">
        <is>
          <t>ってから、勝手に動きだして・・・</t>
        </is>
      </c>
      <c r="F4320" s="9">
        <f>LEN(E4320)</f>
        <v/>
      </c>
      <c r="H4320" s="9">
        <f>LEN(G4320)</f>
        <v/>
      </c>
      <c r="I4320" s="9" t="n"/>
      <c r="J4320" s="9" t="inlineStr">
        <is>
          <t>27KKI01A.SCN</t>
        </is>
      </c>
      <c r="K4320" s="9" t="inlineStr">
        <is>
          <t>0x002e5</t>
        </is>
      </c>
    </row>
    <row r="4321">
      <c r="A4321" s="9" t="inlineStr">
        <is>
          <t>Ruins of the Black Dragon</t>
        </is>
      </c>
      <c r="B4321" s="9" t="inlineStr">
        <is>
          <t>27KKI01A #4</t>
        </is>
      </c>
      <c r="C4321" s="9" t="inlineStr">
        <is>
          <t>軍隊長 -&gt; Keiuss</t>
        </is>
      </c>
      <c r="D4321" s="9" t="inlineStr">
        <is>
          <t>visit 1 of 4; first time only</t>
        </is>
      </c>
      <c r="E4321" s="9" t="inlineStr">
        <is>
          <t>止めようとしたとたん、いきなり爆発だ！</t>
        </is>
      </c>
      <c r="F4321" s="9">
        <f>LEN(E4321)</f>
        <v/>
      </c>
      <c r="H4321" s="9">
        <f>LEN(G4321)</f>
        <v/>
      </c>
      <c r="I4321" s="9" t="n"/>
      <c r="J4321" s="9" t="inlineStr">
        <is>
          <t>27KKI01A.SCN</t>
        </is>
      </c>
      <c r="K4321" s="9" t="inlineStr">
        <is>
          <t>0x0030d</t>
        </is>
      </c>
    </row>
    <row r="4322">
      <c r="A4322" s="9" t="inlineStr">
        <is>
          <t>Ruins of the Black Dragon</t>
        </is>
      </c>
      <c r="B4322" s="9" t="inlineStr">
        <is>
          <t>27KKI01A #4</t>
        </is>
      </c>
      <c r="C4322" s="9" t="inlineStr">
        <is>
          <t>軍隊長 -&gt; Keiuss</t>
        </is>
      </c>
      <c r="D4322" s="9" t="inlineStr">
        <is>
          <t>visit 1 of 4; first time only</t>
        </is>
      </c>
      <c r="E4322" s="9" t="inlineStr">
        <is>
          <t>おかげで、何人かやられた。</t>
        </is>
      </c>
      <c r="F4322" s="9">
        <f>LEN(E4322)</f>
        <v/>
      </c>
      <c r="H4322" s="9">
        <f>LEN(G4322)</f>
        <v/>
      </c>
      <c r="I4322" s="9" t="n"/>
      <c r="J4322" s="9" t="inlineStr">
        <is>
          <t>27KKI01A.SCN</t>
        </is>
      </c>
      <c r="K4322" s="9" t="inlineStr">
        <is>
          <t>0x0033a</t>
        </is>
      </c>
    </row>
    <row r="4323">
      <c r="A4323" s="9" t="inlineStr">
        <is>
          <t>Ruins of the Black Dragon</t>
        </is>
      </c>
      <c r="B4323" s="9" t="inlineStr">
        <is>
          <t>27KKI01A #4</t>
        </is>
      </c>
      <c r="C4323" s="9" t="inlineStr">
        <is>
          <t>軍隊長 -&gt; Keiuss</t>
        </is>
      </c>
      <c r="D4323" s="9" t="inlineStr">
        <is>
          <t>visit 1 of 4; first time only</t>
        </is>
      </c>
      <c r="E4323" s="9" t="inlineStr">
        <is>
          <t>・・・今、奴らは《封印の門》だ。</t>
        </is>
      </c>
      <c r="F4323" s="9">
        <f>LEN(E4323)</f>
        <v/>
      </c>
      <c r="H4323" s="9">
        <f>LEN(G4323)</f>
        <v/>
      </c>
      <c r="I4323" s="9" t="n"/>
      <c r="J4323" s="9" t="inlineStr">
        <is>
          <t>27KKI01A.SCN</t>
        </is>
      </c>
      <c r="K4323" s="9" t="inlineStr">
        <is>
          <t>0x0035c</t>
        </is>
      </c>
    </row>
    <row r="4324">
      <c r="A4324" s="9" t="inlineStr">
        <is>
          <t>Ruins of the Black Dragon</t>
        </is>
      </c>
      <c r="B4324" s="9" t="inlineStr">
        <is>
          <t>27KKI01A #4</t>
        </is>
      </c>
      <c r="C4324" s="9" t="inlineStr">
        <is>
          <t>軍隊長 -&gt; Keiuss</t>
        </is>
      </c>
      <c r="D4324" s="9" t="inlineStr">
        <is>
          <t>visit 1 of 4; first time only</t>
        </is>
      </c>
      <c r="E4324" s="9" t="inlineStr">
        <is>
          <t>もし、いっぺんに爆発すれば、確かに黒水晶は壊れる</t>
        </is>
      </c>
      <c r="F4324" s="9">
        <f>LEN(E4324)</f>
        <v/>
      </c>
      <c r="H4324" s="9">
        <f>LEN(G4324)</f>
        <v/>
      </c>
      <c r="I4324" s="9" t="n"/>
      <c r="J4324" s="9" t="inlineStr">
        <is>
          <t>27KKI01A.SCN</t>
        </is>
      </c>
      <c r="K4324" s="9" t="inlineStr">
        <is>
          <t>0x00383</t>
        </is>
      </c>
    </row>
    <row r="4325">
      <c r="A4325" s="9" t="inlineStr">
        <is>
          <t>Ruins of the Black Dragon</t>
        </is>
      </c>
      <c r="B4325" s="9" t="inlineStr">
        <is>
          <t>27KKI01A #4</t>
        </is>
      </c>
      <c r="C4325" s="9" t="inlineStr">
        <is>
          <t>軍隊長 -&gt; Keiuss</t>
        </is>
      </c>
      <c r="D4325" s="9" t="inlineStr">
        <is>
          <t>visit 1 of 4; first time only</t>
        </is>
      </c>
      <c r="E4325" s="9" t="inlineStr">
        <is>
          <t>だろうが、この通路もタダでは済まない・・・</t>
        </is>
      </c>
      <c r="F4325" s="9">
        <f>LEN(E4325)</f>
        <v/>
      </c>
      <c r="H4325" s="9">
        <f>LEN(G4325)</f>
        <v/>
      </c>
      <c r="I4325" s="9" t="n"/>
      <c r="J4325" s="9" t="inlineStr">
        <is>
          <t>27KKI01A.SCN</t>
        </is>
      </c>
      <c r="K4325" s="9" t="inlineStr">
        <is>
          <t>0x003ba</t>
        </is>
      </c>
    </row>
    <row r="4326">
      <c r="A4326" s="9" t="inlineStr">
        <is>
          <t>Ruins of the Black Dragon</t>
        </is>
      </c>
      <c r="B4326" s="9" t="inlineStr">
        <is>
          <t>27KKI01A #4</t>
        </is>
      </c>
      <c r="C4326" s="9" t="inlineStr">
        <is>
          <t>軍隊長 -&gt; Keiuss</t>
        </is>
      </c>
      <c r="D4326" s="9" t="inlineStr">
        <is>
          <t>visit 1 of 4; first time only</t>
        </is>
      </c>
      <c r="E4326" s="9" t="inlineStr">
        <is>
          <t>我々は撤退するぞ！</t>
        </is>
      </c>
      <c r="F4326" s="9">
        <f>LEN(E4326)</f>
        <v/>
      </c>
      <c r="H4326" s="9">
        <f>LEN(G4326)</f>
        <v/>
      </c>
      <c r="I4326" s="9" t="n"/>
      <c r="J4326" s="9" t="inlineStr">
        <is>
          <t>27KKI01A.SCN</t>
        </is>
      </c>
      <c r="K4326" s="9" t="inlineStr">
        <is>
          <t>0x003ec</t>
        </is>
      </c>
    </row>
    <row r="4327">
      <c r="A4327" s="9" t="inlineStr">
        <is>
          <t>Ruins of the Black Dragon</t>
        </is>
      </c>
      <c r="B4327" s="9" t="inlineStr">
        <is>
          <t>27KKI01A #4</t>
        </is>
      </c>
      <c r="C4327" s="9" t="inlineStr">
        <is>
          <t>軍隊長 -&gt; Keiuss</t>
        </is>
      </c>
      <c r="D4327" s="9" t="inlineStr">
        <is>
          <t>visit 1 of 4; first time only</t>
        </is>
      </c>
      <c r="E4327" s="9" t="inlineStr">
        <is>
          <t>爆発に巻き込まれるのはゴメンだからな！」</t>
        </is>
      </c>
      <c r="F4327" s="9">
        <f>LEN(E4327)</f>
        <v/>
      </c>
      <c r="H4327" s="9">
        <f>LEN(G4327)</f>
        <v/>
      </c>
      <c r="I4327" s="9" t="n"/>
      <c r="J4327" s="9" t="inlineStr">
        <is>
          <t>27KKI01A.SCN</t>
        </is>
      </c>
      <c r="K4327" s="9" t="inlineStr">
        <is>
          <t>0x00405</t>
        </is>
      </c>
    </row>
    <row r="4328">
      <c r="A4328" s="9" t="inlineStr">
        <is>
          <t>Ruins of the Black Dragon</t>
        </is>
      </c>
      <c r="B4328" s="9" t="inlineStr">
        <is>
          <t>27KKI01A #4</t>
        </is>
      </c>
      <c r="C4328" s="9" t="inlineStr">
        <is>
          <t>軍隊長 -&gt; Keiuss</t>
        </is>
      </c>
      <c r="D4328" s="9" t="inlineStr">
        <is>
          <t>visit 1 of 4</t>
        </is>
      </c>
      <c r="E4328" s="9" t="inlineStr">
        <is>
          <t>軍隊長</t>
        </is>
      </c>
      <c r="F4328" s="9">
        <f>LEN(E4328)</f>
        <v/>
      </c>
      <c r="H4328" s="9">
        <f>LEN(G4328)</f>
        <v/>
      </c>
      <c r="I4328" s="9" t="n"/>
      <c r="J4328" s="9" t="inlineStr">
        <is>
          <t>27KKI01A.SCN</t>
        </is>
      </c>
      <c r="K4328" s="9" t="inlineStr">
        <is>
          <t>0x00438</t>
        </is>
      </c>
    </row>
    <row r="4329">
      <c r="A4329" s="9" t="inlineStr">
        <is>
          <t>Ruins of the Black Dragon</t>
        </is>
      </c>
      <c r="B4329" s="9" t="inlineStr">
        <is>
          <t>27KKI01A #4</t>
        </is>
      </c>
      <c r="C4329" s="9" t="inlineStr">
        <is>
          <t>軍隊長 -&gt; Keiuss</t>
        </is>
      </c>
      <c r="D4329" s="9" t="inlineStr">
        <is>
          <t>visit 1 of 4</t>
        </is>
      </c>
      <c r="E4329" s="9" t="inlineStr">
        <is>
          <t>「お前らが何者か知らんが、死にたければ勝手にしろ」</t>
        </is>
      </c>
      <c r="F4329" s="9">
        <f>LEN(E4329)</f>
        <v/>
      </c>
      <c r="H4329" s="9">
        <f>LEN(G4329)</f>
        <v/>
      </c>
      <c r="I4329" s="9" t="n"/>
      <c r="J4329" s="9" t="inlineStr">
        <is>
          <t>27KKI01A.SCN</t>
        </is>
      </c>
      <c r="K4329" s="9" t="inlineStr">
        <is>
          <t>0x00443</t>
        </is>
      </c>
    </row>
    <row r="4330">
      <c r="A4330" t="inlineStr">
        <is>
          <t>Ruins of the Black Dragon</t>
        </is>
      </c>
      <c r="B4330" t="inlineStr">
        <is>
          <t>27KKI01A #5</t>
        </is>
      </c>
      <c r="C4330" t="inlineStr">
        <is>
          <t>Keiuss</t>
        </is>
      </c>
      <c r="D4330" t="inlineStr">
        <is>
          <t>visit 1 of 4</t>
        </is>
      </c>
      <c r="E4330" t="inlineStr">
        <is>
          <t>「・・・・・・・・・」</t>
        </is>
      </c>
      <c r="F4330">
        <f>LEN(E4330)</f>
        <v/>
      </c>
      <c r="G4330" t="inlineStr">
        <is>
          <t>...</t>
        </is>
      </c>
      <c r="H4330">
        <f>LEN(G4330)</f>
        <v/>
      </c>
      <c r="J4330" t="inlineStr">
        <is>
          <t>27KKI01A.SCN</t>
        </is>
      </c>
      <c r="K4330" t="inlineStr">
        <is>
          <t>0x00480</t>
        </is>
      </c>
    </row>
    <row r="4331">
      <c r="A4331" t="inlineStr">
        <is>
          <t>Ruins of the Black Dragon</t>
        </is>
      </c>
      <c r="B4331" t="inlineStr">
        <is>
          <t>27KKI01A #5</t>
        </is>
      </c>
      <c r="C4331" t="inlineStr">
        <is>
          <t>Keiuss -&gt; 軍隊長 / 軍隊長</t>
        </is>
      </c>
      <c r="D4331" t="inlineStr">
        <is>
          <t>visit 1 of 4</t>
        </is>
      </c>
      <c r="E4331" t="inlineStr">
        <is>
          <t>カイエス</t>
        </is>
      </c>
      <c r="F4331">
        <f>LEN(E4331)</f>
        <v/>
      </c>
      <c r="G4331" t="inlineStr">
        <is>
          <t>Keiuss</t>
        </is>
      </c>
      <c r="H4331">
        <f>LEN(G4331)</f>
        <v/>
      </c>
      <c r="J4331" t="inlineStr">
        <is>
          <t>27KKI01A.SCN</t>
        </is>
      </c>
      <c r="K4331" t="inlineStr">
        <is>
          <t>0x0049f</t>
        </is>
      </c>
    </row>
    <row r="4332">
      <c r="A4332" t="inlineStr">
        <is>
          <t>Ruins of the Black Dragon</t>
        </is>
      </c>
      <c r="B4332" t="inlineStr">
        <is>
          <t>27KKI01A #5</t>
        </is>
      </c>
      <c r="C4332" t="inlineStr">
        <is>
          <t>Keiuss -&gt; 軍隊長 / 軍隊長</t>
        </is>
      </c>
      <c r="D4332" t="inlineStr">
        <is>
          <t>visit 1 of 4</t>
        </is>
      </c>
      <c r="E4332" t="inlineStr">
        <is>
          <t>「こ、これは・・・！？」</t>
        </is>
      </c>
      <c r="F4332">
        <f>LEN(E4332)</f>
        <v/>
      </c>
      <c r="H4332">
        <f>LEN(G4332)</f>
        <v/>
      </c>
      <c r="J4332" t="inlineStr">
        <is>
          <t>27KKI01A.SCN</t>
        </is>
      </c>
      <c r="K4332" t="inlineStr">
        <is>
          <t>0x004ac</t>
        </is>
      </c>
    </row>
    <row r="4333">
      <c r="A4333" s="9" t="inlineStr">
        <is>
          <t>Ruins of the Black Dragon</t>
        </is>
      </c>
      <c r="B4333" s="9" t="inlineStr">
        <is>
          <t>27KKI01A #6</t>
        </is>
      </c>
      <c r="C4333" s="9" t="inlineStr">
        <is>
          <t>Keiuss</t>
        </is>
      </c>
      <c r="D4333" s="9" t="inlineStr">
        <is>
          <t>visit 1 of 4; first time only</t>
        </is>
      </c>
      <c r="E4333" s="9" t="inlineStr">
        <is>
          <t>「・・・わ・・私の爆薬は・・不発だったようですね。</t>
        </is>
      </c>
      <c r="F4333" s="9">
        <f>LEN(E4333)</f>
        <v/>
      </c>
      <c r="H4333" s="9">
        <f>LEN(G4333)</f>
        <v/>
      </c>
      <c r="I4333" s="9" t="n"/>
      <c r="J4333" s="9" t="inlineStr">
        <is>
          <t>27KKI01A.SCN</t>
        </is>
      </c>
      <c r="K4333" s="9" t="inlineStr">
        <is>
          <t>0x004d7</t>
        </is>
      </c>
    </row>
    <row r="4334">
      <c r="A4334" s="9" t="inlineStr">
        <is>
          <t>Ruins of the Black Dragon</t>
        </is>
      </c>
      <c r="B4334" s="9" t="inlineStr">
        <is>
          <t>27KKI01A #6</t>
        </is>
      </c>
      <c r="C4334" s="9" t="inlineStr">
        <is>
          <t>Keiuss</t>
        </is>
      </c>
      <c r="D4334" s="9" t="inlineStr">
        <is>
          <t>visit 1 of 4; first time only</t>
        </is>
      </c>
      <c r="E4334" s="9" t="inlineStr">
        <is>
          <t>吹き飛ばされたおかげで、夢から覚めましたよ。</t>
        </is>
      </c>
      <c r="F4334" s="9">
        <f>LEN(E4334)</f>
        <v/>
      </c>
      <c r="H4334" s="9">
        <f>LEN(G4334)</f>
        <v/>
      </c>
      <c r="I4334" s="9" t="n"/>
      <c r="J4334" s="9" t="inlineStr">
        <is>
          <t>27KKI01A.SCN</t>
        </is>
      </c>
      <c r="K4334" s="9" t="inlineStr">
        <is>
          <t>0x00510</t>
        </is>
      </c>
    </row>
    <row r="4335">
      <c r="A4335" s="9" t="inlineStr">
        <is>
          <t>Ruins of the Black Dragon</t>
        </is>
      </c>
      <c r="B4335" s="9" t="inlineStr">
        <is>
          <t>27KKI01A #6</t>
        </is>
      </c>
      <c r="C4335" s="9" t="inlineStr">
        <is>
          <t>Keiuss</t>
        </is>
      </c>
      <c r="D4335" s="9" t="inlineStr">
        <is>
          <t>visit 1 of 4; first time only</t>
        </is>
      </c>
      <c r="E4335" s="9" t="inlineStr">
        <is>
          <t>でも、もうダメです・・・</t>
        </is>
      </c>
      <c r="F4335" s="9">
        <f>LEN(E4335)</f>
        <v/>
      </c>
      <c r="H4335" s="9">
        <f>LEN(G4335)</f>
        <v/>
      </c>
      <c r="I4335" s="9" t="n"/>
      <c r="J4335" s="9" t="inlineStr">
        <is>
          <t>27KKI01A.SCN</t>
        </is>
      </c>
      <c r="K4335" s="9" t="inlineStr">
        <is>
          <t>0x00544</t>
        </is>
      </c>
    </row>
    <row r="4336">
      <c r="A4336" s="9" t="inlineStr">
        <is>
          <t>Ruins of the Black Dragon</t>
        </is>
      </c>
      <c r="B4336" s="9" t="inlineStr">
        <is>
          <t>27KKI01A #6</t>
        </is>
      </c>
      <c r="C4336" s="9" t="inlineStr">
        <is>
          <t>Keiuss</t>
        </is>
      </c>
      <c r="D4336" s="9" t="inlineStr">
        <is>
          <t>visit 1 of 4; first time only</t>
        </is>
      </c>
      <c r="E4336" s="9" t="inlineStr">
        <is>
          <t>あなたたちが今、話してた『波動』を、まともに浴び</t>
        </is>
      </c>
      <c r="F4336" s="9">
        <f>LEN(E4336)</f>
        <v/>
      </c>
      <c r="H4336" s="9">
        <f>LEN(G4336)</f>
        <v/>
      </c>
      <c r="I4336" s="9" t="n"/>
      <c r="J4336" s="9" t="inlineStr">
        <is>
          <t>27KKI01A.SCN</t>
        </is>
      </c>
      <c r="K4336" s="9" t="inlineStr">
        <is>
          <t>0x00563</t>
        </is>
      </c>
    </row>
    <row r="4337">
      <c r="A4337" s="9" t="inlineStr">
        <is>
          <t>Ruins of the Black Dragon</t>
        </is>
      </c>
      <c r="B4337" s="9" t="inlineStr">
        <is>
          <t>27KKI01A #6</t>
        </is>
      </c>
      <c r="C4337" s="9" t="inlineStr">
        <is>
          <t>Keiuss</t>
        </is>
      </c>
      <c r="D4337" s="9" t="inlineStr">
        <is>
          <t>visit 1 of 4; first time only</t>
        </is>
      </c>
      <c r="E4337" s="9" t="inlineStr">
        <is>
          <t>てしまいましたから・・・</t>
        </is>
      </c>
      <c r="F4337" s="9">
        <f>LEN(E4337)</f>
        <v/>
      </c>
      <c r="H4337" s="9">
        <f>LEN(G4337)</f>
        <v/>
      </c>
      <c r="I4337" s="9" t="n"/>
      <c r="J4337" s="9" t="inlineStr">
        <is>
          <t>27KKI01A.SCN</t>
        </is>
      </c>
      <c r="K4337" s="9" t="inlineStr">
        <is>
          <t>0x0059a</t>
        </is>
      </c>
    </row>
    <row r="4338">
      <c r="A4338" s="9" t="inlineStr">
        <is>
          <t>Ruins of the Black Dragon</t>
        </is>
      </c>
      <c r="B4338" s="9" t="inlineStr">
        <is>
          <t>27KKI01A #6</t>
        </is>
      </c>
      <c r="C4338" s="9" t="inlineStr">
        <is>
          <t>Keiuss</t>
        </is>
      </c>
      <c r="D4338" s="9" t="inlineStr">
        <is>
          <t>visit 1 of 4; first time only</t>
        </is>
      </c>
      <c r="E4338" s="9" t="inlineStr">
        <is>
          <t>・・・私は黒水晶が割れた時、その奥にあるものを、</t>
        </is>
      </c>
      <c r="F4338" s="9">
        <f>LEN(E4338)</f>
        <v/>
      </c>
      <c r="H4338" s="9">
        <f>LEN(G4338)</f>
        <v/>
      </c>
      <c r="I4338" s="9" t="n"/>
      <c r="J4338" s="9" t="inlineStr">
        <is>
          <t>27KKI01A.SCN</t>
        </is>
      </c>
      <c r="K4338" s="9" t="inlineStr">
        <is>
          <t>0x005ba</t>
        </is>
      </c>
    </row>
    <row r="4339">
      <c r="A4339" s="9" t="inlineStr">
        <is>
          <t>Ruins of the Black Dragon</t>
        </is>
      </c>
      <c r="B4339" s="9" t="inlineStr">
        <is>
          <t>27KKI01A #6</t>
        </is>
      </c>
      <c r="C4339" s="9" t="inlineStr">
        <is>
          <t>Keiuss</t>
        </is>
      </c>
      <c r="D4339" s="9" t="inlineStr">
        <is>
          <t>visit 1 of 4; first time only</t>
        </is>
      </c>
      <c r="E4339" s="9" t="inlineStr">
        <is>
          <t>わずかに見ることができました。</t>
        </is>
      </c>
      <c r="F4339" s="9">
        <f>LEN(E4339)</f>
        <v/>
      </c>
      <c r="H4339" s="9">
        <f>LEN(G4339)</f>
        <v/>
      </c>
      <c r="I4339" s="9" t="n"/>
      <c r="J4339" s="9" t="inlineStr">
        <is>
          <t>27KKI01A.SCN</t>
        </is>
      </c>
      <c r="K4339" s="9" t="inlineStr">
        <is>
          <t>0x005f1</t>
        </is>
      </c>
    </row>
    <row r="4340">
      <c r="A4340" s="9" t="inlineStr">
        <is>
          <t>Ruins of the Black Dragon</t>
        </is>
      </c>
      <c r="B4340" s="9" t="inlineStr">
        <is>
          <t>27KKI01A #6</t>
        </is>
      </c>
      <c r="C4340" s="9" t="inlineStr">
        <is>
          <t>Keiuss</t>
        </is>
      </c>
      <c r="D4340" s="9" t="inlineStr">
        <is>
          <t>visit 1 of 4; first time only</t>
        </is>
      </c>
      <c r="E4340" s="9" t="inlineStr">
        <is>
          <t>そこには、通路などなかった・・・</t>
        </is>
      </c>
      <c r="F4340" s="9">
        <f>LEN(E4340)</f>
        <v/>
      </c>
      <c r="H4340" s="9">
        <f>LEN(G4340)</f>
        <v/>
      </c>
      <c r="I4340" s="9" t="n"/>
      <c r="J4340" s="9" t="inlineStr">
        <is>
          <t>27KKI01A.SCN</t>
        </is>
      </c>
      <c r="K4340" s="9" t="inlineStr">
        <is>
          <t>0x00617</t>
        </is>
      </c>
    </row>
    <row r="4341">
      <c r="A4341" s="9" t="inlineStr">
        <is>
          <t>Ruins of the Black Dragon</t>
        </is>
      </c>
      <c r="B4341" s="9" t="inlineStr">
        <is>
          <t>27KKI01A #6</t>
        </is>
      </c>
      <c r="C4341" s="9" t="inlineStr">
        <is>
          <t>Keiuss</t>
        </is>
      </c>
      <c r="D4341" s="9" t="inlineStr">
        <is>
          <t>visit 1 of 4; first time only</t>
        </is>
      </c>
      <c r="E4341" s="9" t="inlineStr">
        <is>
          <t>ただ、深く巨大な深淵へと続く穴が、どこまでも広が</t>
        </is>
      </c>
      <c r="F4341" s="9">
        <f>LEN(E4341)</f>
        <v/>
      </c>
      <c r="H4341" s="9">
        <f>LEN(G4341)</f>
        <v/>
      </c>
      <c r="I4341" s="9" t="n"/>
      <c r="J4341" s="9" t="inlineStr">
        <is>
          <t>27KKI01A.SCN</t>
        </is>
      </c>
      <c r="K4341" s="9" t="inlineStr">
        <is>
          <t>0x0063e</t>
        </is>
      </c>
    </row>
    <row r="4342">
      <c r="A4342" s="9" t="inlineStr">
        <is>
          <t>Ruins of the Black Dragon</t>
        </is>
      </c>
      <c r="B4342" s="9" t="inlineStr">
        <is>
          <t>27KKI01A #6</t>
        </is>
      </c>
      <c r="C4342" s="9" t="inlineStr">
        <is>
          <t>Keiuss</t>
        </is>
      </c>
      <c r="D4342" s="9" t="inlineStr">
        <is>
          <t>visit 1 of 4; first time only</t>
        </is>
      </c>
      <c r="E4342" s="9" t="inlineStr">
        <is>
          <t>ってるばかりでした。</t>
        </is>
      </c>
      <c r="F4342" s="9">
        <f>LEN(E4342)</f>
        <v/>
      </c>
      <c r="H4342" s="9">
        <f>LEN(G4342)</f>
        <v/>
      </c>
      <c r="I4342" s="9" t="n"/>
      <c r="J4342" s="9" t="inlineStr">
        <is>
          <t>27KKI01A.SCN</t>
        </is>
      </c>
      <c r="K4342" s="9" t="inlineStr">
        <is>
          <t>0x00675</t>
        </is>
      </c>
    </row>
    <row r="4343">
      <c r="A4343" s="9" t="inlineStr">
        <is>
          <t>Ruins of the Black Dragon</t>
        </is>
      </c>
      <c r="B4343" s="9" t="inlineStr">
        <is>
          <t>27KKI01A #6</t>
        </is>
      </c>
      <c r="C4343" s="9" t="inlineStr">
        <is>
          <t>Keiuss</t>
        </is>
      </c>
      <c r="D4343" s="9" t="inlineStr">
        <is>
          <t>visit 1 of 4; first time only</t>
        </is>
      </c>
      <c r="E4343" s="9" t="inlineStr">
        <is>
          <t>その、深き穴の底から、あの『波動』が・・・</t>
        </is>
      </c>
      <c r="F4343" s="9">
        <f>LEN(E4343)</f>
        <v/>
      </c>
      <c r="H4343" s="9">
        <f>LEN(G4343)</f>
        <v/>
      </c>
      <c r="I4343" s="9" t="n"/>
      <c r="J4343" s="9" t="inlineStr">
        <is>
          <t>27KKI01A.SCN</t>
        </is>
      </c>
      <c r="K4343" s="9" t="inlineStr">
        <is>
          <t>0x00691</t>
        </is>
      </c>
    </row>
    <row r="4344">
      <c r="A4344" s="9" t="inlineStr">
        <is>
          <t>Ruins of the Black Dragon</t>
        </is>
      </c>
      <c r="B4344" s="9" t="inlineStr">
        <is>
          <t>27KKI01A #6</t>
        </is>
      </c>
      <c r="C4344" s="9" t="inlineStr">
        <is>
          <t>Keiuss</t>
        </is>
      </c>
      <c r="D4344" s="9" t="inlineStr">
        <is>
          <t>visit 1 of 4; first time only</t>
        </is>
      </c>
      <c r="E4344" s="9" t="inlineStr">
        <is>
          <t>封印の門の水晶は、奥へ進む者を阻む『門』ではなか</t>
        </is>
      </c>
      <c r="F4344" s="9">
        <f>LEN(E4344)</f>
        <v/>
      </c>
      <c r="H4344" s="9">
        <f>LEN(G4344)</f>
        <v/>
      </c>
      <c r="I4344" s="9" t="n"/>
      <c r="J4344" s="9" t="inlineStr">
        <is>
          <t>27KKI01A.SCN</t>
        </is>
      </c>
      <c r="K4344" s="9" t="inlineStr">
        <is>
          <t>0x006c3</t>
        </is>
      </c>
    </row>
    <row r="4345">
      <c r="A4345" s="9" t="inlineStr">
        <is>
          <t>Ruins of the Black Dragon</t>
        </is>
      </c>
      <c r="B4345" s="9" t="inlineStr">
        <is>
          <t>27KKI01A #6</t>
        </is>
      </c>
      <c r="C4345" s="9" t="inlineStr">
        <is>
          <t>Keiuss</t>
        </is>
      </c>
      <c r="D4345" s="9" t="inlineStr">
        <is>
          <t>visit 1 of 4; first time only</t>
        </is>
      </c>
      <c r="E4345" s="9" t="inlineStr">
        <is>
          <t>った・・・</t>
        </is>
      </c>
      <c r="F4345" s="9">
        <f>LEN(E4345)</f>
        <v/>
      </c>
      <c r="H4345" s="9">
        <f>LEN(G4345)</f>
        <v/>
      </c>
      <c r="I4345" s="9" t="n"/>
      <c r="J4345" s="9" t="inlineStr">
        <is>
          <t>27KKI01A.SCN</t>
        </is>
      </c>
      <c r="K4345" s="9" t="inlineStr">
        <is>
          <t>0x006fa</t>
        </is>
      </c>
    </row>
    <row r="4346">
      <c r="A4346" s="9" t="inlineStr">
        <is>
          <t>Ruins of the Black Dragon</t>
        </is>
      </c>
      <c r="B4346" s="9" t="inlineStr">
        <is>
          <t>27KKI01A #6</t>
        </is>
      </c>
      <c r="C4346" s="9" t="inlineStr">
        <is>
          <t>Keiuss</t>
        </is>
      </c>
      <c r="D4346" s="9" t="inlineStr">
        <is>
          <t>visit 1 of 4; first time only</t>
        </is>
      </c>
      <c r="E4346" s="9" t="inlineStr">
        <is>
          <t>それは、まさに・・・</t>
        </is>
      </c>
      <c r="F4346" s="9">
        <f>LEN(E4346)</f>
        <v/>
      </c>
      <c r="H4346" s="9">
        <f>LEN(G4346)</f>
        <v/>
      </c>
      <c r="I4346" s="9" t="n"/>
      <c r="J4346" s="9" t="inlineStr">
        <is>
          <t>27KKI01A.SCN</t>
        </is>
      </c>
      <c r="K4346" s="9" t="inlineStr">
        <is>
          <t>0x0070b</t>
        </is>
      </c>
    </row>
    <row r="4347">
      <c r="A4347" s="9" t="inlineStr">
        <is>
          <t>Ruins of the Black Dragon</t>
        </is>
      </c>
      <c r="B4347" s="9" t="inlineStr">
        <is>
          <t>27KKI01A #6</t>
        </is>
      </c>
      <c r="C4347" s="9" t="inlineStr">
        <is>
          <t>Keiuss</t>
        </is>
      </c>
      <c r="D4347" s="9" t="inlineStr">
        <is>
          <t>visit 1 of 4; first time only</t>
        </is>
      </c>
      <c r="E4347" s="9" t="inlineStr">
        <is>
          <t>何か巨大なものを封じる『封印』だった・・・</t>
        </is>
      </c>
      <c r="F4347" s="9">
        <f>LEN(E4347)</f>
        <v/>
      </c>
      <c r="H4347" s="9">
        <f>LEN(G4347)</f>
        <v/>
      </c>
      <c r="I4347" s="9" t="n"/>
      <c r="J4347" s="9" t="inlineStr">
        <is>
          <t>27KKI01A.SCN</t>
        </is>
      </c>
      <c r="K4347" s="9" t="inlineStr">
        <is>
          <t>0x00726</t>
        </is>
      </c>
    </row>
    <row r="4348">
      <c r="A4348" s="9" t="inlineStr">
        <is>
          <t>Ruins of the Black Dragon</t>
        </is>
      </c>
      <c r="B4348" s="9" t="inlineStr">
        <is>
          <t>27KKI01A #6</t>
        </is>
      </c>
      <c r="C4348" s="9" t="inlineStr">
        <is>
          <t>Keiuss</t>
        </is>
      </c>
      <c r="D4348" s="9" t="inlineStr">
        <is>
          <t>visit 1 of 4; first time only</t>
        </is>
      </c>
      <c r="E4348" s="9" t="inlineStr">
        <is>
          <t>私たちは、大きな勘違いをしてたようです。</t>
        </is>
      </c>
      <c r="F4348" s="9">
        <f>LEN(E4348)</f>
        <v/>
      </c>
      <c r="H4348" s="9">
        <f>LEN(G4348)</f>
        <v/>
      </c>
      <c r="I4348" s="9" t="n"/>
      <c r="J4348" s="9" t="inlineStr">
        <is>
          <t>27KKI01A.SCN</t>
        </is>
      </c>
      <c r="K4348" s="9" t="inlineStr">
        <is>
          <t>0x00758</t>
        </is>
      </c>
    </row>
    <row r="4349">
      <c r="A4349" s="9" t="inlineStr">
        <is>
          <t>Ruins of the Black Dragon</t>
        </is>
      </c>
      <c r="B4349" s="9" t="inlineStr">
        <is>
          <t>27KKI01A #6</t>
        </is>
      </c>
      <c r="C4349" s="9" t="inlineStr">
        <is>
          <t>Keiuss</t>
        </is>
      </c>
      <c r="D4349" s="9" t="inlineStr">
        <is>
          <t>visit 1 of 4; first time only</t>
        </is>
      </c>
      <c r="E4349" s="9" t="inlineStr">
        <is>
          <t>・・・・・・</t>
        </is>
      </c>
      <c r="F4349" s="9">
        <f>LEN(E4349)</f>
        <v/>
      </c>
      <c r="G4349" t="inlineStr">
        <is>
          <t>...</t>
        </is>
      </c>
      <c r="H4349" s="9">
        <f>LEN(G4349)</f>
        <v/>
      </c>
      <c r="I4349" s="9" t="n"/>
      <c r="J4349" s="9" t="inlineStr">
        <is>
          <t>27KKI01A.SCN</t>
        </is>
      </c>
      <c r="K4349" s="9" t="inlineStr">
        <is>
          <t>0x00787</t>
        </is>
      </c>
    </row>
    <row r="4350">
      <c r="A4350" s="9" t="inlineStr">
        <is>
          <t>Ruins of the Black Dragon</t>
        </is>
      </c>
      <c r="B4350" s="9" t="inlineStr">
        <is>
          <t>27KKI01A #6</t>
        </is>
      </c>
      <c r="C4350" s="9" t="inlineStr">
        <is>
          <t>Keiuss</t>
        </is>
      </c>
      <c r="D4350" s="9" t="inlineStr">
        <is>
          <t>visit 1 of 4; first time only</t>
        </is>
      </c>
      <c r="E4350" s="9" t="inlineStr">
        <is>
          <t>・・・私は、遺跡調査に反対したため、こんなことに</t>
        </is>
      </c>
      <c r="F4350" s="9">
        <f>LEN(E4350)</f>
        <v/>
      </c>
      <c r="H4350" s="9">
        <f>LEN(G4350)</f>
        <v/>
      </c>
      <c r="I4350" s="9" t="n"/>
      <c r="J4350" s="9" t="inlineStr">
        <is>
          <t>27KKI01A.SCN</t>
        </is>
      </c>
      <c r="K4350" s="9" t="inlineStr">
        <is>
          <t>0x0079b</t>
        </is>
      </c>
    </row>
    <row r="4351">
      <c r="A4351" s="9" t="inlineStr">
        <is>
          <t>Ruins of the Black Dragon</t>
        </is>
      </c>
      <c r="B4351" s="9" t="inlineStr">
        <is>
          <t>27KKI01A #6</t>
        </is>
      </c>
      <c r="C4351" s="9" t="inlineStr">
        <is>
          <t>Keiuss</t>
        </is>
      </c>
      <c r="D4351" s="9" t="inlineStr">
        <is>
          <t>visit 1 of 4; first time only</t>
        </is>
      </c>
      <c r="E4351" s="9" t="inlineStr">
        <is>
          <t>なってしまいましたが・・・</t>
        </is>
      </c>
      <c r="F4351" s="9">
        <f>LEN(E4351)</f>
        <v/>
      </c>
      <c r="H4351" s="9">
        <f>LEN(G4351)</f>
        <v/>
      </c>
      <c r="I4351" s="9" t="n"/>
      <c r="J4351" s="9" t="inlineStr">
        <is>
          <t>27KKI01A.SCN</t>
        </is>
      </c>
      <c r="K4351" s="9" t="inlineStr">
        <is>
          <t>0x007d2</t>
        </is>
      </c>
    </row>
    <row r="4352">
      <c r="A4352" s="9" t="inlineStr">
        <is>
          <t>Ruins of the Black Dragon</t>
        </is>
      </c>
      <c r="B4352" s="9" t="inlineStr">
        <is>
          <t>27KKI01A #6</t>
        </is>
      </c>
      <c r="C4352" s="9" t="inlineStr">
        <is>
          <t>Keiuss</t>
        </is>
      </c>
      <c r="D4352" s="9" t="inlineStr">
        <is>
          <t>visit 1 of 4; first time only</t>
        </is>
      </c>
      <c r="E4352" s="9" t="inlineStr">
        <is>
          <t>私の考えが正しかったことを・・・仲間の学者たちに</t>
        </is>
      </c>
      <c r="F4352" s="9">
        <f>LEN(E4352)</f>
        <v/>
      </c>
      <c r="H4352" s="9">
        <f>LEN(G4352)</f>
        <v/>
      </c>
      <c r="I4352" s="9" t="n"/>
      <c r="J4352" s="9" t="inlineStr">
        <is>
          <t>27KKI01A.SCN</t>
        </is>
      </c>
      <c r="K4352" s="9" t="inlineStr">
        <is>
          <t>0x007f3</t>
        </is>
      </c>
    </row>
    <row r="4353">
      <c r="A4353" s="9" t="inlineStr">
        <is>
          <t>Ruins of the Black Dragon</t>
        </is>
      </c>
      <c r="B4353" s="9" t="inlineStr">
        <is>
          <t>27KKI01A #6</t>
        </is>
      </c>
      <c r="C4353" s="9" t="inlineStr">
        <is>
          <t>Keiuss</t>
        </is>
      </c>
      <c r="D4353" s="9" t="inlineStr">
        <is>
          <t>visit 1 of 4; first time only</t>
        </is>
      </c>
      <c r="E4353" s="9" t="inlineStr">
        <is>
          <t>も・・・伝えて・・・・・・</t>
        </is>
      </c>
      <c r="F4353" s="9">
        <f>LEN(E4353)</f>
        <v/>
      </c>
      <c r="H4353" s="9">
        <f>LEN(G4353)</f>
        <v/>
      </c>
      <c r="I4353" s="9" t="n"/>
      <c r="J4353" s="9" t="inlineStr">
        <is>
          <t>27KKI01A.SCN</t>
        </is>
      </c>
      <c r="K4353" s="9" t="inlineStr">
        <is>
          <t>0x0082a</t>
        </is>
      </c>
    </row>
    <row r="4354">
      <c r="A4354" s="9" t="inlineStr">
        <is>
          <t>Ruins of the Black Dragon</t>
        </is>
      </c>
      <c r="B4354" s="9" t="inlineStr">
        <is>
          <t>27KKI01A #6</t>
        </is>
      </c>
      <c r="C4354" s="9" t="inlineStr">
        <is>
          <t>Keiuss</t>
        </is>
      </c>
      <c r="D4354" s="9" t="inlineStr">
        <is>
          <t>visit 1 of 4; first time only</t>
        </is>
      </c>
      <c r="E4354" s="9" t="inlineStr">
        <is>
          <t>・・・お、お願いします・・・</t>
        </is>
      </c>
      <c r="F4354" s="9">
        <f>LEN(E4354)</f>
        <v/>
      </c>
      <c r="H4354" s="9">
        <f>LEN(G4354)</f>
        <v/>
      </c>
      <c r="I4354" s="9" t="n"/>
      <c r="J4354" s="9" t="inlineStr">
        <is>
          <t>27KKI01A.SCN</t>
        </is>
      </c>
      <c r="K4354" s="9" t="inlineStr">
        <is>
          <t>0x0084c</t>
        </is>
      </c>
    </row>
    <row r="4355">
      <c r="A4355" s="9" t="inlineStr">
        <is>
          <t>Ruins of the Black Dragon</t>
        </is>
      </c>
      <c r="B4355" s="9" t="inlineStr">
        <is>
          <t>27KKI01A #6</t>
        </is>
      </c>
      <c r="C4355" s="9" t="inlineStr">
        <is>
          <t>Keiuss</t>
        </is>
      </c>
      <c r="D4355" s="9" t="inlineStr">
        <is>
          <t>visit 1 of 4; first time only</t>
        </is>
      </c>
      <c r="E4355" s="9" t="inlineStr">
        <is>
          <t>・・・それから、できれば・・・図書館で働いてる、</t>
        </is>
      </c>
      <c r="F4355" s="9">
        <f>LEN(E4355)</f>
        <v/>
      </c>
      <c r="H4355" s="9">
        <f>LEN(G4355)</f>
        <v/>
      </c>
      <c r="I4355" s="9" t="n"/>
      <c r="J4355" s="9" t="inlineStr">
        <is>
          <t>27KKI01A.SCN</t>
        </is>
      </c>
      <c r="K4355" s="9" t="inlineStr">
        <is>
          <t>0x0086f</t>
        </is>
      </c>
    </row>
    <row r="4356">
      <c r="A4356" s="9" t="inlineStr">
        <is>
          <t>Ruins of the Black Dragon</t>
        </is>
      </c>
      <c r="B4356" s="9" t="inlineStr">
        <is>
          <t>27KKI01A #6</t>
        </is>
      </c>
      <c r="C4356" s="9" t="inlineStr">
        <is>
          <t>Keiuss</t>
        </is>
      </c>
      <c r="D4356" s="9" t="inlineStr">
        <is>
          <t>visit 1 of 4; first time only</t>
        </is>
      </c>
      <c r="E4356" s="9" t="inlineStr">
        <is>
          <t>私の妹に・・・この国から・・に・・げ・・・ろ・・</t>
        </is>
      </c>
      <c r="F4356" s="9">
        <f>LEN(E4356)</f>
        <v/>
      </c>
      <c r="H4356" s="9">
        <f>LEN(G4356)</f>
        <v/>
      </c>
      <c r="I4356" s="9" t="n"/>
      <c r="J4356" s="9" t="inlineStr">
        <is>
          <t>27KKI01A.SCN</t>
        </is>
      </c>
      <c r="K4356" s="9" t="inlineStr">
        <is>
          <t>0x008a6</t>
        </is>
      </c>
    </row>
    <row r="4357">
      <c r="A4357" s="9" t="inlineStr">
        <is>
          <t>Ruins of the Black Dragon</t>
        </is>
      </c>
      <c r="B4357" s="9" t="inlineStr">
        <is>
          <t>27KKI01A #6</t>
        </is>
      </c>
      <c r="C4357" s="9" t="inlineStr">
        <is>
          <t>Keiuss</t>
        </is>
      </c>
      <c r="D4357" s="9" t="inlineStr">
        <is>
          <t>visit 1 of 4; first time only</t>
        </is>
      </c>
      <c r="E4357" s="9" t="inlineStr">
        <is>
          <t>と・・・・・・・・・・・・」</t>
        </is>
      </c>
      <c r="F4357" s="9">
        <f>LEN(E4357)</f>
        <v/>
      </c>
      <c r="H4357" s="9">
        <f>LEN(G4357)</f>
        <v/>
      </c>
      <c r="I4357" s="9" t="n"/>
      <c r="J4357" s="9" t="inlineStr">
        <is>
          <t>27KKI01A.SCN</t>
        </is>
      </c>
      <c r="K4357" s="9" t="inlineStr">
        <is>
          <t>0x008dd</t>
        </is>
      </c>
    </row>
    <row r="4358">
      <c r="A4358" s="9" t="inlineStr">
        <is>
          <t>Ruins of the Black Dragon</t>
        </is>
      </c>
      <c r="B4358" s="9" t="inlineStr">
        <is>
          <t>27KKI01A #6</t>
        </is>
      </c>
      <c r="C4358" s="9" t="inlineStr">
        <is>
          <t>Keiuss</t>
        </is>
      </c>
      <c r="D4358" s="9" t="inlineStr">
        <is>
          <t>visit 1 of 4</t>
        </is>
      </c>
      <c r="E4358" s="9" t="inlineStr">
        <is>
          <t>カイエス</t>
        </is>
      </c>
      <c r="F4358" s="9">
        <f>LEN(E4358)</f>
        <v/>
      </c>
      <c r="G4358" t="inlineStr">
        <is>
          <t>Keiuss</t>
        </is>
      </c>
      <c r="H4358" s="9">
        <f>LEN(G4358)</f>
        <v/>
      </c>
      <c r="I4358" s="9" t="n"/>
      <c r="J4358" s="9" t="inlineStr">
        <is>
          <t>27KKI01A.SCN</t>
        </is>
      </c>
      <c r="K4358" s="9" t="inlineStr">
        <is>
          <t>0x0090b</t>
        </is>
      </c>
    </row>
    <row r="4359">
      <c r="A4359" s="9" t="inlineStr">
        <is>
          <t>Ruins of the Black Dragon</t>
        </is>
      </c>
      <c r="B4359" s="9" t="inlineStr">
        <is>
          <t>27KKI01A #6</t>
        </is>
      </c>
      <c r="C4359" s="9" t="inlineStr">
        <is>
          <t>Keiuss</t>
        </is>
      </c>
      <c r="D4359" s="9" t="inlineStr">
        <is>
          <t>visit 1 of 4</t>
        </is>
      </c>
      <c r="E4359" s="9" t="inlineStr">
        <is>
          <t>「・・・末期の言葉、誓って伝えよう」</t>
        </is>
      </c>
      <c r="F4359" s="9">
        <f>LEN(E4359)</f>
        <v/>
      </c>
      <c r="H4359" s="9">
        <f>LEN(G4359)</f>
        <v/>
      </c>
      <c r="I4359" s="9" t="n"/>
      <c r="J4359" s="9" t="inlineStr">
        <is>
          <t>27KKI01A.SCN</t>
        </is>
      </c>
      <c r="K4359" s="9" t="inlineStr">
        <is>
          <t>0x00918</t>
        </is>
      </c>
    </row>
    <row r="4360">
      <c r="A4360" t="inlineStr">
        <is>
          <t>Ruins of the Black Dragon</t>
        </is>
      </c>
      <c r="B4360" t="inlineStr">
        <is>
          <t>27KKI01A #7</t>
        </is>
      </c>
      <c r="C4360" t="inlineStr">
        <is>
          <t>sprite 2 @55,233 -&gt; Keiuss</t>
        </is>
      </c>
      <c r="D4360" t="inlineStr">
        <is>
          <t>visit 1 of 4</t>
        </is>
      </c>
      <c r="E4360" t="inlineStr">
        <is>
          <t>「逃げろ！　ここにいたらあぶない！！」</t>
        </is>
      </c>
      <c r="F4360">
        <f>LEN(E4360)</f>
        <v/>
      </c>
      <c r="H4360">
        <f>LEN(G4360)</f>
        <v/>
      </c>
      <c r="J4360" t="inlineStr">
        <is>
          <t>27KKI01A.SCN</t>
        </is>
      </c>
      <c r="K4360" t="inlineStr">
        <is>
          <t>0x00947</t>
        </is>
      </c>
    </row>
    <row r="4361">
      <c r="A4361" s="9" t="inlineStr">
        <is>
          <t>Ruins of the Black Dragon</t>
        </is>
      </c>
      <c r="B4361" s="9" t="inlineStr">
        <is>
          <t>27KKI01A #8</t>
        </is>
      </c>
      <c r="C4361" s="9" t="inlineStr">
        <is>
          <t>sprite 2 @55,217 -&gt; Keiuss / Shinobu</t>
        </is>
      </c>
      <c r="D4361" s="9" t="inlineStr">
        <is>
          <t>visit 1 of 4</t>
        </is>
      </c>
      <c r="E4361" s="9" t="inlineStr">
        <is>
          <t>「・・・こ、こんな。</t>
        </is>
      </c>
      <c r="F4361" s="9">
        <f>LEN(E4361)</f>
        <v/>
      </c>
      <c r="H4361" s="9">
        <f>LEN(G4361)</f>
        <v/>
      </c>
      <c r="I4361" s="9" t="n"/>
      <c r="J4361" s="9" t="inlineStr">
        <is>
          <t>27KKI01A.SCN</t>
        </is>
      </c>
      <c r="K4361" s="9" t="inlineStr">
        <is>
          <t>0x00978</t>
        </is>
      </c>
    </row>
    <row r="4362">
      <c r="A4362" s="9" t="inlineStr">
        <is>
          <t>Ruins of the Black Dragon</t>
        </is>
      </c>
      <c r="B4362" s="9" t="inlineStr">
        <is>
          <t>27KKI01A #8</t>
        </is>
      </c>
      <c r="C4362" s="9" t="inlineStr">
        <is>
          <t>sprite 2 @55,217 -&gt; Keiuss / Shinobu</t>
        </is>
      </c>
      <c r="D4362" s="9" t="inlineStr">
        <is>
          <t>visit 1 of 4</t>
        </is>
      </c>
      <c r="E4362" s="9" t="inlineStr">
        <is>
          <t>・・・おれは、何も聞いてないぞ！</t>
        </is>
      </c>
      <c r="F4362" s="9">
        <f>LEN(E4362)</f>
        <v/>
      </c>
      <c r="H4362" s="9">
        <f>LEN(G4362)</f>
        <v/>
      </c>
      <c r="I4362" s="9" t="n"/>
      <c r="J4362" s="9" t="inlineStr">
        <is>
          <t>27KKI01A.SCN</t>
        </is>
      </c>
      <c r="K4362" s="9" t="inlineStr">
        <is>
          <t>0x00993</t>
        </is>
      </c>
    </row>
    <row r="4363">
      <c r="A4363" s="9" t="inlineStr">
        <is>
          <t>Ruins of the Black Dragon</t>
        </is>
      </c>
      <c r="B4363" s="9" t="inlineStr">
        <is>
          <t>27KKI01A #8</t>
        </is>
      </c>
      <c r="C4363" s="9" t="inlineStr">
        <is>
          <t>sprite 2 @55,217 -&gt; Keiuss / Shinobu</t>
        </is>
      </c>
      <c r="D4363" s="9" t="inlineStr">
        <is>
          <t>visit 1 of 4</t>
        </is>
      </c>
      <c r="E4363" s="9" t="inlineStr">
        <is>
          <t>おれは何も・・・」</t>
        </is>
      </c>
      <c r="F4363" s="9">
        <f>LEN(E4363)</f>
        <v/>
      </c>
      <c r="H4363" s="9">
        <f>LEN(G4363)</f>
        <v/>
      </c>
      <c r="I4363" s="9" t="n"/>
      <c r="J4363" s="9" t="inlineStr">
        <is>
          <t>27KKI01A.SCN</t>
        </is>
      </c>
      <c r="K4363" s="9" t="inlineStr">
        <is>
          <t>0x009ba</t>
        </is>
      </c>
    </row>
    <row r="4364">
      <c r="A4364" t="inlineStr">
        <is>
          <t>Ruins of the Black Dragon</t>
        </is>
      </c>
      <c r="B4364" t="inlineStr">
        <is>
          <t>27KKI01A #9</t>
        </is>
      </c>
      <c r="C4364" t="inlineStr">
        <is>
          <t>Keiuss -&gt; Shinobu</t>
        </is>
      </c>
      <c r="D4364" t="inlineStr">
        <is>
          <t>visit 1 of 4</t>
        </is>
      </c>
      <c r="E4364" t="inlineStr">
        <is>
          <t>カイエス</t>
        </is>
      </c>
      <c r="F4364">
        <f>LEN(E4364)</f>
        <v/>
      </c>
      <c r="G4364" t="inlineStr">
        <is>
          <t>Keiuss</t>
        </is>
      </c>
      <c r="H4364">
        <f>LEN(G4364)</f>
        <v/>
      </c>
      <c r="J4364" t="inlineStr">
        <is>
          <t>27KKI01A.SCN</t>
        </is>
      </c>
      <c r="K4364" t="inlineStr">
        <is>
          <t>0x009db</t>
        </is>
      </c>
    </row>
    <row r="4365">
      <c r="A4365" t="inlineStr">
        <is>
          <t>Ruins of the Black Dragon</t>
        </is>
      </c>
      <c r="B4365" t="inlineStr">
        <is>
          <t>27KKI01A #9</t>
        </is>
      </c>
      <c r="C4365" t="inlineStr">
        <is>
          <t>Keiuss -&gt; Shinobu</t>
        </is>
      </c>
      <c r="D4365" t="inlineStr">
        <is>
          <t>visit 1 of 4</t>
        </is>
      </c>
      <c r="E4365" t="inlineStr">
        <is>
          <t>「《封印の門》とともに自爆するつもりか！？」</t>
        </is>
      </c>
      <c r="F4365">
        <f>LEN(E4365)</f>
        <v/>
      </c>
      <c r="H4365">
        <f>LEN(G4365)</f>
        <v/>
      </c>
      <c r="J4365" t="inlineStr">
        <is>
          <t>27KKI01A.SCN</t>
        </is>
      </c>
      <c r="K4365" t="inlineStr">
        <is>
          <t>0x009e8</t>
        </is>
      </c>
    </row>
    <row r="4366">
      <c r="A4366" t="inlineStr">
        <is>
          <t>Ruins of the Black Dragon</t>
        </is>
      </c>
      <c r="B4366" t="inlineStr">
        <is>
          <t>27KKI01A #9</t>
        </is>
      </c>
      <c r="C4366" t="inlineStr">
        <is>
          <t>Shinobu -&gt; Keiuss</t>
        </is>
      </c>
      <c r="D4366" t="inlineStr">
        <is>
          <t>visit 1 of 4</t>
        </is>
      </c>
      <c r="E4366" t="inlineStr">
        <is>
          <t>シノブ</t>
        </is>
      </c>
      <c r="F4366">
        <f>LEN(E4366)</f>
        <v/>
      </c>
      <c r="G4366" t="inlineStr">
        <is>
          <t>Shinobu</t>
        </is>
      </c>
      <c r="H4366">
        <f>LEN(G4366)</f>
        <v/>
      </c>
      <c r="J4366" t="inlineStr">
        <is>
          <t>27KKI01A.SCN</t>
        </is>
      </c>
      <c r="K4366" t="inlineStr">
        <is>
          <t>0x00a1e</t>
        </is>
      </c>
    </row>
    <row r="4367">
      <c r="A4367" t="inlineStr">
        <is>
          <t>Ruins of the Black Dragon</t>
        </is>
      </c>
      <c r="B4367" t="inlineStr">
        <is>
          <t>27KKI01A #9</t>
        </is>
      </c>
      <c r="C4367" t="inlineStr">
        <is>
          <t>Shinobu -&gt; Keiuss</t>
        </is>
      </c>
      <c r="D4367" t="inlineStr">
        <is>
          <t>visit 1 of 4</t>
        </is>
      </c>
      <c r="E4367" t="inlineStr">
        <is>
          <t>「この人たち、見覚えがある！</t>
        </is>
      </c>
      <c r="F4367">
        <f>LEN(E4367)</f>
        <v/>
      </c>
      <c r="H4367">
        <f>LEN(G4367)</f>
        <v/>
      </c>
      <c r="J4367" t="inlineStr">
        <is>
          <t>27KKI01A.SCN</t>
        </is>
      </c>
      <c r="K4367" t="inlineStr">
        <is>
          <t>0x00a29</t>
        </is>
      </c>
    </row>
    <row r="4368">
      <c r="A4368" t="inlineStr">
        <is>
          <t>Ruins of the Black Dragon</t>
        </is>
      </c>
      <c r="B4368" t="inlineStr">
        <is>
          <t>27KKI01A #9</t>
        </is>
      </c>
      <c r="C4368" t="inlineStr">
        <is>
          <t>Shinobu -&gt; Keiuss</t>
        </is>
      </c>
      <c r="D4368" t="inlineStr">
        <is>
          <t>visit 1 of 4</t>
        </is>
      </c>
      <c r="E4368" t="inlineStr">
        <is>
          <t>みんな、バルクルーサで会った人ばかり・・・</t>
        </is>
      </c>
      <c r="F4368">
        <f>LEN(E4368)</f>
        <v/>
      </c>
      <c r="H4368">
        <f>LEN(G4368)</f>
        <v/>
      </c>
      <c r="J4368" t="inlineStr">
        <is>
          <t>27KKI01A.SCN</t>
        </is>
      </c>
      <c r="K4368" t="inlineStr">
        <is>
          <t>0x00a4c</t>
        </is>
      </c>
    </row>
    <row r="4369">
      <c r="A4369" t="inlineStr">
        <is>
          <t>Ruins of the Black Dragon</t>
        </is>
      </c>
      <c r="B4369" t="inlineStr">
        <is>
          <t>27KKI01A #9</t>
        </is>
      </c>
      <c r="C4369" t="inlineStr">
        <is>
          <t>Shinobu -&gt; Keiuss</t>
        </is>
      </c>
      <c r="D4369" t="inlineStr">
        <is>
          <t>visit 1 of 4</t>
        </is>
      </c>
      <c r="E4369" t="inlineStr">
        <is>
          <t>酒場で、宿屋で・・・</t>
        </is>
      </c>
      <c r="F4369">
        <f>LEN(E4369)</f>
        <v/>
      </c>
      <c r="H4369">
        <f>LEN(G4369)</f>
        <v/>
      </c>
      <c r="J4369" t="inlineStr">
        <is>
          <t>27KKI01A.SCN</t>
        </is>
      </c>
      <c r="K4369" t="inlineStr">
        <is>
          <t>0x00a7e</t>
        </is>
      </c>
    </row>
    <row r="4370">
      <c r="A4370" t="inlineStr">
        <is>
          <t>Ruins of the Black Dragon</t>
        </is>
      </c>
      <c r="B4370" t="inlineStr">
        <is>
          <t>27KKI01A #9</t>
        </is>
      </c>
      <c r="C4370" t="inlineStr">
        <is>
          <t>Shinobu -&gt; Keiuss</t>
        </is>
      </c>
      <c r="D4370" t="inlineStr">
        <is>
          <t>visit 1 of 4</t>
        </is>
      </c>
      <c r="E4370" t="inlineStr">
        <is>
          <t>訪ねた家の中で・・・</t>
        </is>
      </c>
      <c r="F4370">
        <f>LEN(E4370)</f>
        <v/>
      </c>
      <c r="H4370">
        <f>LEN(G4370)</f>
        <v/>
      </c>
      <c r="J4370" t="inlineStr">
        <is>
          <t>27KKI01A.SCN</t>
        </is>
      </c>
      <c r="K4370" t="inlineStr">
        <is>
          <t>0x00a99</t>
        </is>
      </c>
    </row>
    <row r="4371">
      <c r="A4371" t="inlineStr">
        <is>
          <t>Ruins of the Black Dragon</t>
        </is>
      </c>
      <c r="B4371" t="inlineStr">
        <is>
          <t>27KKI01A #9</t>
        </is>
      </c>
      <c r="C4371" t="inlineStr">
        <is>
          <t>Shinobu -&gt; Keiuss</t>
        </is>
      </c>
      <c r="D4371" t="inlineStr">
        <is>
          <t>visit 1 of 4</t>
        </is>
      </c>
      <c r="E4371" t="inlineStr">
        <is>
          <t>お願い、カイエス！</t>
        </is>
      </c>
      <c r="F4371">
        <f>LEN(E4371)</f>
        <v/>
      </c>
      <c r="H4371">
        <f>LEN(G4371)</f>
        <v/>
      </c>
      <c r="J4371" t="inlineStr">
        <is>
          <t>27KKI01A.SCN</t>
        </is>
      </c>
      <c r="K4371" t="inlineStr">
        <is>
          <t>0x00ab5</t>
        </is>
      </c>
    </row>
    <row r="4372">
      <c r="A4372" t="inlineStr">
        <is>
          <t>Ruins of the Black Dragon</t>
        </is>
      </c>
      <c r="B4372" t="inlineStr">
        <is>
          <t>27KKI01A #9</t>
        </is>
      </c>
      <c r="C4372" t="inlineStr">
        <is>
          <t>Shinobu -&gt; Keiuss</t>
        </is>
      </c>
      <c r="D4372" t="inlineStr">
        <is>
          <t>visit 1 of 4</t>
        </is>
      </c>
      <c r="E4372" t="inlineStr">
        <is>
          <t>あの人たちを止めて！」</t>
        </is>
      </c>
      <c r="F4372">
        <f>LEN(E4372)</f>
        <v/>
      </c>
      <c r="H4372">
        <f>LEN(G4372)</f>
        <v/>
      </c>
      <c r="J4372" t="inlineStr">
        <is>
          <t>27KKI01A.SCN</t>
        </is>
      </c>
      <c r="K4372" t="inlineStr">
        <is>
          <t>0x00ace</t>
        </is>
      </c>
    </row>
    <row r="4373">
      <c r="A4373" s="9" t="inlineStr">
        <is>
          <t>Ruins of the Black Dragon</t>
        </is>
      </c>
      <c r="B4373" s="9" t="inlineStr">
        <is>
          <t>27KKI01A #10</t>
        </is>
      </c>
      <c r="C4373" s="9" t="inlineStr">
        <is>
          <t>Keiuss -&gt; Shinobu</t>
        </is>
      </c>
      <c r="D4373" s="9" t="inlineStr">
        <is>
          <t>visit 1 of 4</t>
        </is>
      </c>
      <c r="E4373" s="9" t="inlineStr">
        <is>
          <t>カイエス</t>
        </is>
      </c>
      <c r="F4373" s="9">
        <f>LEN(E4373)</f>
        <v/>
      </c>
      <c r="G4373" t="inlineStr">
        <is>
          <t>Keiuss</t>
        </is>
      </c>
      <c r="H4373" s="9">
        <f>LEN(G4373)</f>
        <v/>
      </c>
      <c r="I4373" s="9" t="n"/>
      <c r="J4373" s="9" t="inlineStr">
        <is>
          <t>27KKI01A.SCN</t>
        </is>
      </c>
      <c r="K4373" s="9" t="inlineStr">
        <is>
          <t>0x00af3</t>
        </is>
      </c>
    </row>
    <row r="4374">
      <c r="A4374" s="9" t="inlineStr">
        <is>
          <t>Ruins of the Black Dragon</t>
        </is>
      </c>
      <c r="B4374" s="9" t="inlineStr">
        <is>
          <t>27KKI01A #10</t>
        </is>
      </c>
      <c r="C4374" s="9" t="inlineStr">
        <is>
          <t>Keiuss -&gt; Shinobu</t>
        </is>
      </c>
      <c r="D4374" s="9" t="inlineStr">
        <is>
          <t>visit 1 of 4</t>
        </is>
      </c>
      <c r="E4374" s="9" t="inlineStr">
        <is>
          <t>「遅かったか！」</t>
        </is>
      </c>
      <c r="F4374" s="9">
        <f>LEN(E4374)</f>
        <v/>
      </c>
      <c r="H4374" s="9">
        <f>LEN(G4374)</f>
        <v/>
      </c>
      <c r="I4374" s="9" t="n"/>
      <c r="J4374" s="9" t="inlineStr">
        <is>
          <t>27KKI01A.SCN</t>
        </is>
      </c>
      <c r="K4374" s="9" t="inlineStr">
        <is>
          <t>0x00b00</t>
        </is>
      </c>
    </row>
    <row r="4375">
      <c r="A4375" s="9" t="inlineStr">
        <is>
          <t>Ruins of the Black Dragon</t>
        </is>
      </c>
      <c r="B4375" s="9" t="inlineStr">
        <is>
          <t>27KKI01A #10</t>
        </is>
      </c>
      <c r="C4375" s="9" t="inlineStr">
        <is>
          <t>Shinobu -&gt; Keiuss</t>
        </is>
      </c>
      <c r="D4375" s="9" t="inlineStr">
        <is>
          <t>visit 1 of 4</t>
        </is>
      </c>
      <c r="E4375" s="9" t="inlineStr">
        <is>
          <t>シノブ</t>
        </is>
      </c>
      <c r="F4375" s="9">
        <f>LEN(E4375)</f>
        <v/>
      </c>
      <c r="G4375" t="inlineStr">
        <is>
          <t>Shinobu</t>
        </is>
      </c>
      <c r="H4375" s="9">
        <f>LEN(G4375)</f>
        <v/>
      </c>
      <c r="I4375" s="9" t="n"/>
      <c r="J4375" s="9" t="inlineStr">
        <is>
          <t>27KKI01A.SCN</t>
        </is>
      </c>
      <c r="K4375" s="9" t="inlineStr">
        <is>
          <t>0x00b1a</t>
        </is>
      </c>
    </row>
    <row r="4376">
      <c r="A4376" s="9" t="inlineStr">
        <is>
          <t>Ruins of the Black Dragon</t>
        </is>
      </c>
      <c r="B4376" s="9" t="inlineStr">
        <is>
          <t>27KKI01A #10</t>
        </is>
      </c>
      <c r="C4376" s="9" t="inlineStr">
        <is>
          <t>Shinobu -&gt; Keiuss</t>
        </is>
      </c>
      <c r="D4376" s="9" t="inlineStr">
        <is>
          <t>visit 1 of 4</t>
        </is>
      </c>
      <c r="E4376" s="9" t="inlineStr">
        <is>
          <t>「黒水晶が割れる！」</t>
        </is>
      </c>
      <c r="F4376" s="9">
        <f>LEN(E4376)</f>
        <v/>
      </c>
      <c r="H4376" s="9">
        <f>LEN(G4376)</f>
        <v/>
      </c>
      <c r="I4376" s="9" t="n"/>
      <c r="J4376" s="9" t="inlineStr">
        <is>
          <t>27KKI01A.SCN</t>
        </is>
      </c>
      <c r="K4376" s="9" t="inlineStr">
        <is>
          <t>0x00b25</t>
        </is>
      </c>
    </row>
    <row r="4377">
      <c r="A4377" s="9" t="inlineStr">
        <is>
          <t>Ruins of the Black Dragon</t>
        </is>
      </c>
      <c r="B4377" s="9" t="inlineStr">
        <is>
          <t>27KKI01A #10</t>
        </is>
      </c>
      <c r="C4377" s="9" t="inlineStr">
        <is>
          <t>Keiuss -&gt; Shinobu</t>
        </is>
      </c>
      <c r="D4377" s="9" t="inlineStr">
        <is>
          <t>visit 1 of 4</t>
        </is>
      </c>
      <c r="E4377" s="9" t="inlineStr">
        <is>
          <t>カイエス</t>
        </is>
      </c>
      <c r="F4377" s="9">
        <f>LEN(E4377)</f>
        <v/>
      </c>
      <c r="G4377" t="inlineStr">
        <is>
          <t>Keiuss</t>
        </is>
      </c>
      <c r="H4377" s="9">
        <f>LEN(G4377)</f>
        <v/>
      </c>
      <c r="I4377" s="9" t="n"/>
      <c r="J4377" s="9" t="inlineStr">
        <is>
          <t>27KKI01A.SCN</t>
        </is>
      </c>
      <c r="K4377" s="9" t="inlineStr">
        <is>
          <t>0x00b43</t>
        </is>
      </c>
    </row>
    <row r="4378">
      <c r="A4378" s="9" t="inlineStr">
        <is>
          <t>Ruins of the Black Dragon</t>
        </is>
      </c>
      <c r="B4378" s="9" t="inlineStr">
        <is>
          <t>27KKI01A #10</t>
        </is>
      </c>
      <c r="C4378" s="9" t="inlineStr">
        <is>
          <t>Keiuss -&gt; Shinobu</t>
        </is>
      </c>
      <c r="D4378" s="9" t="inlineStr">
        <is>
          <t>visit 1 of 4</t>
        </is>
      </c>
      <c r="E4378" s="9" t="inlineStr">
        <is>
          <t>「この部屋に居ては危険だ！</t>
        </is>
      </c>
      <c r="F4378" s="9">
        <f>LEN(E4378)</f>
        <v/>
      </c>
      <c r="H4378" s="9">
        <f>LEN(G4378)</f>
        <v/>
      </c>
      <c r="I4378" s="9" t="n"/>
      <c r="J4378" s="9" t="inlineStr">
        <is>
          <t>27KKI01A.SCN</t>
        </is>
      </c>
      <c r="K4378" s="9" t="inlineStr">
        <is>
          <t>0x00b50</t>
        </is>
      </c>
    </row>
    <row r="4379">
      <c r="A4379" s="9" t="inlineStr">
        <is>
          <t>Ruins of the Black Dragon</t>
        </is>
      </c>
      <c r="B4379" s="9" t="inlineStr">
        <is>
          <t>27KKI01A #10</t>
        </is>
      </c>
      <c r="C4379" s="9" t="inlineStr">
        <is>
          <t>Keiuss -&gt; Shinobu</t>
        </is>
      </c>
      <c r="D4379" s="9" t="inlineStr">
        <is>
          <t>visit 1 of 4</t>
        </is>
      </c>
      <c r="E4379" s="9" t="inlineStr">
        <is>
          <t>シノブ、早くここからでよう！」</t>
        </is>
      </c>
      <c r="F4379" s="9">
        <f>LEN(E4379)</f>
        <v/>
      </c>
      <c r="H4379" s="9">
        <f>LEN(G4379)</f>
        <v/>
      </c>
      <c r="I4379" s="9" t="n"/>
      <c r="J4379" s="9" t="inlineStr">
        <is>
          <t>27KKI01A.SCN</t>
        </is>
      </c>
      <c r="K4379" s="9" t="inlineStr">
        <is>
          <t>0x00b71</t>
        </is>
      </c>
    </row>
    <row r="4380">
      <c r="A4380" t="inlineStr">
        <is>
          <t>Ruins of the Black Dragon</t>
        </is>
      </c>
      <c r="B4380" t="inlineStr">
        <is>
          <t>27KKI01A #11</t>
        </is>
      </c>
      <c r="C4380" t="inlineStr">
        <is>
          <t>Keiuss -&gt; Shinobu</t>
        </is>
      </c>
      <c r="D4380" t="inlineStr">
        <is>
          <t>visit 1 of 4</t>
        </is>
      </c>
      <c r="E4380" t="inlineStr">
        <is>
          <t>カイエス</t>
        </is>
      </c>
      <c r="F4380">
        <f>LEN(E4380)</f>
        <v/>
      </c>
      <c r="G4380" t="inlineStr">
        <is>
          <t>Keiuss</t>
        </is>
      </c>
      <c r="H4380">
        <f>LEN(G4380)</f>
        <v/>
      </c>
      <c r="J4380" t="inlineStr">
        <is>
          <t>27KKI01A.SCN</t>
        </is>
      </c>
      <c r="K4380" t="inlineStr">
        <is>
          <t>0x00b9e</t>
        </is>
      </c>
    </row>
    <row r="4381">
      <c r="A4381" t="inlineStr">
        <is>
          <t>Ruins of the Black Dragon</t>
        </is>
      </c>
      <c r="B4381" t="inlineStr">
        <is>
          <t>27KKI01A #11</t>
        </is>
      </c>
      <c r="C4381" t="inlineStr">
        <is>
          <t>Keiuss -&gt; Shinobu</t>
        </is>
      </c>
      <c r="D4381" t="inlineStr">
        <is>
          <t>visit 1 of 4</t>
        </is>
      </c>
      <c r="E4381" t="inlineStr">
        <is>
          <t>「いったい、どうなったんだ？」</t>
        </is>
      </c>
      <c r="F4381">
        <f>LEN(E4381)</f>
        <v/>
      </c>
      <c r="H4381">
        <f>LEN(G4381)</f>
        <v/>
      </c>
      <c r="J4381" t="inlineStr">
        <is>
          <t>27KKI01A.SCN</t>
        </is>
      </c>
      <c r="K4381" t="inlineStr">
        <is>
          <t>0x00bab</t>
        </is>
      </c>
    </row>
    <row r="4382">
      <c r="A4382" t="inlineStr">
        <is>
          <t>Ruins of the Black Dragon</t>
        </is>
      </c>
      <c r="B4382" t="inlineStr">
        <is>
          <t>27KKI01A #11</t>
        </is>
      </c>
      <c r="C4382" t="inlineStr">
        <is>
          <t>Shinobu -&gt; Keiuss</t>
        </is>
      </c>
      <c r="D4382" t="inlineStr">
        <is>
          <t>visit 1 of 4</t>
        </is>
      </c>
      <c r="E4382" t="inlineStr">
        <is>
          <t>シノブ</t>
        </is>
      </c>
      <c r="F4382">
        <f>LEN(E4382)</f>
        <v/>
      </c>
      <c r="G4382" t="inlineStr">
        <is>
          <t>Shinobu</t>
        </is>
      </c>
      <c r="H4382">
        <f>LEN(G4382)</f>
        <v/>
      </c>
      <c r="J4382" t="inlineStr">
        <is>
          <t>27KKI01A.SCN</t>
        </is>
      </c>
      <c r="K4382" t="inlineStr">
        <is>
          <t>0x00bd3</t>
        </is>
      </c>
    </row>
    <row r="4383">
      <c r="A4383" t="inlineStr">
        <is>
          <t>Ruins of the Black Dragon</t>
        </is>
      </c>
      <c r="B4383" t="inlineStr">
        <is>
          <t>27KKI01A #11</t>
        </is>
      </c>
      <c r="C4383" t="inlineStr">
        <is>
          <t>Shinobu -&gt; Keiuss</t>
        </is>
      </c>
      <c r="D4383" t="inlineStr">
        <is>
          <t>visit 1 of 4</t>
        </is>
      </c>
      <c r="E4383" t="inlineStr">
        <is>
          <t>「あ・・・く、来る！　邪悪な何かが！」</t>
        </is>
      </c>
      <c r="F4383">
        <f>LEN(E4383)</f>
        <v/>
      </c>
      <c r="H4383">
        <f>LEN(G4383)</f>
        <v/>
      </c>
      <c r="J4383" t="inlineStr">
        <is>
          <t>27KKI01A.SCN</t>
        </is>
      </c>
      <c r="K4383" t="inlineStr">
        <is>
          <t>0x00bde</t>
        </is>
      </c>
    </row>
    <row r="4384">
      <c r="A4384" t="inlineStr">
        <is>
          <t>Ruins of the Black Dragon</t>
        </is>
      </c>
      <c r="B4384" t="inlineStr">
        <is>
          <t>27KKI01A #11</t>
        </is>
      </c>
      <c r="C4384" t="inlineStr">
        <is>
          <t>Keiuss -&gt; Shinobu</t>
        </is>
      </c>
      <c r="D4384" t="inlineStr">
        <is>
          <t>visit 1 of 4</t>
        </is>
      </c>
      <c r="E4384" t="inlineStr">
        <is>
          <t>カイエス</t>
        </is>
      </c>
      <c r="F4384">
        <f>LEN(E4384)</f>
        <v/>
      </c>
      <c r="G4384" t="inlineStr">
        <is>
          <t>Keiuss</t>
        </is>
      </c>
      <c r="H4384">
        <f>LEN(G4384)</f>
        <v/>
      </c>
      <c r="J4384" t="inlineStr">
        <is>
          <t>27KKI01A.SCN</t>
        </is>
      </c>
      <c r="K4384" t="inlineStr">
        <is>
          <t>0x00c0e</t>
        </is>
      </c>
    </row>
    <row r="4385">
      <c r="A4385" t="inlineStr">
        <is>
          <t>Ruins of the Black Dragon</t>
        </is>
      </c>
      <c r="B4385" t="inlineStr">
        <is>
          <t>27KKI01A #11</t>
        </is>
      </c>
      <c r="C4385" t="inlineStr">
        <is>
          <t>Keiuss -&gt; Shinobu</t>
        </is>
      </c>
      <c r="D4385" t="inlineStr">
        <is>
          <t>visit 1 of 4</t>
        </is>
      </c>
      <c r="E4385" t="inlineStr">
        <is>
          <t>「・・・おれにもわかるぞ、確かに来る・・・</t>
        </is>
      </c>
      <c r="F4385">
        <f>LEN(E4385)</f>
        <v/>
      </c>
      <c r="H4385">
        <f>LEN(G4385)</f>
        <v/>
      </c>
      <c r="J4385" t="inlineStr">
        <is>
          <t>27KKI01A.SCN</t>
        </is>
      </c>
      <c r="K4385" t="inlineStr">
        <is>
          <t>0x00c1b</t>
        </is>
      </c>
    </row>
    <row r="4386">
      <c r="A4386" t="inlineStr">
        <is>
          <t>Ruins of the Black Dragon</t>
        </is>
      </c>
      <c r="B4386" t="inlineStr">
        <is>
          <t>27KKI01A #11</t>
        </is>
      </c>
      <c r="C4386" t="inlineStr">
        <is>
          <t>Keiuss -&gt; Shinobu</t>
        </is>
      </c>
      <c r="D4386" t="inlineStr">
        <is>
          <t>visit 1 of 4</t>
        </is>
      </c>
      <c r="E4386" t="inlineStr">
        <is>
          <t>この奥から・・・」</t>
        </is>
      </c>
      <c r="F4386">
        <f>LEN(E4386)</f>
        <v/>
      </c>
      <c r="H4386">
        <f>LEN(G4386)</f>
        <v/>
      </c>
      <c r="J4386" t="inlineStr">
        <is>
          <t>27KKI01A.SCN</t>
        </is>
      </c>
      <c r="K4386" t="inlineStr">
        <is>
          <t>0x00c4c</t>
        </is>
      </c>
    </row>
    <row r="4387">
      <c r="A4387" t="inlineStr">
        <is>
          <t>Ruins of the Black Dragon</t>
        </is>
      </c>
      <c r="B4387" t="inlineStr">
        <is>
          <t>27KKI01A #11</t>
        </is>
      </c>
      <c r="C4387" t="inlineStr">
        <is>
          <t>Shinobu -&gt; Keiuss</t>
        </is>
      </c>
      <c r="D4387" t="inlineStr">
        <is>
          <t>visit 1 of 4</t>
        </is>
      </c>
      <c r="E4387" t="inlineStr">
        <is>
          <t>シノブ</t>
        </is>
      </c>
      <c r="F4387">
        <f>LEN(E4387)</f>
        <v/>
      </c>
      <c r="G4387" t="inlineStr">
        <is>
          <t>Shinobu</t>
        </is>
      </c>
      <c r="H4387">
        <f>LEN(G4387)</f>
        <v/>
      </c>
      <c r="J4387" t="inlineStr">
        <is>
          <t>27KKI01A.SCN</t>
        </is>
      </c>
      <c r="K4387" t="inlineStr">
        <is>
          <t>0x00c68</t>
        </is>
      </c>
    </row>
    <row r="4388">
      <c r="A4388" t="inlineStr">
        <is>
          <t>Ruins of the Black Dragon</t>
        </is>
      </c>
      <c r="B4388" t="inlineStr">
        <is>
          <t>27KKI01A #11</t>
        </is>
      </c>
      <c r="C4388" t="inlineStr">
        <is>
          <t>Shinobu -&gt; Keiuss</t>
        </is>
      </c>
      <c r="D4388" t="inlineStr">
        <is>
          <t>visit 1 of 4</t>
        </is>
      </c>
      <c r="E4388" t="inlineStr">
        <is>
          <t>「カイエス、わたしのそばを離れないで！</t>
        </is>
      </c>
      <c r="F4388">
        <f>LEN(E4388)</f>
        <v/>
      </c>
      <c r="H4388">
        <f>LEN(G4388)</f>
        <v/>
      </c>
      <c r="J4388" t="inlineStr">
        <is>
          <t>27KKI01A.SCN</t>
        </is>
      </c>
      <c r="K4388" t="inlineStr">
        <is>
          <t>0x00c73</t>
        </is>
      </c>
    </row>
    <row r="4389">
      <c r="A4389" t="inlineStr">
        <is>
          <t>Ruins of the Black Dragon</t>
        </is>
      </c>
      <c r="B4389" t="inlineStr">
        <is>
          <t>27KKI01A #11</t>
        </is>
      </c>
      <c r="C4389" t="inlineStr">
        <is>
          <t>Shinobu -&gt; Keiuss</t>
        </is>
      </c>
      <c r="D4389" t="inlineStr">
        <is>
          <t>visit 1 of 4</t>
        </is>
      </c>
      <c r="E4389" t="inlineStr">
        <is>
          <t>呪符で結界を作るから！」</t>
        </is>
      </c>
      <c r="F4389">
        <f>LEN(E4389)</f>
        <v/>
      </c>
      <c r="H4389">
        <f>LEN(G4389)</f>
        <v/>
      </c>
      <c r="J4389" t="inlineStr">
        <is>
          <t>27KKI01A.SCN</t>
        </is>
      </c>
      <c r="K4389" t="inlineStr">
        <is>
          <t>0x00ca0</t>
        </is>
      </c>
    </row>
    <row r="4390">
      <c r="A4390" t="inlineStr">
        <is>
          <t>Ruins of the Black Dragon</t>
        </is>
      </c>
      <c r="B4390" t="inlineStr">
        <is>
          <t>27KKI01A #11</t>
        </is>
      </c>
      <c r="C4390" t="inlineStr">
        <is>
          <t>Shinobu -&gt; Keiuss</t>
        </is>
      </c>
      <c r="D4390" t="inlineStr">
        <is>
          <t>visit 1 of 4</t>
        </is>
      </c>
      <c r="E4390" t="inlineStr">
        <is>
          <t>五行の将</t>
        </is>
      </c>
      <c r="F4390">
        <f>LEN(E4390)</f>
        <v/>
      </c>
      <c r="H4390">
        <f>LEN(G4390)</f>
        <v/>
      </c>
      <c r="J4390" t="inlineStr">
        <is>
          <t>27KKI01A.SCN</t>
        </is>
      </c>
      <c r="K4390" t="inlineStr">
        <is>
          <t>0x00cd9</t>
        </is>
      </c>
    </row>
    <row r="4391">
      <c r="A4391" t="inlineStr">
        <is>
          <t>Ruins of the Black Dragon</t>
        </is>
      </c>
      <c r="B4391" t="inlineStr">
        <is>
          <t>27KKI01A #11</t>
        </is>
      </c>
      <c r="C4391" t="inlineStr">
        <is>
          <t>Shinobu -&gt; Keiuss</t>
        </is>
      </c>
      <c r="D4391" t="inlineStr">
        <is>
          <t>visit 1 of 4</t>
        </is>
      </c>
      <c r="E4391" t="inlineStr">
        <is>
          <t>六甲の兵よ</t>
        </is>
      </c>
      <c r="F4391">
        <f>LEN(E4391)</f>
        <v/>
      </c>
      <c r="H4391">
        <f>LEN(G4391)</f>
        <v/>
      </c>
      <c r="J4391" t="inlineStr">
        <is>
          <t>27KKI01A.SCN</t>
        </is>
      </c>
      <c r="K4391" t="inlineStr">
        <is>
          <t>0x00d1c</t>
        </is>
      </c>
    </row>
    <row r="4392">
      <c r="A4392" t="inlineStr">
        <is>
          <t>Ruins of the Black Dragon</t>
        </is>
      </c>
      <c r="B4392" t="inlineStr">
        <is>
          <t>27KKI01A #11</t>
        </is>
      </c>
      <c r="C4392" t="inlineStr">
        <is>
          <t>Shinobu -&gt; Keiuss</t>
        </is>
      </c>
      <c r="D4392" t="inlineStr">
        <is>
          <t>visit 1 of 4</t>
        </is>
      </c>
      <c r="E4392" t="inlineStr">
        <is>
          <t>我を助け百邪を斬断し</t>
        </is>
      </c>
      <c r="F4392">
        <f>LEN(E4392)</f>
        <v/>
      </c>
      <c r="H4392">
        <f>LEN(G4392)</f>
        <v/>
      </c>
      <c r="J4392" t="inlineStr">
        <is>
          <t>27KKI01A.SCN</t>
        </is>
      </c>
      <c r="K4392" t="inlineStr">
        <is>
          <t>0x00d5b</t>
        </is>
      </c>
    </row>
    <row r="4393">
      <c r="A4393" t="inlineStr">
        <is>
          <t>Ruins of the Black Dragon</t>
        </is>
      </c>
      <c r="B4393" t="inlineStr">
        <is>
          <t>27KKI01A #11</t>
        </is>
      </c>
      <c r="C4393" t="inlineStr">
        <is>
          <t>Shinobu -&gt; Keiuss</t>
        </is>
      </c>
      <c r="D4393" t="inlineStr">
        <is>
          <t>visit 1 of 4</t>
        </is>
      </c>
      <c r="E4393" t="inlineStr">
        <is>
          <t>邪悪なる万霊を駆逐せしめよ</t>
        </is>
      </c>
      <c r="F4393">
        <f>LEN(E4393)</f>
        <v/>
      </c>
      <c r="H4393">
        <f>LEN(G4393)</f>
        <v/>
      </c>
      <c r="J4393" t="inlineStr">
        <is>
          <t>27KKI01A.SCN</t>
        </is>
      </c>
      <c r="K4393" t="inlineStr">
        <is>
          <t>0x00d9b</t>
        </is>
      </c>
    </row>
    <row r="4394">
      <c r="A4394" t="inlineStr">
        <is>
          <t>Ruins of the Black Dragon</t>
        </is>
      </c>
      <c r="B4394" t="inlineStr">
        <is>
          <t>27KKI01A #11</t>
        </is>
      </c>
      <c r="C4394" t="inlineStr">
        <is>
          <t>Shinobu -&gt; Keiuss</t>
        </is>
      </c>
      <c r="D4394" t="inlineStr">
        <is>
          <t>visit 1 of 4</t>
        </is>
      </c>
      <c r="E4394" t="inlineStr">
        <is>
          <t>急急如律令！</t>
        </is>
      </c>
      <c r="F4394">
        <f>LEN(E4394)</f>
        <v/>
      </c>
      <c r="H4394">
        <f>LEN(G4394)</f>
        <v/>
      </c>
      <c r="J4394" t="inlineStr">
        <is>
          <t>27KKI01A.SCN</t>
        </is>
      </c>
      <c r="K4394" t="inlineStr">
        <is>
          <t>0x00de7</t>
        </is>
      </c>
    </row>
    <row r="4395">
      <c r="A4395" s="9" t="inlineStr">
        <is>
          <t>Ruins of the Black Dragon</t>
        </is>
      </c>
      <c r="B4395" s="9" t="inlineStr">
        <is>
          <t>27KKI01A #12</t>
        </is>
      </c>
      <c r="C4395" s="9" t="inlineStr">
        <is>
          <t>Keiuss -&gt; Shinobu</t>
        </is>
      </c>
      <c r="D4395" s="9" t="inlineStr">
        <is>
          <t>visit 1 of 4</t>
        </is>
      </c>
      <c r="E4395" s="9" t="inlineStr">
        <is>
          <t>カイエス</t>
        </is>
      </c>
      <c r="F4395" s="9">
        <f>LEN(E4395)</f>
        <v/>
      </c>
      <c r="G4395" t="inlineStr">
        <is>
          <t>Keiuss</t>
        </is>
      </c>
      <c r="H4395" s="9">
        <f>LEN(G4395)</f>
        <v/>
      </c>
      <c r="I4395" s="9" t="n"/>
      <c r="J4395" s="9" t="inlineStr">
        <is>
          <t>27KKI01A.SCN</t>
        </is>
      </c>
      <c r="K4395" s="9" t="inlineStr">
        <is>
          <t>0x00e1a</t>
        </is>
      </c>
    </row>
    <row r="4396">
      <c r="A4396" s="9" t="inlineStr">
        <is>
          <t>Ruins of the Black Dragon</t>
        </is>
      </c>
      <c r="B4396" s="9" t="inlineStr">
        <is>
          <t>27KKI01A #12</t>
        </is>
      </c>
      <c r="C4396" s="9" t="inlineStr">
        <is>
          <t>Keiuss -&gt; Shinobu</t>
        </is>
      </c>
      <c r="D4396" s="9" t="inlineStr">
        <is>
          <t>visit 1 of 4</t>
        </is>
      </c>
      <c r="E4396" s="9" t="inlineStr">
        <is>
          <t>「今・・・</t>
        </is>
      </c>
      <c r="F4396" s="9">
        <f>LEN(E4396)</f>
        <v/>
      </c>
      <c r="H4396" s="9">
        <f>LEN(G4396)</f>
        <v/>
      </c>
      <c r="I4396" s="9" t="n"/>
      <c r="J4396" s="9" t="inlineStr">
        <is>
          <t>27KKI01A.SCN</t>
        </is>
      </c>
      <c r="K4396" s="9" t="inlineStr">
        <is>
          <t>0x00e27</t>
        </is>
      </c>
    </row>
    <row r="4397">
      <c r="A4397" s="9" t="inlineStr">
        <is>
          <t>Ruins of the Black Dragon</t>
        </is>
      </c>
      <c r="B4397" s="9" t="inlineStr">
        <is>
          <t>27KKI01A #12</t>
        </is>
      </c>
      <c r="C4397" s="9" t="inlineStr">
        <is>
          <t>Keiuss -&gt; Shinobu</t>
        </is>
      </c>
      <c r="D4397" s="9" t="inlineStr">
        <is>
          <t>visit 1 of 4</t>
        </is>
      </c>
      <c r="E4397" s="9" t="inlineStr">
        <is>
          <t>何か大きな力が、通り過ぎて行かなかったか？</t>
        </is>
      </c>
      <c r="F4397" s="9">
        <f>LEN(E4397)</f>
        <v/>
      </c>
      <c r="H4397" s="9">
        <f>LEN(G4397)</f>
        <v/>
      </c>
      <c r="I4397" s="9" t="n"/>
      <c r="J4397" s="9" t="inlineStr">
        <is>
          <t>27KKI01A.SCN</t>
        </is>
      </c>
      <c r="K4397" s="9" t="inlineStr">
        <is>
          <t>0x00e38</t>
        </is>
      </c>
    </row>
    <row r="4398">
      <c r="A4398" s="9" t="inlineStr">
        <is>
          <t>Ruins of the Black Dragon</t>
        </is>
      </c>
      <c r="B4398" s="9" t="inlineStr">
        <is>
          <t>27KKI01A #12</t>
        </is>
      </c>
      <c r="C4398" s="9" t="inlineStr">
        <is>
          <t>Keiuss -&gt; Shinobu</t>
        </is>
      </c>
      <c r="D4398" s="9" t="inlineStr">
        <is>
          <t>visit 1 of 4</t>
        </is>
      </c>
      <c r="E4398" s="9" t="inlineStr">
        <is>
          <t>まるで、地を這うようにして・・・」</t>
        </is>
      </c>
      <c r="F4398" s="9">
        <f>LEN(E4398)</f>
        <v/>
      </c>
      <c r="H4398" s="9">
        <f>LEN(G4398)</f>
        <v/>
      </c>
      <c r="I4398" s="9" t="n"/>
      <c r="J4398" s="9" t="inlineStr">
        <is>
          <t>27KKI01A.SCN</t>
        </is>
      </c>
      <c r="K4398" s="9" t="inlineStr">
        <is>
          <t>0x00e69</t>
        </is>
      </c>
    </row>
    <row r="4399">
      <c r="A4399" s="9" t="inlineStr">
        <is>
          <t>Ruins of the Black Dragon</t>
        </is>
      </c>
      <c r="B4399" s="9" t="inlineStr">
        <is>
          <t>27KKI01A #12</t>
        </is>
      </c>
      <c r="C4399" s="9" t="inlineStr">
        <is>
          <t>Shinobu -&gt; Keiuss</t>
        </is>
      </c>
      <c r="D4399" s="9" t="inlineStr">
        <is>
          <t>visit 1 of 4</t>
        </is>
      </c>
      <c r="E4399" s="9" t="inlineStr">
        <is>
          <t>シノブ</t>
        </is>
      </c>
      <c r="F4399" s="9">
        <f>LEN(E4399)</f>
        <v/>
      </c>
      <c r="G4399" t="inlineStr">
        <is>
          <t>Shinobu</t>
        </is>
      </c>
      <c r="H4399" s="9">
        <f>LEN(G4399)</f>
        <v/>
      </c>
      <c r="I4399" s="9" t="n"/>
      <c r="J4399" s="9" t="inlineStr">
        <is>
          <t>27KKI01A.SCN</t>
        </is>
      </c>
      <c r="K4399" s="9" t="inlineStr">
        <is>
          <t>0x00e95</t>
        </is>
      </c>
    </row>
    <row r="4400">
      <c r="A4400" s="9" t="inlineStr">
        <is>
          <t>Ruins of the Black Dragon</t>
        </is>
      </c>
      <c r="B4400" s="9" t="inlineStr">
        <is>
          <t>27KKI01A #12</t>
        </is>
      </c>
      <c r="C4400" s="9" t="inlineStr">
        <is>
          <t>Shinobu -&gt; Keiuss</t>
        </is>
      </c>
      <c r="D4400" s="9" t="inlineStr">
        <is>
          <t>visit 1 of 4</t>
        </is>
      </c>
      <c r="E4400" s="9" t="inlineStr">
        <is>
          <t>「《黒竜》が一瞬だけ目覚めたのよ。</t>
        </is>
      </c>
      <c r="F4400" s="9">
        <f>LEN(E4400)</f>
        <v/>
      </c>
      <c r="H4400" s="9">
        <f>LEN(G4400)</f>
        <v/>
      </c>
      <c r="I4400" s="9" t="n"/>
      <c r="J4400" s="9" t="inlineStr">
        <is>
          <t>27KKI01A.SCN</t>
        </is>
      </c>
      <c r="K4400" s="9" t="inlineStr">
        <is>
          <t>0x00ea0</t>
        </is>
      </c>
    </row>
    <row r="4401">
      <c r="A4401" s="9" t="inlineStr">
        <is>
          <t>Ruins of the Black Dragon</t>
        </is>
      </c>
      <c r="B4401" s="9" t="inlineStr">
        <is>
          <t>27KKI01A #12</t>
        </is>
      </c>
      <c r="C4401" s="9" t="inlineStr">
        <is>
          <t>Shinobu -&gt; Keiuss</t>
        </is>
      </c>
      <c r="D4401" s="9" t="inlineStr">
        <is>
          <t>visit 1 of 4</t>
        </is>
      </c>
      <c r="E4401" s="9" t="inlineStr">
        <is>
          <t>その最初の咆哮が、恐ろしい波動を伴って、外へ出て</t>
        </is>
      </c>
      <c r="F4401" s="9">
        <f>LEN(E4401)</f>
        <v/>
      </c>
      <c r="H4401" s="9">
        <f>LEN(G4401)</f>
        <v/>
      </c>
      <c r="I4401" s="9" t="n"/>
      <c r="J4401" s="9" t="inlineStr">
        <is>
          <t>27KKI01A.SCN</t>
        </is>
      </c>
      <c r="K4401" s="9" t="inlineStr">
        <is>
          <t>0x00ec9</t>
        </is>
      </c>
    </row>
    <row r="4402">
      <c r="A4402" s="9" t="inlineStr">
        <is>
          <t>Ruins of the Black Dragon</t>
        </is>
      </c>
      <c r="B4402" s="9" t="inlineStr">
        <is>
          <t>27KKI01A #12</t>
        </is>
      </c>
      <c r="C4402" s="9" t="inlineStr">
        <is>
          <t>Shinobu -&gt; Keiuss</t>
        </is>
      </c>
      <c r="D4402" s="9" t="inlineStr">
        <is>
          <t>visit 1 of 4</t>
        </is>
      </c>
      <c r="E4402" s="9" t="inlineStr">
        <is>
          <t>いったの」</t>
        </is>
      </c>
      <c r="F4402" s="9">
        <f>LEN(E4402)</f>
        <v/>
      </c>
      <c r="H4402" s="9">
        <f>LEN(G4402)</f>
        <v/>
      </c>
      <c r="I4402" s="9" t="n"/>
      <c r="J4402" s="9" t="inlineStr">
        <is>
          <t>27KKI01A.SCN</t>
        </is>
      </c>
      <c r="K4402" s="9" t="inlineStr">
        <is>
          <t>0x00f00</t>
        </is>
      </c>
    </row>
    <row r="4403">
      <c r="A4403" s="9" t="inlineStr">
        <is>
          <t>Ruins of the Black Dragon</t>
        </is>
      </c>
      <c r="B4403" s="9" t="inlineStr">
        <is>
          <t>27KKI01A #12</t>
        </is>
      </c>
      <c r="C4403" s="9" t="inlineStr">
        <is>
          <t>Keiuss -&gt; Shinobu</t>
        </is>
      </c>
      <c r="D4403" s="9" t="inlineStr">
        <is>
          <t>visit 1 of 4</t>
        </is>
      </c>
      <c r="E4403" s="9" t="inlineStr">
        <is>
          <t>カイエス</t>
        </is>
      </c>
      <c r="F4403" s="9">
        <f>LEN(E4403)</f>
        <v/>
      </c>
      <c r="G4403" t="inlineStr">
        <is>
          <t>Keiuss</t>
        </is>
      </c>
      <c r="H4403" s="9">
        <f>LEN(G4403)</f>
        <v/>
      </c>
      <c r="I4403" s="9" t="n"/>
      <c r="J4403" s="9" t="inlineStr">
        <is>
          <t>27KKI01A.SCN</t>
        </is>
      </c>
      <c r="K4403" s="9" t="inlineStr">
        <is>
          <t>0x00f14</t>
        </is>
      </c>
    </row>
    <row r="4404">
      <c r="A4404" s="9" t="inlineStr">
        <is>
          <t>Ruins of the Black Dragon</t>
        </is>
      </c>
      <c r="B4404" s="9" t="inlineStr">
        <is>
          <t>27KKI01A #12</t>
        </is>
      </c>
      <c r="C4404" s="9" t="inlineStr">
        <is>
          <t>Keiuss -&gt; Shinobu</t>
        </is>
      </c>
      <c r="D4404" s="9" t="inlineStr">
        <is>
          <t>visit 1 of 4</t>
        </is>
      </c>
      <c r="E4404" s="9" t="inlineStr">
        <is>
          <t>「波動？」</t>
        </is>
      </c>
      <c r="F4404" s="9">
        <f>LEN(E4404)</f>
        <v/>
      </c>
      <c r="H4404" s="9">
        <f>LEN(G4404)</f>
        <v/>
      </c>
      <c r="I4404" s="9" t="n"/>
      <c r="J4404" s="9" t="inlineStr">
        <is>
          <t>27KKI01A.SCN</t>
        </is>
      </c>
      <c r="K4404" s="9" t="inlineStr">
        <is>
          <t>0x00f21</t>
        </is>
      </c>
    </row>
    <row r="4405">
      <c r="A4405" s="9" t="inlineStr">
        <is>
          <t>Ruins of the Black Dragon</t>
        </is>
      </c>
      <c r="B4405" s="9" t="inlineStr">
        <is>
          <t>27KKI01A #12</t>
        </is>
      </c>
      <c r="C4405" s="9" t="inlineStr">
        <is>
          <t>Shinobu -&gt; Keiuss</t>
        </is>
      </c>
      <c r="D4405" s="9" t="inlineStr">
        <is>
          <t>visit 1 of 4</t>
        </is>
      </c>
      <c r="E4405" s="9" t="inlineStr">
        <is>
          <t>シノブ</t>
        </is>
      </c>
      <c r="F4405" s="9">
        <f>LEN(E4405)</f>
        <v/>
      </c>
      <c r="G4405" t="inlineStr">
        <is>
          <t>Shinobu</t>
        </is>
      </c>
      <c r="H4405" s="9">
        <f>LEN(G4405)</f>
        <v/>
      </c>
      <c r="I4405" s="9" t="n"/>
      <c r="J4405" s="9" t="inlineStr">
        <is>
          <t>27KKI01A.SCN</t>
        </is>
      </c>
      <c r="K4405" s="9" t="inlineStr">
        <is>
          <t>0x00f35</t>
        </is>
      </c>
    </row>
    <row r="4406">
      <c r="A4406" s="9" t="inlineStr">
        <is>
          <t>Ruins of the Black Dragon</t>
        </is>
      </c>
      <c r="B4406" s="9" t="inlineStr">
        <is>
          <t>27KKI01A #12</t>
        </is>
      </c>
      <c r="C4406" s="9" t="inlineStr">
        <is>
          <t>Shinobu -&gt; Keiuss</t>
        </is>
      </c>
      <c r="D4406" s="9" t="inlineStr">
        <is>
          <t>visit 1 of 4</t>
        </is>
      </c>
      <c r="E4406" s="9" t="inlineStr">
        <is>
          <t>「そう・・・まるで、地の底の者さえ、呼び起こすかの</t>
        </is>
      </c>
      <c r="F4406" s="9">
        <f>LEN(E4406)</f>
        <v/>
      </c>
      <c r="H4406" s="9">
        <f>LEN(G4406)</f>
        <v/>
      </c>
      <c r="I4406" s="9" t="n"/>
      <c r="J4406" s="9" t="inlineStr">
        <is>
          <t>27KKI01A.SCN</t>
        </is>
      </c>
      <c r="K4406" s="9" t="inlineStr">
        <is>
          <t>0x00f40</t>
        </is>
      </c>
    </row>
    <row r="4407">
      <c r="A4407" s="9" t="inlineStr">
        <is>
          <t>Ruins of the Black Dragon</t>
        </is>
      </c>
      <c r="B4407" s="9" t="inlineStr">
        <is>
          <t>27KKI01A #12</t>
        </is>
      </c>
      <c r="C4407" s="9" t="inlineStr">
        <is>
          <t>Shinobu -&gt; Keiuss</t>
        </is>
      </c>
      <c r="D4407" s="9" t="inlineStr">
        <is>
          <t>visit 1 of 4</t>
        </is>
      </c>
      <c r="E4407" s="9" t="inlineStr">
        <is>
          <t>ような波動が」</t>
        </is>
      </c>
      <c r="F4407" s="9">
        <f>LEN(E4407)</f>
        <v/>
      </c>
      <c r="H4407" s="9">
        <f>LEN(G4407)</f>
        <v/>
      </c>
      <c r="I4407" s="9" t="n"/>
      <c r="J4407" s="9" t="inlineStr">
        <is>
          <t>27KKI01A.SCN</t>
        </is>
      </c>
      <c r="K4407" s="9" t="inlineStr">
        <is>
          <t>0x00f79</t>
        </is>
      </c>
    </row>
    <row r="4408">
      <c r="A4408" s="9" t="inlineStr">
        <is>
          <t>Ruins of the Black Dragon</t>
        </is>
      </c>
      <c r="B4408" s="9" t="inlineStr">
        <is>
          <t>27KKI01A #12</t>
        </is>
      </c>
      <c r="C4408" s="9" t="inlineStr">
        <is>
          <t>Keiuss -&gt; Shinobu</t>
        </is>
      </c>
      <c r="D4408" s="9" t="inlineStr">
        <is>
          <t>visit 1 of 4</t>
        </is>
      </c>
      <c r="E4408" s="9" t="inlineStr">
        <is>
          <t>カイエス</t>
        </is>
      </c>
      <c r="F4408" s="9">
        <f>LEN(E4408)</f>
        <v/>
      </c>
      <c r="G4408" t="inlineStr">
        <is>
          <t>Keiuss</t>
        </is>
      </c>
      <c r="H4408" s="9">
        <f>LEN(G4408)</f>
        <v/>
      </c>
      <c r="I4408" s="9" t="n"/>
      <c r="J4408" s="9" t="inlineStr">
        <is>
          <t>27KKI01A.SCN</t>
        </is>
      </c>
      <c r="K4408" s="9" t="inlineStr">
        <is>
          <t>0x00f91</t>
        </is>
      </c>
    </row>
    <row r="4409">
      <c r="A4409" s="9" t="inlineStr">
        <is>
          <t>Ruins of the Black Dragon</t>
        </is>
      </c>
      <c r="B4409" s="9" t="inlineStr">
        <is>
          <t>27KKI01A #12</t>
        </is>
      </c>
      <c r="C4409" s="9" t="inlineStr">
        <is>
          <t>Keiuss -&gt; Shinobu</t>
        </is>
      </c>
      <c r="D4409" s="9" t="inlineStr">
        <is>
          <t>visit 1 of 4</t>
        </is>
      </c>
      <c r="E4409" s="9" t="inlineStr">
        <is>
          <t>「嫌な予感がする・・・</t>
        </is>
      </c>
      <c r="F4409" s="9">
        <f>LEN(E4409)</f>
        <v/>
      </c>
      <c r="H4409" s="9">
        <f>LEN(G4409)</f>
        <v/>
      </c>
      <c r="I4409" s="9" t="n"/>
      <c r="J4409" s="9" t="inlineStr">
        <is>
          <t>27KKI01A.SCN</t>
        </is>
      </c>
      <c r="K4409" s="9" t="inlineStr">
        <is>
          <t>0x00f9e</t>
        </is>
      </c>
    </row>
    <row r="4410">
      <c r="A4410" s="9" t="inlineStr">
        <is>
          <t>Ruins of the Black Dragon</t>
        </is>
      </c>
      <c r="B4410" s="9" t="inlineStr">
        <is>
          <t>27KKI01A #12</t>
        </is>
      </c>
      <c r="C4410" s="9" t="inlineStr">
        <is>
          <t>Keiuss -&gt; Shinobu</t>
        </is>
      </c>
      <c r="D4410" s="9" t="inlineStr">
        <is>
          <t>visit 1 of 4</t>
        </is>
      </c>
      <c r="E4410" s="9" t="inlineStr">
        <is>
          <t>外の様子を見に行こう！」</t>
        </is>
      </c>
      <c r="F4410" s="9">
        <f>LEN(E4410)</f>
        <v/>
      </c>
      <c r="H4410" s="9">
        <f>LEN(G4410)</f>
        <v/>
      </c>
      <c r="I4410" s="9" t="n"/>
      <c r="J4410" s="9" t="inlineStr">
        <is>
          <t>27KKI01A.SCN</t>
        </is>
      </c>
      <c r="K4410" s="9" t="inlineStr">
        <is>
          <t>0x00fbb</t>
        </is>
      </c>
    </row>
    <row r="4411">
      <c r="A4411" t="inlineStr">
        <is>
          <t>Black Dragon Cave</t>
        </is>
      </c>
      <c r="B4411" t="inlineStr">
        <is>
          <t>26KKR03 #1</t>
        </is>
      </c>
      <c r="C4411" t="inlineStr"/>
      <c r="D4411" t="inlineStr">
        <is>
          <t>visit 3 of 6</t>
        </is>
      </c>
      <c r="E4411" t="inlineStr">
        <is>
          <t>何かの力で封じられてる！</t>
        </is>
      </c>
      <c r="F4411">
        <f>LEN(E4411)</f>
        <v/>
      </c>
      <c r="H4411">
        <f>LEN(G4411)</f>
        <v/>
      </c>
      <c r="J4411" t="inlineStr">
        <is>
          <t>26KKR03.SCN</t>
        </is>
      </c>
      <c r="K4411" t="inlineStr">
        <is>
          <t>0x0026d</t>
        </is>
      </c>
    </row>
    <row r="4412">
      <c r="A4412" t="inlineStr">
        <is>
          <t>Black Dragon Cave</t>
        </is>
      </c>
      <c r="B4412" t="inlineStr">
        <is>
          <t>26KKR03 #1</t>
        </is>
      </c>
      <c r="C4412" t="inlineStr"/>
      <c r="D4412" t="inlineStr">
        <is>
          <t>visit 3 of 6</t>
        </is>
      </c>
      <c r="E4412" t="inlineStr">
        <is>
          <t>何かの力で封じられてる！</t>
        </is>
      </c>
      <c r="F4412">
        <f>LEN(E4412)</f>
        <v/>
      </c>
      <c r="H4412">
        <f>LEN(G4412)</f>
        <v/>
      </c>
      <c r="J4412" t="inlineStr">
        <is>
          <t>26KKR03.SCN</t>
        </is>
      </c>
      <c r="K4412" t="inlineStr">
        <is>
          <t>0x0029b</t>
        </is>
      </c>
    </row>
    <row r="4413">
      <c r="A4413" s="9" t="inlineStr">
        <is>
          <t>Dorral Village</t>
        </is>
      </c>
      <c r="B4413" s="9" t="inlineStr">
        <is>
          <t>17DRL03A #1</t>
        </is>
      </c>
      <c r="C4413" s="9">
        <f>'Names + Places'!C3</f>
        <v/>
      </c>
      <c r="D4413" s="9" t="inlineStr">
        <is>
          <t>visit 2 of 3</t>
        </is>
      </c>
      <c r="E4413" s="9" t="inlineStr">
        <is>
          <t>カイエス</t>
        </is>
      </c>
      <c r="F4413" s="9">
        <f>LEN(E4413)</f>
        <v/>
      </c>
      <c r="G4413" s="10">
        <f>'Names + Places'!C3</f>
        <v/>
      </c>
      <c r="H4413" s="9">
        <f>LEN(G4413)</f>
        <v/>
      </c>
      <c r="I4413" s="9" t="n"/>
      <c r="J4413" s="9" t="inlineStr">
        <is>
          <t>17DRL03A.SCN</t>
        </is>
      </c>
      <c r="K4413" s="9" t="inlineStr">
        <is>
          <t>0x0003c</t>
        </is>
      </c>
    </row>
    <row r="4414">
      <c r="A4414" s="9" t="inlineStr">
        <is>
          <t>Dorral Village</t>
        </is>
      </c>
      <c r="B4414" s="9" t="inlineStr">
        <is>
          <t>17DRL03A #1</t>
        </is>
      </c>
      <c r="C4414" s="9">
        <f>'Names + Places'!C3</f>
        <v/>
      </c>
      <c r="D4414" s="9" t="inlineStr">
        <is>
          <t>visit 2 of 3</t>
        </is>
      </c>
      <c r="E4414" s="9" t="inlineStr">
        <is>
          <t>「・・・死んでいる」</t>
        </is>
      </c>
      <c r="F4414" s="9">
        <f>LEN(E4414)</f>
        <v/>
      </c>
      <c r="H4414" s="9">
        <f>LEN(G4414)</f>
        <v/>
      </c>
      <c r="I4414" s="9" t="n"/>
      <c r="J4414" s="9" t="inlineStr">
        <is>
          <t>17DRL03A.SCN</t>
        </is>
      </c>
      <c r="K4414" s="9" t="inlineStr">
        <is>
          <t>0x00049</t>
        </is>
      </c>
    </row>
    <row r="4415">
      <c r="A4415" s="9" t="inlineStr">
        <is>
          <t>Dorral Village</t>
        </is>
      </c>
      <c r="B4415" s="9" t="inlineStr">
        <is>
          <t>17DRL03A #1</t>
        </is>
      </c>
      <c r="C4415" s="9">
        <f>'Names + Places'!C3</f>
        <v/>
      </c>
      <c r="D4415" s="9" t="inlineStr">
        <is>
          <t>visit 2 of 3</t>
        </is>
      </c>
      <c r="E4415" s="9" t="inlineStr">
        <is>
          <t>「ここは《黒竜洞》に近すぎたんだわ。</t>
        </is>
      </c>
      <c r="F4415" s="9">
        <f>LEN(E4415)</f>
        <v/>
      </c>
      <c r="H4415" s="9">
        <f>LEN(G4415)</f>
        <v/>
      </c>
      <c r="I4415" s="9" t="n"/>
      <c r="J4415" s="9" t="inlineStr">
        <is>
          <t>17DRL03A.SCN</t>
        </is>
      </c>
      <c r="K4415" s="9" t="inlineStr">
        <is>
          <t>0x00066</t>
        </is>
      </c>
    </row>
    <row r="4416">
      <c r="A4416" s="9" t="inlineStr">
        <is>
          <t>Dorral Village</t>
        </is>
      </c>
      <c r="B4416" s="9" t="inlineStr">
        <is>
          <t>17DRL03A #1</t>
        </is>
      </c>
      <c r="C4416" s="9">
        <f>'Names + Places'!C3</f>
        <v/>
      </c>
      <c r="D4416" s="9" t="inlineStr">
        <is>
          <t>visit 2 of 3</t>
        </is>
      </c>
      <c r="E4416" s="9" t="inlineStr">
        <is>
          <t>あの瘴気を伴った波動をもろに・・・」</t>
        </is>
      </c>
      <c r="F4416" s="9">
        <f>LEN(E4416)</f>
        <v/>
      </c>
      <c r="H4416" s="9">
        <f>LEN(G4416)</f>
        <v/>
      </c>
      <c r="I4416" s="9" t="n"/>
      <c r="J4416" s="9" t="inlineStr">
        <is>
          <t>17DRL03A.SCN</t>
        </is>
      </c>
      <c r="K4416" s="9" t="inlineStr">
        <is>
          <t>0x00091</t>
        </is>
      </c>
    </row>
    <row r="4417">
      <c r="A4417" s="9" t="inlineStr">
        <is>
          <t>Dorral Village</t>
        </is>
      </c>
      <c r="B4417" s="9" t="inlineStr">
        <is>
          <t>17DRL03A #1</t>
        </is>
      </c>
      <c r="C4417" s="9">
        <f>'Names + Places'!C3</f>
        <v/>
      </c>
      <c r="D4417" s="9" t="inlineStr">
        <is>
          <t>visit 2 of 3</t>
        </is>
      </c>
      <c r="E4417" s="9" t="inlineStr">
        <is>
          <t>「なんてことだ。全滅か・・・？」</t>
        </is>
      </c>
      <c r="F4417" s="9">
        <f>LEN(E4417)</f>
        <v/>
      </c>
      <c r="H4417" s="9">
        <f>LEN(G4417)</f>
        <v/>
      </c>
      <c r="I4417" s="9" t="n"/>
      <c r="J4417" s="9" t="inlineStr">
        <is>
          <t>17DRL03A.SCN</t>
        </is>
      </c>
      <c r="K4417" s="9" t="inlineStr">
        <is>
          <t>0x000be</t>
        </is>
      </c>
    </row>
    <row r="4418">
      <c r="A4418" t="inlineStr">
        <is>
          <t>Dorral Village</t>
        </is>
      </c>
      <c r="B4418" t="inlineStr">
        <is>
          <t>17DRL03A #2</t>
        </is>
      </c>
      <c r="C4418">
        <f>'Names + Places'!C3 -&gt; ='Names + Places'!C2</f>
        <v/>
      </c>
      <c r="D4418" t="inlineStr">
        <is>
          <t>visit 2 of 3</t>
        </is>
      </c>
      <c r="E4418" t="inlineStr">
        <is>
          <t>カイエス</t>
        </is>
      </c>
      <c r="F4418">
        <f>LEN(E4418)</f>
        <v/>
      </c>
      <c r="G4418" s="10">
        <f>'Names + Places'!C3</f>
        <v/>
      </c>
      <c r="H4418">
        <f>LEN(G4418)</f>
        <v/>
      </c>
      <c r="J4418" t="inlineStr">
        <is>
          <t>17DRL03A.SCN</t>
        </is>
      </c>
      <c r="K4418" t="inlineStr">
        <is>
          <t>0x000ed</t>
        </is>
      </c>
    </row>
    <row r="4419">
      <c r="A4419" t="inlineStr">
        <is>
          <t>Dorral Village</t>
        </is>
      </c>
      <c r="B4419" t="inlineStr">
        <is>
          <t>17DRL03A #2</t>
        </is>
      </c>
      <c r="C4419">
        <f>'Names + Places'!C3 -&gt; ='Names + Places'!C2</f>
        <v/>
      </c>
      <c r="D4419" t="inlineStr">
        <is>
          <t>visit 2 of 3</t>
        </is>
      </c>
      <c r="E4419" t="inlineStr">
        <is>
          <t>「パルマン・・・」</t>
        </is>
      </c>
      <c r="F4419">
        <f>LEN(E4419)</f>
        <v/>
      </c>
      <c r="H4419">
        <f>LEN(G4419)</f>
        <v/>
      </c>
      <c r="J4419" t="inlineStr">
        <is>
          <t>17DRL03A.SCN</t>
        </is>
      </c>
      <c r="K4419" t="inlineStr">
        <is>
          <t>0x000fa</t>
        </is>
      </c>
    </row>
    <row r="4420">
      <c r="A4420" s="9" t="inlineStr">
        <is>
          <t>Dorral Village</t>
        </is>
      </c>
      <c r="B4420" s="9" t="inlineStr">
        <is>
          <t>17DRL03A #3</t>
        </is>
      </c>
      <c r="C4420" s="9">
        <f>'Names + Places'!C2 -&gt; ='Names + Places'!C3 / ='Names + Places'!C3</f>
        <v/>
      </c>
      <c r="D4420" s="9" t="inlineStr">
        <is>
          <t>visit 2 of 3</t>
        </is>
      </c>
      <c r="E4420" s="9" t="inlineStr">
        <is>
          <t>シノブ</t>
        </is>
      </c>
      <c r="F4420" s="9">
        <f>LEN(E4420)</f>
        <v/>
      </c>
      <c r="G4420" s="10">
        <f>'Names + Places'!C2</f>
        <v/>
      </c>
      <c r="H4420" s="9">
        <f>LEN(G4420)</f>
        <v/>
      </c>
      <c r="I4420" s="9" t="n"/>
      <c r="J4420" s="9" t="inlineStr">
        <is>
          <t>17DRL03A.SCN</t>
        </is>
      </c>
      <c r="K4420" s="9" t="inlineStr">
        <is>
          <t>0x0011b</t>
        </is>
      </c>
    </row>
    <row r="4421">
      <c r="A4421" s="9" t="inlineStr">
        <is>
          <t>Dorral Village</t>
        </is>
      </c>
      <c r="B4421" s="9" t="inlineStr">
        <is>
          <t>17DRL03A #3</t>
        </is>
      </c>
      <c r="C4421" s="9">
        <f>'Names + Places'!C2 -&gt; ='Names + Places'!C3 / ='Names + Places'!C3</f>
        <v/>
      </c>
      <c r="D4421" s="9" t="inlineStr">
        <is>
          <t>visit 2 of 3</t>
        </is>
      </c>
      <c r="E4421" s="9" t="inlineStr">
        <is>
          <t>「・・・！？</t>
        </is>
      </c>
      <c r="F4421" s="9">
        <f>LEN(E4421)</f>
        <v/>
      </c>
      <c r="G4421" s="10" t="n"/>
      <c r="H4421" s="9">
        <f>LEN(G4421)</f>
        <v/>
      </c>
      <c r="I4421" s="9" t="n"/>
      <c r="J4421" s="9" t="inlineStr">
        <is>
          <t>17DRL03A.SCN</t>
        </is>
      </c>
      <c r="K4421" s="9" t="inlineStr">
        <is>
          <t>0x00126</t>
        </is>
      </c>
    </row>
    <row r="4422">
      <c r="A4422" s="9" t="inlineStr">
        <is>
          <t>Dorral Village</t>
        </is>
      </c>
      <c r="B4422" s="9" t="inlineStr">
        <is>
          <t>17DRL03A #3</t>
        </is>
      </c>
      <c r="C4422" s="9">
        <f>'Names + Places'!C2 -&gt; ='Names + Places'!C3 / ='Names + Places'!C3</f>
        <v/>
      </c>
      <c r="D4422" s="9" t="inlineStr">
        <is>
          <t>visit 2 of 3</t>
        </is>
      </c>
      <c r="E4422" s="9" t="inlineStr">
        <is>
          <t>生きてるの！？」</t>
        </is>
      </c>
      <c r="F4422" s="9">
        <f>LEN(E4422)</f>
        <v/>
      </c>
      <c r="H4422" s="9">
        <f>LEN(G4422)</f>
        <v/>
      </c>
      <c r="I4422" s="9" t="n"/>
      <c r="J4422" s="9" t="inlineStr">
        <is>
          <t>17DRL03A.SCN</t>
        </is>
      </c>
      <c r="K4422" s="9" t="inlineStr">
        <is>
          <t>0x00139</t>
        </is>
      </c>
    </row>
    <row r="4423">
      <c r="A4423" s="9" t="inlineStr">
        <is>
          <t>Dorral Village</t>
        </is>
      </c>
      <c r="B4423" s="9" t="inlineStr">
        <is>
          <t>17DRL03A #3</t>
        </is>
      </c>
      <c r="C4423" s="9">
        <f>'Names + Places'!C2 -&gt; ='Names + Places'!C3 / ='Names + Places'!C3</f>
        <v/>
      </c>
      <c r="D4423" s="9" t="inlineStr">
        <is>
          <t>visit 2 of 3</t>
        </is>
      </c>
      <c r="E4423" s="9" t="inlineStr">
        <is>
          <t>「・・あ・・あ・・・</t>
        </is>
      </c>
      <c r="F4423" s="9">
        <f>LEN(E4423)</f>
        <v/>
      </c>
      <c r="H4423" s="9">
        <f>LEN(G4423)</f>
        <v/>
      </c>
      <c r="I4423" s="9" t="n"/>
      <c r="J4423" s="9" t="inlineStr">
        <is>
          <t>17DRL03A.SCN</t>
        </is>
      </c>
      <c r="K4423" s="9" t="inlineStr">
        <is>
          <t>0x00152</t>
        </is>
      </c>
    </row>
    <row r="4424">
      <c r="A4424" s="9" t="inlineStr">
        <is>
          <t>Dorral Village</t>
        </is>
      </c>
      <c r="B4424" s="9" t="inlineStr">
        <is>
          <t>17DRL03A #3</t>
        </is>
      </c>
      <c r="C4424" s="9">
        <f>'Names + Places'!C2 -&gt; ='Names + Places'!C3 / ='Names + Places'!C3</f>
        <v/>
      </c>
      <c r="D4424" s="9" t="inlineStr">
        <is>
          <t>visit 2 of 3</t>
        </is>
      </c>
      <c r="E4424" s="9" t="inlineStr">
        <is>
          <t>あ・・・たりまえじゃ・・・</t>
        </is>
      </c>
      <c r="F4424" s="9">
        <f>LEN(E4424)</f>
        <v/>
      </c>
      <c r="H4424" s="9">
        <f>LEN(G4424)</f>
        <v/>
      </c>
      <c r="I4424" s="9" t="n"/>
      <c r="J4424" s="9" t="inlineStr">
        <is>
          <t>17DRL03A.SCN</t>
        </is>
      </c>
      <c r="K4424" s="9" t="inlineStr">
        <is>
          <t>0x0016d</t>
        </is>
      </c>
    </row>
    <row r="4425">
      <c r="A4425" s="9" t="inlineStr">
        <is>
          <t>Dorral Village</t>
        </is>
      </c>
      <c r="B4425" s="9" t="inlineStr">
        <is>
          <t>17DRL03A #3</t>
        </is>
      </c>
      <c r="C4425" s="9">
        <f>'Names + Places'!C2 -&gt; ='Names + Places'!C3 / ='Names + Places'!C3</f>
        <v/>
      </c>
      <c r="D4425" s="9" t="inlineStr">
        <is>
          <t>visit 2 of 3</t>
        </is>
      </c>
      <c r="E4425" s="9" t="inlineStr">
        <is>
          <t>いつもの通り、毒薬の実験をしておっただけだ。</t>
        </is>
      </c>
      <c r="F4425" s="9">
        <f>LEN(E4425)</f>
        <v/>
      </c>
      <c r="H4425" s="9">
        <f>LEN(G4425)</f>
        <v/>
      </c>
      <c r="I4425" s="9" t="n"/>
      <c r="J4425" s="9" t="inlineStr">
        <is>
          <t>17DRL03A.SCN</t>
        </is>
      </c>
      <c r="K4425" s="9" t="inlineStr">
        <is>
          <t>0x0018e</t>
        </is>
      </c>
    </row>
    <row r="4426">
      <c r="A4426" s="9" t="inlineStr">
        <is>
          <t>Dorral Village</t>
        </is>
      </c>
      <c r="B4426" s="9" t="inlineStr">
        <is>
          <t>17DRL03A #3</t>
        </is>
      </c>
      <c r="C4426" s="9">
        <f>'Names + Places'!C2 -&gt; ='Names + Places'!C3 / ='Names + Places'!C3</f>
        <v/>
      </c>
      <c r="D4426" s="9" t="inlineStr">
        <is>
          <t>visit 2 of 3</t>
        </is>
      </c>
      <c r="E4426" s="9" t="inlineStr">
        <is>
          <t>じゃが、今度のは凄いぞ。</t>
        </is>
      </c>
      <c r="F4426" s="9">
        <f>LEN(E4426)</f>
        <v/>
      </c>
      <c r="H4426" s="9">
        <f>LEN(G4426)</f>
        <v/>
      </c>
      <c r="I4426" s="9" t="n"/>
      <c r="J4426" s="9" t="inlineStr">
        <is>
          <t>17DRL03A.SCN</t>
        </is>
      </c>
      <c r="K4426" s="9" t="inlineStr">
        <is>
          <t>0x001c2</t>
        </is>
      </c>
    </row>
    <row r="4427">
      <c r="A4427" s="9" t="inlineStr">
        <is>
          <t>Dorral Village</t>
        </is>
      </c>
      <c r="B4427" s="9" t="inlineStr">
        <is>
          <t>17DRL03A #3</t>
        </is>
      </c>
      <c r="C4427" s="9">
        <f>'Names + Places'!C2 -&gt; ='Names + Places'!C3 / ='Names + Places'!C3</f>
        <v/>
      </c>
      <c r="D4427" s="9" t="inlineStr">
        <is>
          <t>visit 2 of 3</t>
        </is>
      </c>
      <c r="E4427" s="9" t="inlineStr">
        <is>
          <t>わしにも治療薬はつくれんかもしれぬわ。</t>
        </is>
      </c>
      <c r="F4427" s="9">
        <f>LEN(E4427)</f>
        <v/>
      </c>
      <c r="H4427" s="9">
        <f>LEN(G4427)</f>
        <v/>
      </c>
      <c r="I4427" s="9" t="n"/>
      <c r="J4427" s="9" t="inlineStr">
        <is>
          <t>17DRL03A.SCN</t>
        </is>
      </c>
      <c r="K4427" s="9" t="inlineStr">
        <is>
          <t>0x001e1</t>
        </is>
      </c>
    </row>
    <row r="4428">
      <c r="A4428" s="9" t="inlineStr">
        <is>
          <t>Dorral Village</t>
        </is>
      </c>
      <c r="B4428" s="9" t="inlineStr">
        <is>
          <t>17DRL03A #3</t>
        </is>
      </c>
      <c r="C4428" s="9">
        <f>'Names + Places'!C2 -&gt; ='Names + Places'!C3 / ='Names + Places'!C3</f>
        <v/>
      </c>
      <c r="D4428" s="9" t="inlineStr">
        <is>
          <t>visit 2 of 3</t>
        </is>
      </c>
      <c r="E4428" s="9" t="inlineStr">
        <is>
          <t>なにせ、今度ばかりは、わしも完全に死んだかと思っ</t>
        </is>
      </c>
      <c r="F4428" s="9">
        <f>LEN(E4428)</f>
        <v/>
      </c>
      <c r="H4428" s="9">
        <f>LEN(G4428)</f>
        <v/>
      </c>
      <c r="I4428" s="9" t="n"/>
      <c r="J4428" s="9" t="inlineStr">
        <is>
          <t>17DRL03A.SCN</t>
        </is>
      </c>
      <c r="K4428" s="9" t="inlineStr">
        <is>
          <t>0x0020f</t>
        </is>
      </c>
    </row>
    <row r="4429">
      <c r="A4429" s="9" t="inlineStr">
        <is>
          <t>Dorral Village</t>
        </is>
      </c>
      <c r="B4429" s="9" t="inlineStr">
        <is>
          <t>17DRL03A #3</t>
        </is>
      </c>
      <c r="C4429" s="9">
        <f>'Names + Places'!C2 -&gt; ='Names + Places'!C3 / ='Names + Places'!C3</f>
        <v/>
      </c>
      <c r="D4429" s="9" t="inlineStr">
        <is>
          <t>visit 2 of 3</t>
        </is>
      </c>
      <c r="E4429" s="9" t="inlineStr">
        <is>
          <t>たぐらいじゃからな。くくく・・・・・・く？</t>
        </is>
      </c>
      <c r="F4429" s="9">
        <f>LEN(E4429)</f>
        <v/>
      </c>
      <c r="H4429" s="9">
        <f>LEN(G4429)</f>
        <v/>
      </c>
      <c r="I4429" s="9" t="n"/>
      <c r="J4429" s="9" t="inlineStr">
        <is>
          <t>17DRL03A.SCN</t>
        </is>
      </c>
      <c r="K4429" s="9" t="inlineStr">
        <is>
          <t>0x00246</t>
        </is>
      </c>
    </row>
    <row r="4430">
      <c r="A4430" s="9" t="inlineStr">
        <is>
          <t>Dorral Village</t>
        </is>
      </c>
      <c r="B4430" s="9" t="inlineStr">
        <is>
          <t>17DRL03A #3</t>
        </is>
      </c>
      <c r="C4430" s="9">
        <f>'Names + Places'!C2 -&gt; ='Names + Places'!C3 / ='Names + Places'!C3</f>
        <v/>
      </c>
      <c r="D4430" s="9" t="inlineStr">
        <is>
          <t>visit 2 of 3</t>
        </is>
      </c>
      <c r="E4430" s="9" t="inlineStr">
        <is>
          <t>？？？？</t>
        </is>
      </c>
      <c r="F4430" s="9">
        <f>LEN(E4430)</f>
        <v/>
      </c>
      <c r="H4430" s="9">
        <f>LEN(G4430)</f>
        <v/>
      </c>
      <c r="I4430" s="9" t="n"/>
      <c r="J4430" s="9" t="inlineStr">
        <is>
          <t>17DRL03A.SCN</t>
        </is>
      </c>
      <c r="K4430" s="9" t="inlineStr">
        <is>
          <t>0x00278</t>
        </is>
      </c>
    </row>
    <row r="4431">
      <c r="A4431" s="9" t="inlineStr">
        <is>
          <t>Dorral Village</t>
        </is>
      </c>
      <c r="B4431" s="9" t="inlineStr">
        <is>
          <t>17DRL03A #3</t>
        </is>
      </c>
      <c r="C4431" s="9">
        <f>'Names + Places'!C2 -&gt; ='Names + Places'!C3 / ='Names + Places'!C3</f>
        <v/>
      </c>
      <c r="D4431" s="9" t="inlineStr">
        <is>
          <t>visit 2 of 3</t>
        </is>
      </c>
      <c r="E4431" s="9" t="inlineStr">
        <is>
          <t>おや？　・・・わしはまだ、薬を飲んでおらんぞ？</t>
        </is>
      </c>
      <c r="F4431" s="9">
        <f>LEN(E4431)</f>
        <v/>
      </c>
      <c r="H4431" s="9">
        <f>LEN(G4431)</f>
        <v/>
      </c>
      <c r="I4431" s="9" t="n"/>
      <c r="J4431" s="9" t="inlineStr">
        <is>
          <t>17DRL03A.SCN</t>
        </is>
      </c>
      <c r="K4431" s="9" t="inlineStr">
        <is>
          <t>0x00288</t>
        </is>
      </c>
    </row>
    <row r="4432">
      <c r="A4432" s="9" t="inlineStr">
        <is>
          <t>Dorral Village</t>
        </is>
      </c>
      <c r="B4432" s="9" t="inlineStr">
        <is>
          <t>17DRL03A #3</t>
        </is>
      </c>
      <c r="C4432" s="9">
        <f>'Names + Places'!C2 -&gt; ='Names + Places'!C3 / ='Names + Places'!C3</f>
        <v/>
      </c>
      <c r="D4432" s="9" t="inlineStr">
        <is>
          <t>visit 2 of 3</t>
        </is>
      </c>
      <c r="E4432" s="9" t="inlineStr">
        <is>
          <t>ほれ、見ろ、まだ瓶の口を開けておらん。</t>
        </is>
      </c>
      <c r="F4432" s="9">
        <f>LEN(E4432)</f>
        <v/>
      </c>
      <c r="H4432" s="9">
        <f>LEN(G4432)</f>
        <v/>
      </c>
      <c r="I4432" s="9" t="n"/>
      <c r="J4432" s="9" t="inlineStr">
        <is>
          <t>17DRL03A.SCN</t>
        </is>
      </c>
      <c r="K4432" s="9" t="inlineStr">
        <is>
          <t>0x002bd</t>
        </is>
      </c>
    </row>
    <row r="4433">
      <c r="A4433" s="9" t="inlineStr">
        <is>
          <t>Dorral Village</t>
        </is>
      </c>
      <c r="B4433" s="9" t="inlineStr">
        <is>
          <t>17DRL03A #3</t>
        </is>
      </c>
      <c r="C4433" s="9">
        <f>'Names + Places'!C2 -&gt; ='Names + Places'!C3 / ='Names + Places'!C3</f>
        <v/>
      </c>
      <c r="D4433" s="9" t="inlineStr">
        <is>
          <t>visit 2 of 3</t>
        </is>
      </c>
      <c r="E4433" s="9" t="inlineStr">
        <is>
          <t>・・・・・・はて？」</t>
        </is>
      </c>
      <c r="F4433" s="9">
        <f>LEN(E4433)</f>
        <v/>
      </c>
      <c r="H4433" s="9">
        <f>LEN(G4433)</f>
        <v/>
      </c>
      <c r="I4433" s="9" t="n"/>
      <c r="J4433" s="9" t="inlineStr">
        <is>
          <t>17DRL03A.SCN</t>
        </is>
      </c>
      <c r="K4433" s="9" t="inlineStr">
        <is>
          <t>0x002ea</t>
        </is>
      </c>
    </row>
    <row r="4434">
      <c r="A4434" s="9" t="inlineStr">
        <is>
          <t>Dorral Village</t>
        </is>
      </c>
      <c r="B4434" s="9" t="inlineStr">
        <is>
          <t>17DRL03A #3</t>
        </is>
      </c>
      <c r="C4434" s="9">
        <f>'Names + Places'!C2 -&gt; ='Names + Places'!C3 / ='Names + Places'!C3</f>
        <v/>
      </c>
      <c r="D4434" s="9" t="inlineStr">
        <is>
          <t>visit 2 of 3</t>
        </is>
      </c>
      <c r="E4434" s="9" t="inlineStr">
        <is>
          <t>「じいさん、あんたが倒れたのは《黒竜》のせいだ」</t>
        </is>
      </c>
      <c r="F4434" s="9">
        <f>LEN(E4434)</f>
        <v/>
      </c>
      <c r="H4434" s="9">
        <f>LEN(G4434)</f>
        <v/>
      </c>
      <c r="I4434" s="9" t="n"/>
      <c r="J4434" s="9" t="inlineStr">
        <is>
          <t>17DRL03A.SCN</t>
        </is>
      </c>
      <c r="K4434" s="9" t="inlineStr">
        <is>
          <t>0x00307</t>
        </is>
      </c>
    </row>
    <row r="4435">
      <c r="A4435" s="9" t="inlineStr">
        <is>
          <t>Dorral Village</t>
        </is>
      </c>
      <c r="B4435" s="9" t="inlineStr">
        <is>
          <t>17DRL03A #3</t>
        </is>
      </c>
      <c r="C4435" s="9">
        <f>'Names + Places'!C2 -&gt; ='Names + Places'!C3 / ='Names + Places'!C3</f>
        <v/>
      </c>
      <c r="D4435" s="9" t="inlineStr">
        <is>
          <t>visit 2 of 3</t>
        </is>
      </c>
      <c r="E4435" s="9" t="inlineStr">
        <is>
          <t>「《黒竜》？」</t>
        </is>
      </c>
      <c r="F4435" s="9">
        <f>LEN(E4435)</f>
        <v/>
      </c>
      <c r="H4435" s="9">
        <f>LEN(G4435)</f>
        <v/>
      </c>
      <c r="I4435" s="9" t="n"/>
      <c r="J4435" s="9" t="inlineStr">
        <is>
          <t>17DRL03A.SCN</t>
        </is>
      </c>
      <c r="K4435" s="9" t="inlineStr">
        <is>
          <t>0x00340</t>
        </is>
      </c>
    </row>
    <row r="4436">
      <c r="A4436" s="9" t="inlineStr">
        <is>
          <t>Dorral Village</t>
        </is>
      </c>
      <c r="B4436" s="9" t="inlineStr">
        <is>
          <t>17DRL03A #3</t>
        </is>
      </c>
      <c r="C4436" s="9">
        <f>'Names + Places'!C2 -&gt; ='Names + Places'!C3 / ='Names + Places'!C3</f>
        <v/>
      </c>
      <c r="D4436" s="9" t="inlineStr">
        <is>
          <t>visit 2 of 3</t>
        </is>
      </c>
      <c r="E4436" s="9" t="inlineStr">
        <is>
          <t>「《黒竜》は本当にいるのよ」</t>
        </is>
      </c>
      <c r="F4436" s="9">
        <f>LEN(E4436)</f>
        <v/>
      </c>
      <c r="H4436" s="9">
        <f>LEN(G4436)</f>
        <v/>
      </c>
      <c r="I4436" s="9" t="n"/>
      <c r="J4436" s="9" t="inlineStr">
        <is>
          <t>17DRL03A.SCN</t>
        </is>
      </c>
      <c r="K4436" s="9" t="inlineStr">
        <is>
          <t>0x00357</t>
        </is>
      </c>
    </row>
    <row r="4437">
      <c r="A4437" s="9" t="inlineStr">
        <is>
          <t>Dorral Village</t>
        </is>
      </c>
      <c r="B4437" s="9" t="inlineStr">
        <is>
          <t>17DRL03A #3</t>
        </is>
      </c>
      <c r="C4437" s="9">
        <f>'Names + Places'!C2 -&gt; ='Names + Places'!C3 / ='Names + Places'!C3</f>
        <v/>
      </c>
      <c r="D4437" s="9" t="inlineStr">
        <is>
          <t>visit 2 of 3</t>
        </is>
      </c>
      <c r="E4437" s="9" t="inlineStr">
        <is>
          <t>「《黒竜》の波動が、この村を襲ったんだ」</t>
        </is>
      </c>
      <c r="F4437" s="9">
        <f>LEN(E4437)</f>
        <v/>
      </c>
      <c r="H4437" s="9">
        <f>LEN(G4437)</f>
        <v/>
      </c>
      <c r="I4437" s="9" t="n"/>
      <c r="J4437" s="9" t="inlineStr">
        <is>
          <t>17DRL03A.SCN</t>
        </is>
      </c>
      <c r="K4437" s="9" t="inlineStr">
        <is>
          <t>0x0037c</t>
        </is>
      </c>
    </row>
    <row r="4438">
      <c r="A4438" s="9" t="inlineStr">
        <is>
          <t>Dorral Village</t>
        </is>
      </c>
      <c r="B4438" s="9" t="inlineStr">
        <is>
          <t>17DRL03A #3</t>
        </is>
      </c>
      <c r="C4438" s="9">
        <f>'Names + Places'!C2 -&gt; ='Names + Places'!C3 / ='Names + Places'!C3</f>
        <v/>
      </c>
      <c r="D4438" s="9" t="inlineStr">
        <is>
          <t>visit 2 of 3</t>
        </is>
      </c>
      <c r="E4438" s="9" t="inlineStr">
        <is>
          <t>「《黒竜》の波動・・・じゃと？</t>
        </is>
      </c>
      <c r="F4438" s="9">
        <f>LEN(E4438)</f>
        <v/>
      </c>
      <c r="H4438" s="9">
        <f>LEN(G4438)</f>
        <v/>
      </c>
      <c r="I4438" s="9" t="n"/>
      <c r="J4438" s="9" t="inlineStr">
        <is>
          <t>17DRL03A.SCN</t>
        </is>
      </c>
      <c r="K4438" s="9" t="inlineStr">
        <is>
          <t>0x003ad</t>
        </is>
      </c>
    </row>
    <row r="4439">
      <c r="A4439" s="9" t="inlineStr">
        <is>
          <t>Dorral Village</t>
        </is>
      </c>
      <c r="B4439" s="9" t="inlineStr">
        <is>
          <t>17DRL03A #3</t>
        </is>
      </c>
      <c r="C4439" s="9">
        <f>'Names + Places'!C2 -&gt; ='Names + Places'!C3 / ='Names + Places'!C3</f>
        <v/>
      </c>
      <c r="D4439" s="9" t="inlineStr">
        <is>
          <t>visit 2 of 3</t>
        </is>
      </c>
      <c r="E4439" s="9" t="inlineStr">
        <is>
          <t>わしが・・・</t>
        </is>
      </c>
      <c r="F4439" s="9">
        <f>LEN(E4439)</f>
        <v/>
      </c>
      <c r="H4439" s="9">
        <f>LEN(G4439)</f>
        <v/>
      </c>
      <c r="I4439" s="9" t="n"/>
      <c r="J4439" s="9" t="inlineStr">
        <is>
          <t>17DRL03A.SCN</t>
        </is>
      </c>
      <c r="K4439" s="9" t="inlineStr">
        <is>
          <t>0x003d3</t>
        </is>
      </c>
    </row>
    <row r="4440">
      <c r="A4440" s="9" t="inlineStr">
        <is>
          <t>Dorral Village</t>
        </is>
      </c>
      <c r="B4440" s="9" t="inlineStr">
        <is>
          <t>17DRL03A #3</t>
        </is>
      </c>
      <c r="C4440" s="9">
        <f>'Names + Places'!C2 -&gt; ='Names + Places'!C3 / ='Names + Places'!C3</f>
        <v/>
      </c>
      <c r="D4440" s="9" t="inlineStr">
        <is>
          <t>visit 2 of 3</t>
        </is>
      </c>
      <c r="E4440" s="9" t="inlineStr">
        <is>
          <t>瘴気や毒の滅多に効かぬ、このわしが昏倒するほどの</t>
        </is>
      </c>
      <c r="F4440" s="9">
        <f>LEN(E4440)</f>
        <v/>
      </c>
      <c r="H4440" s="9">
        <f>LEN(G4440)</f>
        <v/>
      </c>
      <c r="I4440" s="9" t="n"/>
      <c r="J4440" s="9" t="inlineStr">
        <is>
          <t>17DRL03A.SCN</t>
        </is>
      </c>
      <c r="K4440" s="9" t="inlineStr">
        <is>
          <t>0x003e6</t>
        </is>
      </c>
    </row>
    <row r="4441">
      <c r="A4441" s="9" t="inlineStr">
        <is>
          <t>Dorral Village</t>
        </is>
      </c>
      <c r="B4441" s="9" t="inlineStr">
        <is>
          <t>17DRL03A #3</t>
        </is>
      </c>
      <c r="C4441" s="9">
        <f>'Names + Places'!C2 -&gt; ='Names + Places'!C3 / ='Names + Places'!C3</f>
        <v/>
      </c>
      <c r="D4441" s="9" t="inlineStr">
        <is>
          <t>visit 2 of 3</t>
        </is>
      </c>
      <c r="E4441" s="9" t="inlineStr">
        <is>
          <t>モノが・・・・・・</t>
        </is>
      </c>
      <c r="F4441" s="9">
        <f>LEN(E4441)</f>
        <v/>
      </c>
      <c r="H4441" s="9">
        <f>LEN(G4441)</f>
        <v/>
      </c>
      <c r="I4441" s="9" t="n"/>
      <c r="J4441" s="9" t="inlineStr">
        <is>
          <t>17DRL03A.SCN</t>
        </is>
      </c>
      <c r="K4441" s="9" t="inlineStr">
        <is>
          <t>0x0041d</t>
        </is>
      </c>
    </row>
    <row r="4442">
      <c r="A4442" s="9" t="inlineStr">
        <is>
          <t>Dorral Village</t>
        </is>
      </c>
      <c r="B4442" s="9" t="inlineStr">
        <is>
          <t>17DRL03A #3</t>
        </is>
      </c>
      <c r="C4442" s="9">
        <f>'Names + Places'!C2 -&gt; ='Names + Places'!C3 / ='Names + Places'!C3</f>
        <v/>
      </c>
      <c r="D4442" s="9" t="inlineStr">
        <is>
          <t>visit 2 of 3</t>
        </is>
      </c>
      <c r="E4442" s="9" t="inlineStr">
        <is>
          <t>この村を襲った・・・・・・？」</t>
        </is>
      </c>
      <c r="F4442" s="9">
        <f>LEN(E4442)</f>
        <v/>
      </c>
      <c r="H4442" s="9">
        <f>LEN(G4442)</f>
        <v/>
      </c>
      <c r="I4442" s="9" t="n"/>
      <c r="J4442" s="9" t="inlineStr">
        <is>
          <t>17DRL03A.SCN</t>
        </is>
      </c>
      <c r="K4442" s="9" t="inlineStr">
        <is>
          <t>0x00436</t>
        </is>
      </c>
    </row>
    <row r="4443">
      <c r="A4443" t="inlineStr">
        <is>
          <t>Dorral Village</t>
        </is>
      </c>
      <c r="B4443" t="inlineStr">
        <is>
          <t>17DRL03A #4</t>
        </is>
      </c>
      <c r="C4443">
        <f>'Names + Places'!C3 -&gt; ='Names + Places'!C20 / ='Names + Places'!C2</f>
        <v/>
      </c>
      <c r="D4443" t="inlineStr">
        <is>
          <t>visit 2 of 3</t>
        </is>
      </c>
      <c r="E4443" t="inlineStr">
        <is>
          <t>カイエス</t>
        </is>
      </c>
      <c r="F4443">
        <f>LEN(E4443)</f>
        <v/>
      </c>
      <c r="G4443" s="10">
        <f>'Names + Places'!C3</f>
        <v/>
      </c>
      <c r="H4443">
        <f>LEN(G4443)</f>
        <v/>
      </c>
      <c r="J4443" t="inlineStr">
        <is>
          <t>17DRL03A.SCN</t>
        </is>
      </c>
      <c r="K4443" t="inlineStr">
        <is>
          <t>0x00463</t>
        </is>
      </c>
    </row>
    <row r="4444">
      <c r="A4444" t="inlineStr">
        <is>
          <t>Dorral Village</t>
        </is>
      </c>
      <c r="B4444" t="inlineStr">
        <is>
          <t>17DRL03A #4</t>
        </is>
      </c>
      <c r="C4444">
        <f>'Names + Places'!C3 -&gt; ='Names + Places'!C20 / ='Names + Places'!C2</f>
        <v/>
      </c>
      <c r="D4444" t="inlineStr">
        <is>
          <t>visit 2 of 3</t>
        </is>
      </c>
      <c r="E4444" t="inlineStr">
        <is>
          <t>「じいさん！」</t>
        </is>
      </c>
      <c r="F4444">
        <f>LEN(E4444)</f>
        <v/>
      </c>
      <c r="H4444">
        <f>LEN(G4444)</f>
        <v/>
      </c>
      <c r="J4444" t="inlineStr">
        <is>
          <t>17DRL03A.SCN</t>
        </is>
      </c>
      <c r="K4444" t="inlineStr">
        <is>
          <t>0x00470</t>
        </is>
      </c>
    </row>
    <row r="4445">
      <c r="A4445" s="9" t="inlineStr">
        <is>
          <t>Dorral Village</t>
        </is>
      </c>
      <c r="B4445" s="9" t="inlineStr">
        <is>
          <t>17DRL03A #5</t>
        </is>
      </c>
      <c r="C4445" s="9">
        <f>'Names + Places'!C20 -&gt; ='Names + Places'!C3</f>
        <v/>
      </c>
      <c r="D4445" s="9" t="inlineStr">
        <is>
          <t>visit 2 of 3</t>
        </is>
      </c>
      <c r="E4445" s="9" t="inlineStr">
        <is>
          <t>パルマン</t>
        </is>
      </c>
      <c r="F4445" s="9">
        <f>LEN(E4445)</f>
        <v/>
      </c>
      <c r="G4445" s="10">
        <f>'Names + Places'!C20</f>
        <v/>
      </c>
      <c r="H4445" s="9">
        <f>LEN(G4445)</f>
        <v/>
      </c>
      <c r="I4445" s="9" t="n"/>
      <c r="J4445" s="9" t="inlineStr">
        <is>
          <t>17DRL03A.SCN</t>
        </is>
      </c>
      <c r="K4445" s="9" t="inlineStr">
        <is>
          <t>0x0048d</t>
        </is>
      </c>
    </row>
    <row r="4446">
      <c r="A4446" s="9" t="inlineStr">
        <is>
          <t>Dorral Village</t>
        </is>
      </c>
      <c r="B4446" s="9" t="inlineStr">
        <is>
          <t>17DRL03A #5</t>
        </is>
      </c>
      <c r="C4446" s="9">
        <f>'Names + Places'!C20 -&gt; ='Names + Places'!C3</f>
        <v/>
      </c>
      <c r="D4446" s="9" t="inlineStr">
        <is>
          <t>visit 2 of 3</t>
        </is>
      </c>
      <c r="E4446" s="9" t="inlineStr">
        <is>
          <t>「し、死んどる！」</t>
        </is>
      </c>
      <c r="F4446" s="9">
        <f>LEN(E4446)</f>
        <v/>
      </c>
      <c r="H4446" s="9">
        <f>LEN(G4446)</f>
        <v/>
      </c>
      <c r="I4446" s="9" t="n"/>
      <c r="J4446" s="9" t="inlineStr">
        <is>
          <t>17DRL03A.SCN</t>
        </is>
      </c>
      <c r="K4446" s="9" t="inlineStr">
        <is>
          <t>0x0049a</t>
        </is>
      </c>
    </row>
    <row r="4447">
      <c r="A4447" t="inlineStr">
        <is>
          <t>Dorral Village</t>
        </is>
      </c>
      <c r="B4447" t="inlineStr">
        <is>
          <t>17DRL03A #6</t>
        </is>
      </c>
      <c r="C4447" t="inlineStr"/>
      <c r="D4447" t="inlineStr">
        <is>
          <t>visit 2 of 3</t>
        </is>
      </c>
      <c r="E4447" t="inlineStr">
        <is>
          <t>「村長！　おぬしも・・・」</t>
        </is>
      </c>
      <c r="F4447">
        <f>LEN(E4447)</f>
        <v/>
      </c>
      <c r="H4447">
        <f>LEN(G4447)</f>
        <v/>
      </c>
      <c r="J4447" t="inlineStr">
        <is>
          <t>17DRL03A.SCN</t>
        </is>
      </c>
      <c r="K4447" t="inlineStr">
        <is>
          <t>0x004be</t>
        </is>
      </c>
    </row>
    <row r="4448">
      <c r="A4448" s="9" t="inlineStr">
        <is>
          <t>Dorral Village</t>
        </is>
      </c>
      <c r="B4448" s="9" t="inlineStr">
        <is>
          <t>17DRL03A #7</t>
        </is>
      </c>
      <c r="C4448" s="9">
        <f>'Names + Places'!C20</f>
        <v/>
      </c>
      <c r="D4448" s="9" t="inlineStr">
        <is>
          <t>visit 2 of 3</t>
        </is>
      </c>
      <c r="E4448" s="9" t="inlineStr">
        <is>
          <t>パルマン</t>
        </is>
      </c>
      <c r="F4448" s="9">
        <f>LEN(E4448)</f>
        <v/>
      </c>
      <c r="G4448" s="10">
        <f>'Names + Places'!C20</f>
        <v/>
      </c>
      <c r="H4448" s="9">
        <f>LEN(G4448)</f>
        <v/>
      </c>
      <c r="I4448" s="9" t="n"/>
      <c r="J4448" s="9" t="inlineStr">
        <is>
          <t>17DRL03A.SCN</t>
        </is>
      </c>
      <c r="K4448" s="9" t="inlineStr">
        <is>
          <t>0x004e7</t>
        </is>
      </c>
    </row>
    <row r="4449">
      <c r="A4449" s="9" t="inlineStr">
        <is>
          <t>Dorral Village</t>
        </is>
      </c>
      <c r="B4449" s="9" t="inlineStr">
        <is>
          <t>17DRL03A #7</t>
        </is>
      </c>
      <c r="C4449" s="9">
        <f>'Names + Places'!C20</f>
        <v/>
      </c>
      <c r="D4449" s="9" t="inlineStr">
        <is>
          <t>visit 2 of 3</t>
        </is>
      </c>
      <c r="E4449" s="9" t="inlineStr">
        <is>
          <t>「おおお！　こ、こんな！」</t>
        </is>
      </c>
      <c r="F4449" s="9">
        <f>LEN(E4449)</f>
        <v/>
      </c>
      <c r="H4449" s="9">
        <f>LEN(G4449)</f>
        <v/>
      </c>
      <c r="I4449" s="9" t="n"/>
      <c r="J4449" s="9" t="inlineStr">
        <is>
          <t>17DRL03A.SCN</t>
        </is>
      </c>
      <c r="K4449" s="9" t="inlineStr">
        <is>
          <t>0x004f4</t>
        </is>
      </c>
    </row>
    <row r="4450">
      <c r="A4450" t="inlineStr">
        <is>
          <t>Dorral Village</t>
        </is>
      </c>
      <c r="B4450" t="inlineStr">
        <is>
          <t>17DRL03A #8</t>
        </is>
      </c>
      <c r="C4450">
        <f>'Names + Places'!C20</f>
        <v/>
      </c>
      <c r="D4450" t="inlineStr">
        <is>
          <t>visit 2 of 3</t>
        </is>
      </c>
      <c r="E4450" t="inlineStr">
        <is>
          <t>パルマン</t>
        </is>
      </c>
      <c r="F4450">
        <f>LEN(E4450)</f>
        <v/>
      </c>
      <c r="G4450" s="10">
        <f>'Names + Places'!C20</f>
        <v/>
      </c>
      <c r="H4450">
        <f>LEN(G4450)</f>
        <v/>
      </c>
      <c r="J4450" t="inlineStr">
        <is>
          <t>17DRL03A.SCN</t>
        </is>
      </c>
      <c r="K4450" t="inlineStr">
        <is>
          <t>0x0051d</t>
        </is>
      </c>
    </row>
    <row r="4451">
      <c r="A4451" t="inlineStr">
        <is>
          <t>Dorral Village</t>
        </is>
      </c>
      <c r="B4451" t="inlineStr">
        <is>
          <t>17DRL03A #8</t>
        </is>
      </c>
      <c r="C4451">
        <f>'Names + Places'!C20</f>
        <v/>
      </c>
      <c r="D4451" t="inlineStr">
        <is>
          <t>visit 2 of 3</t>
        </is>
      </c>
      <c r="E4451" t="inlineStr">
        <is>
          <t>「なんとしたことじゃ！！</t>
        </is>
      </c>
      <c r="F4451">
        <f>LEN(E4451)</f>
        <v/>
      </c>
      <c r="H4451">
        <f>LEN(G4451)</f>
        <v/>
      </c>
      <c r="J4451" t="inlineStr">
        <is>
          <t>17DRL03A.SCN</t>
        </is>
      </c>
      <c r="K4451" t="inlineStr">
        <is>
          <t>0x0052a</t>
        </is>
      </c>
    </row>
    <row r="4452">
      <c r="A4452" s="9" t="inlineStr">
        <is>
          <t>Dorral Village</t>
        </is>
      </c>
      <c r="B4452" s="9" t="inlineStr">
        <is>
          <t>17DRL03A #9</t>
        </is>
      </c>
      <c r="C4452" s="9">
        <f>'Names + Places'!C20 -&gt; ='Names + Places'!C3</f>
        <v/>
      </c>
      <c r="D4452" s="9" t="inlineStr">
        <is>
          <t>visit 2 of 3</t>
        </is>
      </c>
      <c r="E4452" s="9" t="inlineStr">
        <is>
          <t>パルマン</t>
        </is>
      </c>
      <c r="F4452" s="9">
        <f>LEN(E4452)</f>
        <v/>
      </c>
      <c r="G4452" s="10">
        <f>'Names + Places'!C20</f>
        <v/>
      </c>
      <c r="H4452" s="9">
        <f>LEN(G4452)</f>
        <v/>
      </c>
      <c r="I4452" s="9" t="n"/>
      <c r="J4452" s="9" t="inlineStr">
        <is>
          <t>17DRL03A.SCN</t>
        </is>
      </c>
      <c r="K4452" s="9" t="inlineStr">
        <is>
          <t>0x00551</t>
        </is>
      </c>
    </row>
    <row r="4453">
      <c r="A4453" s="9" t="inlineStr">
        <is>
          <t>Dorral Village</t>
        </is>
      </c>
      <c r="B4453" s="9" t="inlineStr">
        <is>
          <t>17DRL03A #9</t>
        </is>
      </c>
      <c r="C4453" s="9">
        <f>'Names + Places'!C20 -&gt; ='Names + Places'!C3</f>
        <v/>
      </c>
      <c r="D4453" s="9" t="inlineStr">
        <is>
          <t>visit 2 of 3</t>
        </is>
      </c>
      <c r="E4453" s="9" t="inlineStr">
        <is>
          <t>・・・認めん！　わしは認めんぞ！！」</t>
        </is>
      </c>
      <c r="F4453" s="9">
        <f>LEN(E4453)</f>
        <v/>
      </c>
      <c r="H4453" s="9">
        <f>LEN(G4453)</f>
        <v/>
      </c>
      <c r="I4453" s="9" t="n"/>
      <c r="J4453" s="9" t="inlineStr">
        <is>
          <t>17DRL03A.SCN</t>
        </is>
      </c>
      <c r="K4453" s="9" t="inlineStr">
        <is>
          <t>0x00560</t>
        </is>
      </c>
    </row>
    <row r="4454">
      <c r="A4454" t="inlineStr">
        <is>
          <t>Dorral Village</t>
        </is>
      </c>
      <c r="B4454" t="inlineStr">
        <is>
          <t>17DRL03A #10</t>
        </is>
      </c>
      <c r="C4454">
        <f>'Names + Places'!C3 -&gt; ='Names + Places'!C20</f>
        <v/>
      </c>
      <c r="D4454" t="inlineStr">
        <is>
          <t>visit 2 of 3</t>
        </is>
      </c>
      <c r="E4454" t="inlineStr">
        <is>
          <t>カイエス</t>
        </is>
      </c>
      <c r="F4454">
        <f>LEN(E4454)</f>
        <v/>
      </c>
      <c r="G4454" s="10">
        <f>'Names + Places'!C3</f>
        <v/>
      </c>
      <c r="H4454">
        <f>LEN(G4454)</f>
        <v/>
      </c>
      <c r="J4454" t="inlineStr">
        <is>
          <t>17DRL03A.SCN</t>
        </is>
      </c>
      <c r="K4454" t="inlineStr">
        <is>
          <t>0x00593</t>
        </is>
      </c>
    </row>
    <row r="4455">
      <c r="A4455" t="inlineStr">
        <is>
          <t>Dorral Village</t>
        </is>
      </c>
      <c r="B4455" t="inlineStr">
        <is>
          <t>17DRL03A #10</t>
        </is>
      </c>
      <c r="C4455">
        <f>'Names + Places'!C3 -&gt; ='Names + Places'!C20</f>
        <v/>
      </c>
      <c r="D4455" t="inlineStr">
        <is>
          <t>visit 2 of 3</t>
        </is>
      </c>
      <c r="E4455" t="inlineStr">
        <is>
          <t>「追いかけよう！」</t>
        </is>
      </c>
      <c r="F4455">
        <f>LEN(E4455)</f>
        <v/>
      </c>
      <c r="H4455">
        <f>LEN(G4455)</f>
        <v/>
      </c>
      <c r="J4455" t="inlineStr">
        <is>
          <t>17DRL03A.SCN</t>
        </is>
      </c>
      <c r="K4455" t="inlineStr">
        <is>
          <t>0x005a0</t>
        </is>
      </c>
    </row>
    <row r="4456">
      <c r="A4456" t="inlineStr">
        <is>
          <t>Dorral Village</t>
        </is>
      </c>
      <c r="B4456" t="inlineStr">
        <is>
          <t>17DRL03A #10</t>
        </is>
      </c>
      <c r="C4456">
        <f>'Names + Places'!C3 -&gt; ='Names + Places'!C20</f>
        <v/>
      </c>
      <c r="D4456" t="inlineStr">
        <is>
          <t>visit 2 of 3</t>
        </is>
      </c>
      <c r="E4456" t="inlineStr">
        <is>
          <t>「うん！」</t>
        </is>
      </c>
      <c r="F4456">
        <f>LEN(E4456)</f>
        <v/>
      </c>
      <c r="H4456">
        <f>LEN(G4456)</f>
        <v/>
      </c>
      <c r="J4456" t="inlineStr">
        <is>
          <t>17DRL03A.SCN</t>
        </is>
      </c>
      <c r="K4456" t="inlineStr">
        <is>
          <t>0x005bb</t>
        </is>
      </c>
    </row>
    <row r="4457">
      <c r="A4457" s="9" t="inlineStr">
        <is>
          <t>Dorral Village</t>
        </is>
      </c>
      <c r="B4457" s="9" t="inlineStr">
        <is>
          <t>17DRL03A #11</t>
        </is>
      </c>
      <c r="C4457" s="9">
        <f>'Names + Places'!C3 -&gt; ='Names + Places'!C20</f>
        <v/>
      </c>
      <c r="D4457" s="9" t="inlineStr">
        <is>
          <t>visit 2 of 3</t>
        </is>
      </c>
      <c r="E4457" s="9" t="inlineStr">
        <is>
          <t>カイエス</t>
        </is>
      </c>
      <c r="F4457" s="9">
        <f>LEN(E4457)</f>
        <v/>
      </c>
      <c r="G4457" s="10">
        <f>'Names + Places'!C3</f>
        <v/>
      </c>
      <c r="H4457" s="9">
        <f>LEN(G4457)</f>
        <v/>
      </c>
      <c r="I4457" s="9" t="n"/>
      <c r="J4457" s="9" t="inlineStr">
        <is>
          <t>17DRL03A.SCN</t>
        </is>
      </c>
      <c r="K4457" s="9" t="inlineStr">
        <is>
          <t>0x005d4</t>
        </is>
      </c>
    </row>
    <row r="4458">
      <c r="A4458" s="9" t="inlineStr">
        <is>
          <t>Dorral Village</t>
        </is>
      </c>
      <c r="B4458" s="9" t="inlineStr">
        <is>
          <t>17DRL03A #11</t>
        </is>
      </c>
      <c r="C4458" s="9">
        <f>'Names + Places'!C3 -&gt; ='Names + Places'!C20</f>
        <v/>
      </c>
      <c r="D4458" s="9" t="inlineStr">
        <is>
          <t>visit 2 of 3</t>
        </is>
      </c>
      <c r="E4458" s="9" t="inlineStr">
        <is>
          <t>「パルマンの様子が気になる・・・」</t>
        </is>
      </c>
      <c r="F4458" s="9">
        <f>LEN(E4458)</f>
        <v/>
      </c>
      <c r="H4458" s="9">
        <f>LEN(G4458)</f>
        <v/>
      </c>
      <c r="I4458" s="9" t="n"/>
      <c r="J4458" s="9" t="inlineStr">
        <is>
          <t>17DRL03A.SCN</t>
        </is>
      </c>
      <c r="K4458" s="9" t="inlineStr">
        <is>
          <t>0x005e1</t>
        </is>
      </c>
    </row>
    <row r="4459">
      <c r="A4459" t="inlineStr">
        <is>
          <t>Dorral Village</t>
        </is>
      </c>
      <c r="B4459" t="inlineStr">
        <is>
          <t>17DRL03A #12</t>
        </is>
      </c>
      <c r="C4459">
        <f>'Names + Places'!C20 -&gt; ='Names + Places'!C3</f>
        <v/>
      </c>
      <c r="D4459" t="inlineStr">
        <is>
          <t>visit 2 of 3</t>
        </is>
      </c>
      <c r="E4459" t="inlineStr">
        <is>
          <t>パルマン</t>
        </is>
      </c>
      <c r="F4459">
        <f>LEN(E4459)</f>
        <v/>
      </c>
      <c r="G4459" s="10">
        <f>'Names + Places'!C20</f>
        <v/>
      </c>
      <c r="H4459">
        <f>LEN(G4459)</f>
        <v/>
      </c>
      <c r="J4459" t="inlineStr">
        <is>
          <t>17DRL03A.SCN</t>
        </is>
      </c>
      <c r="K4459" t="inlineStr">
        <is>
          <t>0x00612</t>
        </is>
      </c>
    </row>
    <row r="4460">
      <c r="A4460" t="inlineStr">
        <is>
          <t>Dorral Village</t>
        </is>
      </c>
      <c r="B4460" t="inlineStr">
        <is>
          <t>17DRL03A #12</t>
        </is>
      </c>
      <c r="C4460">
        <f>'Names + Places'!C20 -&gt; ='Names + Places'!C3</f>
        <v/>
      </c>
      <c r="D4460" t="inlineStr">
        <is>
          <t>visit 2 of 3</t>
        </is>
      </c>
      <c r="E4460" t="inlineStr">
        <is>
          <t>「宿屋のおかみ・・・</t>
        </is>
      </c>
      <c r="F4460">
        <f>LEN(E4460)</f>
        <v/>
      </c>
      <c r="H4460">
        <f>LEN(G4460)</f>
        <v/>
      </c>
      <c r="J4460" t="inlineStr">
        <is>
          <t>17DRL03A.SCN</t>
        </is>
      </c>
      <c r="K4460" t="inlineStr">
        <is>
          <t>0x0061f</t>
        </is>
      </c>
    </row>
    <row r="4461">
      <c r="A4461" t="inlineStr">
        <is>
          <t>Dorral Village</t>
        </is>
      </c>
      <c r="B4461" t="inlineStr">
        <is>
          <t>17DRL03A #12</t>
        </is>
      </c>
      <c r="C4461">
        <f>'Names + Places'!C20 -&gt; ='Names + Places'!C3</f>
        <v/>
      </c>
      <c r="D4461" t="inlineStr">
        <is>
          <t>visit 2 of 3</t>
        </is>
      </c>
      <c r="E4461" t="inlineStr">
        <is>
          <t>また勝手にわしの家を片付けておったか・・・」</t>
        </is>
      </c>
      <c r="F4461">
        <f>LEN(E4461)</f>
        <v/>
      </c>
      <c r="H4461">
        <f>LEN(G4461)</f>
        <v/>
      </c>
      <c r="J4461" t="inlineStr">
        <is>
          <t>17DRL03A.SCN</t>
        </is>
      </c>
      <c r="K4461" t="inlineStr">
        <is>
          <t>0x0063a</t>
        </is>
      </c>
    </row>
    <row r="4462">
      <c r="A4462" s="9" t="inlineStr">
        <is>
          <t>Dorral Village</t>
        </is>
      </c>
      <c r="B4462" s="9" t="inlineStr">
        <is>
          <t>17DRL03A #13</t>
        </is>
      </c>
      <c r="C4462" s="9">
        <f>'Names + Places'!C20</f>
        <v/>
      </c>
      <c r="D4462" s="9" t="inlineStr">
        <is>
          <t>visit 2 of 3</t>
        </is>
      </c>
      <c r="E4462" s="9" t="inlineStr">
        <is>
          <t>パルマン</t>
        </is>
      </c>
      <c r="F4462" s="9">
        <f>LEN(E4462)</f>
        <v/>
      </c>
      <c r="G4462" s="10">
        <f>'Names + Places'!C20</f>
        <v/>
      </c>
      <c r="H4462" s="9">
        <f>LEN(G4462)</f>
        <v/>
      </c>
      <c r="I4462" s="9" t="n"/>
      <c r="J4462" s="9" t="inlineStr">
        <is>
          <t>17DRL03A.SCN</t>
        </is>
      </c>
      <c r="K4462" s="9" t="inlineStr">
        <is>
          <t>0x00675</t>
        </is>
      </c>
    </row>
    <row r="4463">
      <c r="A4463" s="9" t="inlineStr">
        <is>
          <t>Dorral Village</t>
        </is>
      </c>
      <c r="B4463" s="9" t="inlineStr">
        <is>
          <t>17DRL03A #13</t>
        </is>
      </c>
      <c r="C4463" s="9">
        <f>'Names + Places'!C20</f>
        <v/>
      </c>
      <c r="D4463" s="9" t="inlineStr">
        <is>
          <t>visit 2 of 3</t>
        </is>
      </c>
      <c r="E4463" s="9" t="inlineStr">
        <is>
          <t>「あれほど、わしの家で遊ぶなといっておいたに。</t>
        </is>
      </c>
      <c r="F4463" s="9">
        <f>LEN(E4463)</f>
        <v/>
      </c>
      <c r="H4463" s="9">
        <f>LEN(G4463)</f>
        <v/>
      </c>
      <c r="I4463" s="9" t="n"/>
      <c r="J4463" s="9" t="inlineStr">
        <is>
          <t>17DRL03A.SCN</t>
        </is>
      </c>
      <c r="K4463" s="9" t="inlineStr">
        <is>
          <t>0x00682</t>
        </is>
      </c>
    </row>
    <row r="4464">
      <c r="A4464" s="9" t="inlineStr">
        <is>
          <t>Dorral Village</t>
        </is>
      </c>
      <c r="B4464" s="9" t="inlineStr">
        <is>
          <t>17DRL03A #13</t>
        </is>
      </c>
      <c r="C4464" s="9">
        <f>'Names + Places'!C20</f>
        <v/>
      </c>
      <c r="D4464" s="9" t="inlineStr">
        <is>
          <t>visit 2 of 3</t>
        </is>
      </c>
      <c r="E4464" s="9" t="inlineStr">
        <is>
          <t>今度　悪さをしたら、実験台に使うぞ、っちゅう</t>
        </is>
      </c>
      <c r="F4464" s="9">
        <f>LEN(E4464)</f>
        <v/>
      </c>
      <c r="H4464" s="9">
        <f>LEN(G4464)</f>
        <v/>
      </c>
      <c r="I4464" s="9" t="n"/>
      <c r="J4464" s="9" t="inlineStr">
        <is>
          <t>17DRL03A.SCN</t>
        </is>
      </c>
      <c r="K4464" s="9" t="inlineStr">
        <is>
          <t>0x006b7</t>
        </is>
      </c>
    </row>
    <row r="4465">
      <c r="A4465" s="9" t="inlineStr">
        <is>
          <t>Dorral Village</t>
        </is>
      </c>
      <c r="B4465" s="9" t="inlineStr">
        <is>
          <t>17DRL03A #13</t>
        </is>
      </c>
      <c r="C4465" s="9">
        <f>'Names + Places'!C20</f>
        <v/>
      </c>
      <c r="D4465" s="9" t="inlineStr">
        <is>
          <t>visit 2 of 3</t>
        </is>
      </c>
      <c r="E4465" s="9" t="inlineStr">
        <is>
          <t>といたにのう。</t>
        </is>
      </c>
      <c r="F4465" s="9">
        <f>LEN(E4465)</f>
        <v/>
      </c>
      <c r="H4465" s="9">
        <f>LEN(G4465)</f>
        <v/>
      </c>
      <c r="I4465" s="9" t="n"/>
      <c r="J4465" s="9" t="inlineStr">
        <is>
          <t>17DRL03A.SCN</t>
        </is>
      </c>
      <c r="K4465" s="9" t="inlineStr">
        <is>
          <t>0x006ea</t>
        </is>
      </c>
    </row>
    <row r="4466">
      <c r="A4466" s="9" t="inlineStr">
        <is>
          <t>Dorral Village</t>
        </is>
      </c>
      <c r="B4466" s="9" t="inlineStr">
        <is>
          <t>17DRL03A #13</t>
        </is>
      </c>
      <c r="C4466" s="9">
        <f>'Names + Places'!C20</f>
        <v/>
      </c>
      <c r="D4466" s="9" t="inlineStr">
        <is>
          <t>visit 2 of 3</t>
        </is>
      </c>
      <c r="E4466" s="9" t="inlineStr">
        <is>
          <t>くくく・・・</t>
        </is>
      </c>
      <c r="F4466" s="9">
        <f>LEN(E4466)</f>
        <v/>
      </c>
      <c r="G4466" s="10" t="n"/>
      <c r="H4466" s="9">
        <f>LEN(G4466)</f>
        <v/>
      </c>
      <c r="I4466" s="9" t="n"/>
      <c r="J4466" s="9" t="inlineStr">
        <is>
          <t>17DRL03A.SCN</t>
        </is>
      </c>
      <c r="K4466" s="9" t="inlineStr">
        <is>
          <t>0x00700</t>
        </is>
      </c>
    </row>
    <row r="4467">
      <c r="A4467" s="9" t="inlineStr">
        <is>
          <t>Dorral Village</t>
        </is>
      </c>
      <c r="B4467" s="9" t="inlineStr">
        <is>
          <t>17DRL03A #13</t>
        </is>
      </c>
      <c r="C4467" s="9">
        <f>'Names + Places'!C20</f>
        <v/>
      </c>
      <c r="D4467" s="9" t="inlineStr">
        <is>
          <t>visit 2 of 3</t>
        </is>
      </c>
      <c r="E4467" s="9" t="inlineStr">
        <is>
          <t>死んでしまっては、実験台になりゃせんわい。</t>
        </is>
      </c>
      <c r="F4467" s="9">
        <f>LEN(E4467)</f>
        <v/>
      </c>
      <c r="H4467" s="9">
        <f>LEN(G4467)</f>
        <v/>
      </c>
      <c r="I4467" s="9" t="n"/>
      <c r="J4467" s="9" t="inlineStr">
        <is>
          <t>17DRL03A.SCN</t>
        </is>
      </c>
      <c r="K4467" s="9" t="inlineStr">
        <is>
          <t>0x00713</t>
        </is>
      </c>
    </row>
    <row r="4468">
      <c r="A4468" s="9" t="inlineStr">
        <is>
          <t>Dorral Village</t>
        </is>
      </c>
      <c r="B4468" s="9" t="inlineStr">
        <is>
          <t>17DRL03A #13</t>
        </is>
      </c>
      <c r="C4468" s="9">
        <f>'Names + Places'!C20</f>
        <v/>
      </c>
      <c r="D4468" s="9" t="inlineStr">
        <is>
          <t>visit 2 of 3</t>
        </is>
      </c>
      <c r="E4468" s="9" t="inlineStr">
        <is>
          <t>くくく・・・く・・・・・」</t>
        </is>
      </c>
      <c r="F4468" s="9">
        <f>LEN(E4468)</f>
        <v/>
      </c>
      <c r="H4468" s="9">
        <f>LEN(G4468)</f>
        <v/>
      </c>
      <c r="I4468" s="9" t="n"/>
      <c r="J4468" s="9" t="inlineStr">
        <is>
          <t>17DRL03A.SCN</t>
        </is>
      </c>
      <c r="K4468" s="9" t="inlineStr">
        <is>
          <t>0x00744</t>
        </is>
      </c>
    </row>
    <row r="4469">
      <c r="A4469" s="9" t="inlineStr">
        <is>
          <t>Dorral Village</t>
        </is>
      </c>
      <c r="B4469" s="9" t="inlineStr">
        <is>
          <t>17DRL03A #13</t>
        </is>
      </c>
      <c r="C4469" s="9">
        <f>'Names + Places'!C20</f>
        <v/>
      </c>
      <c r="D4469" s="9" t="inlineStr">
        <is>
          <t>visit 2 of 3</t>
        </is>
      </c>
      <c r="E4469" s="9" t="inlineStr">
        <is>
          <t>「じいさん・・・」</t>
        </is>
      </c>
      <c r="F4469" s="9">
        <f>LEN(E4469)</f>
        <v/>
      </c>
      <c r="H4469" s="9">
        <f>LEN(G4469)</f>
        <v/>
      </c>
      <c r="I4469" s="9" t="n"/>
      <c r="J4469" s="9" t="inlineStr">
        <is>
          <t>17DRL03A.SCN</t>
        </is>
      </c>
      <c r="K4469" s="9" t="inlineStr">
        <is>
          <t>0x00767</t>
        </is>
      </c>
    </row>
    <row r="4470">
      <c r="A4470" s="9" t="inlineStr">
        <is>
          <t>Dorral Village</t>
        </is>
      </c>
      <c r="B4470" s="9" t="inlineStr">
        <is>
          <t>17DRL03A #13</t>
        </is>
      </c>
      <c r="C4470" s="9">
        <f>'Names + Places'!C20</f>
        <v/>
      </c>
      <c r="D4470" s="9" t="inlineStr">
        <is>
          <t>visit 2 of 3</t>
        </is>
      </c>
      <c r="E4470" s="9" t="inlineStr">
        <is>
          <t>「いや・・・</t>
        </is>
      </c>
      <c r="F4470" s="9">
        <f>LEN(E4470)</f>
        <v/>
      </c>
      <c r="H4470" s="9">
        <f>LEN(G4470)</f>
        <v/>
      </c>
      <c r="I4470" s="9" t="n"/>
      <c r="J4470" s="9" t="inlineStr">
        <is>
          <t>17DRL03A.SCN</t>
        </is>
      </c>
      <c r="K4470" s="9" t="inlineStr">
        <is>
          <t>0x00782</t>
        </is>
      </c>
    </row>
    <row r="4471">
      <c r="A4471" s="9" t="inlineStr">
        <is>
          <t>Dorral Village</t>
        </is>
      </c>
      <c r="B4471" s="9" t="inlineStr">
        <is>
          <t>17DRL03A #13</t>
        </is>
      </c>
      <c r="C4471" s="9">
        <f>'Names + Places'!C20</f>
        <v/>
      </c>
      <c r="D4471" s="9" t="inlineStr">
        <is>
          <t>visit 2 of 3</t>
        </is>
      </c>
      <c r="E4471" s="9" t="inlineStr">
        <is>
          <t>・・・・・・</t>
        </is>
      </c>
      <c r="F4471" s="9">
        <f>LEN(E4471)</f>
        <v/>
      </c>
      <c r="G4471" s="10" t="inlineStr">
        <is>
          <t>...</t>
        </is>
      </c>
      <c r="H4471" s="9">
        <f>LEN(G4471)</f>
        <v/>
      </c>
      <c r="I4471" s="9" t="n"/>
      <c r="J4471" s="9" t="inlineStr">
        <is>
          <t>17DRL03A.SCN</t>
        </is>
      </c>
      <c r="K4471" s="9" t="inlineStr">
        <is>
          <t>0x00795</t>
        </is>
      </c>
    </row>
    <row r="4472">
      <c r="A4472" s="9" t="inlineStr">
        <is>
          <t>Dorral Village</t>
        </is>
      </c>
      <c r="B4472" s="9" t="inlineStr">
        <is>
          <t>17DRL03A #13</t>
        </is>
      </c>
      <c r="C4472" s="9">
        <f>'Names + Places'!C20</f>
        <v/>
      </c>
      <c r="D4472" s="9" t="inlineStr">
        <is>
          <t>visit 2 of 3</t>
        </is>
      </c>
      <c r="E4472" s="9" t="inlineStr">
        <is>
          <t>そうじゃ・・・</t>
        </is>
      </c>
      <c r="F4472" s="9">
        <f>LEN(E4472)</f>
        <v/>
      </c>
      <c r="H4472" s="9">
        <f>LEN(G4472)</f>
        <v/>
      </c>
      <c r="I4472" s="9" t="n"/>
      <c r="J4472" s="9" t="inlineStr">
        <is>
          <t>17DRL03A.SCN</t>
        </is>
      </c>
      <c r="K4472" s="9" t="inlineStr">
        <is>
          <t>0x007a8</t>
        </is>
      </c>
    </row>
    <row r="4473">
      <c r="A4473" s="9" t="inlineStr">
        <is>
          <t>Dorral Village</t>
        </is>
      </c>
      <c r="B4473" s="9" t="inlineStr">
        <is>
          <t>17DRL03A #13</t>
        </is>
      </c>
      <c r="C4473" s="9">
        <f>'Names + Places'!C20</f>
        <v/>
      </c>
      <c r="D4473" s="9" t="inlineStr">
        <is>
          <t>visit 2 of 3</t>
        </is>
      </c>
      <c r="E4473" s="9" t="inlineStr">
        <is>
          <t>・・・実験台に・・・</t>
        </is>
      </c>
      <c r="F4473" s="9">
        <f>LEN(E4473)</f>
        <v/>
      </c>
      <c r="H4473" s="9">
        <f>LEN(G4473)</f>
        <v/>
      </c>
      <c r="I4473" s="9" t="n"/>
      <c r="J4473" s="9" t="inlineStr">
        <is>
          <t>17DRL03A.SCN</t>
        </is>
      </c>
      <c r="K4473" s="9" t="inlineStr">
        <is>
          <t>0x007be</t>
        </is>
      </c>
    </row>
    <row r="4474">
      <c r="A4474" s="9" t="inlineStr">
        <is>
          <t>Dorral Village</t>
        </is>
      </c>
      <c r="B4474" s="9" t="inlineStr">
        <is>
          <t>17DRL03A #13</t>
        </is>
      </c>
      <c r="C4474" s="9">
        <f>'Names + Places'!C20</f>
        <v/>
      </c>
      <c r="D4474" s="9" t="inlineStr">
        <is>
          <t>visit 2 of 3</t>
        </is>
      </c>
      <c r="E4474" s="9" t="inlineStr">
        <is>
          <t>・・うむ！</t>
        </is>
      </c>
      <c r="F4474" s="9">
        <f>LEN(E4474)</f>
        <v/>
      </c>
      <c r="H4474" s="9">
        <f>LEN(G4474)</f>
        <v/>
      </c>
      <c r="I4474" s="9" t="n"/>
      <c r="J4474" s="9" t="inlineStr">
        <is>
          <t>17DRL03A.SCN</t>
        </is>
      </c>
      <c r="K4474" s="9" t="inlineStr">
        <is>
          <t>0x007d9</t>
        </is>
      </c>
    </row>
    <row r="4475">
      <c r="A4475" s="9" t="inlineStr">
        <is>
          <t>Dorral Village</t>
        </is>
      </c>
      <c r="B4475" s="9" t="inlineStr">
        <is>
          <t>17DRL03A #13</t>
        </is>
      </c>
      <c r="C4475" s="9">
        <f>'Names + Places'!C20</f>
        <v/>
      </c>
      <c r="D4475" s="9" t="inlineStr">
        <is>
          <t>visit 2 of 3</t>
        </is>
      </c>
      <c r="E4475" s="9" t="inlineStr">
        <is>
          <t>く、くくく・・・」</t>
        </is>
      </c>
      <c r="F4475" s="9">
        <f>LEN(E4475)</f>
        <v/>
      </c>
      <c r="H4475" s="9">
        <f>LEN(G4475)</f>
        <v/>
      </c>
      <c r="I4475" s="9" t="n"/>
      <c r="J4475" s="9" t="inlineStr">
        <is>
          <t>17DRL03A.SCN</t>
        </is>
      </c>
      <c r="K4475" s="9" t="inlineStr">
        <is>
          <t>0x007ea</t>
        </is>
      </c>
    </row>
    <row r="4476">
      <c r="A4476" t="inlineStr">
        <is>
          <t>Dorral Village</t>
        </is>
      </c>
      <c r="B4476" t="inlineStr">
        <is>
          <t>17DRL03A #14</t>
        </is>
      </c>
      <c r="C4476">
        <f>'Names + Places'!C20</f>
        <v/>
      </c>
      <c r="D4476" t="inlineStr">
        <is>
          <t>visit 2 of 3</t>
        </is>
      </c>
      <c r="E4476" t="inlineStr">
        <is>
          <t>パルマン</t>
        </is>
      </c>
      <c r="F4476">
        <f>LEN(E4476)</f>
        <v/>
      </c>
      <c r="G4476" s="10">
        <f>'Names + Places'!C20</f>
        <v/>
      </c>
      <c r="H4476">
        <f>LEN(G4476)</f>
        <v/>
      </c>
      <c r="J4476" t="inlineStr">
        <is>
          <t>17DRL03A.SCN</t>
        </is>
      </c>
      <c r="K4476" t="inlineStr">
        <is>
          <t>0x0080b</t>
        </is>
      </c>
    </row>
    <row r="4477">
      <c r="A4477" t="inlineStr">
        <is>
          <t>Dorral Village</t>
        </is>
      </c>
      <c r="B4477" t="inlineStr">
        <is>
          <t>17DRL03A #14</t>
        </is>
      </c>
      <c r="C4477">
        <f>'Names + Places'!C20</f>
        <v/>
      </c>
      <c r="D4477" t="inlineStr">
        <is>
          <t>visit 2 of 3</t>
        </is>
      </c>
      <c r="E4477" t="inlineStr">
        <is>
          <t>「・・・わしのことは放っておいてくれ」</t>
        </is>
      </c>
      <c r="F4477">
        <f>LEN(E4477)</f>
        <v/>
      </c>
      <c r="H4477">
        <f>LEN(G4477)</f>
        <v/>
      </c>
      <c r="J4477" t="inlineStr">
        <is>
          <t>17DRL03A.SCN</t>
        </is>
      </c>
      <c r="K4477" t="inlineStr">
        <is>
          <t>0x00818</t>
        </is>
      </c>
    </row>
    <row r="4478">
      <c r="A4478" t="inlineStr">
        <is>
          <t>Dorral Village</t>
        </is>
      </c>
      <c r="B4478" t="inlineStr">
        <is>
          <t>17DRL03A #14</t>
        </is>
      </c>
      <c r="C4478">
        <f>'Names + Places'!C20</f>
        <v/>
      </c>
      <c r="D4478" t="inlineStr">
        <is>
          <t>visit 2 of 3</t>
        </is>
      </c>
      <c r="E4478" t="inlineStr">
        <is>
          <t>「しかし・・・」</t>
        </is>
      </c>
      <c r="F4478">
        <f>LEN(E4478)</f>
        <v/>
      </c>
      <c r="H4478">
        <f>LEN(G4478)</f>
        <v/>
      </c>
      <c r="J4478" t="inlineStr">
        <is>
          <t>17DRL03A.SCN</t>
        </is>
      </c>
      <c r="K4478" t="inlineStr">
        <is>
          <t>0x00847</t>
        </is>
      </c>
    </row>
    <row r="4479">
      <c r="A4479" t="inlineStr">
        <is>
          <t>Dorral Village</t>
        </is>
      </c>
      <c r="B4479" t="inlineStr">
        <is>
          <t>17DRL03A #14</t>
        </is>
      </c>
      <c r="C4479">
        <f>'Names + Places'!C20</f>
        <v/>
      </c>
      <c r="D4479" t="inlineStr">
        <is>
          <t>visit 2 of 3</t>
        </is>
      </c>
      <c r="E4479" t="inlineStr">
        <is>
          <t>「ここの始末は、わしにまかせてもらおう！</t>
        </is>
      </c>
      <c r="F4479">
        <f>LEN(E4479)</f>
        <v/>
      </c>
      <c r="H4479">
        <f>LEN(G4479)</f>
        <v/>
      </c>
      <c r="J4479" t="inlineStr">
        <is>
          <t>17DRL03A.SCN</t>
        </is>
      </c>
      <c r="K4479" t="inlineStr">
        <is>
          <t>0x00860</t>
        </is>
      </c>
    </row>
    <row r="4480">
      <c r="A4480" t="inlineStr">
        <is>
          <t>Dorral Village</t>
        </is>
      </c>
      <c r="B4480" t="inlineStr">
        <is>
          <t>17DRL03A #14</t>
        </is>
      </c>
      <c r="C4480">
        <f>'Names + Places'!C20</f>
        <v/>
      </c>
      <c r="D4480" t="inlineStr">
        <is>
          <t>visit 2 of 3</t>
        </is>
      </c>
      <c r="E4480" t="inlineStr">
        <is>
          <t>お前らは、お前らがやるべきことをするがよかろうよ</t>
        </is>
      </c>
      <c r="F4480">
        <f>LEN(E4480)</f>
        <v/>
      </c>
      <c r="H4480">
        <f>LEN(G4480)</f>
        <v/>
      </c>
      <c r="J4480" t="inlineStr">
        <is>
          <t>17DRL03A.SCN</t>
        </is>
      </c>
      <c r="K4480" t="inlineStr">
        <is>
          <t>0x0088f</t>
        </is>
      </c>
    </row>
    <row r="4481">
      <c r="A4481" t="inlineStr">
        <is>
          <t>Dorral Village</t>
        </is>
      </c>
      <c r="B4481" t="inlineStr">
        <is>
          <t>17DRL03A #14</t>
        </is>
      </c>
      <c r="C4481">
        <f>'Names + Places'!C20</f>
        <v/>
      </c>
      <c r="D4481" t="inlineStr">
        <is>
          <t>visit 2 of 3</t>
        </is>
      </c>
      <c r="E4481" t="inlineStr">
        <is>
          <t>くく・・・くくく・・・</t>
        </is>
      </c>
      <c r="F4481">
        <f>LEN(E4481)</f>
        <v/>
      </c>
      <c r="H4481">
        <f>LEN(G4481)</f>
        <v/>
      </c>
      <c r="J4481" t="inlineStr">
        <is>
          <t>17DRL03A.SCN</t>
        </is>
      </c>
      <c r="K4481" t="inlineStr">
        <is>
          <t>0x008c6</t>
        </is>
      </c>
    </row>
    <row r="4482">
      <c r="A4482" t="inlineStr">
        <is>
          <t>Dorral Village</t>
        </is>
      </c>
      <c r="B4482" t="inlineStr">
        <is>
          <t>17DRL03A #14</t>
        </is>
      </c>
      <c r="C4482">
        <f>'Names + Places'!C20</f>
        <v/>
      </c>
      <c r="D4482" t="inlineStr">
        <is>
          <t>visit 2 of 3</t>
        </is>
      </c>
      <c r="E4482" t="inlineStr">
        <is>
          <t>さあ、これから忙しいぞ。</t>
        </is>
      </c>
      <c r="F4482">
        <f>LEN(E4482)</f>
        <v/>
      </c>
      <c r="H4482">
        <f>LEN(G4482)</f>
        <v/>
      </c>
      <c r="J4482" t="inlineStr">
        <is>
          <t>17DRL03A.SCN</t>
        </is>
      </c>
      <c r="K4482" t="inlineStr">
        <is>
          <t>0x008e4</t>
        </is>
      </c>
    </row>
    <row r="4483">
      <c r="A4483" t="inlineStr">
        <is>
          <t>Dorral Village</t>
        </is>
      </c>
      <c r="B4483" t="inlineStr">
        <is>
          <t>17DRL03A #14</t>
        </is>
      </c>
      <c r="C4483">
        <f>'Names + Places'!C20</f>
        <v/>
      </c>
      <c r="D4483" t="inlineStr">
        <is>
          <t>visit 2 of 3</t>
        </is>
      </c>
      <c r="E4483" t="inlineStr">
        <is>
          <t>実験じゃ！　実験じゃ！</t>
        </is>
      </c>
      <c r="F4483">
        <f>LEN(E4483)</f>
        <v/>
      </c>
      <c r="H4483">
        <f>LEN(G4483)</f>
        <v/>
      </c>
      <c r="J4483" t="inlineStr">
        <is>
          <t>17DRL03A.SCN</t>
        </is>
      </c>
      <c r="K4483" t="inlineStr">
        <is>
          <t>0x00903</t>
        </is>
      </c>
    </row>
    <row r="4484">
      <c r="A4484" t="inlineStr">
        <is>
          <t>Dorral Village</t>
        </is>
      </c>
      <c r="B4484" t="inlineStr">
        <is>
          <t>17DRL03A #14</t>
        </is>
      </c>
      <c r="C4484">
        <f>'Names + Places'!C20</f>
        <v/>
      </c>
      <c r="D4484" t="inlineStr">
        <is>
          <t>visit 2 of 3</t>
        </is>
      </c>
      <c r="E4484" t="inlineStr">
        <is>
          <t>・・・ん？　何しとる？</t>
        </is>
      </c>
      <c r="F4484">
        <f>LEN(E4484)</f>
        <v/>
      </c>
      <c r="H4484">
        <f>LEN(G4484)</f>
        <v/>
      </c>
      <c r="J4484" t="inlineStr">
        <is>
          <t>17DRL03A.SCN</t>
        </is>
      </c>
      <c r="K4484" t="inlineStr">
        <is>
          <t>0x00921</t>
        </is>
      </c>
    </row>
    <row r="4485">
      <c r="A4485" t="inlineStr">
        <is>
          <t>Dorral Village</t>
        </is>
      </c>
      <c r="B4485" t="inlineStr">
        <is>
          <t>17DRL03A #14</t>
        </is>
      </c>
      <c r="C4485">
        <f>'Names + Places'!C20</f>
        <v/>
      </c>
      <c r="D4485" t="inlineStr">
        <is>
          <t>visit 2 of 3</t>
        </is>
      </c>
      <c r="E4485" t="inlineStr">
        <is>
          <t>さっさと出て行かんか！</t>
        </is>
      </c>
      <c r="F4485">
        <f>LEN(E4485)</f>
        <v/>
      </c>
      <c r="H4485">
        <f>LEN(G4485)</f>
        <v/>
      </c>
      <c r="J4485" t="inlineStr">
        <is>
          <t>17DRL03A.SCN</t>
        </is>
      </c>
      <c r="K4485" t="inlineStr">
        <is>
          <t>0x0093e</t>
        </is>
      </c>
    </row>
    <row r="4486">
      <c r="A4486" t="inlineStr">
        <is>
          <t>Dorral Village</t>
        </is>
      </c>
      <c r="B4486" t="inlineStr">
        <is>
          <t>17DRL03A #14</t>
        </is>
      </c>
      <c r="C4486">
        <f>'Names + Places'!C20</f>
        <v/>
      </c>
      <c r="D4486" t="inlineStr">
        <is>
          <t>visit 2 of 3</t>
        </is>
      </c>
      <c r="E4486" t="inlineStr">
        <is>
          <t>わしは忙しいんじゃ！」</t>
        </is>
      </c>
      <c r="F4486">
        <f>LEN(E4486)</f>
        <v/>
      </c>
      <c r="H4486">
        <f>LEN(G4486)</f>
        <v/>
      </c>
      <c r="J4486" t="inlineStr">
        <is>
          <t>17DRL03A.SCN</t>
        </is>
      </c>
      <c r="K4486" t="inlineStr">
        <is>
          <t>0x0095b</t>
        </is>
      </c>
    </row>
    <row r="4487">
      <c r="A4487" s="9" t="inlineStr">
        <is>
          <t>Dorral Village</t>
        </is>
      </c>
      <c r="B4487" s="9" t="inlineStr">
        <is>
          <t>17DRL03A #15</t>
        </is>
      </c>
      <c r="C4487" s="9">
        <f>'Names + Places'!C20 -&gt; ='Names + Places'!C3</f>
        <v/>
      </c>
      <c r="D4487" s="9" t="inlineStr">
        <is>
          <t>visit 2 of 3</t>
        </is>
      </c>
      <c r="E4487" s="9" t="inlineStr">
        <is>
          <t>パルマン</t>
        </is>
      </c>
      <c r="F4487" s="9">
        <f>LEN(E4487)</f>
        <v/>
      </c>
      <c r="G4487" s="10">
        <f>'Names + Places'!C20</f>
        <v/>
      </c>
      <c r="H4487" s="9">
        <f>LEN(G4487)</f>
        <v/>
      </c>
      <c r="I4487" s="9" t="n"/>
      <c r="J4487" s="9" t="inlineStr">
        <is>
          <t>17DRL03A.SCN</t>
        </is>
      </c>
      <c r="K4487" s="9" t="inlineStr">
        <is>
          <t>0x0097c</t>
        </is>
      </c>
    </row>
    <row r="4488">
      <c r="A4488" s="9" t="inlineStr">
        <is>
          <t>Dorral Village</t>
        </is>
      </c>
      <c r="B4488" s="9" t="inlineStr">
        <is>
          <t>17DRL03A #15</t>
        </is>
      </c>
      <c r="C4488" s="9">
        <f>'Names + Places'!C20 -&gt; ='Names + Places'!C3</f>
        <v/>
      </c>
      <c r="D4488" s="9" t="inlineStr">
        <is>
          <t>visit 2 of 3</t>
        </is>
      </c>
      <c r="E4488" s="9" t="inlineStr">
        <is>
          <t>「入るな！　わしゃ忙しい！」</t>
        </is>
      </c>
      <c r="F4488" s="9">
        <f>LEN(E4488)</f>
        <v/>
      </c>
      <c r="H4488" s="9">
        <f>LEN(G4488)</f>
        <v/>
      </c>
      <c r="I4488" s="9" t="n"/>
      <c r="J4488" s="9" t="inlineStr">
        <is>
          <t>17DRL03A.SCN</t>
        </is>
      </c>
      <c r="K4488" s="9" t="inlineStr">
        <is>
          <t>0x00989</t>
        </is>
      </c>
    </row>
    <row r="4489">
      <c r="A4489" t="inlineStr">
        <is>
          <t>Dorral Village</t>
        </is>
      </c>
      <c r="B4489" t="inlineStr">
        <is>
          <t>17DRL03A #16</t>
        </is>
      </c>
      <c r="C4489">
        <f>'Names + Places'!C3 -&gt; ='Names + Places'!C20 / ='Names + Places'!C20</f>
        <v/>
      </c>
      <c r="D4489" t="inlineStr">
        <is>
          <t>visit 2 of 3</t>
        </is>
      </c>
      <c r="E4489" t="inlineStr">
        <is>
          <t>カイエス</t>
        </is>
      </c>
      <c r="F4489">
        <f>LEN(E4489)</f>
        <v/>
      </c>
      <c r="G4489" s="10">
        <f>'Names + Places'!C3</f>
        <v/>
      </c>
      <c r="H4489">
        <f>LEN(G4489)</f>
        <v/>
      </c>
      <c r="J4489" t="inlineStr">
        <is>
          <t>17DRL03A.SCN</t>
        </is>
      </c>
      <c r="K4489" t="inlineStr">
        <is>
          <t>0x009b4</t>
        </is>
      </c>
    </row>
    <row r="4490">
      <c r="A4490" t="inlineStr">
        <is>
          <t>Dorral Village</t>
        </is>
      </c>
      <c r="B4490" t="inlineStr">
        <is>
          <t>17DRL03A #16</t>
        </is>
      </c>
      <c r="C4490">
        <f>'Names + Places'!C3 -&gt; ='Names + Places'!C20 / ='Names + Places'!C20</f>
        <v/>
      </c>
      <c r="D4490" t="inlineStr">
        <is>
          <t>visit 2 of 3</t>
        </is>
      </c>
      <c r="E4490" t="inlineStr">
        <is>
          <t>「犬が魔物に変わっただと・・・？</t>
        </is>
      </c>
      <c r="F4490">
        <f>LEN(E4490)</f>
        <v/>
      </c>
      <c r="H4490">
        <f>LEN(G4490)</f>
        <v/>
      </c>
      <c r="J4490" t="inlineStr">
        <is>
          <t>17DRL03A.SCN</t>
        </is>
      </c>
      <c r="K4490" t="inlineStr">
        <is>
          <t>0x009c1</t>
        </is>
      </c>
    </row>
    <row r="4491">
      <c r="A4491" t="inlineStr">
        <is>
          <t>Dorral Village</t>
        </is>
      </c>
      <c r="B4491" t="inlineStr">
        <is>
          <t>17DRL03A #16</t>
        </is>
      </c>
      <c r="C4491">
        <f>'Names + Places'!C3 -&gt; ='Names + Places'!C20 / ='Names + Places'!C20</f>
        <v/>
      </c>
      <c r="D4491" t="inlineStr">
        <is>
          <t>visit 2 of 3</t>
        </is>
      </c>
      <c r="E4491" t="inlineStr">
        <is>
          <t>これも、波動のせいなのか？」</t>
        </is>
      </c>
      <c r="F4491">
        <f>LEN(E4491)</f>
        <v/>
      </c>
      <c r="H4491">
        <f>LEN(G4491)</f>
        <v/>
      </c>
      <c r="J4491" t="inlineStr">
        <is>
          <t>17DRL03A.SCN</t>
        </is>
      </c>
      <c r="K4491" t="inlineStr">
        <is>
          <t>0x009e8</t>
        </is>
      </c>
    </row>
    <row r="4492">
      <c r="A4492" t="inlineStr">
        <is>
          <t>Dorral Village</t>
        </is>
      </c>
      <c r="B4492" t="inlineStr">
        <is>
          <t>17DRL03A #16</t>
        </is>
      </c>
      <c r="C4492">
        <f>'Names + Places'!C3 -&gt; ='Names + Places'!C20 / ='Names + Places'!C20</f>
        <v/>
      </c>
      <c r="D4492" t="inlineStr">
        <is>
          <t>visit 2 of 3</t>
        </is>
      </c>
      <c r="E4492" t="inlineStr">
        <is>
          <t>「・・・・・・・・・」</t>
        </is>
      </c>
      <c r="F4492">
        <f>LEN(E4492)</f>
        <v/>
      </c>
      <c r="G4492" s="10" t="inlineStr">
        <is>
          <t>...</t>
        </is>
      </c>
      <c r="H4492">
        <f>LEN(G4492)</f>
        <v/>
      </c>
      <c r="J4492" t="inlineStr">
        <is>
          <t>17DRL03A.SCN</t>
        </is>
      </c>
      <c r="K4492" t="inlineStr">
        <is>
          <t>0x00a0d</t>
        </is>
      </c>
    </row>
    <row r="4493">
      <c r="A4493" s="9" t="inlineStr">
        <is>
          <t>Dorral Village</t>
        </is>
      </c>
      <c r="B4493" s="9" t="inlineStr">
        <is>
          <t>17DRL03A #17</t>
        </is>
      </c>
      <c r="C4493" s="9">
        <f>'Names + Places'!C20</f>
        <v/>
      </c>
      <c r="D4493" s="9" t="inlineStr">
        <is>
          <t>visit 2 of 3</t>
        </is>
      </c>
      <c r="E4493" s="9" t="inlineStr">
        <is>
          <t>『ただいま留守中。</t>
        </is>
      </c>
      <c r="F4493" s="9">
        <f>LEN(E4493)</f>
        <v/>
      </c>
      <c r="G4493" s="10" t="n"/>
      <c r="H4493" s="9">
        <f>LEN(G4493)</f>
        <v/>
      </c>
      <c r="I4493" s="9" t="n"/>
      <c r="J4493" s="9" t="inlineStr">
        <is>
          <t>17DRL03A.SCN</t>
        </is>
      </c>
      <c r="K4493" s="9" t="inlineStr">
        <is>
          <t>0x00a2e</t>
        </is>
      </c>
    </row>
    <row r="4494">
      <c r="A4494" s="9" t="inlineStr">
        <is>
          <t>Dorral Village</t>
        </is>
      </c>
      <c r="B4494" s="9" t="inlineStr">
        <is>
          <t>17DRL03A #17</t>
        </is>
      </c>
      <c r="C4494" s="9">
        <f>'Names + Places'!C20</f>
        <v/>
      </c>
      <c r="D4494" s="9" t="inlineStr">
        <is>
          <t>visit 2 of 3</t>
        </is>
      </c>
      <c r="E4494" s="9" t="inlineStr">
        <is>
          <t>お泊まりの方、宿代はカウンターへ置いてください』</t>
        </is>
      </c>
      <c r="F4494" s="9">
        <f>LEN(E4494)</f>
        <v/>
      </c>
      <c r="G4494" s="10" t="n"/>
      <c r="H4494" s="9">
        <f>LEN(G4494)</f>
        <v/>
      </c>
      <c r="I4494" s="9" t="n"/>
      <c r="J4494" s="9" t="inlineStr">
        <is>
          <t>17DRL03A.SCN</t>
        </is>
      </c>
      <c r="K4494" s="9" t="inlineStr">
        <is>
          <t>0x00a47</t>
        </is>
      </c>
    </row>
    <row r="4495">
      <c r="A4495" s="9" t="inlineStr">
        <is>
          <t>Dorral Village</t>
        </is>
      </c>
      <c r="B4495" s="9" t="inlineStr">
        <is>
          <t>17DRL03A #17</t>
        </is>
      </c>
      <c r="C4495" s="9">
        <f>'Names + Places'!C20</f>
        <v/>
      </c>
      <c r="D4495" s="9" t="inlineStr">
        <is>
          <t>visit 2 of 3</t>
        </is>
      </c>
      <c r="E4495" s="9" t="inlineStr">
        <is>
          <t>カイエス</t>
        </is>
      </c>
      <c r="F4495" s="9">
        <f>LEN(E4495)</f>
        <v/>
      </c>
      <c r="G4495" s="10">
        <f>'Names + Places'!C3</f>
        <v/>
      </c>
      <c r="H4495" s="9">
        <f>LEN(G4495)</f>
        <v/>
      </c>
      <c r="I4495" s="9" t="n"/>
      <c r="J4495" s="9" t="inlineStr">
        <is>
          <t>17DRL03A.SCN</t>
        </is>
      </c>
      <c r="K4495" s="9" t="inlineStr">
        <is>
          <t>0x00a90</t>
        </is>
      </c>
    </row>
    <row r="4496">
      <c r="A4496" s="9" t="inlineStr">
        <is>
          <t>Dorral Village</t>
        </is>
      </c>
      <c r="B4496" s="9" t="inlineStr">
        <is>
          <t>17DRL03A #17</t>
        </is>
      </c>
      <c r="C4496" s="9">
        <f>'Names + Places'!C20</f>
        <v/>
      </c>
      <c r="D4496" s="9" t="inlineStr">
        <is>
          <t>visit 2 of 3</t>
        </is>
      </c>
      <c r="E4496" s="9" t="inlineStr">
        <is>
          <t>シノブ</t>
        </is>
      </c>
      <c r="F4496" s="9">
        <f>LEN(E4496)</f>
        <v/>
      </c>
      <c r="G4496" s="10">
        <f>'Names + Places'!C2</f>
        <v/>
      </c>
      <c r="H4496" s="9">
        <f>LEN(G4496)</f>
        <v/>
      </c>
      <c r="I4496" s="9" t="n"/>
      <c r="J4496" s="9" t="inlineStr">
        <is>
          <t>17DRL03A.SCN</t>
        </is>
      </c>
      <c r="K4496" s="9" t="inlineStr">
        <is>
          <t>0x00aa2</t>
        </is>
      </c>
    </row>
    <row r="4497">
      <c r="A4497" s="9" t="inlineStr">
        <is>
          <t>Dorral Village</t>
        </is>
      </c>
      <c r="B4497" s="9" t="inlineStr">
        <is>
          <t>17DRL03A #17</t>
        </is>
      </c>
      <c r="C4497" s="9">
        <f>'Names + Places'!C20 -&gt; ='Names + Places'!C3</f>
        <v/>
      </c>
      <c r="D4497" s="9" t="inlineStr">
        <is>
          <t>visit 2 of 3</t>
        </is>
      </c>
      <c r="E4497" s="9" t="inlineStr">
        <is>
          <t>パルマン</t>
        </is>
      </c>
      <c r="F4497" s="9">
        <f>LEN(E4497)</f>
        <v/>
      </c>
      <c r="G4497" s="10">
        <f>'Names + Places'!C20</f>
        <v/>
      </c>
      <c r="H4497" s="9">
        <f>LEN(G4497)</f>
        <v/>
      </c>
      <c r="I4497" s="9" t="n"/>
      <c r="J4497" s="9" t="inlineStr">
        <is>
          <t>17DRL03A.SCN</t>
        </is>
      </c>
      <c r="K4497" s="9" t="inlineStr">
        <is>
          <t>0x00ab2</t>
        </is>
      </c>
    </row>
    <row r="4498">
      <c r="A4498" t="inlineStr">
        <is>
          <t>Ruins McCulloch</t>
        </is>
      </c>
      <c r="B4498" t="inlineStr">
        <is>
          <t>16MKI01C #1</t>
        </is>
      </c>
      <c r="C4498" t="inlineStr"/>
      <c r="D4498" t="inlineStr">
        <is>
          <t>always</t>
        </is>
      </c>
      <c r="E4498" t="inlineStr">
        <is>
          <t>「ま、魔物が！</t>
        </is>
      </c>
      <c r="F4498">
        <f>LEN(E4498)</f>
        <v/>
      </c>
      <c r="G4498" s="10" t="n"/>
      <c r="H4498">
        <f>LEN(G4498)</f>
        <v/>
      </c>
      <c r="J4498" t="inlineStr">
        <is>
          <t>16MKI01C.SCN</t>
        </is>
      </c>
      <c r="K4498" t="inlineStr">
        <is>
          <t>0x000db</t>
        </is>
      </c>
    </row>
    <row r="4499">
      <c r="A4499" t="inlineStr">
        <is>
          <t>Ruins McCulloch</t>
        </is>
      </c>
      <c r="B4499" t="inlineStr">
        <is>
          <t>16MKI01C #1</t>
        </is>
      </c>
      <c r="C4499" t="inlineStr"/>
      <c r="D4499" t="inlineStr">
        <is>
          <t>always</t>
        </is>
      </c>
      <c r="E4499" t="inlineStr">
        <is>
          <t>魔物が町の中まで！」</t>
        </is>
      </c>
      <c r="F4499">
        <f>LEN(E4499)</f>
        <v/>
      </c>
      <c r="H4499">
        <f>LEN(G4499)</f>
        <v/>
      </c>
      <c r="J4499" t="inlineStr">
        <is>
          <t>16MKI01C.SCN</t>
        </is>
      </c>
      <c r="K4499" t="inlineStr">
        <is>
          <t>0x000f0</t>
        </is>
      </c>
    </row>
    <row r="4500">
      <c r="A4500" t="inlineStr">
        <is>
          <t>Ruins McCulloch</t>
        </is>
      </c>
      <c r="B4500" t="inlineStr">
        <is>
          <t>16MKI01C #1</t>
        </is>
      </c>
      <c r="C4500" t="inlineStr"/>
      <c r="D4500" t="inlineStr">
        <is>
          <t>always</t>
        </is>
      </c>
      <c r="E4500" t="inlineStr">
        <is>
          <t>「こっこっこっ・・・</t>
        </is>
      </c>
      <c r="F4500">
        <f>LEN(E4500)</f>
        <v/>
      </c>
      <c r="H4500">
        <f>LEN(G4500)</f>
        <v/>
      </c>
      <c r="J4500" t="inlineStr">
        <is>
          <t>16MKI01C.SCN</t>
        </is>
      </c>
      <c r="K4500" t="inlineStr">
        <is>
          <t>0x00139</t>
        </is>
      </c>
    </row>
    <row r="4501">
      <c r="A4501" t="inlineStr">
        <is>
          <t>Ruins McCulloch</t>
        </is>
      </c>
      <c r="B4501" t="inlineStr">
        <is>
          <t>16MKI01C #1</t>
        </is>
      </c>
      <c r="C4501" t="inlineStr"/>
      <c r="D4501" t="inlineStr">
        <is>
          <t>always</t>
        </is>
      </c>
      <c r="E4501" t="inlineStr">
        <is>
          <t>腰が抜けたわい」</t>
        </is>
      </c>
      <c r="F4501">
        <f>LEN(E4501)</f>
        <v/>
      </c>
      <c r="H4501">
        <f>LEN(G4501)</f>
        <v/>
      </c>
      <c r="J4501" t="inlineStr">
        <is>
          <t>16MKI01C.SCN</t>
        </is>
      </c>
      <c r="K4501" t="inlineStr">
        <is>
          <t>0x00155</t>
        </is>
      </c>
    </row>
    <row r="4502">
      <c r="A4502" t="inlineStr">
        <is>
          <t>Ruins McCulloch</t>
        </is>
      </c>
      <c r="B4502" t="inlineStr">
        <is>
          <t>16MKI01C #1</t>
        </is>
      </c>
      <c r="C4502" t="inlineStr"/>
      <c r="D4502" t="inlineStr">
        <is>
          <t>always</t>
        </is>
      </c>
      <c r="E4502" t="inlineStr">
        <is>
          <t>「魔物たちはまだいますか？</t>
        </is>
      </c>
      <c r="F4502">
        <f>LEN(E4502)</f>
        <v/>
      </c>
      <c r="H4502">
        <f>LEN(G4502)</f>
        <v/>
      </c>
      <c r="J4502" t="inlineStr">
        <is>
          <t>16MKI01C.SCN</t>
        </is>
      </c>
      <c r="K4502" t="inlineStr">
        <is>
          <t>0x0018d</t>
        </is>
      </c>
    </row>
    <row r="4503">
      <c r="A4503" t="inlineStr">
        <is>
          <t>Ruins McCulloch</t>
        </is>
      </c>
      <c r="B4503" t="inlineStr">
        <is>
          <t>16MKI01C #1</t>
        </is>
      </c>
      <c r="C4503" t="inlineStr"/>
      <c r="D4503" t="inlineStr">
        <is>
          <t>always</t>
        </is>
      </c>
      <c r="E4503" t="inlineStr">
        <is>
          <t>ぼくはしばらく、ここに隠れてますよ」</t>
        </is>
      </c>
      <c r="F4503">
        <f>LEN(E4503)</f>
        <v/>
      </c>
      <c r="H4503">
        <f>LEN(G4503)</f>
        <v/>
      </c>
      <c r="J4503" t="inlineStr">
        <is>
          <t>16MKI01C.SCN</t>
        </is>
      </c>
      <c r="K4503" t="inlineStr">
        <is>
          <t>0x001ae</t>
        </is>
      </c>
    </row>
    <row r="4504">
      <c r="A4504" s="9" t="inlineStr">
        <is>
          <t>City McCulloch</t>
        </is>
      </c>
      <c r="B4504" s="9" t="inlineStr">
        <is>
          <t>15MKR02G #7</t>
        </is>
      </c>
      <c r="C4504" s="9">
        <f>'Names + Places'!C11</f>
        <v/>
      </c>
      <c r="D4504" s="9" t="inlineStr">
        <is>
          <t>visit 4 of 6</t>
        </is>
      </c>
      <c r="E4504" s="9" t="inlineStr">
        <is>
          <t>リール</t>
        </is>
      </c>
      <c r="F4504" s="9">
        <f>LEN(E4504)</f>
        <v/>
      </c>
      <c r="G4504" s="10">
        <f>'Names + Places'!C11</f>
        <v/>
      </c>
      <c r="H4504" s="9">
        <f>LEN(G4504)</f>
        <v/>
      </c>
      <c r="I4504" s="9" t="n"/>
      <c r="J4504" s="9" t="inlineStr">
        <is>
          <t>15MKR02G.SCN</t>
        </is>
      </c>
      <c r="K4504" s="9" t="inlineStr">
        <is>
          <t>0x00a5e</t>
        </is>
      </c>
    </row>
    <row r="4505">
      <c r="A4505" s="9" t="inlineStr">
        <is>
          <t>City McCulloch</t>
        </is>
      </c>
      <c r="B4505" s="9" t="inlineStr">
        <is>
          <t>15MKR02G #7</t>
        </is>
      </c>
      <c r="C4505" s="9">
        <f>'Names + Places'!C11</f>
        <v/>
      </c>
      <c r="D4505" s="9" t="inlineStr">
        <is>
          <t>visit 4 of 6</t>
        </is>
      </c>
      <c r="E4505" s="9" t="inlineStr">
        <is>
          <t>「わたし、バルクルーサへ戻ります。</t>
        </is>
      </c>
      <c r="F4505" s="9">
        <f>LEN(E4505)</f>
        <v/>
      </c>
      <c r="H4505" s="9">
        <f>LEN(G4505)</f>
        <v/>
      </c>
      <c r="I4505" s="9" t="n"/>
      <c r="J4505" s="9" t="inlineStr">
        <is>
          <t>15MKR02G.SCN</t>
        </is>
      </c>
      <c r="K4505" s="9" t="inlineStr">
        <is>
          <t>0x00a69</t>
        </is>
      </c>
    </row>
    <row r="4506">
      <c r="A4506" s="9" t="inlineStr">
        <is>
          <t>City McCulloch</t>
        </is>
      </c>
      <c r="B4506" s="9" t="inlineStr">
        <is>
          <t>15MKR02G #7</t>
        </is>
      </c>
      <c r="C4506" s="9">
        <f>'Names + Places'!C11</f>
        <v/>
      </c>
      <c r="D4506" s="9" t="inlineStr">
        <is>
          <t>visit 4 of 6</t>
        </is>
      </c>
      <c r="E4506" s="9" t="inlineStr">
        <is>
          <t>そして、生き残った学者を集め、遺跡調査を再開しま</t>
        </is>
      </c>
      <c r="F4506" s="9">
        <f>LEN(E4506)</f>
        <v/>
      </c>
      <c r="H4506" s="9">
        <f>LEN(G4506)</f>
        <v/>
      </c>
      <c r="I4506" s="9" t="n"/>
      <c r="J4506" s="9" t="inlineStr">
        <is>
          <t>15MKR02G.SCN</t>
        </is>
      </c>
      <c r="K4506" s="9" t="inlineStr">
        <is>
          <t>0x00a92</t>
        </is>
      </c>
    </row>
    <row r="4507">
      <c r="A4507" s="9" t="inlineStr">
        <is>
          <t>City McCulloch</t>
        </is>
      </c>
      <c r="B4507" s="9" t="inlineStr">
        <is>
          <t>15MKR02G #7</t>
        </is>
      </c>
      <c r="C4507" s="9">
        <f>'Names + Places'!C11</f>
        <v/>
      </c>
      <c r="D4507" s="9" t="inlineStr">
        <is>
          <t>visit 4 of 6</t>
        </is>
      </c>
      <c r="E4507" s="9" t="inlineStr">
        <is>
          <t>す・・・</t>
        </is>
      </c>
      <c r="F4507" s="9">
        <f>LEN(E4507)</f>
        <v/>
      </c>
      <c r="H4507" s="9">
        <f>LEN(G4507)</f>
        <v/>
      </c>
      <c r="I4507" s="9" t="n"/>
      <c r="J4507" s="9" t="inlineStr">
        <is>
          <t>15MKR02G.SCN</t>
        </is>
      </c>
      <c r="K4507" s="9" t="inlineStr">
        <is>
          <t>0x00ac9</t>
        </is>
      </c>
    </row>
    <row r="4508">
      <c r="A4508" s="9" t="inlineStr">
        <is>
          <t>City McCulloch</t>
        </is>
      </c>
      <c r="B4508" s="9" t="inlineStr">
        <is>
          <t>15MKR02G #7</t>
        </is>
      </c>
      <c r="C4508" s="9">
        <f>'Names + Places'!C11</f>
        <v/>
      </c>
      <c r="D4508" s="9" t="inlineStr">
        <is>
          <t>visit 4 of 6</t>
        </is>
      </c>
      <c r="E4508" s="9" t="inlineStr">
        <is>
          <t>今度は、《黒竜》を封じる方法を見つけるために！</t>
        </is>
      </c>
      <c r="F4508" s="9">
        <f>LEN(E4508)</f>
        <v/>
      </c>
      <c r="H4508" s="9">
        <f>LEN(G4508)</f>
        <v/>
      </c>
      <c r="I4508" s="9" t="n"/>
      <c r="J4508" s="9" t="inlineStr">
        <is>
          <t>15MKR02G.SCN</t>
        </is>
      </c>
      <c r="K4508" s="9" t="inlineStr">
        <is>
          <t>0x00ad9</t>
        </is>
      </c>
    </row>
    <row r="4509">
      <c r="A4509" s="9" t="inlineStr">
        <is>
          <t>City McCulloch</t>
        </is>
      </c>
      <c r="B4509" s="9" t="inlineStr">
        <is>
          <t>15MKR02G #7</t>
        </is>
      </c>
      <c r="C4509" s="9">
        <f>'Names + Places'!C11</f>
        <v/>
      </c>
      <c r="D4509" s="9" t="inlineStr">
        <is>
          <t>visit 4 of 6</t>
        </is>
      </c>
      <c r="E4509" s="9" t="inlineStr">
        <is>
          <t>シノブさんたちもバルクルーサへ向かってください。</t>
        </is>
      </c>
      <c r="F4509" s="9">
        <f>LEN(E4509)</f>
        <v/>
      </c>
      <c r="H4509" s="9">
        <f>LEN(G4509)</f>
        <v/>
      </c>
      <c r="I4509" s="9" t="n"/>
      <c r="J4509" s="9" t="inlineStr">
        <is>
          <t>15MKR02G.SCN</t>
        </is>
      </c>
      <c r="K4509" s="9" t="inlineStr">
        <is>
          <t>0x00b0f</t>
        </is>
      </c>
    </row>
    <row r="4510">
      <c r="A4510" s="9" t="inlineStr">
        <is>
          <t>City McCulloch</t>
        </is>
      </c>
      <c r="B4510" s="9" t="inlineStr">
        <is>
          <t>15MKR02G #7</t>
        </is>
      </c>
      <c r="C4510" s="9">
        <f>'Names + Places'!C11</f>
        <v/>
      </c>
      <c r="D4510" s="9" t="inlineStr">
        <is>
          <t>visit 4 of 6</t>
        </is>
      </c>
      <c r="E4510" s="9" t="inlineStr">
        <is>
          <t>わたしたちも、すぐに、行きますから」</t>
        </is>
      </c>
      <c r="F4510" s="9">
        <f>LEN(E4510)</f>
        <v/>
      </c>
      <c r="H4510" s="9">
        <f>LEN(G4510)</f>
        <v/>
      </c>
      <c r="I4510" s="9" t="n"/>
      <c r="J4510" s="9" t="inlineStr">
        <is>
          <t>15MKR02G.SCN</t>
        </is>
      </c>
      <c r="K4510" s="9" t="inlineStr">
        <is>
          <t>0x00b46</t>
        </is>
      </c>
    </row>
    <row r="4511">
      <c r="A4511" t="inlineStr">
        <is>
          <t>City McCulloch</t>
        </is>
      </c>
      <c r="B4511" t="inlineStr">
        <is>
          <t>15MKR01D #10</t>
        </is>
      </c>
      <c r="C4511" t="inlineStr"/>
      <c r="D4511" t="inlineStr">
        <is>
          <t>visit 4 of 6</t>
        </is>
      </c>
      <c r="E4511" t="inlineStr">
        <is>
          <t>「むしゃむしゃ・・・」</t>
        </is>
      </c>
      <c r="F4511">
        <f>LEN(E4511)</f>
        <v/>
      </c>
      <c r="G4511" s="10" t="n"/>
      <c r="H4511">
        <f>LEN(G4511)</f>
        <v/>
      </c>
      <c r="J4511" t="inlineStr">
        <is>
          <t>15MKR01D.SCN</t>
        </is>
      </c>
      <c r="K4511" t="inlineStr">
        <is>
          <t>0x01128</t>
        </is>
      </c>
    </row>
    <row r="4512">
      <c r="A4512" s="9" t="inlineStr">
        <is>
          <t>City McCulloch</t>
        </is>
      </c>
      <c r="B4512" s="9" t="inlineStr">
        <is>
          <t>15MKR02G #2</t>
        </is>
      </c>
      <c r="C4512" s="9" t="inlineStr"/>
      <c r="D4512" s="9" t="inlineStr">
        <is>
          <t>visit 4 of 6; first time only</t>
        </is>
      </c>
      <c r="E4512" s="9" t="inlineStr">
        <is>
          <t>「ドラールは全滅したんですか！？</t>
        </is>
      </c>
      <c r="F4512" s="9">
        <f>LEN(E4512)</f>
        <v/>
      </c>
      <c r="H4512" s="9">
        <f>LEN(G4512)</f>
        <v/>
      </c>
      <c r="I4512" s="9" t="n"/>
      <c r="J4512" s="9" t="inlineStr">
        <is>
          <t>15MKR02G.SCN</t>
        </is>
      </c>
      <c r="K4512" s="9" t="inlineStr">
        <is>
          <t>0x00189</t>
        </is>
      </c>
    </row>
    <row r="4513">
      <c r="A4513" s="9" t="inlineStr">
        <is>
          <t>City McCulloch</t>
        </is>
      </c>
      <c r="B4513" s="9" t="inlineStr">
        <is>
          <t>15MKR02G #2</t>
        </is>
      </c>
      <c r="C4513" s="9" t="inlineStr"/>
      <c r="D4513" s="9" t="inlineStr">
        <is>
          <t>visit 4 of 6; first time only</t>
        </is>
      </c>
      <c r="E4513" s="9" t="inlineStr">
        <is>
          <t>・・・・・・・・・</t>
        </is>
      </c>
      <c r="F4513" s="9">
        <f>LEN(E4513)</f>
        <v/>
      </c>
      <c r="G4513" s="10" t="n"/>
      <c r="H4513" s="9">
        <f>LEN(G4513)</f>
        <v/>
      </c>
      <c r="I4513" s="9" t="n"/>
      <c r="J4513" s="9" t="inlineStr">
        <is>
          <t>15MKR02G.SCN</t>
        </is>
      </c>
      <c r="K4513" s="9" t="inlineStr">
        <is>
          <t>0x001b1</t>
        </is>
      </c>
    </row>
    <row r="4514">
      <c r="A4514" s="9" t="inlineStr">
        <is>
          <t>City McCulloch</t>
        </is>
      </c>
      <c r="B4514" s="9" t="inlineStr">
        <is>
          <t>15MKR02G #2</t>
        </is>
      </c>
      <c r="C4514" s="9" t="inlineStr"/>
      <c r="D4514" s="9" t="inlineStr">
        <is>
          <t>visit 4 of 6; first time only</t>
        </is>
      </c>
      <c r="E4514" s="9" t="inlineStr">
        <is>
          <t>・・・そうですか。</t>
        </is>
      </c>
      <c r="F4514" s="9">
        <f>LEN(E4514)</f>
        <v/>
      </c>
      <c r="G4514" s="10" t="n"/>
      <c r="H4514" s="9">
        <f>LEN(G4514)</f>
        <v/>
      </c>
      <c r="I4514" s="9" t="n"/>
      <c r="J4514" s="9" t="inlineStr">
        <is>
          <t>15MKR02G.SCN</t>
        </is>
      </c>
      <c r="K4514" s="9" t="inlineStr">
        <is>
          <t>0x001ca</t>
        </is>
      </c>
    </row>
    <row r="4515">
      <c r="A4515" s="9" t="inlineStr">
        <is>
          <t>City McCulloch</t>
        </is>
      </c>
      <c r="B4515" s="9" t="inlineStr">
        <is>
          <t>15MKR02G #2</t>
        </is>
      </c>
      <c r="C4515" s="9" t="inlineStr"/>
      <c r="D4515" s="9" t="inlineStr">
        <is>
          <t>visit 4 of 6; first time only</t>
        </is>
      </c>
      <c r="E4515" s="9" t="inlineStr">
        <is>
          <t>黒竜の波動が・・・</t>
        </is>
      </c>
      <c r="F4515" s="9">
        <f>LEN(E4515)</f>
        <v/>
      </c>
      <c r="H4515" s="9">
        <f>LEN(G4515)</f>
        <v/>
      </c>
      <c r="I4515" s="9" t="n"/>
      <c r="J4515" s="9" t="inlineStr">
        <is>
          <t>15MKR02G.SCN</t>
        </is>
      </c>
      <c r="K4515" s="9" t="inlineStr">
        <is>
          <t>0x001e3</t>
        </is>
      </c>
    </row>
    <row r="4516">
      <c r="A4516" s="9" t="inlineStr">
        <is>
          <t>City McCulloch</t>
        </is>
      </c>
      <c r="B4516" s="9" t="inlineStr">
        <is>
          <t>15MKR02G #2</t>
        </is>
      </c>
      <c r="C4516" s="9" t="inlineStr"/>
      <c r="D4516" s="9" t="inlineStr">
        <is>
          <t>visit 4 of 6; first time only</t>
        </is>
      </c>
      <c r="E4516" s="9" t="inlineStr">
        <is>
          <t>その死の波動は、もしかすると《黒い鉱石》が発して</t>
        </is>
      </c>
      <c r="F4516" s="9">
        <f>LEN(E4516)</f>
        <v/>
      </c>
      <c r="H4516" s="9">
        <f>LEN(G4516)</f>
        <v/>
      </c>
      <c r="I4516" s="9" t="n"/>
      <c r="J4516" s="9" t="inlineStr">
        <is>
          <t>15MKR02G.SCN</t>
        </is>
      </c>
      <c r="K4516" s="9" t="inlineStr">
        <is>
          <t>0x001fd</t>
        </is>
      </c>
    </row>
    <row r="4517">
      <c r="A4517" s="9" t="inlineStr">
        <is>
          <t>City McCulloch</t>
        </is>
      </c>
      <c r="B4517" s="9" t="inlineStr">
        <is>
          <t>15MKR02G #2</t>
        </is>
      </c>
      <c r="C4517" s="9" t="inlineStr"/>
      <c r="D4517" s="9" t="inlineStr">
        <is>
          <t>visit 4 of 6; first time only</t>
        </is>
      </c>
      <c r="E4517" s="9" t="inlineStr">
        <is>
          <t>いたものと同じ・・・</t>
        </is>
      </c>
      <c r="F4517" s="9">
        <f>LEN(E4517)</f>
        <v/>
      </c>
      <c r="H4517" s="9">
        <f>LEN(G4517)</f>
        <v/>
      </c>
      <c r="I4517" s="9" t="n"/>
      <c r="J4517" s="9" t="inlineStr">
        <is>
          <t>15MKR02G.SCN</t>
        </is>
      </c>
      <c r="K4517" s="9" t="inlineStr">
        <is>
          <t>0x00234</t>
        </is>
      </c>
    </row>
    <row r="4518">
      <c r="A4518" s="9" t="inlineStr">
        <is>
          <t>City McCulloch</t>
        </is>
      </c>
      <c r="B4518" s="9" t="inlineStr">
        <is>
          <t>15MKR02G #2</t>
        </is>
      </c>
      <c r="C4518" s="9" t="inlineStr"/>
      <c r="D4518" s="9" t="inlineStr">
        <is>
          <t>visit 4 of 6; first time only</t>
        </is>
      </c>
      <c r="E4518" s="9" t="inlineStr">
        <is>
          <t>いや！　そのはるかに巨大化したものではないでしょ</t>
        </is>
      </c>
      <c r="F4518" s="9">
        <f>LEN(E4518)</f>
        <v/>
      </c>
      <c r="H4518" s="9">
        <f>LEN(G4518)</f>
        <v/>
      </c>
      <c r="I4518" s="9" t="n"/>
      <c r="J4518" s="9" t="inlineStr">
        <is>
          <t>15MKR02G.SCN</t>
        </is>
      </c>
      <c r="K4518" s="9" t="inlineStr">
        <is>
          <t>0x00250</t>
        </is>
      </c>
    </row>
    <row r="4519">
      <c r="A4519" s="9" t="inlineStr">
        <is>
          <t>City McCulloch</t>
        </is>
      </c>
      <c r="B4519" s="9" t="inlineStr">
        <is>
          <t>15MKR02G #2</t>
        </is>
      </c>
      <c r="C4519" s="9" t="inlineStr"/>
      <c r="D4519" s="9" t="inlineStr">
        <is>
          <t>visit 4 of 6; first time only</t>
        </is>
      </c>
      <c r="E4519" s="9" t="inlineStr">
        <is>
          <t>うか？</t>
        </is>
      </c>
      <c r="F4519" s="9">
        <f>LEN(E4519)</f>
        <v/>
      </c>
      <c r="H4519" s="9">
        <f>LEN(G4519)</f>
        <v/>
      </c>
      <c r="I4519" s="9" t="n"/>
      <c r="J4519" s="9" t="inlineStr">
        <is>
          <t>15MKR02G.SCN</t>
        </is>
      </c>
      <c r="K4519" s="9" t="inlineStr">
        <is>
          <t>0x00287</t>
        </is>
      </c>
    </row>
    <row r="4520">
      <c r="A4520" s="9" t="inlineStr">
        <is>
          <t>City McCulloch</t>
        </is>
      </c>
      <c r="B4520" s="9" t="inlineStr">
        <is>
          <t>15MKR02G #2</t>
        </is>
      </c>
      <c r="C4520" s="9" t="inlineStr"/>
      <c r="D4520" s="9" t="inlineStr">
        <is>
          <t>visit 4 of 6; first time only</t>
        </is>
      </c>
      <c r="E4520" s="9" t="inlineStr">
        <is>
          <t>なんという恐ろしい・・・」</t>
        </is>
      </c>
      <c r="F4520" s="9">
        <f>LEN(E4520)</f>
        <v/>
      </c>
      <c r="H4520" s="9">
        <f>LEN(G4520)</f>
        <v/>
      </c>
      <c r="I4520" s="9" t="n"/>
      <c r="J4520" s="9" t="inlineStr">
        <is>
          <t>15MKR02G.SCN</t>
        </is>
      </c>
      <c r="K4520" s="9" t="inlineStr">
        <is>
          <t>0x00294</t>
        </is>
      </c>
    </row>
    <row r="4521">
      <c r="A4521" s="9" t="inlineStr">
        <is>
          <t>City McCulloch</t>
        </is>
      </c>
      <c r="B4521" s="9" t="inlineStr">
        <is>
          <t>15MKR02G #2</t>
        </is>
      </c>
      <c r="C4521" s="9" t="inlineStr"/>
      <c r="D4521" s="9" t="inlineStr">
        <is>
          <t>visit 4 of 6</t>
        </is>
      </c>
      <c r="E4521" s="9" t="inlineStr">
        <is>
          <t>「この町には波動は来ませんでしたが、波動の到達範囲</t>
        </is>
      </c>
      <c r="F4521" s="9">
        <f>LEN(E4521)</f>
        <v/>
      </c>
      <c r="H4521" s="9">
        <f>LEN(G4521)</f>
        <v/>
      </c>
      <c r="I4521" s="9" t="n"/>
      <c r="J4521" s="9" t="inlineStr">
        <is>
          <t>15MKR02G.SCN</t>
        </is>
      </c>
      <c r="K4521" s="9" t="inlineStr">
        <is>
          <t>0x002b6</t>
        </is>
      </c>
    </row>
    <row r="4522">
      <c r="A4522" s="9" t="inlineStr">
        <is>
          <t>City McCulloch</t>
        </is>
      </c>
      <c r="B4522" s="9" t="inlineStr">
        <is>
          <t>15MKR02G #2</t>
        </is>
      </c>
      <c r="C4522" s="9" t="inlineStr"/>
      <c r="D4522" s="9" t="inlineStr">
        <is>
          <t>visit 4 of 6</t>
        </is>
      </c>
      <c r="E4522" s="9" t="inlineStr">
        <is>
          <t>はドラールの村あたりまで・・・と思っていいのでし</t>
        </is>
      </c>
      <c r="F4522" s="9">
        <f>LEN(E4522)</f>
        <v/>
      </c>
      <c r="H4522" s="9">
        <f>LEN(G4522)</f>
        <v/>
      </c>
      <c r="I4522" s="9" t="n"/>
      <c r="J4522" s="9" t="inlineStr">
        <is>
          <t>15MKR02G.SCN</t>
        </is>
      </c>
      <c r="K4522" s="9" t="inlineStr">
        <is>
          <t>0x002ef</t>
        </is>
      </c>
    </row>
    <row r="4523">
      <c r="A4523" s="9" t="inlineStr">
        <is>
          <t>City McCulloch</t>
        </is>
      </c>
      <c r="B4523" s="9" t="inlineStr">
        <is>
          <t>15MKR02G #2</t>
        </is>
      </c>
      <c r="C4523" s="9" t="inlineStr"/>
      <c r="D4523" s="9" t="inlineStr">
        <is>
          <t>visit 4 of 6</t>
        </is>
      </c>
      <c r="E4523" s="9" t="inlineStr">
        <is>
          <t>ょうか？　それとも、まだ・・・」</t>
        </is>
      </c>
      <c r="F4523" s="9">
        <f>LEN(E4523)</f>
        <v/>
      </c>
      <c r="H4523" s="9">
        <f>LEN(G4523)</f>
        <v/>
      </c>
      <c r="I4523" s="9" t="n"/>
      <c r="J4523" s="9" t="inlineStr">
        <is>
          <t>15MKR02G.SCN</t>
        </is>
      </c>
      <c r="K4523" s="9" t="inlineStr">
        <is>
          <t>0x00326</t>
        </is>
      </c>
    </row>
    <row r="4524">
      <c r="A4524" t="inlineStr">
        <is>
          <t>City McCulloch</t>
        </is>
      </c>
      <c r="B4524" t="inlineStr">
        <is>
          <t>15MKR02G #3</t>
        </is>
      </c>
      <c r="C4524" t="inlineStr"/>
      <c r="D4524" t="inlineStr">
        <is>
          <t>visit 4 of 6; first time only</t>
        </is>
      </c>
      <c r="E4524" t="inlineStr">
        <is>
          <t>「黒竜の叫び声が、地の底に眠ってた魔物たちを目覚め</t>
        </is>
      </c>
      <c r="F4524">
        <f>LEN(E4524)</f>
        <v/>
      </c>
      <c r="H4524">
        <f>LEN(G4524)</f>
        <v/>
      </c>
      <c r="J4524" t="inlineStr">
        <is>
          <t>15MKR02G.SCN</t>
        </is>
      </c>
      <c r="K4524" t="inlineStr">
        <is>
          <t>0x0038b</t>
        </is>
      </c>
    </row>
    <row r="4525">
      <c r="A4525" t="inlineStr">
        <is>
          <t>City McCulloch</t>
        </is>
      </c>
      <c r="B4525" t="inlineStr">
        <is>
          <t>15MKR02G #3</t>
        </is>
      </c>
      <c r="C4525" t="inlineStr"/>
      <c r="D4525" t="inlineStr">
        <is>
          <t>visit 4 of 6; first time only</t>
        </is>
      </c>
      <c r="E4525" t="inlineStr">
        <is>
          <t>させたんです！</t>
        </is>
      </c>
      <c r="F4525">
        <f>LEN(E4525)</f>
        <v/>
      </c>
      <c r="H4525">
        <f>LEN(G4525)</f>
        <v/>
      </c>
      <c r="J4525" t="inlineStr">
        <is>
          <t>15MKR02G.SCN</t>
        </is>
      </c>
      <c r="K4525" t="inlineStr">
        <is>
          <t>0x003c4</t>
        </is>
      </c>
    </row>
    <row r="4526">
      <c r="A4526" t="inlineStr">
        <is>
          <t>City McCulloch</t>
        </is>
      </c>
      <c r="B4526" t="inlineStr">
        <is>
          <t>15MKR02G #3</t>
        </is>
      </c>
      <c r="C4526" t="inlineStr"/>
      <c r="D4526" t="inlineStr">
        <is>
          <t>visit 4 of 6; first time only</t>
        </is>
      </c>
      <c r="E4526" t="inlineStr">
        <is>
          <t>そうでなければ、こんな・・・</t>
        </is>
      </c>
      <c r="F4526">
        <f>LEN(E4526)</f>
        <v/>
      </c>
      <c r="H4526">
        <f>LEN(G4526)</f>
        <v/>
      </c>
      <c r="J4526" t="inlineStr">
        <is>
          <t>15MKR02G.SCN</t>
        </is>
      </c>
      <c r="K4526" t="inlineStr">
        <is>
          <t>0x003da</t>
        </is>
      </c>
    </row>
    <row r="4527">
      <c r="A4527" t="inlineStr">
        <is>
          <t>City McCulloch</t>
        </is>
      </c>
      <c r="B4527" t="inlineStr">
        <is>
          <t>15MKR02G #3</t>
        </is>
      </c>
      <c r="C4527" t="inlineStr"/>
      <c r="D4527" t="inlineStr">
        <is>
          <t>visit 4 of 6; first time only</t>
        </is>
      </c>
      <c r="E4527" t="inlineStr">
        <is>
          <t>今まで、魔物が町を襲うなんて無かったのに」</t>
        </is>
      </c>
      <c r="F4527">
        <f>LEN(E4527)</f>
        <v/>
      </c>
      <c r="H4527">
        <f>LEN(G4527)</f>
        <v/>
      </c>
      <c r="J4527" t="inlineStr">
        <is>
          <t>15MKR02G.SCN</t>
        </is>
      </c>
      <c r="K4527" t="inlineStr">
        <is>
          <t>0x003fd</t>
        </is>
      </c>
    </row>
    <row r="4528">
      <c r="A4528" t="inlineStr">
        <is>
          <t>City McCulloch</t>
        </is>
      </c>
      <c r="B4528" t="inlineStr">
        <is>
          <t>15MKR02G #3</t>
        </is>
      </c>
      <c r="C4528" t="inlineStr"/>
      <c r="D4528" t="inlineStr">
        <is>
          <t>visit 4 of 6</t>
        </is>
      </c>
      <c r="E4528" t="inlineStr">
        <is>
          <t>「町中、見たことない魔物で一杯・・・」</t>
        </is>
      </c>
      <c r="F4528">
        <f>LEN(E4528)</f>
        <v/>
      </c>
      <c r="H4528">
        <f>LEN(G4528)</f>
        <v/>
      </c>
      <c r="J4528" t="inlineStr">
        <is>
          <t>15MKR02G.SCN</t>
        </is>
      </c>
      <c r="K4528" t="inlineStr">
        <is>
          <t>0x0042f</t>
        </is>
      </c>
    </row>
    <row r="4529">
      <c r="A4529" s="9" t="inlineStr">
        <is>
          <t>City McCulloch</t>
        </is>
      </c>
      <c r="B4529" s="9" t="inlineStr">
        <is>
          <t>15MKR02G #4</t>
        </is>
      </c>
      <c r="C4529" s="9" t="inlineStr"/>
      <c r="D4529" s="9" t="inlineStr">
        <is>
          <t>visit 4 of 6</t>
        </is>
      </c>
      <c r="E4529" s="9" t="inlineStr">
        <is>
          <t>「もう、こんなとこで研究を続けられません！</t>
        </is>
      </c>
      <c r="F4529" s="9">
        <f>LEN(E4529)</f>
        <v/>
      </c>
      <c r="H4529" s="9">
        <f>LEN(G4529)</f>
        <v/>
      </c>
      <c r="I4529" s="9" t="n"/>
      <c r="J4529" s="9" t="inlineStr">
        <is>
          <t>15MKR02G.SCN</t>
        </is>
      </c>
      <c r="K4529" s="9" t="inlineStr">
        <is>
          <t>0x00492</t>
        </is>
      </c>
    </row>
    <row r="4530">
      <c r="A4530" s="9" t="inlineStr">
        <is>
          <t>City McCulloch</t>
        </is>
      </c>
      <c r="B4530" s="9" t="inlineStr">
        <is>
          <t>15MKR02G #4</t>
        </is>
      </c>
      <c r="C4530" s="9" t="inlineStr"/>
      <c r="D4530" s="9" t="inlineStr">
        <is>
          <t>visit 4 of 6</t>
        </is>
      </c>
      <c r="E4530" s="9" t="inlineStr">
        <is>
          <t>わたしはバルクルーサに避難します！」</t>
        </is>
      </c>
      <c r="F4530" s="9">
        <f>LEN(E4530)</f>
        <v/>
      </c>
      <c r="H4530" s="9">
        <f>LEN(G4530)</f>
        <v/>
      </c>
      <c r="I4530" s="9" t="n"/>
      <c r="J4530" s="9" t="inlineStr">
        <is>
          <t>15MKR02G.SCN</t>
        </is>
      </c>
      <c r="K4530" s="9" t="inlineStr">
        <is>
          <t>0x004c3</t>
        </is>
      </c>
    </row>
    <row r="4531">
      <c r="A4531" t="inlineStr">
        <is>
          <t>City McCulloch</t>
        </is>
      </c>
      <c r="B4531" t="inlineStr">
        <is>
          <t>15MKR02G #5</t>
        </is>
      </c>
      <c r="C4531" t="inlineStr"/>
      <c r="D4531" t="inlineStr">
        <is>
          <t>visit 4 of 6</t>
        </is>
      </c>
      <c r="E4531" t="inlineStr">
        <is>
          <t>「バルクルーサで、外出禁止令だの戒厳令だのと騒いで</t>
        </is>
      </c>
      <c r="F4531">
        <f>LEN(E4531)</f>
        <v/>
      </c>
      <c r="H4531">
        <f>LEN(G4531)</f>
        <v/>
      </c>
      <c r="J4531" t="inlineStr">
        <is>
          <t>15MKR02G.SCN</t>
        </is>
      </c>
      <c r="K4531" t="inlineStr">
        <is>
          <t>0x00524</t>
        </is>
      </c>
    </row>
    <row r="4532">
      <c r="A4532" t="inlineStr">
        <is>
          <t>City McCulloch</t>
        </is>
      </c>
      <c r="B4532" t="inlineStr">
        <is>
          <t>15MKR02G #5</t>
        </is>
      </c>
      <c r="C4532" t="inlineStr"/>
      <c r="D4532" t="inlineStr">
        <is>
          <t>visit 4 of 6</t>
        </is>
      </c>
      <c r="E4532" t="inlineStr">
        <is>
          <t>いたのは、この事態を予想してたからでは？</t>
        </is>
      </c>
      <c r="F4532">
        <f>LEN(E4532)</f>
        <v/>
      </c>
      <c r="H4532">
        <f>LEN(G4532)</f>
        <v/>
      </c>
      <c r="J4532" t="inlineStr">
        <is>
          <t>15MKR02G.SCN</t>
        </is>
      </c>
      <c r="K4532" t="inlineStr">
        <is>
          <t>0x0055d</t>
        </is>
      </c>
    </row>
    <row r="4533">
      <c r="A4533" t="inlineStr">
        <is>
          <t>City McCulloch</t>
        </is>
      </c>
      <c r="B4533" t="inlineStr">
        <is>
          <t>15MKR02G #5</t>
        </is>
      </c>
      <c r="C4533" t="inlineStr"/>
      <c r="D4533" t="inlineStr">
        <is>
          <t>visit 4 of 6</t>
        </is>
      </c>
      <c r="E4533" t="inlineStr">
        <is>
          <t>だとすると、今、あの街に避難しても、すんなり受け</t>
        </is>
      </c>
      <c r="F4533">
        <f>LEN(E4533)</f>
        <v/>
      </c>
      <c r="H4533">
        <f>LEN(G4533)</f>
        <v/>
      </c>
      <c r="J4533" t="inlineStr">
        <is>
          <t>15MKR02G.SCN</t>
        </is>
      </c>
      <c r="K4533" t="inlineStr">
        <is>
          <t>0x0058d</t>
        </is>
      </c>
    </row>
    <row r="4534">
      <c r="A4534" t="inlineStr">
        <is>
          <t>City McCulloch</t>
        </is>
      </c>
      <c r="B4534" t="inlineStr">
        <is>
          <t>15MKR02G #5</t>
        </is>
      </c>
      <c r="C4534" t="inlineStr"/>
      <c r="D4534" t="inlineStr">
        <is>
          <t>visit 4 of 6</t>
        </is>
      </c>
      <c r="E4534" t="inlineStr">
        <is>
          <t>入れてくれるかどうか・・・」</t>
        </is>
      </c>
      <c r="F4534">
        <f>LEN(E4534)</f>
        <v/>
      </c>
      <c r="H4534">
        <f>LEN(G4534)</f>
        <v/>
      </c>
      <c r="J4534" t="inlineStr">
        <is>
          <t>15MKR02G.SCN</t>
        </is>
      </c>
      <c r="K4534" t="inlineStr">
        <is>
          <t>0x005c4</t>
        </is>
      </c>
    </row>
    <row r="4535">
      <c r="A4535" s="9" t="inlineStr">
        <is>
          <t>City McCulloch</t>
        </is>
      </c>
      <c r="B4535" s="9" t="inlineStr">
        <is>
          <t>15MKR02G #6</t>
        </is>
      </c>
      <c r="C4535" s="9" t="inlineStr"/>
      <c r="D4535" s="9" t="inlineStr">
        <is>
          <t>visit 4 of 6; first time only</t>
        </is>
      </c>
      <c r="E4535" s="9" t="inlineStr">
        <is>
          <t>「聞いてしまいました。</t>
        </is>
      </c>
      <c r="F4535" s="9">
        <f>LEN(E4535)</f>
        <v/>
      </c>
      <c r="H4535" s="9">
        <f>LEN(G4535)</f>
        <v/>
      </c>
      <c r="I4535" s="9" t="n"/>
      <c r="J4535" s="9" t="inlineStr">
        <is>
          <t>15MKR02G.SCN</t>
        </is>
      </c>
      <c r="K4535" s="9" t="inlineStr">
        <is>
          <t>0x00610</t>
        </is>
      </c>
    </row>
    <row r="4536">
      <c r="A4536" s="9" t="inlineStr">
        <is>
          <t>City McCulloch</t>
        </is>
      </c>
      <c r="B4536" s="9" t="inlineStr">
        <is>
          <t>15MKR02G #6</t>
        </is>
      </c>
      <c r="C4536" s="9" t="inlineStr"/>
      <c r="D4536" s="9" t="inlineStr">
        <is>
          <t>visit 4 of 6; first time only</t>
        </is>
      </c>
      <c r="E4536" s="9" t="inlineStr">
        <is>
          <t>私も、あの叫び声を・・・</t>
        </is>
      </c>
      <c r="F4536" s="9">
        <f>LEN(E4536)</f>
        <v/>
      </c>
      <c r="H4536" s="9">
        <f>LEN(G4536)</f>
        <v/>
      </c>
      <c r="I4536" s="9" t="n"/>
      <c r="J4536" s="9" t="inlineStr">
        <is>
          <t>15MKR02G.SCN</t>
        </is>
      </c>
      <c r="K4536" s="9" t="inlineStr">
        <is>
          <t>0x0062d</t>
        </is>
      </c>
    </row>
    <row r="4537">
      <c r="A4537" s="9" t="inlineStr">
        <is>
          <t>City McCulloch</t>
        </is>
      </c>
      <c r="B4537" s="9" t="inlineStr">
        <is>
          <t>15MKR02G #6</t>
        </is>
      </c>
      <c r="C4537" s="9" t="inlineStr"/>
      <c r="D4537" s="9" t="inlineStr">
        <is>
          <t>visit 4 of 6; first time only</t>
        </is>
      </c>
      <c r="E4537" s="9" t="inlineStr">
        <is>
          <t>見てください、まだ、鳥肌が立っています。</t>
        </is>
      </c>
      <c r="F4537" s="9">
        <f>LEN(E4537)</f>
        <v/>
      </c>
      <c r="H4537" s="9">
        <f>LEN(G4537)</f>
        <v/>
      </c>
      <c r="I4537" s="9" t="n"/>
      <c r="J4537" s="9" t="inlineStr">
        <is>
          <t>15MKR02G.SCN</t>
        </is>
      </c>
      <c r="K4537" s="9" t="inlineStr">
        <is>
          <t>0x0064d</t>
        </is>
      </c>
    </row>
    <row r="4538">
      <c r="A4538" s="9" t="inlineStr">
        <is>
          <t>City McCulloch</t>
        </is>
      </c>
      <c r="B4538" s="9" t="inlineStr">
        <is>
          <t>15MKR02G #6</t>
        </is>
      </c>
      <c r="C4538" s="9" t="inlineStr"/>
      <c r="D4538" s="9" t="inlineStr">
        <is>
          <t>visit 4 of 6; first time only</t>
        </is>
      </c>
      <c r="E4538" s="9" t="inlineStr">
        <is>
          <t>それほど、恐ろしかったんです。</t>
        </is>
      </c>
      <c r="F4538" s="9">
        <f>LEN(E4538)</f>
        <v/>
      </c>
      <c r="H4538" s="9">
        <f>LEN(G4538)</f>
        <v/>
      </c>
      <c r="I4538" s="9" t="n"/>
      <c r="J4538" s="9" t="inlineStr">
        <is>
          <t>15MKR02G.SCN</t>
        </is>
      </c>
      <c r="K4538" s="9" t="inlineStr">
        <is>
          <t>0x0067c</t>
        </is>
      </c>
    </row>
    <row r="4539">
      <c r="A4539" s="9" t="inlineStr">
        <is>
          <t>City McCulloch</t>
        </is>
      </c>
      <c r="B4539" s="9" t="inlineStr">
        <is>
          <t>15MKR02G #6</t>
        </is>
      </c>
      <c r="C4539" s="9" t="inlineStr"/>
      <c r="D4539" s="9" t="inlineStr">
        <is>
          <t>visit 4 of 6; first time only</t>
        </is>
      </c>
      <c r="E4539" s="9" t="inlineStr">
        <is>
          <t>あの・・・黒竜の咆哮は・・・</t>
        </is>
      </c>
      <c r="F4539" s="9">
        <f>LEN(E4539)</f>
        <v/>
      </c>
      <c r="H4539" s="9">
        <f>LEN(G4539)</f>
        <v/>
      </c>
      <c r="I4539" s="9" t="n"/>
      <c r="J4539" s="9" t="inlineStr">
        <is>
          <t>15MKR02G.SCN</t>
        </is>
      </c>
      <c r="K4539" s="9" t="inlineStr">
        <is>
          <t>0x006a1</t>
        </is>
      </c>
    </row>
    <row r="4540">
      <c r="A4540" s="9" t="inlineStr">
        <is>
          <t>City McCulloch</t>
        </is>
      </c>
      <c r="B4540" s="9" t="inlineStr">
        <is>
          <t>15MKR02G #6</t>
        </is>
      </c>
      <c r="C4540" s="9" t="inlineStr"/>
      <c r="D4540" s="9" t="inlineStr">
        <is>
          <t>visit 4 of 6; first time only</t>
        </is>
      </c>
      <c r="E4540" s="9" t="inlineStr">
        <is>
          <t>もはや、この国で、黒竜の存在を疑う者は誰ひとり、</t>
        </is>
      </c>
      <c r="F4540" s="9">
        <f>LEN(E4540)</f>
        <v/>
      </c>
      <c r="H4540" s="9">
        <f>LEN(G4540)</f>
        <v/>
      </c>
      <c r="I4540" s="9" t="n"/>
      <c r="J4540" s="9" t="inlineStr">
        <is>
          <t>15MKR02G.SCN</t>
        </is>
      </c>
      <c r="K4540" s="9" t="inlineStr">
        <is>
          <t>0x006c5</t>
        </is>
      </c>
    </row>
    <row r="4541">
      <c r="A4541" s="9" t="inlineStr">
        <is>
          <t>City McCulloch</t>
        </is>
      </c>
      <c r="B4541" s="9" t="inlineStr">
        <is>
          <t>15MKR02G #6</t>
        </is>
      </c>
      <c r="C4541" s="9" t="inlineStr"/>
      <c r="D4541" s="9" t="inlineStr">
        <is>
          <t>visit 4 of 6; first time only</t>
        </is>
      </c>
      <c r="E4541" s="9" t="inlineStr">
        <is>
          <t>いないでしょう。</t>
        </is>
      </c>
      <c r="F4541" s="9">
        <f>LEN(E4541)</f>
        <v/>
      </c>
      <c r="H4541" s="9">
        <f>LEN(G4541)</f>
        <v/>
      </c>
      <c r="I4541" s="9" t="n"/>
      <c r="J4541" s="9" t="inlineStr">
        <is>
          <t>15MKR02G.SCN</t>
        </is>
      </c>
      <c r="K4541" s="9" t="inlineStr">
        <is>
          <t>0x006fc</t>
        </is>
      </c>
    </row>
    <row r="4542">
      <c r="A4542" s="9" t="inlineStr">
        <is>
          <t>City McCulloch</t>
        </is>
      </c>
      <c r="B4542" s="9" t="inlineStr">
        <is>
          <t>15MKR02G #6</t>
        </is>
      </c>
      <c r="C4542" s="9" t="inlineStr"/>
      <c r="D4542" s="9" t="inlineStr">
        <is>
          <t>visit 4 of 6; first time only</t>
        </is>
      </c>
      <c r="E4542" s="9" t="inlineStr">
        <is>
          <t>私は思い上がっていました・・・</t>
        </is>
      </c>
      <c r="F4542" s="9">
        <f>LEN(E4542)</f>
        <v/>
      </c>
      <c r="H4542" s="9">
        <f>LEN(G4542)</f>
        <v/>
      </c>
      <c r="I4542" s="9" t="n"/>
      <c r="J4542" s="9" t="inlineStr">
        <is>
          <t>15MKR02G.SCN</t>
        </is>
      </c>
      <c r="K4542" s="9" t="inlineStr">
        <is>
          <t>0x00714</t>
        </is>
      </c>
    </row>
    <row r="4543">
      <c r="A4543" s="9" t="inlineStr">
        <is>
          <t>City McCulloch</t>
        </is>
      </c>
      <c r="B4543" s="9" t="inlineStr">
        <is>
          <t>15MKR02G #6</t>
        </is>
      </c>
      <c r="C4543" s="9" t="inlineStr"/>
      <c r="D4543" s="9" t="inlineStr">
        <is>
          <t>visit 4 of 6; first time only</t>
        </is>
      </c>
      <c r="E4543" s="9" t="inlineStr">
        <is>
          <t>黒水晶さえ割れてしまえば、《黒竜洞》にいるものの</t>
        </is>
      </c>
      <c r="F4543" s="9">
        <f>LEN(E4543)</f>
        <v/>
      </c>
      <c r="H4543" s="9">
        <f>LEN(G4543)</f>
        <v/>
      </c>
      <c r="I4543" s="9" t="n"/>
      <c r="J4543" s="9" t="inlineStr">
        <is>
          <t>15MKR02G.SCN</t>
        </is>
      </c>
      <c r="K4543" s="9" t="inlineStr">
        <is>
          <t>0x00739</t>
        </is>
      </c>
    </row>
    <row r="4544">
      <c r="A4544" s="9" t="inlineStr">
        <is>
          <t>City McCulloch</t>
        </is>
      </c>
      <c r="B4544" s="9" t="inlineStr">
        <is>
          <t>15MKR02G #6</t>
        </is>
      </c>
      <c r="C4544" s="9" t="inlineStr"/>
      <c r="D4544" s="9" t="inlineStr">
        <is>
          <t>visit 4 of 6; first time only</t>
        </is>
      </c>
      <c r="E4544" s="9" t="inlineStr">
        <is>
          <t>正体が調べられるなどと・・・</t>
        </is>
      </c>
      <c r="F4544" s="9">
        <f>LEN(E4544)</f>
        <v/>
      </c>
      <c r="H4544" s="9">
        <f>LEN(G4544)</f>
        <v/>
      </c>
      <c r="I4544" s="9" t="n"/>
      <c r="J4544" s="9" t="inlineStr">
        <is>
          <t>15MKR02G.SCN</t>
        </is>
      </c>
      <c r="K4544" s="9" t="inlineStr">
        <is>
          <t>0x00770</t>
        </is>
      </c>
    </row>
    <row r="4545">
      <c r="A4545" s="9" t="inlineStr">
        <is>
          <t>City McCulloch</t>
        </is>
      </c>
      <c r="B4545" s="9" t="inlineStr">
        <is>
          <t>15MKR02G #6</t>
        </is>
      </c>
      <c r="C4545" s="9" t="inlineStr"/>
      <c r="D4545" s="9" t="inlineStr">
        <is>
          <t>visit 4 of 6; first time only</t>
        </is>
      </c>
      <c r="E4545" s="9" t="inlineStr">
        <is>
          <t>それが危険なものらしいと知らされても、せいぜい、</t>
        </is>
      </c>
      <c r="F4545" s="9">
        <f>LEN(E4545)</f>
        <v/>
      </c>
      <c r="H4545" s="9">
        <f>LEN(G4545)</f>
        <v/>
      </c>
      <c r="I4545" s="9" t="n"/>
      <c r="J4545" s="9" t="inlineStr">
        <is>
          <t>15MKR02G.SCN</t>
        </is>
      </c>
      <c r="K4545" s="9" t="inlineStr">
        <is>
          <t>0x00794</t>
        </is>
      </c>
    </row>
    <row r="4546">
      <c r="A4546" s="9" t="inlineStr">
        <is>
          <t>City McCulloch</t>
        </is>
      </c>
      <c r="B4546" s="9" t="inlineStr">
        <is>
          <t>15MKR02G #6</t>
        </is>
      </c>
      <c r="C4546" s="9" t="inlineStr"/>
      <c r="D4546" s="9" t="inlineStr">
        <is>
          <t>visit 4 of 6; first time only</t>
        </is>
      </c>
      <c r="E4546" s="9" t="inlineStr">
        <is>
          <t>ドラゴンのでかい奴が出て来るだけさと、タカをくく</t>
        </is>
      </c>
      <c r="F4546" s="9">
        <f>LEN(E4546)</f>
        <v/>
      </c>
      <c r="H4546" s="9">
        <f>LEN(G4546)</f>
        <v/>
      </c>
      <c r="I4546" s="9" t="n"/>
      <c r="J4546" s="9" t="inlineStr">
        <is>
          <t>15MKR02G.SCN</t>
        </is>
      </c>
      <c r="K4546" s="9" t="inlineStr">
        <is>
          <t>0x007cb</t>
        </is>
      </c>
    </row>
    <row r="4547">
      <c r="A4547" s="9" t="inlineStr">
        <is>
          <t>City McCulloch</t>
        </is>
      </c>
      <c r="B4547" s="9" t="inlineStr">
        <is>
          <t>15MKR02G #6</t>
        </is>
      </c>
      <c r="C4547" s="9" t="inlineStr"/>
      <c r="D4547" s="9" t="inlineStr">
        <is>
          <t>visit 4 of 6; first time only</t>
        </is>
      </c>
      <c r="E4547" s="9" t="inlineStr">
        <is>
          <t>ってました。</t>
        </is>
      </c>
      <c r="F4547" s="9">
        <f>LEN(E4547)</f>
        <v/>
      </c>
      <c r="H4547" s="9">
        <f>LEN(G4547)</f>
        <v/>
      </c>
      <c r="I4547" s="9" t="n"/>
      <c r="J4547" s="9" t="inlineStr">
        <is>
          <t>15MKR02G.SCN</t>
        </is>
      </c>
      <c r="K4547" s="9" t="inlineStr">
        <is>
          <t>0x00802</t>
        </is>
      </c>
    </row>
    <row r="4548">
      <c r="A4548" s="9" t="inlineStr">
        <is>
          <t>City McCulloch</t>
        </is>
      </c>
      <c r="B4548" s="9" t="inlineStr">
        <is>
          <t>15MKR02G #6</t>
        </is>
      </c>
      <c r="C4548" s="9" t="inlineStr"/>
      <c r="D4548" s="9" t="inlineStr">
        <is>
          <t>visit 4 of 6; first time only</t>
        </is>
      </c>
      <c r="E4548" s="9" t="inlineStr">
        <is>
          <t>しかし、あれは、まったく別のものだった・・・</t>
        </is>
      </c>
      <c r="F4548" s="9">
        <f>LEN(E4548)</f>
        <v/>
      </c>
      <c r="H4548" s="9">
        <f>LEN(G4548)</f>
        <v/>
      </c>
      <c r="I4548" s="9" t="n"/>
      <c r="J4548" s="9" t="inlineStr">
        <is>
          <t>15MKR02G.SCN</t>
        </is>
      </c>
      <c r="K4548" s="9" t="inlineStr">
        <is>
          <t>0x00816</t>
        </is>
      </c>
    </row>
    <row r="4549">
      <c r="A4549" s="9" t="inlineStr">
        <is>
          <t>City McCulloch</t>
        </is>
      </c>
      <c r="B4549" s="9" t="inlineStr">
        <is>
          <t>15MKR02G #6</t>
        </is>
      </c>
      <c r="C4549" s="9" t="inlineStr"/>
      <c r="D4549" s="9" t="inlineStr">
        <is>
          <t>visit 4 of 6; first time only</t>
        </is>
      </c>
      <c r="E4549" s="9" t="inlineStr">
        <is>
          <t>黒竜の咆哮は、耳ではなく頭の中に響いてきた・・・</t>
        </is>
      </c>
      <c r="F4549" s="9">
        <f>LEN(E4549)</f>
        <v/>
      </c>
      <c r="H4549" s="9">
        <f>LEN(G4549)</f>
        <v/>
      </c>
      <c r="I4549" s="9" t="n"/>
      <c r="J4549" s="9" t="inlineStr">
        <is>
          <t>15MKR02G.SCN</t>
        </is>
      </c>
      <c r="K4549" s="9" t="inlineStr">
        <is>
          <t>0x0084a</t>
        </is>
      </c>
    </row>
    <row r="4550">
      <c r="A4550" s="9" t="inlineStr">
        <is>
          <t>City McCulloch</t>
        </is>
      </c>
      <c r="B4550" s="9" t="inlineStr">
        <is>
          <t>15MKR02G #6</t>
        </is>
      </c>
      <c r="C4550" s="9" t="inlineStr"/>
      <c r="D4550" s="9" t="inlineStr">
        <is>
          <t>visit 4 of 6; first time only</t>
        </is>
      </c>
      <c r="E4550" s="9" t="inlineStr">
        <is>
          <t>誰もが・・・ひとり残らず、あれを聞いたんです！</t>
        </is>
      </c>
      <c r="F4550" s="9">
        <f>LEN(E4550)</f>
        <v/>
      </c>
      <c r="H4550" s="9">
        <f>LEN(G4550)</f>
        <v/>
      </c>
      <c r="I4550" s="9" t="n"/>
      <c r="J4550" s="9" t="inlineStr">
        <is>
          <t>15MKR02G.SCN</t>
        </is>
      </c>
      <c r="K4550" s="9" t="inlineStr">
        <is>
          <t>0x00881</t>
        </is>
      </c>
    </row>
    <row r="4551">
      <c r="A4551" s="9" t="inlineStr">
        <is>
          <t>City McCulloch</t>
        </is>
      </c>
      <c r="B4551" s="9" t="inlineStr">
        <is>
          <t>15MKR02G #6</t>
        </is>
      </c>
      <c r="C4551" s="9" t="inlineStr"/>
      <c r="D4551" s="9" t="inlineStr">
        <is>
          <t>visit 4 of 6; first time only</t>
        </is>
      </c>
      <c r="E4551" s="9" t="inlineStr">
        <is>
          <t>あれは、けっして生き物の声ではなかった。</t>
        </is>
      </c>
      <c r="F4551" s="9">
        <f>LEN(E4551)</f>
        <v/>
      </c>
      <c r="H4551" s="9">
        <f>LEN(G4551)</f>
        <v/>
      </c>
      <c r="I4551" s="9" t="n"/>
      <c r="J4551" s="9" t="inlineStr">
        <is>
          <t>15MKR02G.SCN</t>
        </is>
      </c>
      <c r="K4551" s="9" t="inlineStr">
        <is>
          <t>0x008b7</t>
        </is>
      </c>
    </row>
    <row r="4552">
      <c r="A4552" s="9" t="inlineStr">
        <is>
          <t>City McCulloch</t>
        </is>
      </c>
      <c r="B4552" s="9" t="inlineStr">
        <is>
          <t>15MKR02G #6</t>
        </is>
      </c>
      <c r="C4552" s="9" t="inlineStr"/>
      <c r="D4552" s="9" t="inlineStr">
        <is>
          <t>visit 4 of 6; first time only</t>
        </is>
      </c>
      <c r="E4552" s="9" t="inlineStr">
        <is>
          <t>そして、神のものでも悪魔のものでもない！</t>
        </is>
      </c>
      <c r="F4552" s="9">
        <f>LEN(E4552)</f>
        <v/>
      </c>
      <c r="H4552" s="9">
        <f>LEN(G4552)</f>
        <v/>
      </c>
      <c r="I4552" s="9" t="n"/>
      <c r="J4552" s="9" t="inlineStr">
        <is>
          <t>15MKR02G.SCN</t>
        </is>
      </c>
      <c r="K4552" s="9" t="inlineStr">
        <is>
          <t>0x008e6</t>
        </is>
      </c>
    </row>
    <row r="4553">
      <c r="A4553" s="9" t="inlineStr">
        <is>
          <t>City McCulloch</t>
        </is>
      </c>
      <c r="B4553" s="9" t="inlineStr">
        <is>
          <t>15MKR02G #6</t>
        </is>
      </c>
      <c r="C4553" s="9" t="inlineStr"/>
      <c r="D4553" s="9" t="inlineStr">
        <is>
          <t>visit 4 of 6; first time only</t>
        </is>
      </c>
      <c r="E4553" s="9" t="inlineStr">
        <is>
          <t>あえて言うなら、底無しの黒い深淵が声を発したなら</t>
        </is>
      </c>
      <c r="F4553" s="9">
        <f>LEN(E4553)</f>
        <v/>
      </c>
      <c r="H4553" s="9">
        <f>LEN(G4553)</f>
        <v/>
      </c>
      <c r="I4553" s="9" t="n"/>
      <c r="J4553" s="9" t="inlineStr">
        <is>
          <t>15MKR02G.SCN</t>
        </is>
      </c>
      <c r="K4553" s="9" t="inlineStr">
        <is>
          <t>0x00916</t>
        </is>
      </c>
    </row>
    <row r="4554">
      <c r="A4554" s="9" t="inlineStr">
        <is>
          <t>City McCulloch</t>
        </is>
      </c>
      <c r="B4554" s="9" t="inlineStr">
        <is>
          <t>15MKR02G #6</t>
        </is>
      </c>
      <c r="C4554" s="9" t="inlineStr"/>
      <c r="D4554" s="9" t="inlineStr">
        <is>
          <t>visit 4 of 6; first time only</t>
        </is>
      </c>
      <c r="E4554" s="9" t="inlineStr">
        <is>
          <t>・・・・・・</t>
        </is>
      </c>
      <c r="F4554" s="9">
        <f>LEN(E4554)</f>
        <v/>
      </c>
      <c r="G4554" s="10" t="inlineStr">
        <is>
          <t>...</t>
        </is>
      </c>
      <c r="H4554" s="9">
        <f>LEN(G4554)</f>
        <v/>
      </c>
      <c r="I4554" s="9" t="n"/>
      <c r="J4554" s="9" t="inlineStr">
        <is>
          <t>15MKR02G.SCN</t>
        </is>
      </c>
      <c r="K4554" s="9" t="inlineStr">
        <is>
          <t>0x0094d</t>
        </is>
      </c>
    </row>
    <row r="4555">
      <c r="A4555" s="9" t="inlineStr">
        <is>
          <t>City McCulloch</t>
        </is>
      </c>
      <c r="B4555" s="9" t="inlineStr">
        <is>
          <t>15MKR02G #6</t>
        </is>
      </c>
      <c r="C4555" s="9" t="inlineStr"/>
      <c r="D4555" s="9" t="inlineStr">
        <is>
          <t>visit 4 of 6; first time only</t>
        </is>
      </c>
      <c r="E4555" s="9" t="inlineStr">
        <is>
          <t>あんな声に・・・・・・</t>
        </is>
      </c>
      <c r="F4555" s="9">
        <f>LEN(E4555)</f>
        <v/>
      </c>
      <c r="H4555" s="9">
        <f>LEN(G4555)</f>
        <v/>
      </c>
      <c r="I4555" s="9" t="n"/>
      <c r="J4555" s="9" t="inlineStr">
        <is>
          <t>15MKR02G.SCN</t>
        </is>
      </c>
      <c r="K4555" s="9" t="inlineStr">
        <is>
          <t>0x00960</t>
        </is>
      </c>
    </row>
    <row r="4556">
      <c r="A4556" s="9" t="inlineStr">
        <is>
          <t>City McCulloch</t>
        </is>
      </c>
      <c r="B4556" s="9" t="inlineStr">
        <is>
          <t>15MKR02G #6</t>
        </is>
      </c>
      <c r="C4556" s="9" t="inlineStr"/>
      <c r="D4556" s="9" t="inlineStr">
        <is>
          <t>visit 4 of 6; first time only</t>
        </is>
      </c>
      <c r="E4556" s="9" t="inlineStr">
        <is>
          <t>わかりません・・・</t>
        </is>
      </c>
      <c r="F4556" s="9">
        <f>LEN(E4556)</f>
        <v/>
      </c>
      <c r="H4556" s="9">
        <f>LEN(G4556)</f>
        <v/>
      </c>
      <c r="I4556" s="9" t="n"/>
      <c r="J4556" s="9" t="inlineStr">
        <is>
          <t>15MKR02G.SCN</t>
        </is>
      </c>
      <c r="K4556" s="9" t="inlineStr">
        <is>
          <t>0x0097e</t>
        </is>
      </c>
    </row>
    <row r="4557">
      <c r="A4557" s="9" t="inlineStr">
        <is>
          <t>City McCulloch</t>
        </is>
      </c>
      <c r="B4557" s="9" t="inlineStr">
        <is>
          <t>15MKR02G #6</t>
        </is>
      </c>
      <c r="C4557" s="9" t="inlineStr"/>
      <c r="D4557" s="9" t="inlineStr">
        <is>
          <t>visit 4 of 6; first time only</t>
        </is>
      </c>
      <c r="E4557" s="9" t="inlineStr">
        <is>
          <t>《黒竜》とは、いったい何者なんでしょう？」</t>
        </is>
      </c>
      <c r="F4557" s="9">
        <f>LEN(E4557)</f>
        <v/>
      </c>
      <c r="H4557" s="9">
        <f>LEN(G4557)</f>
        <v/>
      </c>
      <c r="I4557" s="9" t="n"/>
      <c r="J4557" s="9" t="inlineStr">
        <is>
          <t>15MKR02G.SCN</t>
        </is>
      </c>
      <c r="K4557" s="9" t="inlineStr">
        <is>
          <t>0x00997</t>
        </is>
      </c>
    </row>
    <row r="4558">
      <c r="A4558" s="9" t="inlineStr">
        <is>
          <t>City McCulloch</t>
        </is>
      </c>
      <c r="B4558" s="9" t="inlineStr">
        <is>
          <t>15MKR02G #6</t>
        </is>
      </c>
      <c r="C4558" s="9" t="inlineStr"/>
      <c r="D4558" s="9" t="inlineStr">
        <is>
          <t>visit 4 of 6</t>
        </is>
      </c>
      <c r="E4558" s="9" t="inlineStr">
        <is>
          <t>「《黒竜洞》にだけは、手をつけるべきじゃなかった。</t>
        </is>
      </c>
      <c r="F4558" s="9">
        <f>LEN(E4558)</f>
        <v/>
      </c>
      <c r="H4558" s="9">
        <f>LEN(G4558)</f>
        <v/>
      </c>
      <c r="I4558" s="9" t="n"/>
      <c r="J4558" s="9" t="inlineStr">
        <is>
          <t>15MKR02G.SCN</t>
        </is>
      </c>
      <c r="K4558" s="9" t="inlineStr">
        <is>
          <t>0x009c9</t>
        </is>
      </c>
    </row>
    <row r="4559">
      <c r="A4559" s="9" t="inlineStr">
        <is>
          <t>City McCulloch</t>
        </is>
      </c>
      <c r="B4559" s="9" t="inlineStr">
        <is>
          <t>15MKR02G #6</t>
        </is>
      </c>
      <c r="C4559" s="9" t="inlineStr"/>
      <c r="D4559" s="9" t="inlineStr">
        <is>
          <t>visit 4 of 6</t>
        </is>
      </c>
      <c r="E4559" s="9" t="inlineStr">
        <is>
          <t>もう、手遅れですが・・・」</t>
        </is>
      </c>
      <c r="F4559" s="9">
        <f>LEN(E4559)</f>
        <v/>
      </c>
      <c r="H4559" s="9">
        <f>LEN(G4559)</f>
        <v/>
      </c>
      <c r="I4559" s="9" t="n"/>
      <c r="J4559" s="9" t="inlineStr">
        <is>
          <t>15MKR02G.SCN</t>
        </is>
      </c>
      <c r="K4559" s="9" t="inlineStr">
        <is>
          <t>0x00a02</t>
        </is>
      </c>
    </row>
    <row r="4560">
      <c r="A4560" t="inlineStr">
        <is>
          <t>City McCulloch</t>
        </is>
      </c>
      <c r="B4560" t="inlineStr">
        <is>
          <t>15MKR02H #2</t>
        </is>
      </c>
      <c r="C4560" t="inlineStr">
        <is>
          <t>Mayor -&gt; 傭兵 / ='Names + Places'!C5</t>
        </is>
      </c>
      <c r="D4560" t="inlineStr">
        <is>
          <t>visit 4 of 6; first time only</t>
        </is>
      </c>
      <c r="E4560" t="inlineStr">
        <is>
          <t>町長</t>
        </is>
      </c>
      <c r="F4560">
        <f>LEN(E4560)</f>
        <v/>
      </c>
      <c r="G4560" s="10" t="inlineStr">
        <is>
          <t>Mayor</t>
        </is>
      </c>
      <c r="H4560">
        <f>LEN(G4560)</f>
        <v/>
      </c>
      <c r="J4560" t="inlineStr">
        <is>
          <t>15MKR02H.SCN</t>
        </is>
      </c>
      <c r="K4560" t="inlineStr">
        <is>
          <t>0x00278</t>
        </is>
      </c>
    </row>
    <row r="4561">
      <c r="A4561" t="inlineStr">
        <is>
          <t>City McCulloch</t>
        </is>
      </c>
      <c r="B4561" t="inlineStr">
        <is>
          <t>15MKR02H #2</t>
        </is>
      </c>
      <c r="C4561" t="inlineStr">
        <is>
          <t>Mayor -&gt; 傭兵 / ='Names + Places'!C5</t>
        </is>
      </c>
      <c r="D4561" t="inlineStr">
        <is>
          <t>visit 4 of 6; first time only</t>
        </is>
      </c>
      <c r="E4561" t="inlineStr">
        <is>
          <t>「この部屋には、魔物があまり近寄りません。</t>
        </is>
      </c>
      <c r="F4561">
        <f>LEN(E4561)</f>
        <v/>
      </c>
      <c r="H4561">
        <f>LEN(G4561)</f>
        <v/>
      </c>
      <c r="J4561" t="inlineStr">
        <is>
          <t>15MKR02H.SCN</t>
        </is>
      </c>
      <c r="K4561" t="inlineStr">
        <is>
          <t>0x00281</t>
        </is>
      </c>
    </row>
    <row r="4562">
      <c r="A4562" t="inlineStr">
        <is>
          <t>City McCulloch</t>
        </is>
      </c>
      <c r="B4562" t="inlineStr">
        <is>
          <t>15MKR02H #2</t>
        </is>
      </c>
      <c r="C4562" t="inlineStr">
        <is>
          <t>Mayor -&gt; 傭兵 / ='Names + Places'!C5</t>
        </is>
      </c>
      <c r="D4562" t="inlineStr">
        <is>
          <t>visit 4 of 6; first time only</t>
        </is>
      </c>
      <c r="E4562" t="inlineStr">
        <is>
          <t>高いとこにあるおかげで、我々の臭いが下まで届かな</t>
        </is>
      </c>
      <c r="F4562">
        <f>LEN(E4562)</f>
        <v/>
      </c>
      <c r="H4562">
        <f>LEN(G4562)</f>
        <v/>
      </c>
      <c r="J4562" t="inlineStr">
        <is>
          <t>15MKR02H.SCN</t>
        </is>
      </c>
      <c r="K4562" t="inlineStr">
        <is>
          <t>0x002b3</t>
        </is>
      </c>
    </row>
    <row r="4563">
      <c r="A4563" t="inlineStr">
        <is>
          <t>City McCulloch</t>
        </is>
      </c>
      <c r="B4563" t="inlineStr">
        <is>
          <t>15MKR02H #2</t>
        </is>
      </c>
      <c r="C4563" t="inlineStr">
        <is>
          <t>Mayor -&gt; 傭兵 / ='Names + Places'!C5</t>
        </is>
      </c>
      <c r="D4563" t="inlineStr">
        <is>
          <t>visit 4 of 6; first time only</t>
        </is>
      </c>
      <c r="E4563" t="inlineStr">
        <is>
          <t>いんでしょう・・・</t>
        </is>
      </c>
      <c r="F4563">
        <f>LEN(E4563)</f>
        <v/>
      </c>
      <c r="H4563">
        <f>LEN(G4563)</f>
        <v/>
      </c>
      <c r="J4563" t="inlineStr">
        <is>
          <t>15MKR02H.SCN</t>
        </is>
      </c>
      <c r="K4563" t="inlineStr">
        <is>
          <t>0x002ea</t>
        </is>
      </c>
    </row>
    <row r="4564">
      <c r="A4564" t="inlineStr">
        <is>
          <t>City McCulloch</t>
        </is>
      </c>
      <c r="B4564" t="inlineStr">
        <is>
          <t>15MKR02H #2</t>
        </is>
      </c>
      <c r="C4564" t="inlineStr">
        <is>
          <t>Mayor -&gt; 傭兵 / ='Names + Places'!C5</t>
        </is>
      </c>
      <c r="D4564" t="inlineStr">
        <is>
          <t>visit 4 of 6; first time only</t>
        </is>
      </c>
      <c r="E4564" t="inlineStr">
        <is>
          <t>ここに隠れていれば、なんとか、やり過ごせそうです</t>
        </is>
      </c>
      <c r="F4564">
        <f>LEN(E4564)</f>
        <v/>
      </c>
      <c r="H4564">
        <f>LEN(G4564)</f>
        <v/>
      </c>
      <c r="J4564" t="inlineStr">
        <is>
          <t>15MKR02H.SCN</t>
        </is>
      </c>
      <c r="K4564" t="inlineStr">
        <is>
          <t>0x00303</t>
        </is>
      </c>
    </row>
    <row r="4565">
      <c r="A4565" t="inlineStr">
        <is>
          <t>City McCulloch</t>
        </is>
      </c>
      <c r="B4565" t="inlineStr">
        <is>
          <t>15MKR02H #2</t>
        </is>
      </c>
      <c r="C4565" t="inlineStr">
        <is>
          <t>Mayor -&gt; 傭兵 / ='Names + Places'!C5</t>
        </is>
      </c>
      <c r="D4565" t="inlineStr">
        <is>
          <t>visit 4 of 6; first time only</t>
        </is>
      </c>
      <c r="E4565" t="inlineStr">
        <is>
          <t>・・・それにしても。</t>
        </is>
      </c>
      <c r="F4565">
        <f>LEN(E4565)</f>
        <v/>
      </c>
      <c r="H4565">
        <f>LEN(G4565)</f>
        <v/>
      </c>
      <c r="J4565" t="inlineStr">
        <is>
          <t>15MKR02H.SCN</t>
        </is>
      </c>
      <c r="K4565" t="inlineStr">
        <is>
          <t>0x0033b</t>
        </is>
      </c>
    </row>
    <row r="4566">
      <c r="A4566" t="inlineStr">
        <is>
          <t>City McCulloch</t>
        </is>
      </c>
      <c r="B4566" t="inlineStr">
        <is>
          <t>15MKR02H #2</t>
        </is>
      </c>
      <c r="C4566" t="inlineStr">
        <is>
          <t>Mayor -&gt; 傭兵 / ='Names + Places'!C5</t>
        </is>
      </c>
      <c r="D4566" t="inlineStr">
        <is>
          <t>visit 4 of 6; first time only</t>
        </is>
      </c>
      <c r="E4566" t="inlineStr">
        <is>
          <t>この家が、こんな風に役立つとは・・・」</t>
        </is>
      </c>
      <c r="F4566">
        <f>LEN(E4566)</f>
        <v/>
      </c>
      <c r="H4566">
        <f>LEN(G4566)</f>
        <v/>
      </c>
      <c r="J4566" t="inlineStr">
        <is>
          <t>15MKR02H.SCN</t>
        </is>
      </c>
      <c r="K4566" t="inlineStr">
        <is>
          <t>0x00356</t>
        </is>
      </c>
    </row>
    <row r="4567">
      <c r="A4567" t="inlineStr">
        <is>
          <t>City McCulloch</t>
        </is>
      </c>
      <c r="B4567" t="inlineStr">
        <is>
          <t>15MKR02H #2</t>
        </is>
      </c>
      <c r="C4567" t="inlineStr">
        <is>
          <t>Mayor -&gt; 傭兵 / ='Names + Places'!C5</t>
        </is>
      </c>
      <c r="D4567" t="inlineStr">
        <is>
          <t>visit 4 of 6</t>
        </is>
      </c>
      <c r="E4567" t="inlineStr">
        <is>
          <t>町長</t>
        </is>
      </c>
      <c r="F4567">
        <f>LEN(E4567)</f>
        <v/>
      </c>
      <c r="G4567" s="10" t="inlineStr">
        <is>
          <t>Mayor</t>
        </is>
      </c>
      <c r="H4567">
        <f>LEN(G4567)</f>
        <v/>
      </c>
      <c r="J4567" t="inlineStr">
        <is>
          <t>15MKR02H.SCN</t>
        </is>
      </c>
      <c r="K4567" t="inlineStr">
        <is>
          <t>0x00384</t>
        </is>
      </c>
    </row>
    <row r="4568">
      <c r="A4568" t="inlineStr">
        <is>
          <t>City McCulloch</t>
        </is>
      </c>
      <c r="B4568" t="inlineStr">
        <is>
          <t>15MKR02H #2</t>
        </is>
      </c>
      <c r="C4568" t="inlineStr">
        <is>
          <t>Mayor -&gt; 傭兵 / ='Names + Places'!C5</t>
        </is>
      </c>
      <c r="D4568" t="inlineStr">
        <is>
          <t>visit 4 of 6</t>
        </is>
      </c>
      <c r="E4568" t="inlineStr">
        <is>
          <t>「私らよりも、バルクルーサへ逃げた人たちが心配です</t>
        </is>
      </c>
      <c r="F4568">
        <f>LEN(E4568)</f>
        <v/>
      </c>
      <c r="H4568">
        <f>LEN(G4568)</f>
        <v/>
      </c>
      <c r="J4568" t="inlineStr">
        <is>
          <t>15MKR02H.SCN</t>
        </is>
      </c>
      <c r="K4568" t="inlineStr">
        <is>
          <t>0x0038d</t>
        </is>
      </c>
    </row>
    <row r="4569">
      <c r="A4569" t="inlineStr">
        <is>
          <t>City McCulloch</t>
        </is>
      </c>
      <c r="B4569" t="inlineStr">
        <is>
          <t>15MKR02H #2</t>
        </is>
      </c>
      <c r="C4569" t="inlineStr">
        <is>
          <t>Mayor -&gt; 傭兵 / ='Names + Places'!C5</t>
        </is>
      </c>
      <c r="D4569" t="inlineStr">
        <is>
          <t>visit 4 of 6</t>
        </is>
      </c>
      <c r="E4569" t="inlineStr">
        <is>
          <t>・・・・・・</t>
        </is>
      </c>
      <c r="F4569">
        <f>LEN(E4569)</f>
        <v/>
      </c>
      <c r="G4569" s="10" t="inlineStr">
        <is>
          <t>...</t>
        </is>
      </c>
      <c r="H4569">
        <f>LEN(G4569)</f>
        <v/>
      </c>
      <c r="J4569" t="inlineStr">
        <is>
          <t>15MKR02H.SCN</t>
        </is>
      </c>
      <c r="K4569" t="inlineStr">
        <is>
          <t>0x003c6</t>
        </is>
      </c>
    </row>
    <row r="4570">
      <c r="A4570" t="inlineStr">
        <is>
          <t>City McCulloch</t>
        </is>
      </c>
      <c r="B4570" t="inlineStr">
        <is>
          <t>15MKR02H #2</t>
        </is>
      </c>
      <c r="C4570" t="inlineStr">
        <is>
          <t>Mayor -&gt; 傭兵 / ='Names + Places'!C5</t>
        </is>
      </c>
      <c r="D4570" t="inlineStr">
        <is>
          <t>visit 4 of 6</t>
        </is>
      </c>
      <c r="E4570" t="inlineStr">
        <is>
          <t>うまく、たどり着けてればいいのですが」</t>
        </is>
      </c>
      <c r="F4570">
        <f>LEN(E4570)</f>
        <v/>
      </c>
      <c r="H4570">
        <f>LEN(G4570)</f>
        <v/>
      </c>
      <c r="J4570" t="inlineStr">
        <is>
          <t>15MKR02H.SCN</t>
        </is>
      </c>
      <c r="K4570" t="inlineStr">
        <is>
          <t>0x003d9</t>
        </is>
      </c>
    </row>
    <row r="4571">
      <c r="A4571" s="9" t="inlineStr">
        <is>
          <t>City McCulloch</t>
        </is>
      </c>
      <c r="B4571" s="9" t="inlineStr">
        <is>
          <t>15MKR02H #3</t>
        </is>
      </c>
      <c r="C4571" s="9" t="inlineStr"/>
      <c r="D4571" s="9" t="inlineStr">
        <is>
          <t>visit 4 of 6</t>
        </is>
      </c>
      <c r="E4571" s="9" t="inlineStr">
        <is>
          <t>「もう！　おじいちゃんがモタモタしてるから、逃げ遅</t>
        </is>
      </c>
      <c r="F4571" s="9">
        <f>LEN(E4571)</f>
        <v/>
      </c>
      <c r="H4571" s="9">
        <f>LEN(G4571)</f>
        <v/>
      </c>
      <c r="I4571" s="9" t="n"/>
      <c r="J4571" s="9" t="inlineStr">
        <is>
          <t>15MKR02H.SCN</t>
        </is>
      </c>
      <c r="K4571" s="9" t="inlineStr">
        <is>
          <t>0x00427</t>
        </is>
      </c>
    </row>
    <row r="4572">
      <c r="A4572" s="9" t="inlineStr">
        <is>
          <t>City McCulloch</t>
        </is>
      </c>
      <c r="B4572" s="9" t="inlineStr">
        <is>
          <t>15MKR02H #3</t>
        </is>
      </c>
      <c r="C4572" s="9" t="inlineStr"/>
      <c r="D4572" s="9" t="inlineStr">
        <is>
          <t>visit 4 of 6</t>
        </is>
      </c>
      <c r="E4572" s="9" t="inlineStr">
        <is>
          <t>れちゃったじゃない！」</t>
        </is>
      </c>
      <c r="F4572" s="9">
        <f>LEN(E4572)</f>
        <v/>
      </c>
      <c r="H4572" s="9">
        <f>LEN(G4572)</f>
        <v/>
      </c>
      <c r="I4572" s="9" t="n"/>
      <c r="J4572" s="9" t="inlineStr">
        <is>
          <t>15MKR02H.SCN</t>
        </is>
      </c>
      <c r="K4572" s="9" t="inlineStr">
        <is>
          <t>0x00460</t>
        </is>
      </c>
    </row>
    <row r="4573">
      <c r="A4573" t="inlineStr">
        <is>
          <t>City McCulloch</t>
        </is>
      </c>
      <c r="B4573" t="inlineStr">
        <is>
          <t>15MKR02H #4</t>
        </is>
      </c>
      <c r="C4573" t="inlineStr"/>
      <c r="D4573" t="inlineStr">
        <is>
          <t>visit 4 of 6</t>
        </is>
      </c>
      <c r="E4573" t="inlineStr">
        <is>
          <t>「おや？　お隣の娘さんじゃったかな？」</t>
        </is>
      </c>
      <c r="F4573">
        <f>LEN(E4573)</f>
        <v/>
      </c>
      <c r="H4573">
        <f>LEN(G4573)</f>
        <v/>
      </c>
      <c r="J4573" t="inlineStr">
        <is>
          <t>15MKR02H.SCN</t>
        </is>
      </c>
      <c r="K4573" t="inlineStr">
        <is>
          <t>0x0049e</t>
        </is>
      </c>
    </row>
    <row r="4574">
      <c r="A4574" s="9" t="inlineStr">
        <is>
          <t>City McCulloch</t>
        </is>
      </c>
      <c r="B4574" s="9" t="inlineStr">
        <is>
          <t>15MKR02H #5</t>
        </is>
      </c>
      <c r="C4574" s="9" t="inlineStr">
        <is>
          <t>信者 -&gt; ='Names + Places'!C2</t>
        </is>
      </c>
      <c r="D4574" s="9" t="inlineStr">
        <is>
          <t>visit 4 of 6; first time only</t>
        </is>
      </c>
      <c r="E4574" s="9" t="inlineStr">
        <is>
          <t>信者</t>
        </is>
      </c>
      <c r="F4574" s="9">
        <f>LEN(E4574)</f>
        <v/>
      </c>
      <c r="G4574" s="10" t="n"/>
      <c r="H4574" s="9">
        <f>LEN(G4574)</f>
        <v/>
      </c>
      <c r="I4574" s="9" t="n"/>
      <c r="J4574" s="9" t="inlineStr">
        <is>
          <t>15MKR02H.SCN</t>
        </is>
      </c>
      <c r="K4574" s="9" t="inlineStr">
        <is>
          <t>0x004f4</t>
        </is>
      </c>
    </row>
    <row r="4575">
      <c r="A4575" s="9" t="inlineStr">
        <is>
          <t>City McCulloch</t>
        </is>
      </c>
      <c r="B4575" s="9" t="inlineStr">
        <is>
          <t>15MKR02H #5</t>
        </is>
      </c>
      <c r="C4575" s="9" t="inlineStr">
        <is>
          <t>信者 -&gt; ='Names + Places'!C2</t>
        </is>
      </c>
      <c r="D4575" s="9" t="inlineStr">
        <is>
          <t>visit 4 of 6; first time only</t>
        </is>
      </c>
      <c r="E4575" s="9" t="inlineStr">
        <is>
          <t>「終末です！</t>
        </is>
      </c>
      <c r="F4575" s="9">
        <f>LEN(E4575)</f>
        <v/>
      </c>
      <c r="H4575" s="9">
        <f>LEN(G4575)</f>
        <v/>
      </c>
      <c r="I4575" s="9" t="n"/>
      <c r="J4575" s="9" t="inlineStr">
        <is>
          <t>15MKR02H.SCN</t>
        </is>
      </c>
      <c r="K4575" s="9" t="inlineStr">
        <is>
          <t>0x004fd</t>
        </is>
      </c>
    </row>
    <row r="4576">
      <c r="A4576" s="9" t="inlineStr">
        <is>
          <t>City McCulloch</t>
        </is>
      </c>
      <c r="B4576" s="9" t="inlineStr">
        <is>
          <t>15MKR02H #5</t>
        </is>
      </c>
      <c r="C4576" s="9" t="inlineStr">
        <is>
          <t>信者 -&gt; ='Names + Places'!C2</t>
        </is>
      </c>
      <c r="D4576" s="9" t="inlineStr">
        <is>
          <t>visit 4 of 6; first time only</t>
        </is>
      </c>
      <c r="E4576" s="9" t="inlineStr">
        <is>
          <t>この世の終わりが来たのです！</t>
        </is>
      </c>
      <c r="F4576" s="9">
        <f>LEN(E4576)</f>
        <v/>
      </c>
      <c r="H4576" s="9">
        <f>LEN(G4576)</f>
        <v/>
      </c>
      <c r="I4576" s="9" t="n"/>
      <c r="J4576" s="9" t="inlineStr">
        <is>
          <t>15MKR02H.SCN</t>
        </is>
      </c>
      <c r="K4576" s="9" t="inlineStr">
        <is>
          <t>0x00511</t>
        </is>
      </c>
    </row>
    <row r="4577">
      <c r="A4577" s="9" t="inlineStr">
        <is>
          <t>City McCulloch</t>
        </is>
      </c>
      <c r="B4577" s="9" t="inlineStr">
        <is>
          <t>15MKR02H #5</t>
        </is>
      </c>
      <c r="C4577" s="9" t="inlineStr">
        <is>
          <t>信者 -&gt; ='Names + Places'!C2</t>
        </is>
      </c>
      <c r="D4577" s="9" t="inlineStr">
        <is>
          <t>visit 4 of 6; first time only</t>
        </is>
      </c>
      <c r="E4577" s="9" t="inlineStr">
        <is>
          <t>まもなく、全てのものは滅び去るでしょう。</t>
        </is>
      </c>
      <c r="F4577" s="9">
        <f>LEN(E4577)</f>
        <v/>
      </c>
      <c r="H4577" s="9">
        <f>LEN(G4577)</f>
        <v/>
      </c>
      <c r="I4577" s="9" t="n"/>
      <c r="J4577" s="9" t="inlineStr">
        <is>
          <t>15MKR02H.SCN</t>
        </is>
      </c>
      <c r="K4577" s="9" t="inlineStr">
        <is>
          <t>0x00535</t>
        </is>
      </c>
    </row>
    <row r="4578">
      <c r="A4578" s="9" t="inlineStr">
        <is>
          <t>City McCulloch</t>
        </is>
      </c>
      <c r="B4578" s="9" t="inlineStr">
        <is>
          <t>15MKR02H #5</t>
        </is>
      </c>
      <c r="C4578" s="9" t="inlineStr">
        <is>
          <t>信者 -&gt; ='Names + Places'!C2</t>
        </is>
      </c>
      <c r="D4578" s="9" t="inlineStr">
        <is>
          <t>visit 4 of 6; first time only</t>
        </is>
      </c>
      <c r="E4578" s="9" t="inlineStr">
        <is>
          <t>我々は皆、地獄へ落ちるのです。</t>
        </is>
      </c>
      <c r="F4578" s="9">
        <f>LEN(E4578)</f>
        <v/>
      </c>
      <c r="H4578" s="9">
        <f>LEN(G4578)</f>
        <v/>
      </c>
      <c r="I4578" s="9" t="n"/>
      <c r="J4578" s="9" t="inlineStr">
        <is>
          <t>15MKR02H.SCN</t>
        </is>
      </c>
      <c r="K4578" s="9" t="inlineStr">
        <is>
          <t>0x00564</t>
        </is>
      </c>
    </row>
    <row r="4579">
      <c r="A4579" s="9" t="inlineStr">
        <is>
          <t>City McCulloch</t>
        </is>
      </c>
      <c r="B4579" s="9" t="inlineStr">
        <is>
          <t>15MKR02H #5</t>
        </is>
      </c>
      <c r="C4579" s="9" t="inlineStr">
        <is>
          <t>信者 -&gt; ='Names + Places'!C2</t>
        </is>
      </c>
      <c r="D4579" s="9" t="inlineStr">
        <is>
          <t>visit 4 of 6; first time only</t>
        </is>
      </c>
      <c r="E4579" s="9" t="inlineStr">
        <is>
          <t>そう、これは避けられない運命・・・</t>
        </is>
      </c>
      <c r="F4579" s="9">
        <f>LEN(E4579)</f>
        <v/>
      </c>
      <c r="H4579" s="9">
        <f>LEN(G4579)</f>
        <v/>
      </c>
      <c r="I4579" s="9" t="n"/>
      <c r="J4579" s="9" t="inlineStr">
        <is>
          <t>15MKR02H.SCN</t>
        </is>
      </c>
      <c r="K4579" s="9" t="inlineStr">
        <is>
          <t>0x0058a</t>
        </is>
      </c>
    </row>
    <row r="4580">
      <c r="A4580" s="9" t="inlineStr">
        <is>
          <t>City McCulloch</t>
        </is>
      </c>
      <c r="B4580" s="9" t="inlineStr">
        <is>
          <t>15MKR02H #5</t>
        </is>
      </c>
      <c r="C4580" s="9" t="inlineStr">
        <is>
          <t>信者 -&gt; ='Names + Places'!C2</t>
        </is>
      </c>
      <c r="D4580" s="9" t="inlineStr">
        <is>
          <t>visit 4 of 6; first time only</t>
        </is>
      </c>
      <c r="E4580" s="9" t="inlineStr">
        <is>
          <t>しかし！</t>
        </is>
      </c>
      <c r="F4580" s="9">
        <f>LEN(E4580)</f>
        <v/>
      </c>
      <c r="H4580" s="9">
        <f>LEN(G4580)</f>
        <v/>
      </c>
      <c r="I4580" s="9" t="n"/>
      <c r="J4580" s="9" t="inlineStr">
        <is>
          <t>15MKR02H.SCN</t>
        </is>
      </c>
      <c r="K4580" s="9" t="inlineStr">
        <is>
          <t>0x005ba</t>
        </is>
      </c>
    </row>
    <row r="4581">
      <c r="A4581" s="9" t="inlineStr">
        <is>
          <t>City McCulloch</t>
        </is>
      </c>
      <c r="B4581" s="9" t="inlineStr">
        <is>
          <t>15MKR02H #5</t>
        </is>
      </c>
      <c r="C4581" s="9" t="inlineStr">
        <is>
          <t>信者 -&gt; ='Names + Places'!C2</t>
        </is>
      </c>
      <c r="D4581" s="9" t="inlineStr">
        <is>
          <t>visit 4 of 6; first time only</t>
        </is>
      </c>
      <c r="E4581" s="9" t="inlineStr">
        <is>
          <t>この『幸せのタリスマン』を持ってれば大丈夫！</t>
        </is>
      </c>
      <c r="F4581" s="9">
        <f>LEN(E4581)</f>
        <v/>
      </c>
      <c r="H4581" s="9">
        <f>LEN(G4581)</f>
        <v/>
      </c>
      <c r="I4581" s="9" t="n"/>
      <c r="J4581" s="9" t="inlineStr">
        <is>
          <t>15MKR02H.SCN</t>
        </is>
      </c>
      <c r="K4581" s="9" t="inlineStr">
        <is>
          <t>0x005ca</t>
        </is>
      </c>
    </row>
    <row r="4582">
      <c r="A4582" s="9" t="inlineStr">
        <is>
          <t>City McCulloch</t>
        </is>
      </c>
      <c r="B4582" s="9" t="inlineStr">
        <is>
          <t>15MKR02H #5</t>
        </is>
      </c>
      <c r="C4582" s="9" t="inlineStr">
        <is>
          <t>信者 -&gt; ='Names + Places'!C2</t>
        </is>
      </c>
      <c r="D4582" s="9" t="inlineStr">
        <is>
          <t>visit 4 of 6; first time only</t>
        </is>
      </c>
      <c r="E4582" s="9" t="inlineStr">
        <is>
          <t>持ってる者だけが救われます！</t>
        </is>
      </c>
      <c r="F4582" s="9">
        <f>LEN(E4582)</f>
        <v/>
      </c>
      <c r="H4582" s="9">
        <f>LEN(G4582)</f>
        <v/>
      </c>
      <c r="I4582" s="9" t="n"/>
      <c r="J4582" s="9" t="inlineStr">
        <is>
          <t>15MKR02H.SCN</t>
        </is>
      </c>
      <c r="K4582" s="9" t="inlineStr">
        <is>
          <t>0x005fd</t>
        </is>
      </c>
    </row>
    <row r="4583">
      <c r="A4583" s="9" t="inlineStr">
        <is>
          <t>City McCulloch</t>
        </is>
      </c>
      <c r="B4583" s="9" t="inlineStr">
        <is>
          <t>15MKR02H #5</t>
        </is>
      </c>
      <c r="C4583" s="9" t="inlineStr">
        <is>
          <t>信者 -&gt; ='Names + Places'!C2</t>
        </is>
      </c>
      <c r="D4583" s="9" t="inlineStr">
        <is>
          <t>visit 4 of 6; first time only</t>
        </is>
      </c>
      <c r="E4583" s="9" t="inlineStr">
        <is>
          <t>今なら１個１０００Ｇと、大変、お求め易くなってま</t>
        </is>
      </c>
      <c r="F4583" s="9">
        <f>LEN(E4583)</f>
        <v/>
      </c>
      <c r="H4583" s="9">
        <f>LEN(G4583)</f>
        <v/>
      </c>
      <c r="I4583" s="9" t="n"/>
      <c r="J4583" s="9" t="inlineStr">
        <is>
          <t>15MKR02H.SCN</t>
        </is>
      </c>
      <c r="K4583" s="9" t="inlineStr">
        <is>
          <t>0x00621</t>
        </is>
      </c>
    </row>
    <row r="4584">
      <c r="A4584" s="9" t="inlineStr">
        <is>
          <t>City McCulloch</t>
        </is>
      </c>
      <c r="B4584" s="9" t="inlineStr">
        <is>
          <t>15MKR02H #5</t>
        </is>
      </c>
      <c r="C4584" s="9" t="inlineStr">
        <is>
          <t>信者 -&gt; ='Names + Places'!C2</t>
        </is>
      </c>
      <c r="D4584" s="9" t="inlineStr">
        <is>
          <t>visit 4 of 6; first time only</t>
        </is>
      </c>
      <c r="E4584" s="9" t="inlineStr">
        <is>
          <t>すよ？</t>
        </is>
      </c>
      <c r="F4584" s="9">
        <f>LEN(E4584)</f>
        <v/>
      </c>
      <c r="H4584" s="9">
        <f>LEN(G4584)</f>
        <v/>
      </c>
      <c r="I4584" s="9" t="n"/>
      <c r="J4584" s="9" t="inlineStr">
        <is>
          <t>15MKR02H.SCN</t>
        </is>
      </c>
      <c r="K4584" s="9" t="inlineStr">
        <is>
          <t>0x00658</t>
        </is>
      </c>
    </row>
    <row r="4585">
      <c r="A4585" s="9" t="inlineStr">
        <is>
          <t>City McCulloch</t>
        </is>
      </c>
      <c r="B4585" s="9" t="inlineStr">
        <is>
          <t>15MKR02H #5</t>
        </is>
      </c>
      <c r="C4585" s="9" t="inlineStr">
        <is>
          <t>信者 -&gt; ='Names + Places'!C2</t>
        </is>
      </c>
      <c r="D4585" s="9" t="inlineStr">
        <is>
          <t>visit 4 of 6; first time only</t>
        </is>
      </c>
      <c r="E4585" s="9" t="inlineStr">
        <is>
          <t>さあ、いくつ買いますか？」</t>
        </is>
      </c>
      <c r="F4585" s="9">
        <f>LEN(E4585)</f>
        <v/>
      </c>
      <c r="G4585" s="10" t="n"/>
      <c r="H4585" s="9">
        <f>LEN(G4585)</f>
        <v/>
      </c>
      <c r="I4585" s="9" t="n"/>
      <c r="J4585" s="9" t="inlineStr">
        <is>
          <t>15MKR02H.SCN</t>
        </is>
      </c>
      <c r="K4585" s="9" t="inlineStr">
        <is>
          <t>0x00665</t>
        </is>
      </c>
    </row>
    <row r="4586">
      <c r="A4586" s="9" t="inlineStr">
        <is>
          <t>City McCulloch</t>
        </is>
      </c>
      <c r="B4586" s="9" t="inlineStr">
        <is>
          <t>15MKR02H #5</t>
        </is>
      </c>
      <c r="C4586" s="9">
        <f>'Names + Places'!C2 -&gt; 信者</f>
        <v/>
      </c>
      <c r="D4586" s="9" t="inlineStr">
        <is>
          <t>visit 4 of 6; first time only</t>
        </is>
      </c>
      <c r="E4586" s="9" t="inlineStr">
        <is>
          <t>シノブ</t>
        </is>
      </c>
      <c r="F4586" s="9">
        <f>LEN(E4586)</f>
        <v/>
      </c>
      <c r="G4586" s="10">
        <f>'Names + Places'!C2</f>
        <v/>
      </c>
      <c r="H4586" s="9">
        <f>LEN(G4586)</f>
        <v/>
      </c>
      <c r="I4586" s="9" t="n"/>
      <c r="J4586" s="9" t="inlineStr">
        <is>
          <t>15MKR02H.SCN</t>
        </is>
      </c>
      <c r="K4586" s="9" t="inlineStr">
        <is>
          <t>0x0068e</t>
        </is>
      </c>
    </row>
    <row r="4587">
      <c r="A4587" s="9" t="inlineStr">
        <is>
          <t>City McCulloch</t>
        </is>
      </c>
      <c r="B4587" s="9" t="inlineStr">
        <is>
          <t>15MKR02H #5</t>
        </is>
      </c>
      <c r="C4587" s="9">
        <f>'Names + Places'!C2 -&gt; 信者</f>
        <v/>
      </c>
      <c r="D4587" s="9" t="inlineStr">
        <is>
          <t>visit 4 of 6; first time only</t>
        </is>
      </c>
      <c r="E4587" s="9" t="inlineStr">
        <is>
          <t>「やめなさいよカイエス！</t>
        </is>
      </c>
      <c r="F4587" s="9">
        <f>LEN(E4587)</f>
        <v/>
      </c>
      <c r="H4587" s="9">
        <f>LEN(G4587)</f>
        <v/>
      </c>
      <c r="I4587" s="9" t="n"/>
      <c r="J4587" s="9" t="inlineStr">
        <is>
          <t>15MKR02H.SCN</t>
        </is>
      </c>
      <c r="K4587" s="9" t="inlineStr">
        <is>
          <t>0x00699</t>
        </is>
      </c>
    </row>
    <row r="4588">
      <c r="A4588" s="9" t="inlineStr">
        <is>
          <t>City McCulloch</t>
        </is>
      </c>
      <c r="B4588" s="9" t="inlineStr">
        <is>
          <t>15MKR02H #5</t>
        </is>
      </c>
      <c r="C4588" s="9">
        <f>'Names + Places'!C2 -&gt; 信者</f>
        <v/>
      </c>
      <c r="D4588" s="9" t="inlineStr">
        <is>
          <t>visit 4 of 6; first time only</t>
        </is>
      </c>
      <c r="E4588" s="9" t="inlineStr">
        <is>
          <t>お金のムダよ！」</t>
        </is>
      </c>
      <c r="F4588" s="9">
        <f>LEN(E4588)</f>
        <v/>
      </c>
      <c r="H4588" s="9">
        <f>LEN(G4588)</f>
        <v/>
      </c>
      <c r="I4588" s="9" t="n"/>
      <c r="J4588" s="9" t="inlineStr">
        <is>
          <t>15MKR02H.SCN</t>
        </is>
      </c>
      <c r="K4588" s="9" t="inlineStr">
        <is>
          <t>0x006b8</t>
        </is>
      </c>
    </row>
    <row r="4589">
      <c r="A4589" s="9" t="inlineStr">
        <is>
          <t>City McCulloch</t>
        </is>
      </c>
      <c r="B4589" s="9" t="inlineStr">
        <is>
          <t>15MKR02H #5</t>
        </is>
      </c>
      <c r="C4589" s="9" t="inlineStr">
        <is>
          <t>信者 -&gt; ='Names + Places'!C2</t>
        </is>
      </c>
      <c r="D4589" s="9" t="inlineStr">
        <is>
          <t>visit 4 of 6; first time only</t>
        </is>
      </c>
      <c r="E4589" s="9" t="inlineStr">
        <is>
          <t>信者</t>
        </is>
      </c>
      <c r="F4589" s="9">
        <f>LEN(E4589)</f>
        <v/>
      </c>
      <c r="G4589" s="10" t="n"/>
      <c r="H4589" s="9">
        <f>LEN(G4589)</f>
        <v/>
      </c>
      <c r="I4589" s="9" t="n"/>
      <c r="J4589" s="9" t="inlineStr">
        <is>
          <t>15MKR02H.SCN</t>
        </is>
      </c>
      <c r="K4589" s="9" t="inlineStr">
        <is>
          <t>0x006d0</t>
        </is>
      </c>
    </row>
    <row r="4590">
      <c r="A4590" s="9" t="inlineStr">
        <is>
          <t>City McCulloch</t>
        </is>
      </c>
      <c r="B4590" s="9" t="inlineStr">
        <is>
          <t>15MKR02H #5</t>
        </is>
      </c>
      <c r="C4590" s="9" t="inlineStr">
        <is>
          <t>信者 -&gt; ='Names + Places'!C2</t>
        </is>
      </c>
      <c r="D4590" s="9" t="inlineStr">
        <is>
          <t>visit 4 of 6; first time only</t>
        </is>
      </c>
      <c r="E4590" s="9" t="inlineStr">
        <is>
          <t>「おおお！　そなたは地獄に落ちるぞ！」</t>
        </is>
      </c>
      <c r="F4590" s="9">
        <f>LEN(E4590)</f>
        <v/>
      </c>
      <c r="H4590" s="9">
        <f>LEN(G4590)</f>
        <v/>
      </c>
      <c r="I4590" s="9" t="n"/>
      <c r="J4590" s="9" t="inlineStr">
        <is>
          <t>15MKR02H.SCN</t>
        </is>
      </c>
      <c r="K4590" s="9" t="inlineStr">
        <is>
          <t>0x006d9</t>
        </is>
      </c>
    </row>
    <row r="4591">
      <c r="A4591" s="9" t="inlineStr">
        <is>
          <t>City McCulloch</t>
        </is>
      </c>
      <c r="B4591" s="9" t="inlineStr">
        <is>
          <t>15MKR02H #5</t>
        </is>
      </c>
      <c r="C4591" s="9" t="inlineStr">
        <is>
          <t>信者 -&gt; ='Names + Places'!C2</t>
        </is>
      </c>
      <c r="D4591" s="9" t="inlineStr">
        <is>
          <t>visit 4 of 6</t>
        </is>
      </c>
      <c r="E4591" s="9" t="inlineStr">
        <is>
          <t>信者</t>
        </is>
      </c>
      <c r="F4591" s="9">
        <f>LEN(E4591)</f>
        <v/>
      </c>
      <c r="G4591" s="10" t="n"/>
      <c r="H4591" s="9">
        <f>LEN(G4591)</f>
        <v/>
      </c>
      <c r="I4591" s="9" t="n"/>
      <c r="J4591" s="9" t="inlineStr">
        <is>
          <t>15MKR02H.SCN</t>
        </is>
      </c>
      <c r="K4591" s="9" t="inlineStr">
        <is>
          <t>0x0070b</t>
        </is>
      </c>
    </row>
    <row r="4592">
      <c r="A4592" s="9" t="inlineStr">
        <is>
          <t>City McCulloch</t>
        </is>
      </c>
      <c r="B4592" s="9" t="inlineStr">
        <is>
          <t>15MKR02H #5</t>
        </is>
      </c>
      <c r="C4592" s="9" t="inlineStr">
        <is>
          <t>信者 -&gt; ='Names + Places'!C2</t>
        </is>
      </c>
      <c r="D4592" s="9" t="inlineStr">
        <is>
          <t>visit 4 of 6</t>
        </is>
      </c>
      <c r="E4592" s="9" t="inlineStr">
        <is>
          <t>「地獄は恐ろしいですよ・・・」</t>
        </is>
      </c>
      <c r="F4592" s="9">
        <f>LEN(E4592)</f>
        <v/>
      </c>
      <c r="H4592" s="9">
        <f>LEN(G4592)</f>
        <v/>
      </c>
      <c r="I4592" s="9" t="n"/>
      <c r="J4592" s="9" t="inlineStr">
        <is>
          <t>15MKR02H.SCN</t>
        </is>
      </c>
      <c r="K4592" s="9" t="inlineStr">
        <is>
          <t>0x00714</t>
        </is>
      </c>
    </row>
    <row r="4593">
      <c r="A4593" t="inlineStr">
        <is>
          <t>City McCulloch</t>
        </is>
      </c>
      <c r="B4593" t="inlineStr">
        <is>
          <t>15MKR02H #6</t>
        </is>
      </c>
      <c r="C4593" t="inlineStr">
        <is>
          <t>祈祷師 -&gt; 信者 / ='Names + Places'!C2</t>
        </is>
      </c>
      <c r="D4593" t="inlineStr">
        <is>
          <t>visit 4 of 6</t>
        </is>
      </c>
      <c r="E4593" t="inlineStr">
        <is>
          <t>祈祷師</t>
        </is>
      </c>
      <c r="F4593">
        <f>LEN(E4593)</f>
        <v/>
      </c>
      <c r="G4593" s="10" t="n"/>
      <c r="H4593">
        <f>LEN(G4593)</f>
        <v/>
      </c>
      <c r="J4593" t="inlineStr">
        <is>
          <t>15MKR02H.SCN</t>
        </is>
      </c>
      <c r="K4593" t="inlineStr">
        <is>
          <t>0x0075a</t>
        </is>
      </c>
    </row>
    <row r="4594">
      <c r="A4594" t="inlineStr">
        <is>
          <t>City McCulloch</t>
        </is>
      </c>
      <c r="B4594" t="inlineStr">
        <is>
          <t>15MKR02H #6</t>
        </is>
      </c>
      <c r="C4594" t="inlineStr">
        <is>
          <t>祈祷師 -&gt; 信者 / ='Names + Places'!C2</t>
        </is>
      </c>
      <c r="D4594" t="inlineStr">
        <is>
          <t>visit 4 of 6</t>
        </is>
      </c>
      <c r="E4594" t="inlineStr">
        <is>
          <t>「おおお！　宇宙意識は怒っておられる！</t>
        </is>
      </c>
      <c r="F4594">
        <f>LEN(E4594)</f>
        <v/>
      </c>
      <c r="H4594">
        <f>LEN(G4594)</f>
        <v/>
      </c>
      <c r="J4594" t="inlineStr">
        <is>
          <t>15MKR02H.SCN</t>
        </is>
      </c>
      <c r="K4594" t="inlineStr">
        <is>
          <t>0x00765</t>
        </is>
      </c>
    </row>
    <row r="4595">
      <c r="A4595" t="inlineStr">
        <is>
          <t>City McCulloch</t>
        </is>
      </c>
      <c r="B4595" t="inlineStr">
        <is>
          <t>15MKR02H #6</t>
        </is>
      </c>
      <c r="C4595" t="inlineStr">
        <is>
          <t>祈祷師 -&gt; 信者 / ='Names + Places'!C2</t>
        </is>
      </c>
      <c r="D4595" t="inlineStr">
        <is>
          <t>visit 4 of 6</t>
        </is>
      </c>
      <c r="E4595" t="inlineStr">
        <is>
          <t>かしこみィ〜かしこみィ〜！」</t>
        </is>
      </c>
      <c r="F4595">
        <f>LEN(E4595)</f>
        <v/>
      </c>
      <c r="H4595">
        <f>LEN(G4595)</f>
        <v/>
      </c>
      <c r="J4595" t="inlineStr">
        <is>
          <t>15MKR02H.SCN</t>
        </is>
      </c>
      <c r="K4595" t="inlineStr">
        <is>
          <t>0x00792</t>
        </is>
      </c>
    </row>
    <row r="4596">
      <c r="A4596" s="9" t="inlineStr">
        <is>
          <t>City McCulloch</t>
        </is>
      </c>
      <c r="B4596" s="9" t="inlineStr">
        <is>
          <t>15MKR02H #7</t>
        </is>
      </c>
      <c r="C4596" s="9" t="inlineStr"/>
      <c r="D4596" s="9" t="inlineStr">
        <is>
          <t>visit 4 of 6</t>
        </is>
      </c>
      <c r="E4596" s="9" t="inlineStr">
        <is>
          <t>「魔物が持ってる宝箱には近寄るな！</t>
        </is>
      </c>
      <c r="F4596" s="9">
        <f>LEN(E4596)</f>
        <v/>
      </c>
      <c r="H4596" s="9">
        <f>LEN(G4596)</f>
        <v/>
      </c>
      <c r="I4596" s="9" t="n"/>
      <c r="J4596" s="9" t="inlineStr">
        <is>
          <t>15MKR02H.SCN</t>
        </is>
      </c>
      <c r="K4596" s="9" t="inlineStr">
        <is>
          <t>0x007d6</t>
        </is>
      </c>
    </row>
    <row r="4597">
      <c r="A4597" s="9" t="inlineStr">
        <is>
          <t>City McCulloch</t>
        </is>
      </c>
      <c r="B4597" s="9" t="inlineStr">
        <is>
          <t>15MKR02H #7</t>
        </is>
      </c>
      <c r="C4597" s="9" t="inlineStr"/>
      <c r="D4597" s="9" t="inlineStr">
        <is>
          <t>visit 4 of 6</t>
        </is>
      </c>
      <c r="E4597" s="9" t="inlineStr">
        <is>
          <t>・・・・・・</t>
        </is>
      </c>
      <c r="F4597" s="9">
        <f>LEN(E4597)</f>
        <v/>
      </c>
      <c r="G4597" s="10" t="inlineStr">
        <is>
          <t>...</t>
        </is>
      </c>
      <c r="H4597" s="9">
        <f>LEN(G4597)</f>
        <v/>
      </c>
      <c r="I4597" s="9" t="n"/>
      <c r="J4597" s="9" t="inlineStr">
        <is>
          <t>15MKR02H.SCN</t>
        </is>
      </c>
      <c r="K4597" s="9" t="inlineStr">
        <is>
          <t>0x007ff</t>
        </is>
      </c>
    </row>
    <row r="4598">
      <c r="A4598" s="9" t="inlineStr">
        <is>
          <t>City McCulloch</t>
        </is>
      </c>
      <c r="B4598" s="9" t="inlineStr">
        <is>
          <t>15MKR02H #7</t>
        </is>
      </c>
      <c r="C4598" s="9" t="inlineStr"/>
      <c r="D4598" s="9" t="inlineStr">
        <is>
          <t>visit 4 of 6</t>
        </is>
      </c>
      <c r="E4598" s="9" t="inlineStr">
        <is>
          <t>そっとしておくのじゃ」</t>
        </is>
      </c>
      <c r="F4598" s="9">
        <f>LEN(E4598)</f>
        <v/>
      </c>
      <c r="H4598" s="9">
        <f>LEN(G4598)</f>
        <v/>
      </c>
      <c r="I4598" s="9" t="n"/>
      <c r="J4598" s="9" t="inlineStr">
        <is>
          <t>15MKR02H.SCN</t>
        </is>
      </c>
      <c r="K4598" s="9" t="inlineStr">
        <is>
          <t>0x00812</t>
        </is>
      </c>
    </row>
    <row r="4599">
      <c r="A4599" t="inlineStr">
        <is>
          <t>Black Dragon Cave</t>
        </is>
      </c>
      <c r="B4599" t="inlineStr">
        <is>
          <t>26KKR04 #1</t>
        </is>
      </c>
      <c r="C4599" t="inlineStr"/>
      <c r="D4599" t="inlineStr">
        <is>
          <t>visit 4 of 6</t>
        </is>
      </c>
      <c r="E4599" t="inlineStr">
        <is>
          <t>何かの力で封じられてる！</t>
        </is>
      </c>
      <c r="F4599">
        <f>LEN(E4599)</f>
        <v/>
      </c>
      <c r="H4599">
        <f>LEN(G4599)</f>
        <v/>
      </c>
      <c r="J4599" t="inlineStr">
        <is>
          <t>26KKR04.SCN</t>
        </is>
      </c>
      <c r="K4599" t="inlineStr">
        <is>
          <t>0x00282</t>
        </is>
      </c>
    </row>
    <row r="4600">
      <c r="A4600" s="9" t="inlineStr">
        <is>
          <t>Cove-side Village</t>
        </is>
      </c>
      <c r="B4600" s="9" t="inlineStr">
        <is>
          <t>19IRE36 #2</t>
        </is>
      </c>
      <c r="C4600" s="9" t="inlineStr"/>
      <c r="D4600" s="9" t="inlineStr">
        <is>
          <t>always</t>
        </is>
      </c>
      <c r="E4600" s="9" t="inlineStr">
        <is>
          <t>「へっ、たいしたことねーな？」</t>
        </is>
      </c>
      <c r="F4600" s="9">
        <f>LEN(E4600)</f>
        <v/>
      </c>
      <c r="H4600" s="9">
        <f>LEN(G4600)</f>
        <v/>
      </c>
      <c r="I4600" s="9" t="n"/>
      <c r="J4600" s="9" t="inlineStr">
        <is>
          <t>19IRE36.SCN</t>
        </is>
      </c>
      <c r="K4600" s="9" t="inlineStr">
        <is>
          <t>0x0048f</t>
        </is>
      </c>
    </row>
    <row r="4601">
      <c r="A4601" t="inlineStr">
        <is>
          <t>Cove-side Village</t>
        </is>
      </c>
      <c r="B4601" t="inlineStr">
        <is>
          <t>19IRE36 #3</t>
        </is>
      </c>
      <c r="C4601" t="inlineStr"/>
      <c r="D4601" t="inlineStr">
        <is>
          <t>always</t>
        </is>
      </c>
      <c r="E4601" t="inlineStr">
        <is>
          <t>『臨時休業』</t>
        </is>
      </c>
      <c r="F4601">
        <f>LEN(E4601)</f>
        <v/>
      </c>
      <c r="H4601">
        <f>LEN(G4601)</f>
        <v/>
      </c>
      <c r="J4601" t="inlineStr">
        <is>
          <t>19IRE36.SCN</t>
        </is>
      </c>
      <c r="K4601" t="inlineStr">
        <is>
          <t>0x004d9</t>
        </is>
      </c>
    </row>
    <row r="4602">
      <c r="A4602" s="9" t="inlineStr">
        <is>
          <t>Cove-side Village</t>
        </is>
      </c>
      <c r="B4602" s="9" t="inlineStr">
        <is>
          <t>19IRE36 #4</t>
        </is>
      </c>
      <c r="C4602" s="9" t="inlineStr"/>
      <c r="D4602" s="9" t="inlineStr">
        <is>
          <t>always</t>
        </is>
      </c>
      <c r="E4602" s="9" t="inlineStr">
        <is>
          <t>「悪いけど、しばらく宿屋は休業するよ。</t>
        </is>
      </c>
      <c r="F4602" s="9">
        <f>LEN(E4602)</f>
        <v/>
      </c>
      <c r="H4602" s="9">
        <f>LEN(G4602)</f>
        <v/>
      </c>
      <c r="I4602" s="9" t="n"/>
      <c r="J4602" s="9" t="inlineStr">
        <is>
          <t>19IRE36.SCN</t>
        </is>
      </c>
      <c r="K4602" s="9" t="inlineStr">
        <is>
          <t>0x004f8</t>
        </is>
      </c>
    </row>
    <row r="4603">
      <c r="A4603" s="9" t="inlineStr">
        <is>
          <t>Cove-side Village</t>
        </is>
      </c>
      <c r="B4603" s="9" t="inlineStr">
        <is>
          <t>19IRE36 #4</t>
        </is>
      </c>
      <c r="C4603" s="9" t="inlineStr"/>
      <c r="D4603" s="9" t="inlineStr">
        <is>
          <t>always</t>
        </is>
      </c>
      <c r="E4603" s="9" t="inlineStr">
        <is>
          <t>あたしゃこれから逃げるのさ」</t>
        </is>
      </c>
      <c r="F4603" s="9">
        <f>LEN(E4603)</f>
        <v/>
      </c>
      <c r="H4603" s="9">
        <f>LEN(G4603)</f>
        <v/>
      </c>
      <c r="I4603" s="9" t="n"/>
      <c r="J4603" s="9" t="inlineStr">
        <is>
          <t>19IRE36.SCN</t>
        </is>
      </c>
      <c r="K4603" s="9" t="inlineStr">
        <is>
          <t>0x00525</t>
        </is>
      </c>
    </row>
    <row r="4604">
      <c r="A4604" t="inlineStr">
        <is>
          <t>Cove-side Village</t>
        </is>
      </c>
      <c r="B4604" t="inlineStr">
        <is>
          <t>19IRE36 #5</t>
        </is>
      </c>
      <c r="C4604" t="inlineStr"/>
      <c r="D4604" t="inlineStr">
        <is>
          <t>first time only</t>
        </is>
      </c>
      <c r="E4604" t="inlineStr">
        <is>
          <t>「波動？</t>
        </is>
      </c>
      <c r="F4604">
        <f>LEN(E4604)</f>
        <v/>
      </c>
      <c r="H4604">
        <f>LEN(G4604)</f>
        <v/>
      </c>
      <c r="J4604" t="inlineStr">
        <is>
          <t>19IRE36.SCN</t>
        </is>
      </c>
      <c r="K4604" t="inlineStr">
        <is>
          <t>0x00618</t>
        </is>
      </c>
    </row>
    <row r="4605">
      <c r="A4605" t="inlineStr">
        <is>
          <t>Cove-side Village</t>
        </is>
      </c>
      <c r="B4605" t="inlineStr">
        <is>
          <t>19IRE36 #5</t>
        </is>
      </c>
      <c r="C4605" t="inlineStr"/>
      <c r="D4605" t="inlineStr">
        <is>
          <t>first time only</t>
        </is>
      </c>
      <c r="E4605" t="inlineStr">
        <is>
          <t>いえ、ここにはそのようなものは・・・</t>
        </is>
      </c>
      <c r="F4605">
        <f>LEN(E4605)</f>
        <v/>
      </c>
      <c r="H4605">
        <f>LEN(G4605)</f>
        <v/>
      </c>
      <c r="J4605" t="inlineStr">
        <is>
          <t>19IRE36.SCN</t>
        </is>
      </c>
      <c r="K4605" t="inlineStr">
        <is>
          <t>0x00627</t>
        </is>
      </c>
    </row>
    <row r="4606">
      <c r="A4606" t="inlineStr">
        <is>
          <t>Cove-side Village</t>
        </is>
      </c>
      <c r="B4606" t="inlineStr">
        <is>
          <t>19IRE36 #5</t>
        </is>
      </c>
      <c r="C4606" t="inlineStr"/>
      <c r="D4606" t="inlineStr">
        <is>
          <t>first time only</t>
        </is>
      </c>
      <c r="E4606" t="inlineStr">
        <is>
          <t>でも、いったい、何が起こったんですか？</t>
        </is>
      </c>
      <c r="F4606">
        <f>LEN(E4606)</f>
        <v/>
      </c>
      <c r="H4606">
        <f>LEN(G4606)</f>
        <v/>
      </c>
      <c r="J4606" t="inlineStr">
        <is>
          <t>19IRE36.SCN</t>
        </is>
      </c>
      <c r="K4606" t="inlineStr">
        <is>
          <t>0x00653</t>
        </is>
      </c>
    </row>
    <row r="4607">
      <c r="A4607" t="inlineStr">
        <is>
          <t>Cove-side Village</t>
        </is>
      </c>
      <c r="B4607" t="inlineStr">
        <is>
          <t>19IRE36 #5</t>
        </is>
      </c>
      <c r="C4607" t="inlineStr"/>
      <c r="D4607" t="inlineStr">
        <is>
          <t>first time only</t>
        </is>
      </c>
      <c r="E4607" t="inlineStr">
        <is>
          <t>鳥や小さな動物はみんな逃げてしまうし、外では、見</t>
        </is>
      </c>
      <c r="F4607">
        <f>LEN(E4607)</f>
        <v/>
      </c>
      <c r="H4607">
        <f>LEN(G4607)</f>
        <v/>
      </c>
      <c r="J4607" t="inlineStr">
        <is>
          <t>19IRE36.SCN</t>
        </is>
      </c>
      <c r="K4607" t="inlineStr">
        <is>
          <t>0x00680</t>
        </is>
      </c>
    </row>
    <row r="4608">
      <c r="A4608" t="inlineStr">
        <is>
          <t>Cove-side Village</t>
        </is>
      </c>
      <c r="B4608" t="inlineStr">
        <is>
          <t>19IRE36 #5</t>
        </is>
      </c>
      <c r="C4608" t="inlineStr"/>
      <c r="D4608" t="inlineStr">
        <is>
          <t>first time only</t>
        </is>
      </c>
      <c r="E4608" t="inlineStr">
        <is>
          <t>たこともない魔物がうろついてるし・・・</t>
        </is>
      </c>
      <c r="F4608">
        <f>LEN(E4608)</f>
        <v/>
      </c>
      <c r="H4608">
        <f>LEN(G4608)</f>
        <v/>
      </c>
      <c r="J4608" t="inlineStr">
        <is>
          <t>19IRE36.SCN</t>
        </is>
      </c>
      <c r="K4608" t="inlineStr">
        <is>
          <t>0x006b7</t>
        </is>
      </c>
    </row>
    <row r="4609">
      <c r="A4609" t="inlineStr">
        <is>
          <t>Cove-side Village</t>
        </is>
      </c>
      <c r="B4609" t="inlineStr">
        <is>
          <t>19IRE36 #5</t>
        </is>
      </c>
      <c r="C4609" t="inlineStr"/>
      <c r="D4609" t="inlineStr">
        <is>
          <t>first time only</t>
        </is>
      </c>
      <c r="E4609" t="inlineStr">
        <is>
          <t>入り江では、魚たちまで、いなくなったと言うじゃあ</t>
        </is>
      </c>
      <c r="F4609">
        <f>LEN(E4609)</f>
        <v/>
      </c>
      <c r="H4609">
        <f>LEN(G4609)</f>
        <v/>
      </c>
      <c r="J4609" t="inlineStr">
        <is>
          <t>19IRE36.SCN</t>
        </is>
      </c>
      <c r="K4609" t="inlineStr">
        <is>
          <t>0x006e5</t>
        </is>
      </c>
    </row>
    <row r="4610">
      <c r="A4610" t="inlineStr">
        <is>
          <t>Cove-side Village</t>
        </is>
      </c>
      <c r="B4610" t="inlineStr">
        <is>
          <t>19IRE36 #5</t>
        </is>
      </c>
      <c r="C4610" t="inlineStr"/>
      <c r="D4610" t="inlineStr">
        <is>
          <t>first time only</t>
        </is>
      </c>
      <c r="E4610" t="inlineStr">
        <is>
          <t>りませんか！</t>
        </is>
      </c>
      <c r="F4610">
        <f>LEN(E4610)</f>
        <v/>
      </c>
      <c r="H4610">
        <f>LEN(G4610)</f>
        <v/>
      </c>
      <c r="J4610" t="inlineStr">
        <is>
          <t>19IRE36.SCN</t>
        </is>
      </c>
      <c r="K4610" t="inlineStr">
        <is>
          <t>0x0071c</t>
        </is>
      </c>
    </row>
    <row r="4611">
      <c r="A4611" t="inlineStr">
        <is>
          <t>Cove-side Village</t>
        </is>
      </c>
      <c r="B4611" t="inlineStr">
        <is>
          <t>19IRE36 #5</t>
        </is>
      </c>
      <c r="C4611" t="inlineStr"/>
      <c r="D4611" t="inlineStr">
        <is>
          <t>first time only</t>
        </is>
      </c>
      <c r="E4611" t="inlineStr">
        <is>
          <t>それもこれも、あの凍てつくような叫び声が、頭の中</t>
        </is>
      </c>
      <c r="F4611">
        <f>LEN(E4611)</f>
        <v/>
      </c>
      <c r="H4611">
        <f>LEN(G4611)</f>
        <v/>
      </c>
      <c r="J4611" t="inlineStr">
        <is>
          <t>19IRE36.SCN</t>
        </is>
      </c>
      <c r="K4611" t="inlineStr">
        <is>
          <t>0x00730</t>
        </is>
      </c>
    </row>
    <row r="4612">
      <c r="A4612" t="inlineStr">
        <is>
          <t>Cove-side Village</t>
        </is>
      </c>
      <c r="B4612" t="inlineStr">
        <is>
          <t>19IRE36 #5</t>
        </is>
      </c>
      <c r="C4612" t="inlineStr"/>
      <c r="D4612" t="inlineStr">
        <is>
          <t>first time only</t>
        </is>
      </c>
      <c r="E4612" t="inlineStr">
        <is>
          <t>に響いてきた時からです。</t>
        </is>
      </c>
      <c r="F4612">
        <f>LEN(E4612)</f>
        <v/>
      </c>
      <c r="H4612">
        <f>LEN(G4612)</f>
        <v/>
      </c>
      <c r="J4612" t="inlineStr">
        <is>
          <t>19IRE36.SCN</t>
        </is>
      </c>
      <c r="K4612" t="inlineStr">
        <is>
          <t>0x00767</t>
        </is>
      </c>
    </row>
    <row r="4613">
      <c r="A4613" t="inlineStr">
        <is>
          <t>Cove-side Village</t>
        </is>
      </c>
      <c r="B4613" t="inlineStr">
        <is>
          <t>19IRE36 #5</t>
        </is>
      </c>
      <c r="C4613" t="inlineStr"/>
      <c r="D4613" t="inlineStr">
        <is>
          <t>first time only</t>
        </is>
      </c>
      <c r="E4613" t="inlineStr">
        <is>
          <t>教えてください！　あれは、何だったんですか！？」</t>
        </is>
      </c>
      <c r="F4613">
        <f>LEN(E4613)</f>
        <v/>
      </c>
      <c r="H4613">
        <f>LEN(G4613)</f>
        <v/>
      </c>
      <c r="J4613" t="inlineStr">
        <is>
          <t>19IRE36.SCN</t>
        </is>
      </c>
      <c r="K4613" t="inlineStr">
        <is>
          <t>0x00786</t>
        </is>
      </c>
    </row>
    <row r="4614">
      <c r="A4614" t="inlineStr">
        <is>
          <t>Cove-side Village</t>
        </is>
      </c>
      <c r="B4614" t="inlineStr">
        <is>
          <t>19IRE36 #5</t>
        </is>
      </c>
      <c r="C4614" t="inlineStr"/>
      <c r="D4614" t="inlineStr">
        <is>
          <t>always</t>
        </is>
      </c>
      <c r="E4614" t="inlineStr">
        <is>
          <t>「あの叫び声を聞いた時は、氷の海に落とされたような</t>
        </is>
      </c>
      <c r="F4614">
        <f>LEN(E4614)</f>
        <v/>
      </c>
      <c r="H4614">
        <f>LEN(G4614)</f>
        <v/>
      </c>
      <c r="J4614" t="inlineStr">
        <is>
          <t>19IRE36.SCN</t>
        </is>
      </c>
      <c r="K4614" t="inlineStr">
        <is>
          <t>0x007be</t>
        </is>
      </c>
    </row>
    <row r="4615">
      <c r="A4615" t="inlineStr">
        <is>
          <t>Cove-side Village</t>
        </is>
      </c>
      <c r="B4615" t="inlineStr">
        <is>
          <t>19IRE36 #5</t>
        </is>
      </c>
      <c r="C4615" t="inlineStr"/>
      <c r="D4615" t="inlineStr">
        <is>
          <t>always</t>
        </is>
      </c>
      <c r="E4615" t="inlineStr">
        <is>
          <t>感じがしました・・・」</t>
        </is>
      </c>
      <c r="F4615">
        <f>LEN(E4615)</f>
        <v/>
      </c>
      <c r="H4615">
        <f>LEN(G4615)</f>
        <v/>
      </c>
      <c r="J4615" t="inlineStr">
        <is>
          <t>19IRE36.SCN</t>
        </is>
      </c>
      <c r="K4615" t="inlineStr">
        <is>
          <t>0x007f7</t>
        </is>
      </c>
    </row>
    <row r="4616">
      <c r="A4616" s="9" t="inlineStr">
        <is>
          <t>Cove-side Village</t>
        </is>
      </c>
      <c r="B4616" s="9" t="inlineStr">
        <is>
          <t>19IRE36 #6</t>
        </is>
      </c>
      <c r="C4616" s="9" t="inlineStr"/>
      <c r="D4616" s="9" t="inlineStr">
        <is>
          <t>always</t>
        </is>
      </c>
      <c r="E4616" s="9" t="inlineStr">
        <is>
          <t>「村の連中は、みんな出て行っちまいましたよ。</t>
        </is>
      </c>
      <c r="F4616" s="9">
        <f>LEN(E4616)</f>
        <v/>
      </c>
      <c r="H4616" s="9">
        <f>LEN(G4616)</f>
        <v/>
      </c>
      <c r="I4616" s="9" t="n"/>
      <c r="J4616" s="9" t="inlineStr">
        <is>
          <t>19IRE36.SCN</t>
        </is>
      </c>
      <c r="K4616" s="9" t="inlineStr">
        <is>
          <t>0x00849</t>
        </is>
      </c>
    </row>
    <row r="4617">
      <c r="A4617" s="9" t="inlineStr">
        <is>
          <t>Cove-side Village</t>
        </is>
      </c>
      <c r="B4617" s="9" t="inlineStr">
        <is>
          <t>19IRE36 #6</t>
        </is>
      </c>
      <c r="C4617" s="9" t="inlineStr"/>
      <c r="D4617" s="9" t="inlineStr">
        <is>
          <t>always</t>
        </is>
      </c>
      <c r="E4617" s="9" t="inlineStr">
        <is>
          <t>・・・まあ、無理もない。</t>
        </is>
      </c>
      <c r="F4617" s="9">
        <f>LEN(E4617)</f>
        <v/>
      </c>
      <c r="H4617" s="9">
        <f>LEN(G4617)</f>
        <v/>
      </c>
      <c r="I4617" s="9" t="n"/>
      <c r="J4617" s="9" t="inlineStr">
        <is>
          <t>19IRE36.SCN</t>
        </is>
      </c>
      <c r="K4617" s="9" t="inlineStr">
        <is>
          <t>0x0087c</t>
        </is>
      </c>
    </row>
    <row r="4618">
      <c r="A4618" s="9" t="inlineStr">
        <is>
          <t>Cove-side Village</t>
        </is>
      </c>
      <c r="B4618" s="9" t="inlineStr">
        <is>
          <t>19IRE36 #6</t>
        </is>
      </c>
      <c r="C4618" s="9" t="inlineStr"/>
      <c r="D4618" s="9" t="inlineStr">
        <is>
          <t>always</t>
        </is>
      </c>
      <c r="E4618" s="9" t="inlineStr">
        <is>
          <t>マッカロックまで魔物にやられたってのに、こんな、</t>
        </is>
      </c>
      <c r="F4618" s="9">
        <f>LEN(E4618)</f>
        <v/>
      </c>
      <c r="H4618" s="9">
        <f>LEN(G4618)</f>
        <v/>
      </c>
      <c r="I4618" s="9" t="n"/>
      <c r="J4618" s="9" t="inlineStr">
        <is>
          <t>19IRE36.SCN</t>
        </is>
      </c>
      <c r="K4618" s="9" t="inlineStr">
        <is>
          <t>0x0089c</t>
        </is>
      </c>
    </row>
    <row r="4619">
      <c r="A4619" s="9" t="inlineStr">
        <is>
          <t>Cove-side Village</t>
        </is>
      </c>
      <c r="B4619" s="9" t="inlineStr">
        <is>
          <t>19IRE36 #6</t>
        </is>
      </c>
      <c r="C4619" s="9" t="inlineStr"/>
      <c r="D4619" s="9" t="inlineStr">
        <is>
          <t>always</t>
        </is>
      </c>
      <c r="E4619" s="9" t="inlineStr">
        <is>
          <t>ちっぽけな村、襲われたらひとたまりもありませんか</t>
        </is>
      </c>
      <c r="F4619" s="9">
        <f>LEN(E4619)</f>
        <v/>
      </c>
      <c r="H4619" s="9">
        <f>LEN(G4619)</f>
        <v/>
      </c>
      <c r="I4619" s="9" t="n"/>
      <c r="J4619" s="9" t="inlineStr">
        <is>
          <t>19IRE36.SCN</t>
        </is>
      </c>
      <c r="K4619" s="9" t="inlineStr">
        <is>
          <t>0x008d3</t>
        </is>
      </c>
    </row>
    <row r="4620">
      <c r="A4620" s="9" t="inlineStr">
        <is>
          <t>Cove-side Village</t>
        </is>
      </c>
      <c r="B4620" s="9" t="inlineStr">
        <is>
          <t>19IRE36 #6</t>
        </is>
      </c>
      <c r="C4620" s="9" t="inlineStr"/>
      <c r="D4620" s="9" t="inlineStr">
        <is>
          <t>always</t>
        </is>
      </c>
      <c r="E4620" s="9" t="inlineStr">
        <is>
          <t>らね。</t>
        </is>
      </c>
      <c r="F4620" s="9">
        <f>LEN(E4620)</f>
        <v/>
      </c>
      <c r="H4620" s="9">
        <f>LEN(G4620)</f>
        <v/>
      </c>
      <c r="I4620" s="9" t="n"/>
      <c r="J4620" s="9" t="inlineStr">
        <is>
          <t>19IRE36.SCN</t>
        </is>
      </c>
      <c r="K4620" s="9" t="inlineStr">
        <is>
          <t>0x0090a</t>
        </is>
      </c>
    </row>
    <row r="4621">
      <c r="A4621" s="9" t="inlineStr">
        <is>
          <t>Cove-side Village</t>
        </is>
      </c>
      <c r="B4621" s="9" t="inlineStr">
        <is>
          <t>19IRE36 #6</t>
        </is>
      </c>
      <c r="C4621" s="9" t="inlineStr"/>
      <c r="D4621" s="9" t="inlineStr">
        <is>
          <t>always</t>
        </is>
      </c>
      <c r="E4621" s="9" t="inlineStr">
        <is>
          <t>え？　わたしですかい？</t>
        </is>
      </c>
      <c r="F4621" s="9">
        <f>LEN(E4621)</f>
        <v/>
      </c>
      <c r="H4621" s="9">
        <f>LEN(G4621)</f>
        <v/>
      </c>
      <c r="I4621" s="9" t="n"/>
      <c r="J4621" s="9" t="inlineStr">
        <is>
          <t>19IRE36.SCN</t>
        </is>
      </c>
      <c r="K4621" s="9" t="inlineStr">
        <is>
          <t>0x00918</t>
        </is>
      </c>
    </row>
    <row r="4622">
      <c r="A4622" s="9" t="inlineStr">
        <is>
          <t>Cove-side Village</t>
        </is>
      </c>
      <c r="B4622" s="9" t="inlineStr">
        <is>
          <t>19IRE36 #6</t>
        </is>
      </c>
      <c r="C4622" s="9" t="inlineStr"/>
      <c r="D4622" s="9" t="inlineStr">
        <is>
          <t>always</t>
        </is>
      </c>
      <c r="E4622" s="9" t="inlineStr">
        <is>
          <t>わたしゃァ、ここにいますよ。ひとりになってもね。</t>
        </is>
      </c>
      <c r="F4622" s="9">
        <f>LEN(E4622)</f>
        <v/>
      </c>
      <c r="H4622" s="9">
        <f>LEN(G4622)</f>
        <v/>
      </c>
      <c r="I4622" s="9" t="n"/>
      <c r="J4622" s="9" t="inlineStr">
        <is>
          <t>19IRE36.SCN</t>
        </is>
      </c>
      <c r="K4622" s="9" t="inlineStr">
        <is>
          <t>0x00935</t>
        </is>
      </c>
    </row>
    <row r="4623">
      <c r="A4623" s="9" t="inlineStr">
        <is>
          <t>Cove-side Village</t>
        </is>
      </c>
      <c r="B4623" s="9" t="inlineStr">
        <is>
          <t>19IRE36 #6</t>
        </is>
      </c>
      <c r="C4623" s="9" t="inlineStr"/>
      <c r="D4623" s="9" t="inlineStr">
        <is>
          <t>always</t>
        </is>
      </c>
      <c r="E4623" s="9" t="inlineStr">
        <is>
          <t>その方が気楽に過ごせるってもんでね。</t>
        </is>
      </c>
      <c r="F4623" s="9">
        <f>LEN(E4623)</f>
        <v/>
      </c>
      <c r="H4623" s="9">
        <f>LEN(G4623)</f>
        <v/>
      </c>
      <c r="I4623" s="9" t="n"/>
      <c r="J4623" s="9" t="inlineStr">
        <is>
          <t>19IRE36.SCN</t>
        </is>
      </c>
      <c r="K4623" s="9" t="inlineStr">
        <is>
          <t>0x0096d</t>
        </is>
      </c>
    </row>
    <row r="4624">
      <c r="A4624" s="9" t="inlineStr">
        <is>
          <t>Cove-side Village</t>
        </is>
      </c>
      <c r="B4624" s="9" t="inlineStr">
        <is>
          <t>19IRE36 #6</t>
        </is>
      </c>
      <c r="C4624" s="9" t="inlineStr"/>
      <c r="D4624" s="9" t="inlineStr">
        <is>
          <t>always</t>
        </is>
      </c>
      <c r="E4624" s="9" t="inlineStr">
        <is>
          <t>・・・ええ、居心地がいいわけで。</t>
        </is>
      </c>
      <c r="F4624" s="9">
        <f>LEN(E4624)</f>
        <v/>
      </c>
      <c r="H4624" s="9">
        <f>LEN(G4624)</f>
        <v/>
      </c>
      <c r="I4624" s="9" t="n"/>
      <c r="J4624" s="9" t="inlineStr">
        <is>
          <t>19IRE36.SCN</t>
        </is>
      </c>
      <c r="K4624" s="9" t="inlineStr">
        <is>
          <t>0x00998</t>
        </is>
      </c>
    </row>
    <row r="4625">
      <c r="A4625" s="9" t="inlineStr">
        <is>
          <t>Cove-side Village</t>
        </is>
      </c>
      <c r="B4625" s="9" t="inlineStr">
        <is>
          <t>19IRE36 #6</t>
        </is>
      </c>
      <c r="C4625" s="9" t="inlineStr"/>
      <c r="D4625" s="9" t="inlineStr">
        <is>
          <t>always</t>
        </is>
      </c>
      <c r="E4625" s="9" t="inlineStr">
        <is>
          <t>つまり、どういうことかって言うと・・・</t>
        </is>
      </c>
      <c r="F4625" s="9">
        <f>LEN(E4625)</f>
        <v/>
      </c>
      <c r="H4625" s="9">
        <f>LEN(G4625)</f>
        <v/>
      </c>
      <c r="I4625" s="9" t="n"/>
      <c r="J4625" s="9" t="inlineStr">
        <is>
          <t>19IRE36.SCN</t>
        </is>
      </c>
      <c r="K4625" s="9" t="inlineStr">
        <is>
          <t>0x009bf</t>
        </is>
      </c>
    </row>
    <row r="4626">
      <c r="A4626" s="9" t="inlineStr">
        <is>
          <t>Cove-side Village</t>
        </is>
      </c>
      <c r="B4626" s="9" t="inlineStr">
        <is>
          <t>19IRE36 #6</t>
        </is>
      </c>
      <c r="C4626" s="9" t="inlineStr"/>
      <c r="D4626" s="9" t="inlineStr">
        <is>
          <t>always</t>
        </is>
      </c>
      <c r="E4626" s="9" t="inlineStr">
        <is>
          <t>こういうことさッ！　死になッ！」</t>
        </is>
      </c>
      <c r="F4626" s="9">
        <f>LEN(E4626)</f>
        <v/>
      </c>
      <c r="H4626" s="9">
        <f>LEN(G4626)</f>
        <v/>
      </c>
      <c r="I4626" s="9" t="n"/>
      <c r="J4626" s="9" t="inlineStr">
        <is>
          <t>19IRE36.SCN</t>
        </is>
      </c>
      <c r="K4626" s="9" t="inlineStr">
        <is>
          <t>0x009ed</t>
        </is>
      </c>
    </row>
    <row r="4627">
      <c r="A4627" s="9" t="inlineStr">
        <is>
          <t>Cove-side Village</t>
        </is>
      </c>
      <c r="B4627" s="9" t="inlineStr">
        <is>
          <t>19IRE36 #6</t>
        </is>
      </c>
      <c r="C4627" s="9" t="inlineStr"/>
      <c r="D4627" s="9" t="inlineStr">
        <is>
          <t>always</t>
        </is>
      </c>
      <c r="E4627" s="9" t="inlineStr">
        <is>
          <t>「村の連中は、みんな、ここを出て行くつもりらしいで</t>
        </is>
      </c>
      <c r="F4627" s="9">
        <f>LEN(E4627)</f>
        <v/>
      </c>
      <c r="H4627" s="9">
        <f>LEN(G4627)</f>
        <v/>
      </c>
      <c r="I4627" s="9" t="n"/>
      <c r="J4627" s="9" t="inlineStr">
        <is>
          <t>19IRE36.SCN</t>
        </is>
      </c>
      <c r="K4627" s="9" t="inlineStr">
        <is>
          <t>0x00a1d</t>
        </is>
      </c>
    </row>
    <row r="4628">
      <c r="A4628" s="9" t="inlineStr">
        <is>
          <t>Cove-side Village</t>
        </is>
      </c>
      <c r="B4628" s="9" t="inlineStr">
        <is>
          <t>19IRE36 #6</t>
        </is>
      </c>
      <c r="C4628" s="9" t="inlineStr"/>
      <c r="D4628" s="9" t="inlineStr">
        <is>
          <t>always</t>
        </is>
      </c>
      <c r="E4628" s="9" t="inlineStr">
        <is>
          <t>すね。・・・まあ、無理もない。</t>
        </is>
      </c>
      <c r="F4628" s="9">
        <f>LEN(E4628)</f>
        <v/>
      </c>
      <c r="H4628" s="9">
        <f>LEN(G4628)</f>
        <v/>
      </c>
      <c r="I4628" s="9" t="n"/>
      <c r="J4628" s="9" t="inlineStr">
        <is>
          <t>19IRE36.SCN</t>
        </is>
      </c>
      <c r="K4628" s="9" t="inlineStr">
        <is>
          <t>0x00a56</t>
        </is>
      </c>
    </row>
    <row r="4629">
      <c r="A4629" s="9" t="inlineStr">
        <is>
          <t>Cove-side Village</t>
        </is>
      </c>
      <c r="B4629" s="9" t="inlineStr">
        <is>
          <t>19IRE36 #6</t>
        </is>
      </c>
      <c r="C4629" s="9" t="inlineStr"/>
      <c r="D4629" s="9" t="inlineStr">
        <is>
          <t>always</t>
        </is>
      </c>
      <c r="E4629" s="9" t="inlineStr">
        <is>
          <t>いいんじゃないですか？</t>
        </is>
      </c>
      <c r="F4629" s="9">
        <f>LEN(E4629)</f>
        <v/>
      </c>
      <c r="H4629" s="9">
        <f>LEN(G4629)</f>
        <v/>
      </c>
      <c r="I4629" s="9" t="n"/>
      <c r="J4629" s="9" t="inlineStr">
        <is>
          <t>19IRE36.SCN</t>
        </is>
      </c>
      <c r="K4629" s="9" t="inlineStr">
        <is>
          <t>0x00a7c</t>
        </is>
      </c>
    </row>
    <row r="4630">
      <c r="A4630" s="9" t="inlineStr">
        <is>
          <t>Cove-side Village</t>
        </is>
      </c>
      <c r="B4630" s="9" t="inlineStr">
        <is>
          <t>19IRE36 #6</t>
        </is>
      </c>
      <c r="C4630" s="9" t="inlineStr"/>
      <c r="D4630" s="9" t="inlineStr">
        <is>
          <t>always</t>
        </is>
      </c>
      <c r="E4630" s="9" t="inlineStr">
        <is>
          <t>運が良けりゃ、バルクルーサにでも行き着けるでしょ</t>
        </is>
      </c>
      <c r="F4630" s="9">
        <f>LEN(E4630)</f>
        <v/>
      </c>
      <c r="H4630" s="9">
        <f>LEN(G4630)</f>
        <v/>
      </c>
      <c r="I4630" s="9" t="n"/>
      <c r="J4630" s="9" t="inlineStr">
        <is>
          <t>19IRE36.SCN</t>
        </is>
      </c>
      <c r="K4630" s="9" t="inlineStr">
        <is>
          <t>0x00a99</t>
        </is>
      </c>
    </row>
    <row r="4631">
      <c r="A4631" s="9" t="inlineStr">
        <is>
          <t>Cove-side Village</t>
        </is>
      </c>
      <c r="B4631" s="9" t="inlineStr">
        <is>
          <t>19IRE36 #6</t>
        </is>
      </c>
      <c r="C4631" s="9" t="inlineStr"/>
      <c r="D4631" s="9" t="inlineStr">
        <is>
          <t>always</t>
        </is>
      </c>
      <c r="E4631" s="9" t="inlineStr">
        <is>
          <t>うよ。</t>
        </is>
      </c>
      <c r="F4631" s="9">
        <f>LEN(E4631)</f>
        <v/>
      </c>
      <c r="H4631" s="9">
        <f>LEN(G4631)</f>
        <v/>
      </c>
      <c r="I4631" s="9" t="n"/>
      <c r="J4631" s="9" t="inlineStr">
        <is>
          <t>19IRE36.SCN</t>
        </is>
      </c>
      <c r="K4631" s="9" t="inlineStr">
        <is>
          <t>0x00ad0</t>
        </is>
      </c>
    </row>
    <row r="4632">
      <c r="A4632" s="9" t="inlineStr">
        <is>
          <t>Cove-side Village</t>
        </is>
      </c>
      <c r="B4632" s="9" t="inlineStr">
        <is>
          <t>19IRE36 #6</t>
        </is>
      </c>
      <c r="C4632" s="9" t="inlineStr"/>
      <c r="D4632" s="9" t="inlineStr">
        <is>
          <t>always</t>
        </is>
      </c>
      <c r="E4632" s="9" t="inlineStr">
        <is>
          <t>え？　わたしですかい？</t>
        </is>
      </c>
      <c r="F4632" s="9">
        <f>LEN(E4632)</f>
        <v/>
      </c>
      <c r="G4632" s="10" t="n"/>
      <c r="H4632" s="9">
        <f>LEN(G4632)</f>
        <v/>
      </c>
      <c r="I4632" s="9" t="n"/>
      <c r="J4632" s="9" t="inlineStr">
        <is>
          <t>19IRE36.SCN</t>
        </is>
      </c>
      <c r="K4632" s="9" t="inlineStr">
        <is>
          <t>0x00ade</t>
        </is>
      </c>
    </row>
    <row r="4633">
      <c r="A4633" s="9" t="inlineStr">
        <is>
          <t>Cove-side Village</t>
        </is>
      </c>
      <c r="B4633" s="9" t="inlineStr">
        <is>
          <t>19IRE36 #6</t>
        </is>
      </c>
      <c r="C4633" s="9" t="inlineStr"/>
      <c r="D4633" s="9" t="inlineStr">
        <is>
          <t>always</t>
        </is>
      </c>
      <c r="E4633" s="9" t="inlineStr">
        <is>
          <t>わたしゃァ、ここにいますよ。ひとりになってもね。</t>
        </is>
      </c>
      <c r="F4633" s="9">
        <f>LEN(E4633)</f>
        <v/>
      </c>
      <c r="G4633" s="10" t="n"/>
      <c r="H4633" s="9">
        <f>LEN(G4633)</f>
        <v/>
      </c>
      <c r="I4633" s="9" t="n"/>
      <c r="J4633" s="9" t="inlineStr">
        <is>
          <t>19IRE36.SCN</t>
        </is>
      </c>
      <c r="K4633" s="9" t="inlineStr">
        <is>
          <t>0x00afb</t>
        </is>
      </c>
    </row>
    <row r="4634">
      <c r="A4634" s="9" t="inlineStr">
        <is>
          <t>Cove-side Village</t>
        </is>
      </c>
      <c r="B4634" s="9" t="inlineStr">
        <is>
          <t>19IRE36 #6</t>
        </is>
      </c>
      <c r="C4634" s="9" t="inlineStr"/>
      <c r="D4634" s="9" t="inlineStr">
        <is>
          <t>always</t>
        </is>
      </c>
      <c r="E4634" s="9" t="inlineStr">
        <is>
          <t>その方が気楽に過ごせるってもんでね。</t>
        </is>
      </c>
      <c r="F4634" s="9">
        <f>LEN(E4634)</f>
        <v/>
      </c>
      <c r="G4634" s="10" t="n"/>
      <c r="H4634" s="9">
        <f>LEN(G4634)</f>
        <v/>
      </c>
      <c r="I4634" s="9" t="n"/>
      <c r="J4634" s="9" t="inlineStr">
        <is>
          <t>19IRE36.SCN</t>
        </is>
      </c>
      <c r="K4634" s="9" t="inlineStr">
        <is>
          <t>0x00b33</t>
        </is>
      </c>
    </row>
    <row r="4635">
      <c r="A4635" s="9" t="inlineStr">
        <is>
          <t>Cove-side Village</t>
        </is>
      </c>
      <c r="B4635" s="9" t="inlineStr">
        <is>
          <t>19IRE36 #6</t>
        </is>
      </c>
      <c r="C4635" s="9" t="inlineStr"/>
      <c r="D4635" s="9" t="inlineStr">
        <is>
          <t>always</t>
        </is>
      </c>
      <c r="E4635" s="9" t="inlineStr">
        <is>
          <t>・・・ええ、居心地がいいわけで。</t>
        </is>
      </c>
      <c r="F4635" s="9">
        <f>LEN(E4635)</f>
        <v/>
      </c>
      <c r="G4635" s="10" t="n"/>
      <c r="H4635" s="9">
        <f>LEN(G4635)</f>
        <v/>
      </c>
      <c r="I4635" s="9" t="n"/>
      <c r="J4635" s="9" t="inlineStr">
        <is>
          <t>19IRE36.SCN</t>
        </is>
      </c>
      <c r="K4635" s="9" t="inlineStr">
        <is>
          <t>0x00b5e</t>
        </is>
      </c>
    </row>
    <row r="4636">
      <c r="A4636" s="9" t="inlineStr">
        <is>
          <t>Cove-side Village</t>
        </is>
      </c>
      <c r="B4636" s="9" t="inlineStr">
        <is>
          <t>19IRE36 #6</t>
        </is>
      </c>
      <c r="C4636" s="9" t="inlineStr"/>
      <c r="D4636" s="9" t="inlineStr">
        <is>
          <t>always</t>
        </is>
      </c>
      <c r="E4636" s="9" t="inlineStr">
        <is>
          <t>つまり、どういうことかって言うと・・・</t>
        </is>
      </c>
      <c r="F4636" s="9">
        <f>LEN(E4636)</f>
        <v/>
      </c>
      <c r="G4636" s="10" t="n"/>
      <c r="H4636" s="9">
        <f>LEN(G4636)</f>
        <v/>
      </c>
      <c r="I4636" s="9" t="n"/>
      <c r="J4636" s="9" t="inlineStr">
        <is>
          <t>19IRE36.SCN</t>
        </is>
      </c>
      <c r="K4636" s="9" t="inlineStr">
        <is>
          <t>0x00b85</t>
        </is>
      </c>
    </row>
    <row r="4637">
      <c r="A4637" s="9" t="inlineStr">
        <is>
          <t>Cove-side Village</t>
        </is>
      </c>
      <c r="B4637" s="9" t="inlineStr">
        <is>
          <t>19IRE36 #6</t>
        </is>
      </c>
      <c r="C4637" s="9" t="inlineStr"/>
      <c r="D4637" s="9" t="inlineStr">
        <is>
          <t>always</t>
        </is>
      </c>
      <c r="E4637" s="9" t="inlineStr">
        <is>
          <t>こういうことさッ！　死になッ！」</t>
        </is>
      </c>
      <c r="F4637" s="9">
        <f>LEN(E4637)</f>
        <v/>
      </c>
      <c r="G4637" s="10" t="n"/>
      <c r="H4637" s="9">
        <f>LEN(G4637)</f>
        <v/>
      </c>
      <c r="I4637" s="9" t="n"/>
      <c r="J4637" s="9" t="inlineStr">
        <is>
          <t>19IRE36.SCN</t>
        </is>
      </c>
      <c r="K4637" s="9" t="inlineStr">
        <is>
          <t>0x00bb3</t>
        </is>
      </c>
    </row>
    <row r="4638">
      <c r="A4638" s="9" t="inlineStr">
        <is>
          <t>Cove-side Village</t>
        </is>
      </c>
      <c r="B4638" s="9" t="inlineStr">
        <is>
          <t>19IRE36 #6</t>
        </is>
      </c>
      <c r="C4638" s="9" t="inlineStr"/>
      <c r="D4638" s="9" t="inlineStr">
        <is>
          <t>always</t>
        </is>
      </c>
      <c r="E4638" s="9" t="inlineStr">
        <is>
          <t>「なんでぇ、まだ、やる気か？」</t>
        </is>
      </c>
      <c r="F4638" s="9">
        <f>LEN(E4638)</f>
        <v/>
      </c>
      <c r="H4638" s="9">
        <f>LEN(G4638)</f>
        <v/>
      </c>
      <c r="I4638" s="9" t="n"/>
      <c r="J4638" s="9" t="inlineStr">
        <is>
          <t>19IRE36.SCN</t>
        </is>
      </c>
      <c r="K4638" s="9" t="inlineStr">
        <is>
          <t>0x00bdb</t>
        </is>
      </c>
    </row>
    <row r="4639">
      <c r="A4639" t="inlineStr">
        <is>
          <t>Cove-side Village</t>
        </is>
      </c>
      <c r="B4639" t="inlineStr">
        <is>
          <t>19IRE36 #7</t>
        </is>
      </c>
      <c r="C4639" t="inlineStr"/>
      <c r="D4639" t="inlineStr">
        <is>
          <t>first time only</t>
        </is>
      </c>
      <c r="E4639" t="inlineStr">
        <is>
          <t>「村のほとんどの人は、気味悪がって逃げちまいました</t>
        </is>
      </c>
      <c r="F4639">
        <f>LEN(E4639)</f>
        <v/>
      </c>
      <c r="H4639">
        <f>LEN(G4639)</f>
        <v/>
      </c>
      <c r="J4639" t="inlineStr">
        <is>
          <t>19IRE36.SCN</t>
        </is>
      </c>
      <c r="K4639" t="inlineStr">
        <is>
          <t>0x00c50</t>
        </is>
      </c>
    </row>
    <row r="4640">
      <c r="A4640" t="inlineStr">
        <is>
          <t>Cove-side Village</t>
        </is>
      </c>
      <c r="B4640" t="inlineStr">
        <is>
          <t>19IRE36 #7</t>
        </is>
      </c>
      <c r="C4640" t="inlineStr"/>
      <c r="D4640" t="inlineStr">
        <is>
          <t>first time only</t>
        </is>
      </c>
      <c r="E4640" t="inlineStr">
        <is>
          <t>よ。</t>
        </is>
      </c>
      <c r="F4640">
        <f>LEN(E4640)</f>
        <v/>
      </c>
      <c r="H4640">
        <f>LEN(G4640)</f>
        <v/>
      </c>
      <c r="J4640" t="inlineStr">
        <is>
          <t>19IRE36.SCN</t>
        </is>
      </c>
      <c r="K4640" t="inlineStr">
        <is>
          <t>0x00c89</t>
        </is>
      </c>
    </row>
    <row r="4641">
      <c r="A4641" t="inlineStr">
        <is>
          <t>Cove-side Village</t>
        </is>
      </c>
      <c r="B4641" t="inlineStr">
        <is>
          <t>19IRE36 #7</t>
        </is>
      </c>
      <c r="C4641" t="inlineStr"/>
      <c r="D4641" t="inlineStr">
        <is>
          <t>first time only</t>
        </is>
      </c>
      <c r="E4641" t="inlineStr">
        <is>
          <t>それに、新しく現われた魔物どもときたら、強い</t>
        </is>
      </c>
      <c r="F4641">
        <f>LEN(E4641)</f>
        <v/>
      </c>
      <c r="H4641">
        <f>LEN(G4641)</f>
        <v/>
      </c>
      <c r="J4641" t="inlineStr">
        <is>
          <t>19IRE36.SCN</t>
        </is>
      </c>
      <c r="K4641" t="inlineStr">
        <is>
          <t>0x00c95</t>
        </is>
      </c>
    </row>
    <row r="4642">
      <c r="A4642" t="inlineStr">
        <is>
          <t>Cove-side Village</t>
        </is>
      </c>
      <c r="B4642" t="inlineStr">
        <is>
          <t>19IRE36 #7</t>
        </is>
      </c>
      <c r="C4642" t="inlineStr"/>
      <c r="D4642" t="inlineStr">
        <is>
          <t>first time only</t>
        </is>
      </c>
      <c r="E4642" t="inlineStr">
        <is>
          <t>のなんの・・・</t>
        </is>
      </c>
      <c r="F4642">
        <f>LEN(E4642)</f>
        <v/>
      </c>
      <c r="H4642">
        <f>LEN(G4642)</f>
        <v/>
      </c>
      <c r="J4642" t="inlineStr">
        <is>
          <t>19IRE36.SCN</t>
        </is>
      </c>
      <c r="K4642" t="inlineStr">
        <is>
          <t>0x00cc8</t>
        </is>
      </c>
    </row>
    <row r="4643">
      <c r="A4643" t="inlineStr">
        <is>
          <t>Cove-side Village</t>
        </is>
      </c>
      <c r="B4643" t="inlineStr">
        <is>
          <t>19IRE36 #7</t>
        </is>
      </c>
      <c r="C4643" t="inlineStr"/>
      <c r="D4643" t="inlineStr">
        <is>
          <t>first time only</t>
        </is>
      </c>
      <c r="E4643" t="inlineStr">
        <is>
          <t>いっぺんに襲われたら、こんな小さな村、ひとたまり</t>
        </is>
      </c>
      <c r="F4643">
        <f>LEN(E4643)</f>
        <v/>
      </c>
      <c r="H4643">
        <f>LEN(G4643)</f>
        <v/>
      </c>
      <c r="J4643" t="inlineStr">
        <is>
          <t>19IRE36.SCN</t>
        </is>
      </c>
      <c r="K4643" t="inlineStr">
        <is>
          <t>0x00cdd</t>
        </is>
      </c>
    </row>
    <row r="4644">
      <c r="A4644" t="inlineStr">
        <is>
          <t>Cove-side Village</t>
        </is>
      </c>
      <c r="B4644" t="inlineStr">
        <is>
          <t>19IRE36 #7</t>
        </is>
      </c>
      <c r="C4644" t="inlineStr"/>
      <c r="D4644" t="inlineStr">
        <is>
          <t>first time only</t>
        </is>
      </c>
      <c r="E4644" t="inlineStr">
        <is>
          <t>もありません。</t>
        </is>
      </c>
      <c r="F4644">
        <f>LEN(E4644)</f>
        <v/>
      </c>
      <c r="H4644">
        <f>LEN(G4644)</f>
        <v/>
      </c>
      <c r="J4644" t="inlineStr">
        <is>
          <t>19IRE36.SCN</t>
        </is>
      </c>
      <c r="K4644" t="inlineStr">
        <is>
          <t>0x00d14</t>
        </is>
      </c>
    </row>
    <row r="4645">
      <c r="A4645" t="inlineStr">
        <is>
          <t>Cove-side Village</t>
        </is>
      </c>
      <c r="B4645" t="inlineStr">
        <is>
          <t>19IRE36 #7</t>
        </is>
      </c>
      <c r="C4645" t="inlineStr"/>
      <c r="D4645" t="inlineStr">
        <is>
          <t>first time only</t>
        </is>
      </c>
      <c r="E4645" t="inlineStr">
        <is>
          <t>私も、バルクルーサあたりに逃げようかと思ってると</t>
        </is>
      </c>
      <c r="F4645">
        <f>LEN(E4645)</f>
        <v/>
      </c>
      <c r="H4645">
        <f>LEN(G4645)</f>
        <v/>
      </c>
      <c r="J4645" t="inlineStr">
        <is>
          <t>19IRE36.SCN</t>
        </is>
      </c>
      <c r="K4645" t="inlineStr">
        <is>
          <t>0x00d2a</t>
        </is>
      </c>
    </row>
    <row r="4646">
      <c r="A4646" t="inlineStr">
        <is>
          <t>Cove-side Village</t>
        </is>
      </c>
      <c r="B4646" t="inlineStr">
        <is>
          <t>19IRE36 #7</t>
        </is>
      </c>
      <c r="C4646" t="inlineStr"/>
      <c r="D4646" t="inlineStr">
        <is>
          <t>first time only</t>
        </is>
      </c>
      <c r="E4646" t="inlineStr">
        <is>
          <t>ころです」</t>
        </is>
      </c>
      <c r="F4646">
        <f>LEN(E4646)</f>
        <v/>
      </c>
      <c r="H4646">
        <f>LEN(G4646)</f>
        <v/>
      </c>
      <c r="J4646" t="inlineStr">
        <is>
          <t>19IRE36.SCN</t>
        </is>
      </c>
      <c r="K4646" t="inlineStr">
        <is>
          <t>0x00d61</t>
        </is>
      </c>
    </row>
    <row r="4647">
      <c r="A4647" t="inlineStr">
        <is>
          <t>Cove-side Village</t>
        </is>
      </c>
      <c r="B4647" t="inlineStr">
        <is>
          <t>19IRE36 #7</t>
        </is>
      </c>
      <c r="C4647" t="inlineStr"/>
      <c r="D4647" t="inlineStr">
        <is>
          <t>always</t>
        </is>
      </c>
      <c r="E4647" t="inlineStr">
        <is>
          <t>「すでに逃げた人たちも、今頃、バルクルーサに向かっ</t>
        </is>
      </c>
      <c r="F4647">
        <f>LEN(E4647)</f>
        <v/>
      </c>
      <c r="H4647">
        <f>LEN(G4647)</f>
        <v/>
      </c>
      <c r="J4647" t="inlineStr">
        <is>
          <t>19IRE36.SCN</t>
        </is>
      </c>
      <c r="K4647" t="inlineStr">
        <is>
          <t>0x00d73</t>
        </is>
      </c>
    </row>
    <row r="4648">
      <c r="A4648" t="inlineStr">
        <is>
          <t>Cove-side Village</t>
        </is>
      </c>
      <c r="B4648" t="inlineStr">
        <is>
          <t>19IRE36 #7</t>
        </is>
      </c>
      <c r="C4648" t="inlineStr"/>
      <c r="D4648" t="inlineStr">
        <is>
          <t>always</t>
        </is>
      </c>
      <c r="E4648" t="inlineStr">
        <is>
          <t>てるとこでしょうね」</t>
        </is>
      </c>
      <c r="F4648">
        <f>LEN(E4648)</f>
        <v/>
      </c>
      <c r="H4648">
        <f>LEN(G4648)</f>
        <v/>
      </c>
      <c r="J4648" t="inlineStr">
        <is>
          <t>19IRE36.SCN</t>
        </is>
      </c>
      <c r="K4648" t="inlineStr">
        <is>
          <t>0x00dac</t>
        </is>
      </c>
    </row>
    <row r="4649">
      <c r="A4649" s="9" t="inlineStr">
        <is>
          <t>Cove-side Village</t>
        </is>
      </c>
      <c r="B4649" s="9" t="inlineStr">
        <is>
          <t>19IRE36 #8</t>
        </is>
      </c>
      <c r="C4649" s="9" t="inlineStr"/>
      <c r="D4649" s="9" t="inlineStr">
        <is>
          <t>always</t>
        </is>
      </c>
      <c r="E4649" s="9" t="inlineStr">
        <is>
          <t>「ほひっ・・・ほっひっひっひっ・・・」</t>
        </is>
      </c>
      <c r="F4649" s="9">
        <f>LEN(E4649)</f>
        <v/>
      </c>
      <c r="H4649" s="9">
        <f>LEN(G4649)</f>
        <v/>
      </c>
      <c r="I4649" s="9" t="n"/>
      <c r="J4649" s="9" t="inlineStr">
        <is>
          <t>19IRE36.SCN</t>
        </is>
      </c>
      <c r="K4649" s="9" t="inlineStr">
        <is>
          <t>0x00df2</t>
        </is>
      </c>
    </row>
    <row r="4650">
      <c r="A4650" t="inlineStr">
        <is>
          <t>Cove-side Village</t>
        </is>
      </c>
      <c r="B4650" t="inlineStr">
        <is>
          <t>19IRE36 #9</t>
        </is>
      </c>
      <c r="C4650" t="inlineStr"/>
      <c r="D4650" t="inlineStr">
        <is>
          <t>always</t>
        </is>
      </c>
      <c r="E4650" t="inlineStr">
        <is>
          <t>「きゃはははは、きゃはっきゃはははは」</t>
        </is>
      </c>
      <c r="F4650">
        <f>LEN(E4650)</f>
        <v/>
      </c>
      <c r="H4650">
        <f>LEN(G4650)</f>
        <v/>
      </c>
      <c r="J4650" t="inlineStr">
        <is>
          <t>19IRE36.SCN</t>
        </is>
      </c>
      <c r="K4650" t="inlineStr">
        <is>
          <t>0x00e52</t>
        </is>
      </c>
    </row>
    <row r="4651">
      <c r="A4651" s="9" t="inlineStr">
        <is>
          <t>Cove-side Village</t>
        </is>
      </c>
      <c r="B4651" s="9" t="inlineStr">
        <is>
          <t>19IRE36 #10</t>
        </is>
      </c>
      <c r="C4651" s="9" t="inlineStr"/>
      <c r="D4651" s="9" t="inlineStr">
        <is>
          <t>always</t>
        </is>
      </c>
      <c r="E4651" s="9" t="inlineStr">
        <is>
          <t>「ひゃーっははははっ！</t>
        </is>
      </c>
      <c r="F4651" s="9">
        <f>LEN(E4651)</f>
        <v/>
      </c>
      <c r="H4651" s="9">
        <f>LEN(G4651)</f>
        <v/>
      </c>
      <c r="I4651" s="9" t="n"/>
      <c r="J4651" s="9" t="inlineStr">
        <is>
          <t>19IRE36.SCN</t>
        </is>
      </c>
      <c r="K4651" s="9" t="inlineStr">
        <is>
          <t>0x00eb2</t>
        </is>
      </c>
    </row>
    <row r="4652">
      <c r="A4652" s="9" t="inlineStr">
        <is>
          <t>Cove-side Village</t>
        </is>
      </c>
      <c r="B4652" s="9" t="inlineStr">
        <is>
          <t>19IRE36 #10</t>
        </is>
      </c>
      <c r="C4652" s="9" t="inlineStr"/>
      <c r="D4652" s="9" t="inlineStr">
        <is>
          <t>always</t>
        </is>
      </c>
      <c r="E4652" s="9" t="inlineStr">
        <is>
          <t>ひゃーっはっはっはっはっはっはっはっ！！」</t>
        </is>
      </c>
      <c r="F4652" s="9">
        <f>LEN(E4652)</f>
        <v/>
      </c>
      <c r="H4652" s="9">
        <f>LEN(G4652)</f>
        <v/>
      </c>
      <c r="I4652" s="9" t="n"/>
      <c r="J4652" s="9" t="inlineStr">
        <is>
          <t>19IRE36.SCN</t>
        </is>
      </c>
      <c r="K4652" s="9" t="inlineStr">
        <is>
          <t>0x00ecf</t>
        </is>
      </c>
    </row>
    <row r="4653">
      <c r="A4653" t="inlineStr">
        <is>
          <t>Cove-side Village</t>
        </is>
      </c>
      <c r="B4653" t="inlineStr">
        <is>
          <t>19IRE36 #11</t>
        </is>
      </c>
      <c r="C4653" t="inlineStr"/>
      <c r="D4653" t="inlineStr">
        <is>
          <t>first time only</t>
        </is>
      </c>
      <c r="E4653" t="inlineStr">
        <is>
          <t>「ひっく！</t>
        </is>
      </c>
      <c r="F4653">
        <f>LEN(E4653)</f>
        <v/>
      </c>
      <c r="H4653">
        <f>LEN(G4653)</f>
        <v/>
      </c>
      <c r="J4653" t="inlineStr">
        <is>
          <t>19IRE36.SCN</t>
        </is>
      </c>
      <c r="K4653" t="inlineStr">
        <is>
          <t>0x00f3b</t>
        </is>
      </c>
    </row>
    <row r="4654">
      <c r="A4654" t="inlineStr">
        <is>
          <t>Cove-side Village</t>
        </is>
      </c>
      <c r="B4654" t="inlineStr">
        <is>
          <t>19IRE36 #11</t>
        </is>
      </c>
      <c r="C4654" t="inlineStr"/>
      <c r="D4654" t="inlineStr">
        <is>
          <t>first time only</t>
        </is>
      </c>
      <c r="E4654" t="inlineStr">
        <is>
          <t>ひっく！　ああ、いかん。</t>
        </is>
      </c>
      <c r="F4654">
        <f>LEN(E4654)</f>
        <v/>
      </c>
      <c r="H4654">
        <f>LEN(G4654)</f>
        <v/>
      </c>
      <c r="J4654" t="inlineStr">
        <is>
          <t>19IRE36.SCN</t>
        </is>
      </c>
      <c r="K4654" t="inlineStr">
        <is>
          <t>0x00f4d</t>
        </is>
      </c>
    </row>
    <row r="4655">
      <c r="A4655" t="inlineStr">
        <is>
          <t>Cove-side Village</t>
        </is>
      </c>
      <c r="B4655" t="inlineStr">
        <is>
          <t>19IRE36 #11</t>
        </is>
      </c>
      <c r="C4655" t="inlineStr"/>
      <c r="D4655" t="inlineStr">
        <is>
          <t>first time only</t>
        </is>
      </c>
      <c r="E4655" t="inlineStr">
        <is>
          <t>まだ少し、毒が残ってるなァ。</t>
        </is>
      </c>
      <c r="F4655">
        <f>LEN(E4655)</f>
        <v/>
      </c>
      <c r="H4655">
        <f>LEN(G4655)</f>
        <v/>
      </c>
      <c r="J4655" t="inlineStr">
        <is>
          <t>19IRE36.SCN</t>
        </is>
      </c>
      <c r="K4655" t="inlineStr">
        <is>
          <t>0x00f6c</t>
        </is>
      </c>
    </row>
    <row r="4656">
      <c r="A4656" t="inlineStr">
        <is>
          <t>Cove-side Village</t>
        </is>
      </c>
      <c r="B4656" t="inlineStr">
        <is>
          <t>19IRE36 #11</t>
        </is>
      </c>
      <c r="C4656" t="inlineStr"/>
      <c r="D4656" t="inlineStr">
        <is>
          <t>first time only</t>
        </is>
      </c>
      <c r="E4656" t="inlineStr">
        <is>
          <t>・・・まいりましたよ、変な女から買わされたキノコ</t>
        </is>
      </c>
      <c r="F4656">
        <f>LEN(E4656)</f>
        <v/>
      </c>
      <c r="H4656">
        <f>LEN(G4656)</f>
        <v/>
      </c>
      <c r="J4656" t="inlineStr">
        <is>
          <t>19IRE36.SCN</t>
        </is>
      </c>
      <c r="K4656" t="inlineStr">
        <is>
          <t>0x00f90</t>
        </is>
      </c>
    </row>
    <row r="4657">
      <c r="A4657" t="inlineStr">
        <is>
          <t>Cove-side Village</t>
        </is>
      </c>
      <c r="B4657" t="inlineStr">
        <is>
          <t>19IRE36 #11</t>
        </is>
      </c>
      <c r="C4657" t="inlineStr"/>
      <c r="D4657" t="inlineStr">
        <is>
          <t>first time only</t>
        </is>
      </c>
      <c r="E4657" t="inlineStr">
        <is>
          <t>の毒に当たってしまって。</t>
        </is>
      </c>
      <c r="F4657">
        <f>LEN(E4657)</f>
        <v/>
      </c>
      <c r="H4657">
        <f>LEN(G4657)</f>
        <v/>
      </c>
      <c r="J4657" t="inlineStr">
        <is>
          <t>19IRE36.SCN</t>
        </is>
      </c>
      <c r="K4657" t="inlineStr">
        <is>
          <t>0x00fc7</t>
        </is>
      </c>
    </row>
    <row r="4658">
      <c r="A4658" t="inlineStr">
        <is>
          <t>Cove-side Village</t>
        </is>
      </c>
      <c r="B4658" t="inlineStr">
        <is>
          <t>19IRE36 #11</t>
        </is>
      </c>
      <c r="C4658" t="inlineStr"/>
      <c r="D4658" t="inlineStr">
        <is>
          <t>first time only</t>
        </is>
      </c>
      <c r="E4658" t="inlineStr">
        <is>
          <t>私、ず〜っと、笑いが止まらなかったんですが、あの</t>
        </is>
      </c>
      <c r="F4658">
        <f>LEN(E4658)</f>
        <v/>
      </c>
      <c r="H4658">
        <f>LEN(G4658)</f>
        <v/>
      </c>
      <c r="J4658" t="inlineStr">
        <is>
          <t>19IRE36.SCN</t>
        </is>
      </c>
      <c r="K4658" t="inlineStr">
        <is>
          <t>0x00fe7</t>
        </is>
      </c>
    </row>
    <row r="4659">
      <c r="A4659" t="inlineStr">
        <is>
          <t>Cove-side Village</t>
        </is>
      </c>
      <c r="B4659" t="inlineStr">
        <is>
          <t>19IRE36 #11</t>
        </is>
      </c>
      <c r="C4659" t="inlineStr"/>
      <c r="D4659" t="inlineStr">
        <is>
          <t>first time only</t>
        </is>
      </c>
      <c r="E4659" t="inlineStr">
        <is>
          <t>恐ろしい叫び声を聞いたとたん、ピタリと止まってく</t>
        </is>
      </c>
      <c r="F4659">
        <f>LEN(E4659)</f>
        <v/>
      </c>
      <c r="H4659">
        <f>LEN(G4659)</f>
        <v/>
      </c>
      <c r="J4659" t="inlineStr">
        <is>
          <t>19IRE36.SCN</t>
        </is>
      </c>
      <c r="K4659" t="inlineStr">
        <is>
          <t>0x0101e</t>
        </is>
      </c>
    </row>
    <row r="4660">
      <c r="A4660" t="inlineStr">
        <is>
          <t>Cove-side Village</t>
        </is>
      </c>
      <c r="B4660" t="inlineStr">
        <is>
          <t>19IRE36 #11</t>
        </is>
      </c>
      <c r="C4660" t="inlineStr"/>
      <c r="D4660" t="inlineStr">
        <is>
          <t>first time only</t>
        </is>
      </c>
      <c r="E4660" t="inlineStr">
        <is>
          <t>れました。</t>
        </is>
      </c>
      <c r="F4660">
        <f>LEN(E4660)</f>
        <v/>
      </c>
      <c r="H4660">
        <f>LEN(G4660)</f>
        <v/>
      </c>
      <c r="J4660" t="inlineStr">
        <is>
          <t>19IRE36.SCN</t>
        </is>
      </c>
      <c r="K4660" t="inlineStr">
        <is>
          <t>0x01055</t>
        </is>
      </c>
    </row>
    <row r="4661">
      <c r="A4661" t="inlineStr">
        <is>
          <t>Cove-side Village</t>
        </is>
      </c>
      <c r="B4661" t="inlineStr">
        <is>
          <t>19IRE36 #11</t>
        </is>
      </c>
      <c r="C4661" t="inlineStr"/>
      <c r="D4661" t="inlineStr">
        <is>
          <t>first time only</t>
        </is>
      </c>
      <c r="E4661" t="inlineStr">
        <is>
          <t>いやもう、なにしろ恐ろしくて・・・</t>
        </is>
      </c>
      <c r="F4661">
        <f>LEN(E4661)</f>
        <v/>
      </c>
      <c r="H4661">
        <f>LEN(G4661)</f>
        <v/>
      </c>
      <c r="J4661" t="inlineStr">
        <is>
          <t>19IRE36.SCN</t>
        </is>
      </c>
      <c r="K4661" t="inlineStr">
        <is>
          <t>0x01067</t>
        </is>
      </c>
    </row>
    <row r="4662">
      <c r="A4662" t="inlineStr">
        <is>
          <t>Cove-side Village</t>
        </is>
      </c>
      <c r="B4662" t="inlineStr">
        <is>
          <t>19IRE36 #11</t>
        </is>
      </c>
      <c r="C4662" t="inlineStr"/>
      <c r="D4662" t="inlineStr">
        <is>
          <t>first time only</t>
        </is>
      </c>
      <c r="E4662" t="inlineStr">
        <is>
          <t>毒さえ、消し飛んでしまいましたよ」</t>
        </is>
      </c>
      <c r="F4662">
        <f>LEN(E4662)</f>
        <v/>
      </c>
      <c r="H4662">
        <f>LEN(G4662)</f>
        <v/>
      </c>
      <c r="J4662" t="inlineStr">
        <is>
          <t>19IRE36.SCN</t>
        </is>
      </c>
      <c r="K4662" t="inlineStr">
        <is>
          <t>0x01090</t>
        </is>
      </c>
    </row>
    <row r="4663">
      <c r="A4663" t="inlineStr">
        <is>
          <t>Cove-side Village</t>
        </is>
      </c>
      <c r="B4663" t="inlineStr">
        <is>
          <t>19IRE36 #11</t>
        </is>
      </c>
      <c r="C4663" t="inlineStr"/>
      <c r="D4663" t="inlineStr">
        <is>
          <t>always</t>
        </is>
      </c>
      <c r="E4663" t="inlineStr">
        <is>
          <t>「そういえば、お隣のご一家はどうしたんだろう？</t>
        </is>
      </c>
      <c r="F4663">
        <f>LEN(E4663)</f>
        <v/>
      </c>
      <c r="H4663">
        <f>LEN(G4663)</f>
        <v/>
      </c>
      <c r="J4663" t="inlineStr">
        <is>
          <t>19IRE36.SCN</t>
        </is>
      </c>
      <c r="K4663" t="inlineStr">
        <is>
          <t>0x010ba</t>
        </is>
      </c>
    </row>
    <row r="4664">
      <c r="A4664" t="inlineStr">
        <is>
          <t>Cove-side Village</t>
        </is>
      </c>
      <c r="B4664" t="inlineStr">
        <is>
          <t>19IRE36 #11</t>
        </is>
      </c>
      <c r="C4664" t="inlineStr"/>
      <c r="D4664" t="inlineStr">
        <is>
          <t>always</t>
        </is>
      </c>
      <c r="E4664" t="inlineStr">
        <is>
          <t>つい、さっき、笑い声が聞こえてきたような・・・」</t>
        </is>
      </c>
      <c r="F4664">
        <f>LEN(E4664)</f>
        <v/>
      </c>
      <c r="H4664">
        <f>LEN(G4664)</f>
        <v/>
      </c>
      <c r="J4664" t="inlineStr">
        <is>
          <t>19IRE36.SCN</t>
        </is>
      </c>
      <c r="K4664" t="inlineStr">
        <is>
          <t>0x010ef</t>
        </is>
      </c>
    </row>
    <row r="4665">
      <c r="A4665" s="9" t="inlineStr">
        <is>
          <t>Border Post</t>
        </is>
      </c>
      <c r="B4665" s="9" t="inlineStr">
        <is>
          <t>05SKS04 #2</t>
        </is>
      </c>
      <c r="C4665" s="9" t="inlineStr">
        <is>
          <t>Security -&gt; Guard / Guard</t>
        </is>
      </c>
      <c r="D4665" s="9" t="inlineStr">
        <is>
          <t>visit 4 of 8</t>
        </is>
      </c>
      <c r="E4665" s="9" t="inlineStr">
        <is>
          <t>兵士</t>
        </is>
      </c>
      <c r="F4665" s="9">
        <f>LEN(E4665)</f>
        <v/>
      </c>
      <c r="G4665" s="10" t="inlineStr">
        <is>
          <t>Security</t>
        </is>
      </c>
      <c r="H4665" s="9">
        <f>LEN(G4665)</f>
        <v/>
      </c>
      <c r="I4665" s="9" t="n"/>
      <c r="J4665" s="9" t="inlineStr">
        <is>
          <t>05SKS04.SCN</t>
        </is>
      </c>
      <c r="K4665" s="9" t="inlineStr">
        <is>
          <t>0x009cd</t>
        </is>
      </c>
    </row>
    <row r="4666">
      <c r="A4666" s="9" t="inlineStr">
        <is>
          <t>Border Post</t>
        </is>
      </c>
      <c r="B4666" s="9" t="inlineStr">
        <is>
          <t>05SKS04 #2</t>
        </is>
      </c>
      <c r="C4666" s="9" t="inlineStr">
        <is>
          <t>Security -&gt; Guard / Guard</t>
        </is>
      </c>
      <c r="D4666" s="9" t="inlineStr">
        <is>
          <t>visit 4 of 8</t>
        </is>
      </c>
      <c r="E4666" s="9" t="inlineStr">
        <is>
          <t>「終ったな、おめ〜ら？」</t>
        </is>
      </c>
      <c r="F4666" s="9">
        <f>LEN(E4666)</f>
        <v/>
      </c>
      <c r="H4666" s="9">
        <f>LEN(G4666)</f>
        <v/>
      </c>
      <c r="I4666" s="9" t="n"/>
      <c r="J4666" s="9" t="inlineStr">
        <is>
          <t>05SKS04.SCN</t>
        </is>
      </c>
      <c r="K4666" s="9" t="inlineStr">
        <is>
          <t>0x009d6</t>
        </is>
      </c>
    </row>
    <row r="4667">
      <c r="A4667" s="9" t="inlineStr">
        <is>
          <t>Border Post</t>
        </is>
      </c>
      <c r="B4667" s="9" t="inlineStr">
        <is>
          <t>05SKS04 #2</t>
        </is>
      </c>
      <c r="C4667" s="9" t="inlineStr">
        <is>
          <t>Security -&gt; Guard / Guard</t>
        </is>
      </c>
      <c r="D4667" s="9" t="inlineStr">
        <is>
          <t>visit 4 of 8</t>
        </is>
      </c>
      <c r="E4667" s="9" t="inlineStr">
        <is>
          <t>兵士</t>
        </is>
      </c>
      <c r="F4667" s="9">
        <f>LEN(E4667)</f>
        <v/>
      </c>
      <c r="G4667" s="10" t="inlineStr">
        <is>
          <t>Security</t>
        </is>
      </c>
      <c r="H4667" s="9">
        <f>LEN(G4667)</f>
        <v/>
      </c>
      <c r="I4667" s="9" t="n"/>
      <c r="J4667" s="9" t="inlineStr">
        <is>
          <t>05SKS04.SCN</t>
        </is>
      </c>
      <c r="K4667" s="9" t="inlineStr">
        <is>
          <t>0x009f4</t>
        </is>
      </c>
    </row>
    <row r="4668">
      <c r="A4668" s="9" t="inlineStr">
        <is>
          <t>Border Post</t>
        </is>
      </c>
      <c r="B4668" s="9" t="inlineStr">
        <is>
          <t>05SKS04 #2</t>
        </is>
      </c>
      <c r="C4668" s="9" t="inlineStr">
        <is>
          <t>Security -&gt; Guard / Guard</t>
        </is>
      </c>
      <c r="D4668" s="9" t="inlineStr">
        <is>
          <t>visit 4 of 8</t>
        </is>
      </c>
      <c r="E4668" s="9" t="inlineStr">
        <is>
          <t>「何をやったか、わかってんだろーな？」</t>
        </is>
      </c>
      <c r="F4668" s="9">
        <f>LEN(E4668)</f>
        <v/>
      </c>
      <c r="H4668" s="9">
        <f>LEN(G4668)</f>
        <v/>
      </c>
      <c r="I4668" s="9" t="n"/>
      <c r="J4668" s="9" t="inlineStr">
        <is>
          <t>05SKS04.SCN</t>
        </is>
      </c>
      <c r="K4668" s="9" t="inlineStr">
        <is>
          <t>0x009fd</t>
        </is>
      </c>
    </row>
    <row r="4669">
      <c r="A4669" t="inlineStr">
        <is>
          <t>Border Post</t>
        </is>
      </c>
      <c r="B4669" t="inlineStr">
        <is>
          <t>05SKS04 #3</t>
        </is>
      </c>
      <c r="C4669" t="inlineStr">
        <is>
          <t>Guard -&gt; ='Names + Places'!C3 / ='Names + Places'!C2</t>
        </is>
      </c>
      <c r="D4669" t="inlineStr">
        <is>
          <t>visit 4 of 8</t>
        </is>
      </c>
      <c r="E4669" t="inlineStr">
        <is>
          <t>衛兵</t>
        </is>
      </c>
      <c r="F4669">
        <f>LEN(E4669)</f>
        <v/>
      </c>
      <c r="G4669" s="10" t="inlineStr">
        <is>
          <t>Guard</t>
        </is>
      </c>
      <c r="H4669">
        <f>LEN(G4669)</f>
        <v/>
      </c>
      <c r="J4669" t="inlineStr">
        <is>
          <t>05SKS04.SCN</t>
        </is>
      </c>
      <c r="K4669" t="inlineStr">
        <is>
          <t>0x00a2e</t>
        </is>
      </c>
    </row>
    <row r="4670">
      <c r="A4670" t="inlineStr">
        <is>
          <t>Border Post</t>
        </is>
      </c>
      <c r="B4670" t="inlineStr">
        <is>
          <t>05SKS04 #3</t>
        </is>
      </c>
      <c r="C4670" t="inlineStr">
        <is>
          <t>Guard -&gt; ='Names + Places'!C3 / ='Names + Places'!C2</t>
        </is>
      </c>
      <c r="D4670" t="inlineStr">
        <is>
          <t>visit 4 of 8</t>
        </is>
      </c>
      <c r="E4670" t="inlineStr">
        <is>
          <t>「関所破りめッ！　おとなしく、お縄につけッ！！」</t>
        </is>
      </c>
      <c r="F4670">
        <f>LEN(E4670)</f>
        <v/>
      </c>
      <c r="H4670">
        <f>LEN(G4670)</f>
        <v/>
      </c>
      <c r="J4670" t="inlineStr">
        <is>
          <t>05SKS04.SCN</t>
        </is>
      </c>
      <c r="K4670" t="inlineStr">
        <is>
          <t>0x00a37</t>
        </is>
      </c>
    </row>
    <row r="4671">
      <c r="A4671" s="9" t="inlineStr">
        <is>
          <t>Border Post</t>
        </is>
      </c>
      <c r="B4671" s="9" t="inlineStr">
        <is>
          <t>05SKS04 #4</t>
        </is>
      </c>
      <c r="C4671" s="9">
        <f>'Names + Places'!C3 -&gt; ='Names + Places'!C2</f>
        <v/>
      </c>
      <c r="D4671" s="9" t="inlineStr">
        <is>
          <t>visit 4 of 8</t>
        </is>
      </c>
      <c r="E4671" s="9" t="inlineStr">
        <is>
          <t>カイエス</t>
        </is>
      </c>
      <c r="F4671" s="9">
        <f>LEN(E4671)</f>
        <v/>
      </c>
      <c r="G4671" s="10">
        <f>'Names + Places'!C3</f>
        <v/>
      </c>
      <c r="H4671" s="9">
        <f>LEN(G4671)</f>
        <v/>
      </c>
      <c r="I4671" s="9" t="n"/>
      <c r="J4671" s="9" t="inlineStr">
        <is>
          <t>05SKS04.SCN</t>
        </is>
      </c>
      <c r="K4671" s="9" t="inlineStr">
        <is>
          <t>0x00a72</t>
        </is>
      </c>
    </row>
    <row r="4672">
      <c r="A4672" s="9" t="inlineStr">
        <is>
          <t>Border Post</t>
        </is>
      </c>
      <c r="B4672" s="9" t="inlineStr">
        <is>
          <t>05SKS04 #4</t>
        </is>
      </c>
      <c r="C4672" s="9">
        <f>'Names + Places'!C3 -&gt; ='Names + Places'!C2</f>
        <v/>
      </c>
      <c r="D4672" s="9" t="inlineStr">
        <is>
          <t>visit 4 of 8</t>
        </is>
      </c>
      <c r="E4672" s="9" t="inlineStr">
        <is>
          <t>「まずいな・・・どうする？」</t>
        </is>
      </c>
      <c r="F4672" s="9">
        <f>LEN(E4672)</f>
        <v/>
      </c>
      <c r="H4672" s="9">
        <f>LEN(G4672)</f>
        <v/>
      </c>
      <c r="I4672" s="9" t="n"/>
      <c r="J4672" s="9" t="inlineStr">
        <is>
          <t>05SKS04.SCN</t>
        </is>
      </c>
      <c r="K4672" s="9" t="inlineStr">
        <is>
          <t>0x00a7f</t>
        </is>
      </c>
    </row>
    <row r="4673">
      <c r="A4673" s="9" t="inlineStr">
        <is>
          <t>Border Post</t>
        </is>
      </c>
      <c r="B4673" s="9" t="inlineStr">
        <is>
          <t>05SKS04 #4</t>
        </is>
      </c>
      <c r="C4673" s="9">
        <f>'Names + Places'!C2 -&gt; ='Names + Places'!C3</f>
        <v/>
      </c>
      <c r="D4673" s="9" t="inlineStr">
        <is>
          <t>visit 4 of 8</t>
        </is>
      </c>
      <c r="E4673" s="9" t="inlineStr">
        <is>
          <t>シノブ</t>
        </is>
      </c>
      <c r="F4673" s="9">
        <f>LEN(E4673)</f>
        <v/>
      </c>
      <c r="G4673" s="10">
        <f>'Names + Places'!C2</f>
        <v/>
      </c>
      <c r="H4673" s="9">
        <f>LEN(G4673)</f>
        <v/>
      </c>
      <c r="I4673" s="9" t="n"/>
      <c r="J4673" s="9" t="inlineStr">
        <is>
          <t>05SKS04.SCN</t>
        </is>
      </c>
      <c r="K4673" s="9" t="inlineStr">
        <is>
          <t>0x00aa1</t>
        </is>
      </c>
    </row>
    <row r="4674">
      <c r="A4674" s="9" t="inlineStr">
        <is>
          <t>Border Post</t>
        </is>
      </c>
      <c r="B4674" s="9" t="inlineStr">
        <is>
          <t>05SKS04 #4</t>
        </is>
      </c>
      <c r="C4674" s="9">
        <f>'Names + Places'!C2 -&gt; ='Names + Places'!C3</f>
        <v/>
      </c>
      <c r="D4674" s="9" t="inlineStr">
        <is>
          <t>visit 4 of 8</t>
        </is>
      </c>
      <c r="E4674" s="9" t="inlineStr">
        <is>
          <t>「街の中へ逃げようよ！」</t>
        </is>
      </c>
      <c r="F4674" s="9">
        <f>LEN(E4674)</f>
        <v/>
      </c>
      <c r="H4674" s="9">
        <f>LEN(G4674)</f>
        <v/>
      </c>
      <c r="I4674" s="9" t="n"/>
      <c r="J4674" s="9" t="inlineStr">
        <is>
          <t>05SKS04.SCN</t>
        </is>
      </c>
      <c r="K4674" s="9" t="inlineStr">
        <is>
          <t>0x00aac</t>
        </is>
      </c>
    </row>
    <row r="4675">
      <c r="A4675" t="inlineStr">
        <is>
          <t>Border Post</t>
        </is>
      </c>
      <c r="B4675" t="inlineStr">
        <is>
          <t>05SKS04 #5</t>
        </is>
      </c>
      <c r="C4675" t="inlineStr"/>
      <c r="D4675" t="inlineStr">
        <is>
          <t>visit 4 of 8</t>
        </is>
      </c>
      <c r="E4675" t="inlineStr">
        <is>
          <t>「あなたたちも避難してきたの？」</t>
        </is>
      </c>
      <c r="F4675">
        <f>LEN(E4675)</f>
        <v/>
      </c>
      <c r="H4675">
        <f>LEN(G4675)</f>
        <v/>
      </c>
      <c r="J4675" t="inlineStr">
        <is>
          <t>05SKS04.SCN</t>
        </is>
      </c>
      <c r="K4675" t="inlineStr">
        <is>
          <t>0x00b80</t>
        </is>
      </c>
    </row>
    <row r="4676">
      <c r="A4676" s="9" t="inlineStr">
        <is>
          <t>Border Post</t>
        </is>
      </c>
      <c r="B4676" s="9" t="inlineStr">
        <is>
          <t>05SKS04 #6</t>
        </is>
      </c>
      <c r="C4676" s="9" t="inlineStr"/>
      <c r="D4676" s="9" t="inlineStr">
        <is>
          <t>visit 4 of 8</t>
        </is>
      </c>
      <c r="E4676" s="9" t="inlineStr">
        <is>
          <t>「街に戒厳令が出てるとかで、衛兵たちが中に入れてく</t>
        </is>
      </c>
      <c r="F4676" s="9">
        <f>LEN(E4676)</f>
        <v/>
      </c>
      <c r="H4676" s="9">
        <f>LEN(G4676)</f>
        <v/>
      </c>
      <c r="I4676" s="9" t="n"/>
      <c r="J4676" s="9" t="inlineStr">
        <is>
          <t>05SKS04.SCN</t>
        </is>
      </c>
      <c r="K4676" s="9" t="inlineStr">
        <is>
          <t>0x00be4</t>
        </is>
      </c>
    </row>
    <row r="4677">
      <c r="A4677" s="9" t="inlineStr">
        <is>
          <t>Border Post</t>
        </is>
      </c>
      <c r="B4677" s="9" t="inlineStr">
        <is>
          <t>05SKS04 #6</t>
        </is>
      </c>
      <c r="C4677" s="9" t="inlineStr"/>
      <c r="D4677" s="9" t="inlineStr">
        <is>
          <t>visit 4 of 8</t>
        </is>
      </c>
      <c r="E4677" s="9" t="inlineStr">
        <is>
          <t>れないんです！」</t>
        </is>
      </c>
      <c r="F4677" s="9">
        <f>LEN(E4677)</f>
        <v/>
      </c>
      <c r="H4677" s="9">
        <f>LEN(G4677)</f>
        <v/>
      </c>
      <c r="I4677" s="9" t="n"/>
      <c r="J4677" s="9" t="inlineStr">
        <is>
          <t>05SKS04.SCN</t>
        </is>
      </c>
      <c r="K4677" s="9" t="inlineStr">
        <is>
          <t>0x00c1d</t>
        </is>
      </c>
    </row>
    <row r="4678">
      <c r="A4678" t="inlineStr">
        <is>
          <t>Border Post</t>
        </is>
      </c>
      <c r="B4678" t="inlineStr">
        <is>
          <t>05SKS04 #7</t>
        </is>
      </c>
      <c r="C4678" t="inlineStr"/>
      <c r="D4678" t="inlineStr">
        <is>
          <t>visit 4 of 8</t>
        </is>
      </c>
      <c r="E4678" t="inlineStr">
        <is>
          <t>「ちきしょーめ！</t>
        </is>
      </c>
      <c r="F4678">
        <f>LEN(E4678)</f>
        <v/>
      </c>
      <c r="H4678">
        <f>LEN(G4678)</f>
        <v/>
      </c>
      <c r="J4678" t="inlineStr">
        <is>
          <t>05SKS04.SCN</t>
        </is>
      </c>
      <c r="K4678" t="inlineStr">
        <is>
          <t>0x00c71</t>
        </is>
      </c>
    </row>
    <row r="4679">
      <c r="A4679" t="inlineStr">
        <is>
          <t>Border Post</t>
        </is>
      </c>
      <c r="B4679" t="inlineStr">
        <is>
          <t>05SKS04 #7</t>
        </is>
      </c>
      <c r="C4679" t="inlineStr"/>
      <c r="D4679" t="inlineStr">
        <is>
          <t>visit 4 of 8</t>
        </is>
      </c>
      <c r="E4679" t="inlineStr">
        <is>
          <t>せっかくここまで、たどりついたのに！</t>
        </is>
      </c>
      <c r="F4679">
        <f>LEN(E4679)</f>
        <v/>
      </c>
      <c r="H4679">
        <f>LEN(G4679)</f>
        <v/>
      </c>
      <c r="J4679" t="inlineStr">
        <is>
          <t>05SKS04.SCN</t>
        </is>
      </c>
      <c r="K4679" t="inlineStr">
        <is>
          <t>0x00c88</t>
        </is>
      </c>
    </row>
    <row r="4680">
      <c r="A4680" t="inlineStr">
        <is>
          <t>Border Post</t>
        </is>
      </c>
      <c r="B4680" t="inlineStr">
        <is>
          <t>05SKS04 #7</t>
        </is>
      </c>
      <c r="C4680" t="inlineStr"/>
      <c r="D4680" t="inlineStr">
        <is>
          <t>visit 4 of 8</t>
        </is>
      </c>
      <c r="E4680" t="inlineStr">
        <is>
          <t>おれたちに死ねって言うのかよ！」</t>
        </is>
      </c>
      <c r="F4680">
        <f>LEN(E4680)</f>
        <v/>
      </c>
      <c r="H4680">
        <f>LEN(G4680)</f>
        <v/>
      </c>
      <c r="J4680" t="inlineStr">
        <is>
          <t>05SKS04.SCN</t>
        </is>
      </c>
      <c r="K4680" t="inlineStr">
        <is>
          <t>0x00cb3</t>
        </is>
      </c>
    </row>
    <row r="4681">
      <c r="A4681" s="9" t="inlineStr">
        <is>
          <t>Border Post</t>
        </is>
      </c>
      <c r="B4681" s="9" t="inlineStr">
        <is>
          <t>05SKS04 #8</t>
        </is>
      </c>
      <c r="C4681" s="9" t="inlineStr"/>
      <c r="D4681" s="9" t="inlineStr">
        <is>
          <t>visit 4 of 8</t>
        </is>
      </c>
      <c r="E4681" s="9" t="inlineStr">
        <is>
          <t>「ここを追い返されたら、もう行く当てがありません。</t>
        </is>
      </c>
      <c r="F4681" s="9">
        <f>LEN(E4681)</f>
        <v/>
      </c>
      <c r="H4681" s="9">
        <f>LEN(G4681)</f>
        <v/>
      </c>
      <c r="I4681" s="9" t="n"/>
      <c r="J4681" s="9" t="inlineStr">
        <is>
          <t>05SKS04.SCN</t>
        </is>
      </c>
      <c r="K4681" s="9" t="inlineStr">
        <is>
          <t>0x00d17</t>
        </is>
      </c>
    </row>
    <row r="4682">
      <c r="A4682" s="9" t="inlineStr">
        <is>
          <t>Border Post</t>
        </is>
      </c>
      <c r="B4682" s="9" t="inlineStr">
        <is>
          <t>05SKS04 #8</t>
        </is>
      </c>
      <c r="C4682" s="9" t="inlineStr"/>
      <c r="D4682" s="9" t="inlineStr">
        <is>
          <t>visit 4 of 8</t>
        </is>
      </c>
      <c r="E4682" s="9" t="inlineStr">
        <is>
          <t>どうしたらいいんでしょう・・・」</t>
        </is>
      </c>
      <c r="F4682" s="9">
        <f>LEN(E4682)</f>
        <v/>
      </c>
      <c r="H4682" s="9">
        <f>LEN(G4682)</f>
        <v/>
      </c>
      <c r="I4682" s="9" t="n"/>
      <c r="J4682" s="9" t="inlineStr">
        <is>
          <t>05SKS04.SCN</t>
        </is>
      </c>
      <c r="K4682" s="9" t="inlineStr">
        <is>
          <t>0x00d50</t>
        </is>
      </c>
    </row>
    <row r="4683">
      <c r="A4683" t="inlineStr">
        <is>
          <t>Border Post</t>
        </is>
      </c>
      <c r="B4683" t="inlineStr">
        <is>
          <t>05SKS04 #9</t>
        </is>
      </c>
      <c r="C4683" t="inlineStr"/>
      <c r="D4683" t="inlineStr">
        <is>
          <t>visit 4 of 8</t>
        </is>
      </c>
      <c r="E4683" t="inlineStr">
        <is>
          <t>「バルクルーサなら、魔物も襲ってこないだろうと思っ</t>
        </is>
      </c>
      <c r="F4683">
        <f>LEN(E4683)</f>
        <v/>
      </c>
      <c r="H4683">
        <f>LEN(G4683)</f>
        <v/>
      </c>
      <c r="J4683" t="inlineStr">
        <is>
          <t>05SKS04.SCN</t>
        </is>
      </c>
      <c r="K4683" t="inlineStr">
        <is>
          <t>0x00db4</t>
        </is>
      </c>
    </row>
    <row r="4684">
      <c r="A4684" t="inlineStr">
        <is>
          <t>Border Post</t>
        </is>
      </c>
      <c r="B4684" t="inlineStr">
        <is>
          <t>05SKS04 #9</t>
        </is>
      </c>
      <c r="C4684" t="inlineStr"/>
      <c r="D4684" t="inlineStr">
        <is>
          <t>visit 4 of 8</t>
        </is>
      </c>
      <c r="E4684" t="inlineStr">
        <is>
          <t>て逃げてきたのに・・・</t>
        </is>
      </c>
      <c r="F4684">
        <f>LEN(E4684)</f>
        <v/>
      </c>
      <c r="H4684">
        <f>LEN(G4684)</f>
        <v/>
      </c>
      <c r="J4684" t="inlineStr">
        <is>
          <t>05SKS04.SCN</t>
        </is>
      </c>
      <c r="K4684" t="inlineStr">
        <is>
          <t>0x00ded</t>
        </is>
      </c>
    </row>
    <row r="4685">
      <c r="A4685" t="inlineStr">
        <is>
          <t>Border Post</t>
        </is>
      </c>
      <c r="B4685" t="inlineStr">
        <is>
          <t>05SKS04 #9</t>
        </is>
      </c>
      <c r="C4685" t="inlineStr"/>
      <c r="D4685" t="inlineStr">
        <is>
          <t>visit 4 of 8</t>
        </is>
      </c>
      <c r="E4685" t="inlineStr">
        <is>
          <t>まさか、こんな目にあうなんて・・・」</t>
        </is>
      </c>
      <c r="F4685">
        <f>LEN(E4685)</f>
        <v/>
      </c>
      <c r="H4685">
        <f>LEN(G4685)</f>
        <v/>
      </c>
      <c r="J4685" t="inlineStr">
        <is>
          <t>05SKS04.SCN</t>
        </is>
      </c>
      <c r="K4685" t="inlineStr">
        <is>
          <t>0x00e0a</t>
        </is>
      </c>
    </row>
    <row r="4686">
      <c r="A4686" s="9" t="inlineStr">
        <is>
          <t>Border Post</t>
        </is>
      </c>
      <c r="B4686" s="9" t="inlineStr">
        <is>
          <t>05SKS04 #10</t>
        </is>
      </c>
      <c r="C4686" s="9" t="inlineStr"/>
      <c r="D4686" s="9" t="inlineStr">
        <is>
          <t>visit 4 of 8</t>
        </is>
      </c>
      <c r="E4686" s="9" t="inlineStr">
        <is>
          <t>「よくも、ノコノコ、顔を出せたな！」</t>
        </is>
      </c>
      <c r="F4686" s="9">
        <f>LEN(E4686)</f>
        <v/>
      </c>
      <c r="H4686" s="9">
        <f>LEN(G4686)</f>
        <v/>
      </c>
      <c r="I4686" s="9" t="n"/>
      <c r="J4686" s="9" t="inlineStr">
        <is>
          <t>05SKS04.SCN</t>
        </is>
      </c>
      <c r="K4686" s="9" t="inlineStr">
        <is>
          <t>0x01045</t>
        </is>
      </c>
    </row>
    <row r="4687">
      <c r="A4687" t="inlineStr">
        <is>
          <t>Border Post</t>
        </is>
      </c>
      <c r="B4687" t="inlineStr">
        <is>
          <t>05SKS04 #11</t>
        </is>
      </c>
      <c r="C4687" t="inlineStr"/>
      <c r="D4687" t="inlineStr">
        <is>
          <t>visit 4 of 8</t>
        </is>
      </c>
      <c r="E4687" t="inlineStr">
        <is>
          <t>「おめでたい奴らめ、わざわざ捕まりに来たか！？」</t>
        </is>
      </c>
      <c r="F4687">
        <f>LEN(E4687)</f>
        <v/>
      </c>
      <c r="H4687">
        <f>LEN(G4687)</f>
        <v/>
      </c>
      <c r="J4687" t="inlineStr">
        <is>
          <t>05SKS04.SCN</t>
        </is>
      </c>
      <c r="K4687" t="inlineStr">
        <is>
          <t>0x01094</t>
        </is>
      </c>
    </row>
    <row r="4688">
      <c r="A4688" s="9" t="inlineStr">
        <is>
          <t>Border Post</t>
        </is>
      </c>
      <c r="B4688" s="9" t="inlineStr">
        <is>
          <t>05SKS04 #12</t>
        </is>
      </c>
      <c r="C4688" s="9" t="inlineStr"/>
      <c r="D4688" s="9" t="inlineStr">
        <is>
          <t>visit 4 of 8</t>
        </is>
      </c>
      <c r="E4688" s="9" t="inlineStr">
        <is>
          <t>「もう、どこにも逃げられはせんぞ！」</t>
        </is>
      </c>
      <c r="F4688" s="9">
        <f>LEN(E4688)</f>
        <v/>
      </c>
      <c r="H4688" s="9">
        <f>LEN(G4688)</f>
        <v/>
      </c>
      <c r="I4688" s="9" t="n"/>
      <c r="J4688" s="9" t="inlineStr">
        <is>
          <t>05SKS04.SCN</t>
        </is>
      </c>
      <c r="K4688" s="9" t="inlineStr">
        <is>
          <t>0x010ef</t>
        </is>
      </c>
    </row>
    <row r="4689">
      <c r="A4689" t="inlineStr">
        <is>
          <t>Capital City Walkreuz</t>
        </is>
      </c>
      <c r="B4689" t="inlineStr">
        <is>
          <t>06BLK04J #7</t>
        </is>
      </c>
      <c r="C4689">
        <f>'Names + Places'!C6 -&gt; ='Names + Places'!C7</f>
        <v/>
      </c>
      <c r="D4689" t="inlineStr">
        <is>
          <t>visit 4 of 6; first time only</t>
        </is>
      </c>
      <c r="E4689" t="inlineStr">
        <is>
          <t>ゲンハス</t>
        </is>
      </c>
      <c r="F4689">
        <f>LEN(E4689)</f>
        <v/>
      </c>
      <c r="G4689" s="10">
        <f>'Names + Places'!C6</f>
        <v/>
      </c>
      <c r="H4689">
        <f>LEN(G4689)</f>
        <v/>
      </c>
      <c r="J4689" t="inlineStr">
        <is>
          <t>06BLK04J.SCN</t>
        </is>
      </c>
      <c r="K4689" t="inlineStr">
        <is>
          <t>0x007f4</t>
        </is>
      </c>
    </row>
    <row r="4690">
      <c r="A4690" t="inlineStr">
        <is>
          <t>Capital City Walkreuz</t>
        </is>
      </c>
      <c r="B4690" t="inlineStr">
        <is>
          <t>06BLK04J #7</t>
        </is>
      </c>
      <c r="C4690">
        <f>'Names + Places'!C6 -&gt; ='Names + Places'!C7</f>
        <v/>
      </c>
      <c r="D4690" t="inlineStr">
        <is>
          <t>visit 4 of 6; first time only</t>
        </is>
      </c>
      <c r="E4690" t="inlineStr">
        <is>
          <t>「・・・この機に乗じ、国内の不穏分子を一掃し、辺境</t>
        </is>
      </c>
      <c r="F4690">
        <f>LEN(E4690)</f>
        <v/>
      </c>
      <c r="H4690">
        <f>LEN(G4690)</f>
        <v/>
      </c>
      <c r="J4690" t="inlineStr">
        <is>
          <t>06BLK04J.SCN</t>
        </is>
      </c>
      <c r="K4690" t="inlineStr">
        <is>
          <t>0x00801</t>
        </is>
      </c>
    </row>
    <row r="4691">
      <c r="A4691" t="inlineStr">
        <is>
          <t>Capital City Walkreuz</t>
        </is>
      </c>
      <c r="B4691" t="inlineStr">
        <is>
          <t>06BLK04J #7</t>
        </is>
      </c>
      <c r="C4691">
        <f>'Names + Places'!C6 -&gt; ='Names + Places'!C7</f>
        <v/>
      </c>
      <c r="D4691" t="inlineStr">
        <is>
          <t>visit 4 of 6; first time only</t>
        </is>
      </c>
      <c r="E4691" t="inlineStr">
        <is>
          <t>のあいつらを討伐するための軍を出すのじゃ！</t>
        </is>
      </c>
      <c r="F4691">
        <f>LEN(E4691)</f>
        <v/>
      </c>
      <c r="H4691">
        <f>LEN(G4691)</f>
        <v/>
      </c>
      <c r="J4691" t="inlineStr">
        <is>
          <t>06BLK04J.SCN</t>
        </is>
      </c>
      <c r="K4691" t="inlineStr">
        <is>
          <t>0x0083a</t>
        </is>
      </c>
    </row>
    <row r="4692">
      <c r="A4692" t="inlineStr">
        <is>
          <t>Capital City Walkreuz</t>
        </is>
      </c>
      <c r="B4692" t="inlineStr">
        <is>
          <t>06BLK04J #7</t>
        </is>
      </c>
      <c r="C4692">
        <f>'Names + Places'!C6 -&gt; ='Names + Places'!C7</f>
        <v/>
      </c>
      <c r="D4692" t="inlineStr">
        <is>
          <t>visit 4 of 6; first time only</t>
        </is>
      </c>
      <c r="E4692" t="inlineStr">
        <is>
          <t>今が、好機ぞ！」</t>
        </is>
      </c>
      <c r="F4692">
        <f>LEN(E4692)</f>
        <v/>
      </c>
      <c r="H4692">
        <f>LEN(G4692)</f>
        <v/>
      </c>
      <c r="J4692" t="inlineStr">
        <is>
          <t>06BLK04J.SCN</t>
        </is>
      </c>
      <c r="K4692" t="inlineStr">
        <is>
          <t>0x0086b</t>
        </is>
      </c>
    </row>
    <row r="4693">
      <c r="A4693" t="inlineStr">
        <is>
          <t>Capital City Walkreuz</t>
        </is>
      </c>
      <c r="B4693" t="inlineStr">
        <is>
          <t>06BLK04J #7</t>
        </is>
      </c>
      <c r="C4693">
        <f>'Names + Places'!C7 -&gt; ='Names + Places'!C6</f>
        <v/>
      </c>
      <c r="D4693" t="inlineStr">
        <is>
          <t>visit 4 of 6; first time only</t>
        </is>
      </c>
      <c r="E4693" t="inlineStr">
        <is>
          <t>グラウベン</t>
        </is>
      </c>
      <c r="F4693">
        <f>LEN(E4693)</f>
        <v/>
      </c>
      <c r="G4693" s="10">
        <f>'Names + Places'!C7</f>
        <v/>
      </c>
      <c r="H4693">
        <f>LEN(G4693)</f>
        <v/>
      </c>
      <c r="J4693" t="inlineStr">
        <is>
          <t>06BLK04J.SCN</t>
        </is>
      </c>
      <c r="K4693" t="inlineStr">
        <is>
          <t>0x00881</t>
        </is>
      </c>
    </row>
    <row r="4694">
      <c r="A4694" t="inlineStr">
        <is>
          <t>Capital City Walkreuz</t>
        </is>
      </c>
      <c r="B4694" t="inlineStr">
        <is>
          <t>06BLK04J #7</t>
        </is>
      </c>
      <c r="C4694">
        <f>'Names + Places'!C7 -&gt; ='Names + Places'!C6</f>
        <v/>
      </c>
      <c r="D4694" t="inlineStr">
        <is>
          <t>visit 4 of 6; first time only</t>
        </is>
      </c>
      <c r="E4694" t="inlineStr">
        <is>
          <t>「まあ、待て。</t>
        </is>
      </c>
      <c r="F4694">
        <f>LEN(E4694)</f>
        <v/>
      </c>
      <c r="H4694">
        <f>LEN(G4694)</f>
        <v/>
      </c>
      <c r="J4694" t="inlineStr">
        <is>
          <t>06BLK04J.SCN</t>
        </is>
      </c>
      <c r="K4694" t="inlineStr">
        <is>
          <t>0x00890</t>
        </is>
      </c>
    </row>
    <row r="4695">
      <c r="A4695" t="inlineStr">
        <is>
          <t>Capital City Walkreuz</t>
        </is>
      </c>
      <c r="B4695" t="inlineStr">
        <is>
          <t>06BLK04J #7</t>
        </is>
      </c>
      <c r="C4695">
        <f>'Names + Places'!C7 -&gt; ='Names + Places'!C6</f>
        <v/>
      </c>
      <c r="D4695" t="inlineStr">
        <is>
          <t>visit 4 of 6; first time only</t>
        </is>
      </c>
      <c r="E4695" t="inlineStr">
        <is>
          <t>黒竜の存在が確実となった今、もはや、あいつらに関</t>
        </is>
      </c>
      <c r="F4695">
        <f>LEN(E4695)</f>
        <v/>
      </c>
      <c r="H4695">
        <f>LEN(G4695)</f>
        <v/>
      </c>
      <c r="J4695" t="inlineStr">
        <is>
          <t>06BLK04J.SCN</t>
        </is>
      </c>
      <c r="K4695" t="inlineStr">
        <is>
          <t>0x008a5</t>
        </is>
      </c>
    </row>
    <row r="4696">
      <c r="A4696" t="inlineStr">
        <is>
          <t>Capital City Walkreuz</t>
        </is>
      </c>
      <c r="B4696" t="inlineStr">
        <is>
          <t>06BLK04J #7</t>
        </is>
      </c>
      <c r="C4696">
        <f>'Names + Places'!C7 -&gt; ='Names + Places'!C6</f>
        <v/>
      </c>
      <c r="D4696" t="inlineStr">
        <is>
          <t>visit 4 of 6; first time only</t>
        </is>
      </c>
      <c r="E4696" t="inlineStr">
        <is>
          <t>ってる場合じゃなかろう？</t>
        </is>
      </c>
      <c r="F4696">
        <f>LEN(E4696)</f>
        <v/>
      </c>
      <c r="H4696">
        <f>LEN(G4696)</f>
        <v/>
      </c>
      <c r="J4696" t="inlineStr">
        <is>
          <t>06BLK04J.SCN</t>
        </is>
      </c>
      <c r="K4696" t="inlineStr">
        <is>
          <t>0x008dc</t>
        </is>
      </c>
    </row>
    <row r="4697">
      <c r="A4697" t="inlineStr">
        <is>
          <t>Capital City Walkreuz</t>
        </is>
      </c>
      <c r="B4697" t="inlineStr">
        <is>
          <t>06BLK04J #7</t>
        </is>
      </c>
      <c r="C4697">
        <f>'Names + Places'!C7 -&gt; ='Names + Places'!C6</f>
        <v/>
      </c>
      <c r="D4697" t="inlineStr">
        <is>
          <t>visit 4 of 6; first time only</t>
        </is>
      </c>
      <c r="E4697" t="inlineStr">
        <is>
          <t>幸い、ドラールやマッカロックが壊滅したことを、市</t>
        </is>
      </c>
      <c r="F4697">
        <f>LEN(E4697)</f>
        <v/>
      </c>
      <c r="H4697">
        <f>LEN(G4697)</f>
        <v/>
      </c>
      <c r="J4697" t="inlineStr">
        <is>
          <t>06BLK04J.SCN</t>
        </is>
      </c>
      <c r="K4697" t="inlineStr">
        <is>
          <t>0x008fc</t>
        </is>
      </c>
    </row>
    <row r="4698">
      <c r="A4698" t="inlineStr">
        <is>
          <t>Capital City Walkreuz</t>
        </is>
      </c>
      <c r="B4698" t="inlineStr">
        <is>
          <t>06BLK04J #7</t>
        </is>
      </c>
      <c r="C4698">
        <f>'Names + Places'!C7 -&gt; ='Names + Places'!C6</f>
        <v/>
      </c>
      <c r="D4698" t="inlineStr">
        <is>
          <t>visit 4 of 6; first time only</t>
        </is>
      </c>
      <c r="E4698" t="inlineStr">
        <is>
          <t>民はまだ、知らずにおる。</t>
        </is>
      </c>
      <c r="F4698">
        <f>LEN(E4698)</f>
        <v/>
      </c>
      <c r="H4698">
        <f>LEN(G4698)</f>
        <v/>
      </c>
      <c r="J4698" t="inlineStr">
        <is>
          <t>06BLK04J.SCN</t>
        </is>
      </c>
      <c r="K4698" t="inlineStr">
        <is>
          <t>0x00933</t>
        </is>
      </c>
    </row>
    <row r="4699">
      <c r="A4699" t="inlineStr">
        <is>
          <t>Capital City Walkreuz</t>
        </is>
      </c>
      <c r="B4699" t="inlineStr">
        <is>
          <t>06BLK04J #7</t>
        </is>
      </c>
      <c r="C4699">
        <f>'Names + Places'!C7 -&gt; ='Names + Places'!C6</f>
        <v/>
      </c>
      <c r="D4699" t="inlineStr">
        <is>
          <t>visit 4 of 6; first time only</t>
        </is>
      </c>
      <c r="E4699" t="inlineStr">
        <is>
          <t>このまま戒厳令を続行し、治安を維持しつつ、首都の</t>
        </is>
      </c>
      <c r="F4699">
        <f>LEN(E4699)</f>
        <v/>
      </c>
      <c r="H4699">
        <f>LEN(G4699)</f>
        <v/>
      </c>
      <c r="J4699" t="inlineStr">
        <is>
          <t>06BLK04J.SCN</t>
        </is>
      </c>
      <c r="K4699" t="inlineStr">
        <is>
          <t>0x00952</t>
        </is>
      </c>
    </row>
    <row r="4700">
      <c r="A4700" t="inlineStr">
        <is>
          <t>Capital City Walkreuz</t>
        </is>
      </c>
      <c r="B4700" t="inlineStr">
        <is>
          <t>06BLK04J #7</t>
        </is>
      </c>
      <c r="C4700">
        <f>'Names + Places'!C7 -&gt; ='Names + Places'!C6</f>
        <v/>
      </c>
      <c r="D4700" t="inlineStr">
        <is>
          <t>visit 4 of 6; first time only</t>
        </is>
      </c>
      <c r="E4700" t="inlineStr">
        <is>
          <t>防衛を完璧にすることが先決だ」</t>
        </is>
      </c>
      <c r="F4700">
        <f>LEN(E4700)</f>
        <v/>
      </c>
      <c r="H4700">
        <f>LEN(G4700)</f>
        <v/>
      </c>
      <c r="J4700" t="inlineStr">
        <is>
          <t>06BLK04J.SCN</t>
        </is>
      </c>
      <c r="K4700" t="inlineStr">
        <is>
          <t>0x00989</t>
        </is>
      </c>
    </row>
    <row r="4701">
      <c r="A4701" t="inlineStr">
        <is>
          <t>Capital City Walkreuz</t>
        </is>
      </c>
      <c r="B4701" t="inlineStr">
        <is>
          <t>06BLK04J #7</t>
        </is>
      </c>
      <c r="C4701">
        <f>'Names + Places'!C6 -&gt; ='Names + Places'!C7</f>
        <v/>
      </c>
      <c r="D4701" t="inlineStr">
        <is>
          <t>visit 4 of 6; first time only</t>
        </is>
      </c>
      <c r="E4701" t="inlineStr">
        <is>
          <t>ゲンハス</t>
        </is>
      </c>
      <c r="F4701">
        <f>LEN(E4701)</f>
        <v/>
      </c>
      <c r="G4701" s="10">
        <f>'Names + Places'!C6</f>
        <v/>
      </c>
      <c r="H4701">
        <f>LEN(G4701)</f>
        <v/>
      </c>
      <c r="J4701" t="inlineStr">
        <is>
          <t>06BLK04J.SCN</t>
        </is>
      </c>
      <c r="K4701" t="inlineStr">
        <is>
          <t>0x009ad</t>
        </is>
      </c>
    </row>
    <row r="4702">
      <c r="A4702" t="inlineStr">
        <is>
          <t>Capital City Walkreuz</t>
        </is>
      </c>
      <c r="B4702" t="inlineStr">
        <is>
          <t>06BLK04J #7</t>
        </is>
      </c>
      <c r="C4702">
        <f>'Names + Places'!C6 -&gt; ='Names + Places'!C7</f>
        <v/>
      </c>
      <c r="D4702" t="inlineStr">
        <is>
          <t>visit 4 of 6; first time only</t>
        </is>
      </c>
      <c r="E4702" t="inlineStr">
        <is>
          <t>「領主様のご命令だからか？</t>
        </is>
      </c>
      <c r="F4702">
        <f>LEN(E4702)</f>
        <v/>
      </c>
      <c r="H4702">
        <f>LEN(G4702)</f>
        <v/>
      </c>
      <c r="J4702" t="inlineStr">
        <is>
          <t>06BLK04J.SCN</t>
        </is>
      </c>
      <c r="K4702" t="inlineStr">
        <is>
          <t>0x009ba</t>
        </is>
      </c>
    </row>
    <row r="4703">
      <c r="A4703" t="inlineStr">
        <is>
          <t>Capital City Walkreuz</t>
        </is>
      </c>
      <c r="B4703" t="inlineStr">
        <is>
          <t>06BLK04J #7</t>
        </is>
      </c>
      <c r="C4703">
        <f>'Names + Places'!C6 -&gt; ='Names + Places'!C7</f>
        <v/>
      </c>
      <c r="D4703" t="inlineStr">
        <is>
          <t>visit 4 of 6; first time only</t>
        </is>
      </c>
      <c r="E4703" t="inlineStr">
        <is>
          <t>じゃが、それは真にユーバウム公のご意志か？</t>
        </is>
      </c>
      <c r="F4703">
        <f>LEN(E4703)</f>
        <v/>
      </c>
      <c r="H4703">
        <f>LEN(G4703)</f>
        <v/>
      </c>
      <c r="J4703" t="inlineStr">
        <is>
          <t>06BLK04J.SCN</t>
        </is>
      </c>
      <c r="K4703" t="inlineStr">
        <is>
          <t>0x009db</t>
        </is>
      </c>
    </row>
    <row r="4704">
      <c r="A4704" t="inlineStr">
        <is>
          <t>Capital City Walkreuz</t>
        </is>
      </c>
      <c r="B4704" t="inlineStr">
        <is>
          <t>06BLK04J #7</t>
        </is>
      </c>
      <c r="C4704">
        <f>'Names + Places'!C6 -&gt; ='Names + Places'!C7</f>
        <v/>
      </c>
      <c r="D4704" t="inlineStr">
        <is>
          <t>visit 4 of 6; first time only</t>
        </is>
      </c>
      <c r="E4704" t="inlineStr">
        <is>
          <t>我ら側近ですら、入城を拒まれとるのじゃぞ？</t>
        </is>
      </c>
      <c r="F4704">
        <f>LEN(E4704)</f>
        <v/>
      </c>
      <c r="H4704">
        <f>LEN(G4704)</f>
        <v/>
      </c>
      <c r="J4704" t="inlineStr">
        <is>
          <t>06BLK04J.SCN</t>
        </is>
      </c>
      <c r="K4704" t="inlineStr">
        <is>
          <t>0x00a0d</t>
        </is>
      </c>
    </row>
    <row r="4705">
      <c r="A4705" t="inlineStr">
        <is>
          <t>Capital City Walkreuz</t>
        </is>
      </c>
      <c r="B4705" t="inlineStr">
        <is>
          <t>06BLK04J #7</t>
        </is>
      </c>
      <c r="C4705">
        <f>'Names + Places'!C6 -&gt; ='Names + Places'!C7</f>
        <v/>
      </c>
      <c r="D4705" t="inlineStr">
        <is>
          <t>visit 4 of 6; first time only</t>
        </is>
      </c>
      <c r="E4705" t="inlineStr">
        <is>
          <t>どう考えても、城では何かが起こってるとしか思えん</t>
        </is>
      </c>
      <c r="F4705">
        <f>LEN(E4705)</f>
        <v/>
      </c>
      <c r="H4705">
        <f>LEN(G4705)</f>
        <v/>
      </c>
      <c r="J4705" t="inlineStr">
        <is>
          <t>06BLK04J.SCN</t>
        </is>
      </c>
      <c r="K4705" t="inlineStr">
        <is>
          <t>0x00a3e</t>
        </is>
      </c>
    </row>
    <row r="4706">
      <c r="A4706" t="inlineStr">
        <is>
          <t>Capital City Walkreuz</t>
        </is>
      </c>
      <c r="B4706" t="inlineStr">
        <is>
          <t>06BLK04J #7</t>
        </is>
      </c>
      <c r="C4706">
        <f>'Names + Places'!C6 -&gt; ='Names + Places'!C7</f>
        <v/>
      </c>
      <c r="D4706" t="inlineStr">
        <is>
          <t>visit 4 of 6; first time only</t>
        </is>
      </c>
      <c r="E4706" t="inlineStr">
        <is>
          <t>がな・・・」</t>
        </is>
      </c>
      <c r="F4706">
        <f>LEN(E4706)</f>
        <v/>
      </c>
      <c r="H4706">
        <f>LEN(G4706)</f>
        <v/>
      </c>
      <c r="J4706" t="inlineStr">
        <is>
          <t>06BLK04J.SCN</t>
        </is>
      </c>
      <c r="K4706" t="inlineStr">
        <is>
          <t>0x00a75</t>
        </is>
      </c>
    </row>
    <row r="4707">
      <c r="A4707" t="inlineStr">
        <is>
          <t>Capital City Walkreuz</t>
        </is>
      </c>
      <c r="B4707" t="inlineStr">
        <is>
          <t>06BLK04J #7</t>
        </is>
      </c>
      <c r="C4707">
        <f>'Names + Places'!C7 -&gt; ='Names + Places'!C6</f>
        <v/>
      </c>
      <c r="D4707" t="inlineStr">
        <is>
          <t>visit 4 of 6; first time only</t>
        </is>
      </c>
      <c r="E4707" t="inlineStr">
        <is>
          <t>グラウベン</t>
        </is>
      </c>
      <c r="F4707">
        <f>LEN(E4707)</f>
        <v/>
      </c>
      <c r="G4707" s="10">
        <f>'Names + Places'!C7</f>
        <v/>
      </c>
      <c r="H4707">
        <f>LEN(G4707)</f>
        <v/>
      </c>
      <c r="J4707" t="inlineStr">
        <is>
          <t>06BLK04J.SCN</t>
        </is>
      </c>
      <c r="K4707" t="inlineStr">
        <is>
          <t>0x00a87</t>
        </is>
      </c>
    </row>
    <row r="4708">
      <c r="A4708" t="inlineStr">
        <is>
          <t>Capital City Walkreuz</t>
        </is>
      </c>
      <c r="B4708" t="inlineStr">
        <is>
          <t>06BLK04J #7</t>
        </is>
      </c>
      <c r="C4708">
        <f>'Names + Places'!C7 -&gt; ='Names + Places'!C6</f>
        <v/>
      </c>
      <c r="D4708" t="inlineStr">
        <is>
          <t>visit 4 of 6; first time only</t>
        </is>
      </c>
      <c r="E4708" t="inlineStr">
        <is>
          <t>「それは、わしも分かっておる・・・</t>
        </is>
      </c>
      <c r="F4708">
        <f>LEN(E4708)</f>
        <v/>
      </c>
      <c r="H4708">
        <f>LEN(G4708)</f>
        <v/>
      </c>
      <c r="J4708" t="inlineStr">
        <is>
          <t>06BLK04J.SCN</t>
        </is>
      </c>
      <c r="K4708" t="inlineStr">
        <is>
          <t>0x00a96</t>
        </is>
      </c>
    </row>
    <row r="4709">
      <c r="A4709" t="inlineStr">
        <is>
          <t>Capital City Walkreuz</t>
        </is>
      </c>
      <c r="B4709" t="inlineStr">
        <is>
          <t>06BLK04J #7</t>
        </is>
      </c>
      <c r="C4709">
        <f>'Names + Places'!C7 -&gt; ='Names + Places'!C6</f>
        <v/>
      </c>
      <c r="D4709" t="inlineStr">
        <is>
          <t>visit 4 of 6; first time only</t>
        </is>
      </c>
      <c r="E4709" t="inlineStr">
        <is>
          <t>あの温厚篤実なユーバウム公が、捕らえた市民に爆薬</t>
        </is>
      </c>
      <c r="F4709">
        <f>LEN(E4709)</f>
        <v/>
      </c>
      <c r="H4709">
        <f>LEN(G4709)</f>
        <v/>
      </c>
      <c r="J4709" t="inlineStr">
        <is>
          <t>06BLK04J.SCN</t>
        </is>
      </c>
      <c r="K4709" t="inlineStr">
        <is>
          <t>0x00abf</t>
        </is>
      </c>
    </row>
    <row r="4710">
      <c r="A4710" t="inlineStr">
        <is>
          <t>Capital City Walkreuz</t>
        </is>
      </c>
      <c r="B4710" t="inlineStr">
        <is>
          <t>06BLK04J #7</t>
        </is>
      </c>
      <c r="C4710">
        <f>'Names + Places'!C7 -&gt; ='Names + Places'!C6</f>
        <v/>
      </c>
      <c r="D4710" t="inlineStr">
        <is>
          <t>visit 4 of 6; first time only</t>
        </is>
      </c>
      <c r="E4710" t="inlineStr">
        <is>
          <t>を埋めこんで送り出すとは、まったく考えられん。</t>
        </is>
      </c>
      <c r="F4710">
        <f>LEN(E4710)</f>
        <v/>
      </c>
      <c r="H4710">
        <f>LEN(G4710)</f>
        <v/>
      </c>
      <c r="J4710" t="inlineStr">
        <is>
          <t>06BLK04J.SCN</t>
        </is>
      </c>
      <c r="K4710" t="inlineStr">
        <is>
          <t>0x00af6</t>
        </is>
      </c>
    </row>
    <row r="4711">
      <c r="A4711" t="inlineStr">
        <is>
          <t>Capital City Walkreuz</t>
        </is>
      </c>
      <c r="B4711" t="inlineStr">
        <is>
          <t>06BLK04J #7</t>
        </is>
      </c>
      <c r="C4711">
        <f>'Names + Places'!C7 -&gt; ='Names + Places'!C6</f>
        <v/>
      </c>
      <c r="D4711" t="inlineStr">
        <is>
          <t>visit 4 of 6; first time only</t>
        </is>
      </c>
      <c r="E4711" t="inlineStr">
        <is>
          <t>そのやり口から言っても、あれは、マルダーの仕業と</t>
        </is>
      </c>
      <c r="F4711">
        <f>LEN(E4711)</f>
        <v/>
      </c>
      <c r="H4711">
        <f>LEN(G4711)</f>
        <v/>
      </c>
      <c r="J4711" t="inlineStr">
        <is>
          <t>06BLK04J.SCN</t>
        </is>
      </c>
      <c r="K4711" t="inlineStr">
        <is>
          <t>0x00b2c</t>
        </is>
      </c>
    </row>
    <row r="4712">
      <c r="A4712" t="inlineStr">
        <is>
          <t>Capital City Walkreuz</t>
        </is>
      </c>
      <c r="B4712" t="inlineStr">
        <is>
          <t>06BLK04J #7</t>
        </is>
      </c>
      <c r="C4712">
        <f>'Names + Places'!C7 -&gt; ='Names + Places'!C6</f>
        <v/>
      </c>
      <c r="D4712" t="inlineStr">
        <is>
          <t>visit 4 of 6; first time only</t>
        </is>
      </c>
      <c r="E4712" t="inlineStr">
        <is>
          <t>考えた方が、まだ納得がいく・・・」</t>
        </is>
      </c>
      <c r="F4712">
        <f>LEN(E4712)</f>
        <v/>
      </c>
      <c r="H4712">
        <f>LEN(G4712)</f>
        <v/>
      </c>
      <c r="J4712" t="inlineStr">
        <is>
          <t>06BLK04J.SCN</t>
        </is>
      </c>
      <c r="K4712" t="inlineStr">
        <is>
          <t>0x00b63</t>
        </is>
      </c>
    </row>
    <row r="4713">
      <c r="A4713" t="inlineStr">
        <is>
          <t>Capital City Walkreuz</t>
        </is>
      </c>
      <c r="B4713" t="inlineStr">
        <is>
          <t>06BLK04J #7</t>
        </is>
      </c>
      <c r="C4713">
        <f>'Names + Places'!C6 -&gt; ='Names + Places'!C7</f>
        <v/>
      </c>
      <c r="D4713" t="inlineStr">
        <is>
          <t>visit 4 of 6; first time only</t>
        </is>
      </c>
      <c r="E4713" t="inlineStr">
        <is>
          <t>ゲンハス</t>
        </is>
      </c>
      <c r="F4713">
        <f>LEN(E4713)</f>
        <v/>
      </c>
      <c r="G4713" s="10">
        <f>'Names + Places'!C6</f>
        <v/>
      </c>
      <c r="H4713">
        <f>LEN(G4713)</f>
        <v/>
      </c>
      <c r="J4713" t="inlineStr">
        <is>
          <t>06BLK04J.SCN</t>
        </is>
      </c>
      <c r="K4713" t="inlineStr">
        <is>
          <t>0x00b8b</t>
        </is>
      </c>
    </row>
    <row r="4714">
      <c r="A4714" t="inlineStr">
        <is>
          <t>Capital City Walkreuz</t>
        </is>
      </c>
      <c r="B4714" t="inlineStr">
        <is>
          <t>06BLK04J #7</t>
        </is>
      </c>
      <c r="C4714">
        <f>'Names + Places'!C6 -&gt; ='Names + Places'!C7</f>
        <v/>
      </c>
      <c r="D4714" t="inlineStr">
        <is>
          <t>visit 4 of 6; first time only</t>
        </is>
      </c>
      <c r="E4714" t="inlineStr">
        <is>
          <t>「ふん！　あんな小心者にそれだけのことが、できるも</t>
        </is>
      </c>
      <c r="F4714">
        <f>LEN(E4714)</f>
        <v/>
      </c>
      <c r="H4714">
        <f>LEN(G4714)</f>
        <v/>
      </c>
      <c r="J4714" t="inlineStr">
        <is>
          <t>06BLK04J.SCN</t>
        </is>
      </c>
      <c r="K4714" t="inlineStr">
        <is>
          <t>0x00b98</t>
        </is>
      </c>
    </row>
    <row r="4715">
      <c r="A4715" t="inlineStr">
        <is>
          <t>Capital City Walkreuz</t>
        </is>
      </c>
      <c r="B4715" t="inlineStr">
        <is>
          <t>06BLK04J #7</t>
        </is>
      </c>
      <c r="C4715">
        <f>'Names + Places'!C6 -&gt; ='Names + Places'!C7</f>
        <v/>
      </c>
      <c r="D4715" t="inlineStr">
        <is>
          <t>visit 4 of 6; first time only</t>
        </is>
      </c>
      <c r="E4715" t="inlineStr">
        <is>
          <t>んかい！</t>
        </is>
      </c>
      <c r="F4715">
        <f>LEN(E4715)</f>
        <v/>
      </c>
      <c r="H4715">
        <f>LEN(G4715)</f>
        <v/>
      </c>
      <c r="J4715" t="inlineStr">
        <is>
          <t>06BLK04J.SCN</t>
        </is>
      </c>
      <c r="K4715" t="inlineStr">
        <is>
          <t>0x00bd1</t>
        </is>
      </c>
    </row>
    <row r="4716">
      <c r="A4716" t="inlineStr">
        <is>
          <t>Capital City Walkreuz</t>
        </is>
      </c>
      <c r="B4716" t="inlineStr">
        <is>
          <t>06BLK04J #7</t>
        </is>
      </c>
      <c r="C4716">
        <f>'Names + Places'!C6 -&gt; ='Names + Places'!C7</f>
        <v/>
      </c>
      <c r="D4716" t="inlineStr">
        <is>
          <t>visit 4 of 6; first time only</t>
        </is>
      </c>
      <c r="E4716" t="inlineStr">
        <is>
          <t>奴はこズルいだけの男よ」</t>
        </is>
      </c>
      <c r="F4716">
        <f>LEN(E4716)</f>
        <v/>
      </c>
      <c r="H4716">
        <f>LEN(G4716)</f>
        <v/>
      </c>
      <c r="J4716" t="inlineStr">
        <is>
          <t>06BLK04J.SCN</t>
        </is>
      </c>
      <c r="K4716" t="inlineStr">
        <is>
          <t>0x00be0</t>
        </is>
      </c>
    </row>
    <row r="4717">
      <c r="A4717" t="inlineStr">
        <is>
          <t>Capital City Walkreuz</t>
        </is>
      </c>
      <c r="B4717" t="inlineStr">
        <is>
          <t>06BLK04J #7</t>
        </is>
      </c>
      <c r="C4717">
        <f>'Names + Places'!C7 -&gt; ='Names + Places'!C6</f>
        <v/>
      </c>
      <c r="D4717" t="inlineStr">
        <is>
          <t>visit 4 of 6; first time only</t>
        </is>
      </c>
      <c r="E4717" t="inlineStr">
        <is>
          <t>グラウベン</t>
        </is>
      </c>
      <c r="F4717">
        <f>LEN(E4717)</f>
        <v/>
      </c>
      <c r="G4717" s="10">
        <f>'Names + Places'!C7</f>
        <v/>
      </c>
      <c r="H4717">
        <f>LEN(G4717)</f>
        <v/>
      </c>
      <c r="J4717" t="inlineStr">
        <is>
          <t>06BLK04J.SCN</t>
        </is>
      </c>
      <c r="K4717" t="inlineStr">
        <is>
          <t>0x00bfe</t>
        </is>
      </c>
    </row>
    <row r="4718">
      <c r="A4718" t="inlineStr">
        <is>
          <t>Capital City Walkreuz</t>
        </is>
      </c>
      <c r="B4718" t="inlineStr">
        <is>
          <t>06BLK04J #7</t>
        </is>
      </c>
      <c r="C4718">
        <f>'Names + Places'!C7 -&gt; ='Names + Places'!C6</f>
        <v/>
      </c>
      <c r="D4718" t="inlineStr">
        <is>
          <t>visit 4 of 6; first time only</t>
        </is>
      </c>
      <c r="E4718" t="inlineStr">
        <is>
          <t>「では、誰が！？」</t>
        </is>
      </c>
      <c r="F4718">
        <f>LEN(E4718)</f>
        <v/>
      </c>
      <c r="H4718">
        <f>LEN(G4718)</f>
        <v/>
      </c>
      <c r="J4718" t="inlineStr">
        <is>
          <t>06BLK04J.SCN</t>
        </is>
      </c>
      <c r="K4718" t="inlineStr">
        <is>
          <t>0x00c0d</t>
        </is>
      </c>
    </row>
    <row r="4719">
      <c r="A4719" t="inlineStr">
        <is>
          <t>Capital City Walkreuz</t>
        </is>
      </c>
      <c r="B4719" t="inlineStr">
        <is>
          <t>06BLK04J #7</t>
        </is>
      </c>
      <c r="C4719">
        <f>'Names + Places'!C6 -&gt; ='Names + Places'!C7</f>
        <v/>
      </c>
      <c r="D4719" t="inlineStr">
        <is>
          <t>visit 4 of 6; first time only</t>
        </is>
      </c>
      <c r="E4719" t="inlineStr">
        <is>
          <t>ゲンハス</t>
        </is>
      </c>
      <c r="F4719">
        <f>LEN(E4719)</f>
        <v/>
      </c>
      <c r="G4719" s="10">
        <f>'Names + Places'!C6</f>
        <v/>
      </c>
      <c r="H4719">
        <f>LEN(G4719)</f>
        <v/>
      </c>
      <c r="J4719" t="inlineStr">
        <is>
          <t>06BLK04J.SCN</t>
        </is>
      </c>
      <c r="K4719" t="inlineStr">
        <is>
          <t>0x00c25</t>
        </is>
      </c>
    </row>
    <row r="4720">
      <c r="A4720" t="inlineStr">
        <is>
          <t>Capital City Walkreuz</t>
        </is>
      </c>
      <c r="B4720" t="inlineStr">
        <is>
          <t>06BLK04J #7</t>
        </is>
      </c>
      <c r="C4720">
        <f>'Names + Places'!C6 -&gt; ='Names + Places'!C7</f>
        <v/>
      </c>
      <c r="D4720" t="inlineStr">
        <is>
          <t>visit 4 of 6; first time only</t>
        </is>
      </c>
      <c r="E4720" t="inlineStr">
        <is>
          <t>「解からぬ・・・が・・・</t>
        </is>
      </c>
      <c r="F4720">
        <f>LEN(E4720)</f>
        <v/>
      </c>
      <c r="H4720">
        <f>LEN(G4720)</f>
        <v/>
      </c>
      <c r="J4720" t="inlineStr">
        <is>
          <t>06BLK04J.SCN</t>
        </is>
      </c>
      <c r="K4720" t="inlineStr">
        <is>
          <t>0x00c32</t>
        </is>
      </c>
    </row>
    <row r="4721">
      <c r="A4721" t="inlineStr">
        <is>
          <t>Capital City Walkreuz</t>
        </is>
      </c>
      <c r="B4721" t="inlineStr">
        <is>
          <t>06BLK04J #7</t>
        </is>
      </c>
      <c r="C4721">
        <f>'Names + Places'!C6 -&gt; ='Names + Places'!C7</f>
        <v/>
      </c>
      <c r="D4721" t="inlineStr">
        <is>
          <t>visit 4 of 6; first time only</t>
        </is>
      </c>
      <c r="E4721" t="inlineStr">
        <is>
          <t>もし、城の異変が我ら以外の者の手によって引き起こ</t>
        </is>
      </c>
      <c r="F4721">
        <f>LEN(E4721)</f>
        <v/>
      </c>
      <c r="H4721">
        <f>LEN(G4721)</f>
        <v/>
      </c>
      <c r="J4721" t="inlineStr">
        <is>
          <t>06BLK04J.SCN</t>
        </is>
      </c>
      <c r="K4721" t="inlineStr">
        <is>
          <t>0x00c51</t>
        </is>
      </c>
    </row>
    <row r="4722">
      <c r="A4722" t="inlineStr">
        <is>
          <t>Capital City Walkreuz</t>
        </is>
      </c>
      <c r="B4722" t="inlineStr">
        <is>
          <t>06BLK04J #7</t>
        </is>
      </c>
      <c r="C4722">
        <f>'Names + Places'!C6 -&gt; ='Names + Places'!C7</f>
        <v/>
      </c>
      <c r="D4722" t="inlineStr">
        <is>
          <t>visit 4 of 6; first time only</t>
        </is>
      </c>
      <c r="E4722" t="inlineStr">
        <is>
          <t>されてるとしたら、それは、辺境のあいつらを置いて</t>
        </is>
      </c>
      <c r="F4722">
        <f>LEN(E4722)</f>
        <v/>
      </c>
      <c r="H4722">
        <f>LEN(G4722)</f>
        <v/>
      </c>
      <c r="J4722" t="inlineStr">
        <is>
          <t>06BLK04J.SCN</t>
        </is>
      </c>
      <c r="K4722" t="inlineStr">
        <is>
          <t>0x00c88</t>
        </is>
      </c>
    </row>
    <row r="4723">
      <c r="A4723" t="inlineStr">
        <is>
          <t>Capital City Walkreuz</t>
        </is>
      </c>
      <c r="B4723" t="inlineStr">
        <is>
          <t>06BLK04J #7</t>
        </is>
      </c>
      <c r="C4723">
        <f>'Names + Places'!C6 -&gt; ='Names + Places'!C7</f>
        <v/>
      </c>
      <c r="D4723" t="inlineStr">
        <is>
          <t>visit 4 of 6; first time only</t>
        </is>
      </c>
      <c r="E4723" t="inlineStr">
        <is>
          <t>他に無い！</t>
        </is>
      </c>
      <c r="F4723">
        <f>LEN(E4723)</f>
        <v/>
      </c>
      <c r="H4723">
        <f>LEN(G4723)</f>
        <v/>
      </c>
      <c r="J4723" t="inlineStr">
        <is>
          <t>06BLK04J.SCN</t>
        </is>
      </c>
      <c r="K4723" t="inlineStr">
        <is>
          <t>0x00cbf</t>
        </is>
      </c>
    </row>
    <row r="4724">
      <c r="A4724" t="inlineStr">
        <is>
          <t>Capital City Walkreuz</t>
        </is>
      </c>
      <c r="B4724" t="inlineStr">
        <is>
          <t>06BLK04J #7</t>
        </is>
      </c>
      <c r="C4724">
        <f>'Names + Places'!C6 -&gt; ='Names + Places'!C7</f>
        <v/>
      </c>
      <c r="D4724" t="inlineStr">
        <is>
          <t>visit 4 of 6; first time only</t>
        </is>
      </c>
      <c r="E4724" t="inlineStr">
        <is>
          <t>だからこそ言っておるのじゃ！</t>
        </is>
      </c>
      <c r="F4724">
        <f>LEN(E4724)</f>
        <v/>
      </c>
      <c r="H4724">
        <f>LEN(G4724)</f>
        <v/>
      </c>
      <c r="J4724" t="inlineStr">
        <is>
          <t>06BLK04J.SCN</t>
        </is>
      </c>
      <c r="K4724" t="inlineStr">
        <is>
          <t>0x00cd1</t>
        </is>
      </c>
    </row>
    <row r="4725">
      <c r="A4725" t="inlineStr">
        <is>
          <t>Capital City Walkreuz</t>
        </is>
      </c>
      <c r="B4725" t="inlineStr">
        <is>
          <t>06BLK04J #7</t>
        </is>
      </c>
      <c r="C4725">
        <f>'Names + Places'!C6 -&gt; ='Names + Places'!C7</f>
        <v/>
      </c>
      <c r="D4725" t="inlineStr">
        <is>
          <t>visit 4 of 6; first time only</t>
        </is>
      </c>
      <c r="E4725" t="inlineStr">
        <is>
          <t>軍を動かして辺境の討伐を！」</t>
        </is>
      </c>
      <c r="F4725">
        <f>LEN(E4725)</f>
        <v/>
      </c>
      <c r="H4725">
        <f>LEN(G4725)</f>
        <v/>
      </c>
      <c r="J4725" t="inlineStr">
        <is>
          <t>06BLK04J.SCN</t>
        </is>
      </c>
      <c r="K4725" t="inlineStr">
        <is>
          <t>0x00cf4</t>
        </is>
      </c>
    </row>
    <row r="4726">
      <c r="A4726" t="inlineStr">
        <is>
          <t>Capital City Walkreuz</t>
        </is>
      </c>
      <c r="B4726" t="inlineStr">
        <is>
          <t>06BLK04J #7</t>
        </is>
      </c>
      <c r="C4726">
        <f>'Names + Places'!C7 -&gt; ='Names + Places'!C6</f>
        <v/>
      </c>
      <c r="D4726" t="inlineStr">
        <is>
          <t>visit 4 of 6; first time only</t>
        </is>
      </c>
      <c r="E4726" t="inlineStr">
        <is>
          <t>グラウベン</t>
        </is>
      </c>
      <c r="F4726">
        <f>LEN(E4726)</f>
        <v/>
      </c>
      <c r="G4726" s="10">
        <f>'Names + Places'!C7</f>
        <v/>
      </c>
      <c r="H4726">
        <f>LEN(G4726)</f>
        <v/>
      </c>
      <c r="J4726" t="inlineStr">
        <is>
          <t>06BLK04J.SCN</t>
        </is>
      </c>
      <c r="K4726" t="inlineStr">
        <is>
          <t>0x00d16</t>
        </is>
      </c>
    </row>
    <row r="4727">
      <c r="A4727" t="inlineStr">
        <is>
          <t>Capital City Walkreuz</t>
        </is>
      </c>
      <c r="B4727" t="inlineStr">
        <is>
          <t>06BLK04J #7</t>
        </is>
      </c>
      <c r="C4727">
        <f>'Names + Places'!C7 -&gt; ='Names + Places'!C6</f>
        <v/>
      </c>
      <c r="D4727" t="inlineStr">
        <is>
          <t>visit 4 of 6; first time only</t>
        </is>
      </c>
      <c r="E4727" t="inlineStr">
        <is>
          <t>「今、軍を動かしたら戒厳令はどうなる！？</t>
        </is>
      </c>
      <c r="F4727">
        <f>LEN(E4727)</f>
        <v/>
      </c>
      <c r="H4727">
        <f>LEN(G4727)</f>
        <v/>
      </c>
      <c r="J4727" t="inlineStr">
        <is>
          <t>06BLK04J.SCN</t>
        </is>
      </c>
      <c r="K4727" t="inlineStr">
        <is>
          <t>0x00d25</t>
        </is>
      </c>
    </row>
    <row r="4728">
      <c r="A4728" t="inlineStr">
        <is>
          <t>Capital City Walkreuz</t>
        </is>
      </c>
      <c r="B4728" t="inlineStr">
        <is>
          <t>06BLK04J #7</t>
        </is>
      </c>
      <c r="C4728">
        <f>'Names + Places'!C7 -&gt; ='Names + Places'!C6</f>
        <v/>
      </c>
      <c r="D4728" t="inlineStr">
        <is>
          <t>visit 4 of 6; first time only</t>
        </is>
      </c>
      <c r="E4728" t="inlineStr">
        <is>
          <t>街の防御を手薄にしたら、黒竜によって活発化した魔</t>
        </is>
      </c>
      <c r="F4728">
        <f>LEN(E4728)</f>
        <v/>
      </c>
      <c r="H4728">
        <f>LEN(G4728)</f>
        <v/>
      </c>
      <c r="J4728" t="inlineStr">
        <is>
          <t>06BLK04J.SCN</t>
        </is>
      </c>
      <c r="K4728" t="inlineStr">
        <is>
          <t>0x00d55</t>
        </is>
      </c>
    </row>
    <row r="4729">
      <c r="A4729" t="inlineStr">
        <is>
          <t>Capital City Walkreuz</t>
        </is>
      </c>
      <c r="B4729" t="inlineStr">
        <is>
          <t>06BLK04J #7</t>
        </is>
      </c>
      <c r="C4729">
        <f>'Names + Places'!C7 -&gt; ='Names + Places'!C6</f>
        <v/>
      </c>
      <c r="D4729" t="inlineStr">
        <is>
          <t>visit 4 of 6; first time only</t>
        </is>
      </c>
      <c r="E4729" t="inlineStr">
        <is>
          <t>物どもを防ぎきれん！　すでに、マッカロックまで壊</t>
        </is>
      </c>
      <c r="F4729">
        <f>LEN(E4729)</f>
        <v/>
      </c>
      <c r="H4729">
        <f>LEN(G4729)</f>
        <v/>
      </c>
      <c r="J4729" t="inlineStr">
        <is>
          <t>06BLK04J.SCN</t>
        </is>
      </c>
      <c r="K4729" t="inlineStr">
        <is>
          <t>0x00d8c</t>
        </is>
      </c>
    </row>
    <row r="4730">
      <c r="A4730" t="inlineStr">
        <is>
          <t>Capital City Walkreuz</t>
        </is>
      </c>
      <c r="B4730" t="inlineStr">
        <is>
          <t>06BLK04J #7</t>
        </is>
      </c>
      <c r="C4730">
        <f>'Names + Places'!C7 -&gt; ='Names + Places'!C6</f>
        <v/>
      </c>
      <c r="D4730" t="inlineStr">
        <is>
          <t>visit 4 of 6; first time only</t>
        </is>
      </c>
      <c r="E4730" t="inlineStr">
        <is>
          <t>滅しておるのだぞ！」</t>
        </is>
      </c>
      <c r="F4730">
        <f>LEN(E4730)</f>
        <v/>
      </c>
      <c r="H4730">
        <f>LEN(G4730)</f>
        <v/>
      </c>
      <c r="J4730" t="inlineStr">
        <is>
          <t>06BLK04J.SCN</t>
        </is>
      </c>
      <c r="K4730" t="inlineStr">
        <is>
          <t>0x00dc3</t>
        </is>
      </c>
    </row>
    <row r="4731">
      <c r="A4731" t="inlineStr">
        <is>
          <t>Capital City Walkreuz</t>
        </is>
      </c>
      <c r="B4731" t="inlineStr">
        <is>
          <t>06BLK04J #7</t>
        </is>
      </c>
      <c r="C4731">
        <f>'Names + Places'!C6 -&gt; ='Names + Places'!C7</f>
        <v/>
      </c>
      <c r="D4731" t="inlineStr">
        <is>
          <t>visit 4 of 6; first time only</t>
        </is>
      </c>
      <c r="E4731" t="inlineStr">
        <is>
          <t>ゲンハス</t>
        </is>
      </c>
      <c r="F4731">
        <f>LEN(E4731)</f>
        <v/>
      </c>
      <c r="G4731" s="10">
        <f>'Names + Places'!C6</f>
        <v/>
      </c>
      <c r="H4731">
        <f>LEN(G4731)</f>
        <v/>
      </c>
      <c r="J4731" t="inlineStr">
        <is>
          <t>06BLK04J.SCN</t>
        </is>
      </c>
      <c r="K4731" t="inlineStr">
        <is>
          <t>0x00ddd</t>
        </is>
      </c>
    </row>
    <row r="4732">
      <c r="A4732" t="inlineStr">
        <is>
          <t>Capital City Walkreuz</t>
        </is>
      </c>
      <c r="B4732" t="inlineStr">
        <is>
          <t>06BLK04J #7</t>
        </is>
      </c>
      <c r="C4732">
        <f>'Names + Places'!C6 -&gt; ='Names + Places'!C7</f>
        <v/>
      </c>
      <c r="D4732" t="inlineStr">
        <is>
          <t>visit 4 of 6; first time only</t>
        </is>
      </c>
      <c r="E4732" t="inlineStr">
        <is>
          <t>「ええい！　堂々巡りじゃ！</t>
        </is>
      </c>
      <c r="F4732">
        <f>LEN(E4732)</f>
        <v/>
      </c>
      <c r="H4732">
        <f>LEN(G4732)</f>
        <v/>
      </c>
      <c r="J4732" t="inlineStr">
        <is>
          <t>06BLK04J.SCN</t>
        </is>
      </c>
      <c r="K4732" t="inlineStr">
        <is>
          <t>0x00dea</t>
        </is>
      </c>
    </row>
    <row r="4733">
      <c r="A4733" t="inlineStr">
        <is>
          <t>Capital City Walkreuz</t>
        </is>
      </c>
      <c r="B4733" t="inlineStr">
        <is>
          <t>06BLK04J #7</t>
        </is>
      </c>
      <c r="C4733">
        <f>'Names + Places'!C6 -&gt; ='Names + Places'!C7</f>
        <v/>
      </c>
      <c r="D4733" t="inlineStr">
        <is>
          <t>visit 4 of 6; first time only</t>
        </is>
      </c>
      <c r="E4733" t="inlineStr">
        <is>
          <t>らちが開かんわい！」</t>
        </is>
      </c>
      <c r="F4733">
        <f>LEN(E4733)</f>
        <v/>
      </c>
      <c r="H4733">
        <f>LEN(G4733)</f>
        <v/>
      </c>
      <c r="J4733" t="inlineStr">
        <is>
          <t>06BLK04J.SCN</t>
        </is>
      </c>
      <c r="K4733" t="inlineStr">
        <is>
          <t>0x00e0b</t>
        </is>
      </c>
    </row>
    <row r="4734">
      <c r="A4734" t="inlineStr">
        <is>
          <t>Capital City Walkreuz</t>
        </is>
      </c>
      <c r="B4734" t="inlineStr">
        <is>
          <t>06BLK04J #7</t>
        </is>
      </c>
      <c r="C4734">
        <f>'Names + Places'!C6 -&gt; ='Names + Places'!C7</f>
        <v/>
      </c>
      <c r="D4734" t="inlineStr">
        <is>
          <t>visit 4 of 6</t>
        </is>
      </c>
      <c r="E4734" t="inlineStr">
        <is>
          <t>ゲンハス</t>
        </is>
      </c>
      <c r="F4734">
        <f>LEN(E4734)</f>
        <v/>
      </c>
      <c r="G4734" s="10">
        <f>'Names + Places'!C6</f>
        <v/>
      </c>
      <c r="H4734">
        <f>LEN(G4734)</f>
        <v/>
      </c>
      <c r="J4734" t="inlineStr">
        <is>
          <t>06BLK04J.SCN</t>
        </is>
      </c>
      <c r="K4734" t="inlineStr">
        <is>
          <t>0x00e27</t>
        </is>
      </c>
    </row>
    <row r="4735">
      <c r="A4735" t="inlineStr">
        <is>
          <t>Capital City Walkreuz</t>
        </is>
      </c>
      <c r="B4735" t="inlineStr">
        <is>
          <t>06BLK04J #7</t>
        </is>
      </c>
      <c r="C4735">
        <f>'Names + Places'!C6 -&gt; ='Names + Places'!C7</f>
        <v/>
      </c>
      <c r="D4735" t="inlineStr">
        <is>
          <t>visit 4 of 6</t>
        </is>
      </c>
      <c r="E4735" t="inlineStr">
        <is>
          <t>「おぬしも、相当な頑固者よのう」</t>
        </is>
      </c>
      <c r="F4735">
        <f>LEN(E4735)</f>
        <v/>
      </c>
      <c r="H4735">
        <f>LEN(G4735)</f>
        <v/>
      </c>
      <c r="J4735" t="inlineStr">
        <is>
          <t>06BLK04J.SCN</t>
        </is>
      </c>
      <c r="K4735" t="inlineStr">
        <is>
          <t>0x00e34</t>
        </is>
      </c>
    </row>
    <row r="4736">
      <c r="A4736" t="inlineStr">
        <is>
          <t>Capital City Walkreuz</t>
        </is>
      </c>
      <c r="B4736" t="inlineStr">
        <is>
          <t>06BLK04J #7</t>
        </is>
      </c>
      <c r="C4736">
        <f>'Names + Places'!C7 -&gt; ='Names + Places'!C6</f>
        <v/>
      </c>
      <c r="D4736" t="inlineStr">
        <is>
          <t>visit 4 of 6</t>
        </is>
      </c>
      <c r="E4736" t="inlineStr">
        <is>
          <t>グラウベン</t>
        </is>
      </c>
      <c r="F4736">
        <f>LEN(E4736)</f>
        <v/>
      </c>
      <c r="G4736" s="10">
        <f>'Names + Places'!C7</f>
        <v/>
      </c>
      <c r="H4736">
        <f>LEN(G4736)</f>
        <v/>
      </c>
      <c r="J4736" t="inlineStr">
        <is>
          <t>06BLK04J.SCN</t>
        </is>
      </c>
      <c r="K4736" t="inlineStr">
        <is>
          <t>0x00e5a</t>
        </is>
      </c>
    </row>
    <row r="4737">
      <c r="A4737" t="inlineStr">
        <is>
          <t>Capital City Walkreuz</t>
        </is>
      </c>
      <c r="B4737" t="inlineStr">
        <is>
          <t>06BLK04J #7</t>
        </is>
      </c>
      <c r="C4737">
        <f>'Names + Places'!C7 -&gt; ='Names + Places'!C6</f>
        <v/>
      </c>
      <c r="D4737" t="inlineStr">
        <is>
          <t>visit 4 of 6</t>
        </is>
      </c>
      <c r="E4737" t="inlineStr">
        <is>
          <t>「あんたほどではないがね・・・」</t>
        </is>
      </c>
      <c r="F4737">
        <f>LEN(E4737)</f>
        <v/>
      </c>
      <c r="H4737">
        <f>LEN(G4737)</f>
        <v/>
      </c>
      <c r="J4737" t="inlineStr">
        <is>
          <t>06BLK04J.SCN</t>
        </is>
      </c>
      <c r="K4737" t="inlineStr">
        <is>
          <t>0x00e69</t>
        </is>
      </c>
    </row>
    <row r="4738">
      <c r="A4738" s="9" t="inlineStr">
        <is>
          <t>Capital City Walkreuz</t>
        </is>
      </c>
      <c r="B4738" s="9" t="inlineStr">
        <is>
          <t>06BLK00B #2</t>
        </is>
      </c>
      <c r="C4738" s="9" t="inlineStr"/>
      <c r="D4738" s="9" t="inlineStr">
        <is>
          <t>always</t>
        </is>
      </c>
      <c r="E4738" s="9" t="inlineStr">
        <is>
          <t>禁書『クライツェン原住民族の研究』</t>
        </is>
      </c>
      <c r="F4738" s="9">
        <f>LEN(E4738)</f>
        <v/>
      </c>
      <c r="G4738" s="10" t="n"/>
      <c r="H4738" s="9">
        <f>LEN(G4738)</f>
        <v/>
      </c>
      <c r="I4738" s="9" t="n"/>
      <c r="J4738" s="9" t="inlineStr">
        <is>
          <t>06BLK00B.SCN</t>
        </is>
      </c>
      <c r="K4738" s="9" t="inlineStr">
        <is>
          <t>0x004c8</t>
        </is>
      </c>
    </row>
    <row r="4739">
      <c r="A4739" s="9" t="inlineStr">
        <is>
          <t>Capital City Walkreuz</t>
        </is>
      </c>
      <c r="B4739" s="9" t="inlineStr">
        <is>
          <t>06BLK00B #2</t>
        </is>
      </c>
      <c r="C4739" s="9" t="inlineStr"/>
      <c r="D4739" s="9" t="inlineStr">
        <is>
          <t>always</t>
        </is>
      </c>
      <c r="E4739" s="9" t="inlineStr">
        <is>
          <t>持ち出されてる！</t>
        </is>
      </c>
      <c r="F4739" s="9">
        <f>LEN(E4739)</f>
        <v/>
      </c>
      <c r="H4739" s="9">
        <f>LEN(G4739)</f>
        <v/>
      </c>
      <c r="I4739" s="9" t="n"/>
      <c r="J4739" s="9" t="inlineStr">
        <is>
          <t>06BLK00B.SCN</t>
        </is>
      </c>
      <c r="K4739" s="9" t="inlineStr">
        <is>
          <t>0x004f0</t>
        </is>
      </c>
    </row>
    <row r="4740">
      <c r="A4740" t="inlineStr">
        <is>
          <t>Capital City Walkreuz</t>
        </is>
      </c>
      <c r="B4740" t="inlineStr">
        <is>
          <t>06BLK00B #3</t>
        </is>
      </c>
      <c r="C4740" t="inlineStr"/>
      <c r="D4740" t="inlineStr">
        <is>
          <t>always</t>
        </is>
      </c>
      <c r="E4740" t="inlineStr">
        <is>
          <t>禁書『幻の武器／防具　その伝承に関する考察』</t>
        </is>
      </c>
      <c r="F4740">
        <f>LEN(E4740)</f>
        <v/>
      </c>
      <c r="G4740" s="10" t="n"/>
      <c r="H4740">
        <f>LEN(G4740)</f>
        <v/>
      </c>
      <c r="J4740" t="inlineStr">
        <is>
          <t>06BLK00B.SCN</t>
        </is>
      </c>
      <c r="K4740" t="inlineStr">
        <is>
          <t>0x00512</t>
        </is>
      </c>
    </row>
    <row r="4741">
      <c r="A4741" t="inlineStr">
        <is>
          <t>Capital City Walkreuz</t>
        </is>
      </c>
      <c r="B4741" t="inlineStr">
        <is>
          <t>06BLK00B #3</t>
        </is>
      </c>
      <c r="C4741" t="inlineStr"/>
      <c r="D4741" t="inlineStr">
        <is>
          <t>always</t>
        </is>
      </c>
      <c r="E4741" t="inlineStr">
        <is>
          <t>持ち出されてる！</t>
        </is>
      </c>
      <c r="F4741">
        <f>LEN(E4741)</f>
        <v/>
      </c>
      <c r="G4741" s="10" t="n"/>
      <c r="H4741">
        <f>LEN(G4741)</f>
        <v/>
      </c>
      <c r="J4741" t="inlineStr">
        <is>
          <t>06BLK00B.SCN</t>
        </is>
      </c>
      <c r="K4741" t="inlineStr">
        <is>
          <t>0x00544</t>
        </is>
      </c>
    </row>
    <row r="4742">
      <c r="A4742" s="9" t="inlineStr">
        <is>
          <t>Capital City Walkreuz</t>
        </is>
      </c>
      <c r="B4742" s="9" t="inlineStr">
        <is>
          <t>06BLK00B #4</t>
        </is>
      </c>
      <c r="C4742" s="9" t="inlineStr"/>
      <c r="D4742" s="9" t="inlineStr">
        <is>
          <t>always</t>
        </is>
      </c>
      <c r="E4742" s="9" t="inlineStr">
        <is>
          <t>禁書『古代高等魔術調査報告』</t>
        </is>
      </c>
      <c r="F4742" s="9">
        <f>LEN(E4742)</f>
        <v/>
      </c>
      <c r="G4742" s="10" t="n"/>
      <c r="H4742" s="9">
        <f>LEN(G4742)</f>
        <v/>
      </c>
      <c r="I4742" s="9" t="n"/>
      <c r="J4742" s="9" t="inlineStr">
        <is>
          <t>06BLK00B.SCN</t>
        </is>
      </c>
      <c r="K4742" s="9" t="inlineStr">
        <is>
          <t>0x0056e</t>
        </is>
      </c>
    </row>
    <row r="4743">
      <c r="A4743" s="9" t="inlineStr">
        <is>
          <t>Capital City Walkreuz</t>
        </is>
      </c>
      <c r="B4743" s="9" t="inlineStr">
        <is>
          <t>06BLK00B #4</t>
        </is>
      </c>
      <c r="C4743" s="9" t="inlineStr"/>
      <c r="D4743" s="9" t="inlineStr">
        <is>
          <t>always</t>
        </is>
      </c>
      <c r="E4743" s="9" t="inlineStr">
        <is>
          <t>持ち出されてる！</t>
        </is>
      </c>
      <c r="F4743" s="9">
        <f>LEN(E4743)</f>
        <v/>
      </c>
      <c r="G4743" s="10" t="n"/>
      <c r="H4743" s="9">
        <f>LEN(G4743)</f>
        <v/>
      </c>
      <c r="I4743" s="9" t="n"/>
      <c r="J4743" s="9" t="inlineStr">
        <is>
          <t>06BLK00B.SCN</t>
        </is>
      </c>
      <c r="K4743" s="9" t="inlineStr">
        <is>
          <t>0x00590</t>
        </is>
      </c>
    </row>
    <row r="4744">
      <c r="A4744" t="inlineStr">
        <is>
          <t>Capital City Walkreuz</t>
        </is>
      </c>
      <c r="B4744" t="inlineStr">
        <is>
          <t>06BLK00B #5</t>
        </is>
      </c>
      <c r="C4744" t="inlineStr"/>
      <c r="D4744" t="inlineStr">
        <is>
          <t>always</t>
        </is>
      </c>
      <c r="E4744" t="inlineStr">
        <is>
          <t>禁書『黒竜信仰と古代文明の遺産』</t>
        </is>
      </c>
      <c r="F4744">
        <f>LEN(E4744)</f>
        <v/>
      </c>
      <c r="G4744" s="10" t="n"/>
      <c r="H4744">
        <f>LEN(G4744)</f>
        <v/>
      </c>
      <c r="J4744" t="inlineStr">
        <is>
          <t>06BLK00B.SCN</t>
        </is>
      </c>
      <c r="K4744" t="inlineStr">
        <is>
          <t>0x005b8</t>
        </is>
      </c>
    </row>
    <row r="4745">
      <c r="A4745" t="inlineStr">
        <is>
          <t>Capital City Walkreuz</t>
        </is>
      </c>
      <c r="B4745" t="inlineStr">
        <is>
          <t>06BLK00B #5</t>
        </is>
      </c>
      <c r="C4745" t="inlineStr"/>
      <c r="D4745" t="inlineStr">
        <is>
          <t>always</t>
        </is>
      </c>
      <c r="E4745" t="inlineStr">
        <is>
          <t>持ち出されてる！</t>
        </is>
      </c>
      <c r="F4745">
        <f>LEN(E4745)</f>
        <v/>
      </c>
      <c r="G4745" s="10" t="n"/>
      <c r="H4745">
        <f>LEN(G4745)</f>
        <v/>
      </c>
      <c r="J4745" t="inlineStr">
        <is>
          <t>06BLK00B.SCN</t>
        </is>
      </c>
      <c r="K4745" t="inlineStr">
        <is>
          <t>0x005de</t>
        </is>
      </c>
    </row>
    <row r="4746">
      <c r="A4746" s="9" t="inlineStr">
        <is>
          <t>Capital City Walkreuz</t>
        </is>
      </c>
      <c r="B4746" s="9" t="inlineStr">
        <is>
          <t>06BLK04I #2</t>
        </is>
      </c>
      <c r="C4746" s="9" t="inlineStr">
        <is>
          <t>学者</t>
        </is>
      </c>
      <c r="D4746" s="9" t="inlineStr">
        <is>
          <t>visit 4 of 6; first time only</t>
        </is>
      </c>
      <c r="E4746" s="9" t="inlineStr">
        <is>
          <t>学者</t>
        </is>
      </c>
      <c r="F4746" s="9">
        <f>LEN(E4746)</f>
        <v/>
      </c>
      <c r="G4746" s="10" t="n"/>
      <c r="H4746" s="9">
        <f>LEN(G4746)</f>
        <v/>
      </c>
      <c r="I4746" s="9" t="n"/>
      <c r="J4746" s="9" t="inlineStr">
        <is>
          <t>06BLK04I.SCN</t>
        </is>
      </c>
      <c r="K4746" s="9" t="inlineStr">
        <is>
          <t>0x000b4</t>
        </is>
      </c>
    </row>
    <row r="4747">
      <c r="A4747" s="9" t="inlineStr">
        <is>
          <t>Capital City Walkreuz</t>
        </is>
      </c>
      <c r="B4747" s="9" t="inlineStr">
        <is>
          <t>06BLK04I #2</t>
        </is>
      </c>
      <c r="C4747" s="9" t="inlineStr">
        <is>
          <t>学者</t>
        </is>
      </c>
      <c r="D4747" s="9" t="inlineStr">
        <is>
          <t>visit 4 of 6; first time only</t>
        </is>
      </c>
      <c r="E4747" s="9" t="inlineStr">
        <is>
          <t>「リールの病気は直ったんですか？</t>
        </is>
      </c>
      <c r="F4747" s="9">
        <f>LEN(E4747)</f>
        <v/>
      </c>
      <c r="H4747" s="9">
        <f>LEN(G4747)</f>
        <v/>
      </c>
      <c r="I4747" s="9" t="n"/>
      <c r="J4747" s="9" t="inlineStr">
        <is>
          <t>06BLK04I.SCN</t>
        </is>
      </c>
      <c r="K4747" s="9" t="inlineStr">
        <is>
          <t>0x000bd</t>
        </is>
      </c>
    </row>
    <row r="4748">
      <c r="A4748" s="9" t="inlineStr">
        <is>
          <t>Capital City Walkreuz</t>
        </is>
      </c>
      <c r="B4748" s="9" t="inlineStr">
        <is>
          <t>06BLK04I #2</t>
        </is>
      </c>
      <c r="C4748" s="9" t="inlineStr">
        <is>
          <t>学者</t>
        </is>
      </c>
      <c r="D4748" s="9" t="inlineStr">
        <is>
          <t>visit 4 of 6; first time only</t>
        </is>
      </c>
      <c r="E4748" s="9" t="inlineStr">
        <is>
          <t>それはよかった！</t>
        </is>
      </c>
      <c r="F4748" s="9">
        <f>LEN(E4748)</f>
        <v/>
      </c>
      <c r="H4748" s="9">
        <f>LEN(G4748)</f>
        <v/>
      </c>
      <c r="I4748" s="9" t="n"/>
      <c r="J4748" s="9" t="inlineStr">
        <is>
          <t>06BLK04I.SCN</t>
        </is>
      </c>
      <c r="K4748" s="9" t="inlineStr">
        <is>
          <t>0x000e4</t>
        </is>
      </c>
    </row>
    <row r="4749">
      <c r="A4749" s="9" t="inlineStr">
        <is>
          <t>Capital City Walkreuz</t>
        </is>
      </c>
      <c r="B4749" s="9" t="inlineStr">
        <is>
          <t>06BLK04I #2</t>
        </is>
      </c>
      <c r="C4749" s="9" t="inlineStr">
        <is>
          <t>学者</t>
        </is>
      </c>
      <c r="D4749" s="9" t="inlineStr">
        <is>
          <t>visit 4 of 6; first time only</t>
        </is>
      </c>
      <c r="E4749" s="9" t="inlineStr">
        <is>
          <t>え？　ずいぶん前に直ってた？</t>
        </is>
      </c>
      <c r="F4749" s="9">
        <f>LEN(E4749)</f>
        <v/>
      </c>
      <c r="H4749" s="9">
        <f>LEN(G4749)</f>
        <v/>
      </c>
      <c r="I4749" s="9" t="n"/>
      <c r="J4749" s="9" t="inlineStr">
        <is>
          <t>06BLK04I.SCN</t>
        </is>
      </c>
      <c r="K4749" s="9" t="inlineStr">
        <is>
          <t>0x000fc</t>
        </is>
      </c>
    </row>
    <row r="4750">
      <c r="A4750" s="9" t="inlineStr">
        <is>
          <t>Capital City Walkreuz</t>
        </is>
      </c>
      <c r="B4750" s="9" t="inlineStr">
        <is>
          <t>06BLK04I #2</t>
        </is>
      </c>
      <c r="C4750" s="9" t="inlineStr">
        <is>
          <t>学者</t>
        </is>
      </c>
      <c r="D4750" s="9" t="inlineStr">
        <is>
          <t>visit 4 of 6; first time only</t>
        </is>
      </c>
      <c r="E4750" s="9" t="inlineStr">
        <is>
          <t>・・・そ、そうなんですか。</t>
        </is>
      </c>
      <c r="F4750" s="9">
        <f>LEN(E4750)</f>
        <v/>
      </c>
      <c r="H4750" s="9">
        <f>LEN(G4750)</f>
        <v/>
      </c>
      <c r="I4750" s="9" t="n"/>
      <c r="J4750" s="9" t="inlineStr">
        <is>
          <t>06BLK04I.SCN</t>
        </is>
      </c>
      <c r="K4750" s="9" t="inlineStr">
        <is>
          <t>0x0011f</t>
        </is>
      </c>
    </row>
    <row r="4751">
      <c r="A4751" s="9" t="inlineStr">
        <is>
          <t>Capital City Walkreuz</t>
        </is>
      </c>
      <c r="B4751" s="9" t="inlineStr">
        <is>
          <t>06BLK04I #2</t>
        </is>
      </c>
      <c r="C4751" s="9" t="inlineStr">
        <is>
          <t>学者</t>
        </is>
      </c>
      <c r="D4751" s="9" t="inlineStr">
        <is>
          <t>visit 4 of 6; first time only</t>
        </is>
      </c>
      <c r="E4751" s="9" t="inlineStr">
        <is>
          <t>私、ここに足留めされてるせいで、何も知らないんで</t>
        </is>
      </c>
      <c r="F4751" s="9">
        <f>LEN(E4751)</f>
        <v/>
      </c>
      <c r="H4751" s="9">
        <f>LEN(G4751)</f>
        <v/>
      </c>
      <c r="I4751" s="9" t="n"/>
      <c r="J4751" s="9" t="inlineStr">
        <is>
          <t>06BLK04I.SCN</t>
        </is>
      </c>
      <c r="K4751" s="9" t="inlineStr">
        <is>
          <t>0x00141</t>
        </is>
      </c>
    </row>
    <row r="4752">
      <c r="A4752" s="9" t="inlineStr">
        <is>
          <t>Capital City Walkreuz</t>
        </is>
      </c>
      <c r="B4752" s="9" t="inlineStr">
        <is>
          <t>06BLK04I #2</t>
        </is>
      </c>
      <c r="C4752" s="9" t="inlineStr">
        <is>
          <t>学者</t>
        </is>
      </c>
      <c r="D4752" s="9" t="inlineStr">
        <is>
          <t>visit 4 of 6; first time only</t>
        </is>
      </c>
      <c r="E4752" s="9" t="inlineStr">
        <is>
          <t>す。なにしろ、情報が入ってこなくて・・・」</t>
        </is>
      </c>
      <c r="F4752" s="9">
        <f>LEN(E4752)</f>
        <v/>
      </c>
      <c r="H4752" s="9">
        <f>LEN(G4752)</f>
        <v/>
      </c>
      <c r="I4752" s="9" t="n"/>
      <c r="J4752" s="9" t="inlineStr">
        <is>
          <t>06BLK04I.SCN</t>
        </is>
      </c>
      <c r="K4752" s="9" t="inlineStr">
        <is>
          <t>0x00178</t>
        </is>
      </c>
    </row>
    <row r="4753">
      <c r="A4753" s="9" t="inlineStr">
        <is>
          <t>Capital City Walkreuz</t>
        </is>
      </c>
      <c r="B4753" s="9" t="inlineStr">
        <is>
          <t>06BLK04I #2</t>
        </is>
      </c>
      <c r="C4753" s="9" t="inlineStr">
        <is>
          <t>学者</t>
        </is>
      </c>
      <c r="D4753" s="9" t="inlineStr">
        <is>
          <t>visit 4 of 6</t>
        </is>
      </c>
      <c r="E4753" s="9" t="inlineStr">
        <is>
          <t>学者</t>
        </is>
      </c>
      <c r="F4753" s="9">
        <f>LEN(E4753)</f>
        <v/>
      </c>
      <c r="G4753" s="10" t="n"/>
      <c r="H4753" s="9">
        <f>LEN(G4753)</f>
        <v/>
      </c>
      <c r="I4753" s="9" t="n"/>
      <c r="J4753" s="9" t="inlineStr">
        <is>
          <t>06BLK04I.SCN</t>
        </is>
      </c>
      <c r="K4753" s="9" t="inlineStr">
        <is>
          <t>0x001aa</t>
        </is>
      </c>
    </row>
    <row r="4754">
      <c r="A4754" s="9" t="inlineStr">
        <is>
          <t>Capital City Walkreuz</t>
        </is>
      </c>
      <c r="B4754" s="9" t="inlineStr">
        <is>
          <t>06BLK04I #2</t>
        </is>
      </c>
      <c r="C4754" s="9" t="inlineStr">
        <is>
          <t>学者</t>
        </is>
      </c>
      <c r="D4754" s="9" t="inlineStr">
        <is>
          <t>visit 4 of 6</t>
        </is>
      </c>
      <c r="E4754" s="9" t="inlineStr">
        <is>
          <t>「いったい、外では何が起こってるんですか？」</t>
        </is>
      </c>
      <c r="F4754" s="9">
        <f>LEN(E4754)</f>
        <v/>
      </c>
      <c r="H4754" s="9">
        <f>LEN(G4754)</f>
        <v/>
      </c>
      <c r="I4754" s="9" t="n"/>
      <c r="J4754" s="9" t="inlineStr">
        <is>
          <t>06BLK04I.SCN</t>
        </is>
      </c>
      <c r="K4754" s="9" t="inlineStr">
        <is>
          <t>0x001b3</t>
        </is>
      </c>
    </row>
    <row r="4755">
      <c r="A4755" t="inlineStr">
        <is>
          <t>Capital City Walkreuz</t>
        </is>
      </c>
      <c r="B4755" t="inlineStr">
        <is>
          <t>06BLK04I #3</t>
        </is>
      </c>
      <c r="C4755" t="inlineStr"/>
      <c r="D4755" t="inlineStr">
        <is>
          <t>visit 4 of 6</t>
        </is>
      </c>
      <c r="E4755" t="inlineStr">
        <is>
          <t>「こう、街中が物騒だと、めったに客も来やしないよ。</t>
        </is>
      </c>
      <c r="F4755">
        <f>LEN(E4755)</f>
        <v/>
      </c>
      <c r="H4755">
        <f>LEN(G4755)</f>
        <v/>
      </c>
      <c r="J4755" t="inlineStr">
        <is>
          <t>06BLK04I.SCN</t>
        </is>
      </c>
      <c r="K4755" t="inlineStr">
        <is>
          <t>0x001ea</t>
        </is>
      </c>
    </row>
    <row r="4756">
      <c r="A4756" t="inlineStr">
        <is>
          <t>Capital City Walkreuz</t>
        </is>
      </c>
      <c r="B4756" t="inlineStr">
        <is>
          <t>06BLK04I #3</t>
        </is>
      </c>
      <c r="C4756" t="inlineStr"/>
      <c r="D4756" t="inlineStr">
        <is>
          <t>visit 4 of 6</t>
        </is>
      </c>
      <c r="E4756" t="inlineStr">
        <is>
          <t>・・・で、何が欲しいんだい？」</t>
        </is>
      </c>
      <c r="F4756">
        <f>LEN(E4756)</f>
        <v/>
      </c>
      <c r="G4756" s="10" t="n"/>
      <c r="H4756">
        <f>LEN(G4756)</f>
        <v/>
      </c>
      <c r="J4756" t="inlineStr">
        <is>
          <t>06BLK04I.SCN</t>
        </is>
      </c>
      <c r="K4756" t="inlineStr">
        <is>
          <t>0x00223</t>
        </is>
      </c>
    </row>
    <row r="4757">
      <c r="A4757" s="9" t="inlineStr">
        <is>
          <t>Capital City Walkreuz</t>
        </is>
      </c>
      <c r="B4757" s="9" t="inlineStr">
        <is>
          <t>06BLK04I #4</t>
        </is>
      </c>
      <c r="C4757" s="9" t="inlineStr">
        <is>
          <t>sprite 2 @67,223</t>
        </is>
      </c>
      <c r="D4757" s="9" t="inlineStr">
        <is>
          <t>visit 4 of 6</t>
        </is>
      </c>
      <c r="E4757" s="9" t="inlineStr">
        <is>
          <t>「私は行商をして歩いてる者なんですが、商品を仕入れ</t>
        </is>
      </c>
      <c r="F4757" s="9">
        <f>LEN(E4757)</f>
        <v/>
      </c>
      <c r="H4757" s="9">
        <f>LEN(G4757)</f>
        <v/>
      </c>
      <c r="I4757" s="9" t="n"/>
      <c r="J4757" s="9" t="inlineStr">
        <is>
          <t>06BLK04I.SCN</t>
        </is>
      </c>
      <c r="K4757" s="9" t="inlineStr">
        <is>
          <t>0x0024c</t>
        </is>
      </c>
    </row>
    <row r="4758">
      <c r="A4758" s="9" t="inlineStr">
        <is>
          <t>Capital City Walkreuz</t>
        </is>
      </c>
      <c r="B4758" s="9" t="inlineStr">
        <is>
          <t>06BLK04I #4</t>
        </is>
      </c>
      <c r="C4758" s="9" t="inlineStr">
        <is>
          <t>sprite 2 @67,223</t>
        </is>
      </c>
      <c r="D4758" s="9" t="inlineStr">
        <is>
          <t>visit 4 of 6</t>
        </is>
      </c>
      <c r="E4758" s="9" t="inlineStr">
        <is>
          <t>に行こうにも、この有り様では・・・</t>
        </is>
      </c>
      <c r="F4758" s="9">
        <f>LEN(E4758)</f>
        <v/>
      </c>
      <c r="H4758" s="9">
        <f>LEN(G4758)</f>
        <v/>
      </c>
      <c r="I4758" s="9" t="n"/>
      <c r="J4758" s="9" t="inlineStr">
        <is>
          <t>06BLK04I.SCN</t>
        </is>
      </c>
      <c r="K4758" s="9" t="inlineStr">
        <is>
          <t>0x00285</t>
        </is>
      </c>
    </row>
    <row r="4759">
      <c r="A4759" s="9" t="inlineStr">
        <is>
          <t>Capital City Walkreuz</t>
        </is>
      </c>
      <c r="B4759" s="9" t="inlineStr">
        <is>
          <t>06BLK04I #4</t>
        </is>
      </c>
      <c r="C4759" s="9" t="inlineStr">
        <is>
          <t>sprite 2 @67,223</t>
        </is>
      </c>
      <c r="D4759" s="9" t="inlineStr">
        <is>
          <t>visit 4 of 6</t>
        </is>
      </c>
      <c r="E4759" s="9" t="inlineStr">
        <is>
          <t>早いとこ、なんとかなってくれないと、日干しになっ</t>
        </is>
      </c>
      <c r="F4759" s="9">
        <f>LEN(E4759)</f>
        <v/>
      </c>
      <c r="H4759" s="9">
        <f>LEN(G4759)</f>
        <v/>
      </c>
      <c r="I4759" s="9" t="n"/>
      <c r="J4759" s="9" t="inlineStr">
        <is>
          <t>06BLK04I.SCN</t>
        </is>
      </c>
      <c r="K4759" s="9" t="inlineStr">
        <is>
          <t>0x002af</t>
        </is>
      </c>
    </row>
    <row r="4760">
      <c r="A4760" s="9" t="inlineStr">
        <is>
          <t>Capital City Walkreuz</t>
        </is>
      </c>
      <c r="B4760" s="9" t="inlineStr">
        <is>
          <t>06BLK04I #4</t>
        </is>
      </c>
      <c r="C4760" s="9" t="inlineStr">
        <is>
          <t>sprite 2 @67,223</t>
        </is>
      </c>
      <c r="D4760" s="9" t="inlineStr">
        <is>
          <t>visit 4 of 6</t>
        </is>
      </c>
      <c r="E4760" s="9" t="inlineStr">
        <is>
          <t>ちまいますよ」</t>
        </is>
      </c>
      <c r="F4760" s="9">
        <f>LEN(E4760)</f>
        <v/>
      </c>
      <c r="H4760" s="9">
        <f>LEN(G4760)</f>
        <v/>
      </c>
      <c r="I4760" s="9" t="n"/>
      <c r="J4760" s="9" t="inlineStr">
        <is>
          <t>06BLK04I.SCN</t>
        </is>
      </c>
      <c r="K4760" s="9" t="inlineStr">
        <is>
          <t>0x002e6</t>
        </is>
      </c>
    </row>
    <row r="4761">
      <c r="A4761" t="inlineStr">
        <is>
          <t>Capital City Walkreuz</t>
        </is>
      </c>
      <c r="B4761" t="inlineStr">
        <is>
          <t>06BLK04I #5</t>
        </is>
      </c>
      <c r="C4761" t="inlineStr"/>
      <c r="D4761" t="inlineStr">
        <is>
          <t>visit 4 of 6</t>
        </is>
      </c>
      <c r="E4761" t="inlineStr">
        <is>
          <t>「困ったわねェ、買い出しにも行けやしないよ」</t>
        </is>
      </c>
      <c r="F4761">
        <f>LEN(E4761)</f>
        <v/>
      </c>
      <c r="H4761">
        <f>LEN(G4761)</f>
        <v/>
      </c>
      <c r="J4761" t="inlineStr">
        <is>
          <t>06BLK04I.SCN</t>
        </is>
      </c>
      <c r="K4761" t="inlineStr">
        <is>
          <t>0x002ff</t>
        </is>
      </c>
    </row>
    <row r="4762">
      <c r="A4762" s="9" t="inlineStr">
        <is>
          <t>Capital City Walkreuz</t>
        </is>
      </c>
      <c r="B4762" s="9" t="inlineStr">
        <is>
          <t>06BLK04I #6</t>
        </is>
      </c>
      <c r="C4762" s="9" t="inlineStr">
        <is>
          <t>sprite 4 @77,205</t>
        </is>
      </c>
      <c r="D4762" s="16" t="inlineStr">
        <is>
          <t>visit 4 of 6; before 06BLK04J #6</t>
        </is>
      </c>
      <c r="E4762" s="9" t="inlineStr">
        <is>
          <t>「兵士たちの指揮系統について、教えてやろうか？」</t>
        </is>
      </c>
      <c r="F4762" s="9">
        <f>LEN(E4762)</f>
        <v/>
      </c>
      <c r="H4762" s="9">
        <f>LEN(G4762)</f>
        <v/>
      </c>
      <c r="I4762" s="9" t="n"/>
      <c r="J4762" s="9" t="inlineStr">
        <is>
          <t>06BLK04I.SCN</t>
        </is>
      </c>
      <c r="K4762" s="9" t="inlineStr">
        <is>
          <t>0x0033b</t>
        </is>
      </c>
    </row>
    <row r="4763">
      <c r="A4763" s="9" t="inlineStr">
        <is>
          <t>Capital City Walkreuz</t>
        </is>
      </c>
      <c r="B4763" s="9" t="inlineStr">
        <is>
          <t>06BLK04I #6</t>
        </is>
      </c>
      <c r="C4763" s="9" t="inlineStr">
        <is>
          <t>sprite 4 @77,205</t>
        </is>
      </c>
      <c r="D4763" s="16" t="inlineStr">
        <is>
          <t>visit 4 of 6; before 06BLK04J #6</t>
        </is>
      </c>
      <c r="E4763" s="9" t="inlineStr">
        <is>
          <t>「聞いとけば、役立つと思うんだけどなァ」</t>
        </is>
      </c>
      <c r="F4763" s="9">
        <f>LEN(E4763)</f>
        <v/>
      </c>
      <c r="H4763" s="9">
        <f>LEN(G4763)</f>
        <v/>
      </c>
      <c r="I4763" s="9" t="n"/>
      <c r="J4763" s="9" t="inlineStr">
        <is>
          <t>06BLK04I.SCN</t>
        </is>
      </c>
      <c r="K4763" s="9" t="inlineStr">
        <is>
          <t>0x0037a</t>
        </is>
      </c>
    </row>
    <row r="4764">
      <c r="A4764" s="9" t="inlineStr">
        <is>
          <t>Capital City Walkreuz</t>
        </is>
      </c>
      <c r="B4764" s="9" t="inlineStr">
        <is>
          <t>06BLK04I #6</t>
        </is>
      </c>
      <c r="C4764" s="9" t="inlineStr">
        <is>
          <t>sprite 4 @77,205</t>
        </is>
      </c>
      <c r="D4764" s="16" t="inlineStr">
        <is>
          <t>visit 4 of 6; before 06BLK04J #6</t>
        </is>
      </c>
      <c r="E4764" s="9" t="inlineStr">
        <is>
          <t>「まず、《オールバイン》と、その南の《貴族の屋敷》</t>
        </is>
      </c>
      <c r="F4764" s="9">
        <f>LEN(E4764)</f>
        <v/>
      </c>
      <c r="H4764" s="9">
        <f>LEN(G4764)</f>
        <v/>
      </c>
      <c r="I4764" s="9" t="n"/>
      <c r="J4764" s="9" t="inlineStr">
        <is>
          <t>06BLK04I.SCN</t>
        </is>
      </c>
      <c r="K4764" s="9" t="inlineStr">
        <is>
          <t>0x003ad</t>
        </is>
      </c>
    </row>
    <row r="4765">
      <c r="A4765" s="9" t="inlineStr">
        <is>
          <t>Capital City Walkreuz</t>
        </is>
      </c>
      <c r="B4765" s="9" t="inlineStr">
        <is>
          <t>06BLK04I #6</t>
        </is>
      </c>
      <c r="C4765" s="9" t="inlineStr">
        <is>
          <t>sprite 4 @77,205</t>
        </is>
      </c>
      <c r="D4765" s="16" t="inlineStr">
        <is>
          <t>visit 4 of 6; before 06BLK04J #6</t>
        </is>
      </c>
      <c r="E4765" s="9" t="inlineStr">
        <is>
          <t>だが、そこにいる兵士たちはダンカンという貴族が統</t>
        </is>
      </c>
      <c r="F4765" s="9">
        <f>LEN(E4765)</f>
        <v/>
      </c>
      <c r="H4765" s="9">
        <f>LEN(G4765)</f>
        <v/>
      </c>
      <c r="I4765" s="9" t="n"/>
      <c r="J4765" s="9" t="inlineStr">
        <is>
          <t>06BLK04I.SCN</t>
        </is>
      </c>
      <c r="K4765" s="9" t="inlineStr">
        <is>
          <t>0x003e6</t>
        </is>
      </c>
    </row>
    <row r="4766">
      <c r="A4766" s="9" t="inlineStr">
        <is>
          <t>Capital City Walkreuz</t>
        </is>
      </c>
      <c r="B4766" s="9" t="inlineStr">
        <is>
          <t>06BLK04I #6</t>
        </is>
      </c>
      <c r="C4766" s="9" t="inlineStr">
        <is>
          <t>sprite 4 @77,205</t>
        </is>
      </c>
      <c r="D4766" s="16" t="inlineStr">
        <is>
          <t>visit 4 of 6; before 06BLK04J #6</t>
        </is>
      </c>
      <c r="E4766" s="9" t="inlineStr">
        <is>
          <t>括している。ダンカンは《貴族の屋敷》の主だよ。</t>
        </is>
      </c>
      <c r="F4766" s="9">
        <f>LEN(E4766)</f>
        <v/>
      </c>
      <c r="H4766" s="9">
        <f>LEN(G4766)</f>
        <v/>
      </c>
      <c r="I4766" s="9" t="n"/>
      <c r="J4766" s="9" t="inlineStr">
        <is>
          <t>06BLK04I.SCN</t>
        </is>
      </c>
      <c r="K4766" s="9" t="inlineStr">
        <is>
          <t>0x0041d</t>
        </is>
      </c>
    </row>
    <row r="4767">
      <c r="A4767" s="9" t="inlineStr">
        <is>
          <t>Capital City Walkreuz</t>
        </is>
      </c>
      <c r="B4767" s="9" t="inlineStr">
        <is>
          <t>06BLK04I #6</t>
        </is>
      </c>
      <c r="C4767" s="9" t="inlineStr">
        <is>
          <t>sprite 4 @77,205</t>
        </is>
      </c>
      <c r="D4767" s="16" t="inlineStr">
        <is>
          <t>visit 4 of 6; before 06BLK04J #6</t>
        </is>
      </c>
      <c r="E4767" s="9" t="inlineStr">
        <is>
          <t>次に、《関所》の兵士たちだが、奴らを束ねてるのは</t>
        </is>
      </c>
      <c r="F4767" s="9">
        <f>LEN(E4767)</f>
        <v/>
      </c>
      <c r="H4767" s="9">
        <f>LEN(G4767)</f>
        <v/>
      </c>
      <c r="I4767" s="9" t="n"/>
      <c r="J4767" s="9" t="inlineStr">
        <is>
          <t>06BLK04I.SCN</t>
        </is>
      </c>
      <c r="K4767" s="9" t="inlineStr">
        <is>
          <t>0x00453</t>
        </is>
      </c>
    </row>
    <row r="4768">
      <c r="A4768" s="9" t="inlineStr">
        <is>
          <t>Capital City Walkreuz</t>
        </is>
      </c>
      <c r="B4768" s="9" t="inlineStr">
        <is>
          <t>06BLK04I #6</t>
        </is>
      </c>
      <c r="C4768" s="9" t="inlineStr">
        <is>
          <t>sprite 4 @77,205</t>
        </is>
      </c>
      <c r="D4768" s="16" t="inlineStr">
        <is>
          <t>visit 4 of 6; before 06BLK04J #6</t>
        </is>
      </c>
      <c r="E4768" s="9" t="inlineStr">
        <is>
          <t>グラウベンという貴族だ。市長の家の隣にある大きな</t>
        </is>
      </c>
      <c r="F4768" s="9">
        <f>LEN(E4768)</f>
        <v/>
      </c>
      <c r="H4768" s="9">
        <f>LEN(G4768)</f>
        <v/>
      </c>
      <c r="I4768" s="9" t="n"/>
      <c r="J4768" s="9" t="inlineStr">
        <is>
          <t>06BLK04I.SCN</t>
        </is>
      </c>
      <c r="K4768" s="9" t="inlineStr">
        <is>
          <t>0x0048a</t>
        </is>
      </c>
    </row>
    <row r="4769">
      <c r="A4769" s="9" t="inlineStr">
        <is>
          <t>Capital City Walkreuz</t>
        </is>
      </c>
      <c r="B4769" s="9" t="inlineStr">
        <is>
          <t>06BLK04I #6</t>
        </is>
      </c>
      <c r="C4769" s="9" t="inlineStr">
        <is>
          <t>sprite 4 @77,205</t>
        </is>
      </c>
      <c r="D4769" s="16" t="inlineStr">
        <is>
          <t>visit 4 of 6; before 06BLK04J #6</t>
        </is>
      </c>
      <c r="E4769" s="9" t="inlineStr">
        <is>
          <t>屋敷の主さ。</t>
        </is>
      </c>
      <c r="F4769" s="9">
        <f>LEN(E4769)</f>
        <v/>
      </c>
      <c r="H4769" s="9">
        <f>LEN(G4769)</f>
        <v/>
      </c>
      <c r="I4769" s="9" t="n"/>
      <c r="J4769" s="9" t="inlineStr">
        <is>
          <t>06BLK04I.SCN</t>
        </is>
      </c>
      <c r="K4769" s="9" t="inlineStr">
        <is>
          <t>0x004c1</t>
        </is>
      </c>
    </row>
    <row r="4770">
      <c r="A4770" s="9" t="inlineStr">
        <is>
          <t>Capital City Walkreuz</t>
        </is>
      </c>
      <c r="B4770" s="9" t="inlineStr">
        <is>
          <t>06BLK04I #6</t>
        </is>
      </c>
      <c r="C4770" s="9" t="inlineStr">
        <is>
          <t>sprite 4 @77,205</t>
        </is>
      </c>
      <c r="D4770" s="16" t="inlineStr">
        <is>
          <t>visit 4 of 6; before 06BLK04J #6</t>
        </is>
      </c>
      <c r="E4770" s="9" t="inlineStr">
        <is>
          <t>《バルクルーサ》市街の兵士を束ねるのがゲンハス。</t>
        </is>
      </c>
      <c r="F4770" s="9">
        <f>LEN(E4770)</f>
        <v/>
      </c>
      <c r="H4770" s="9">
        <f>LEN(G4770)</f>
        <v/>
      </c>
      <c r="I4770" s="9" t="n"/>
      <c r="J4770" s="9" t="inlineStr">
        <is>
          <t>06BLK04I.SCN</t>
        </is>
      </c>
      <c r="K4770" s="9" t="inlineStr">
        <is>
          <t>0x004d5</t>
        </is>
      </c>
    </row>
    <row r="4771">
      <c r="A4771" s="9" t="inlineStr">
        <is>
          <t>Capital City Walkreuz</t>
        </is>
      </c>
      <c r="B4771" s="9" t="inlineStr">
        <is>
          <t>06BLK04I #6</t>
        </is>
      </c>
      <c r="C4771" s="9" t="inlineStr">
        <is>
          <t>sprite 4 @77,205</t>
        </is>
      </c>
      <c r="D4771" s="16" t="inlineStr">
        <is>
          <t>visit 4 of 6; before 06BLK04J #6</t>
        </is>
      </c>
      <c r="E4771" s="9" t="inlineStr">
        <is>
          <t>《バルクルーサ城》の兵士たちは司政官のマルダー。</t>
        </is>
      </c>
      <c r="F4771" s="9">
        <f>LEN(E4771)</f>
        <v/>
      </c>
      <c r="H4771" s="9">
        <f>LEN(G4771)</f>
        <v/>
      </c>
      <c r="I4771" s="9" t="n"/>
      <c r="J4771" s="9" t="inlineStr">
        <is>
          <t>06BLK04I.SCN</t>
        </is>
      </c>
      <c r="K4771" s="9" t="inlineStr">
        <is>
          <t>0x0050c</t>
        </is>
      </c>
    </row>
    <row r="4772">
      <c r="A4772" s="9" t="inlineStr">
        <is>
          <t>Capital City Walkreuz</t>
        </is>
      </c>
      <c r="B4772" s="9" t="inlineStr">
        <is>
          <t>06BLK04I #6</t>
        </is>
      </c>
      <c r="C4772" s="9" t="inlineStr">
        <is>
          <t>sprite 4 @77,205</t>
        </is>
      </c>
      <c r="D4772" s="16" t="inlineStr">
        <is>
          <t>visit 4 of 6; before 06BLK04J #6</t>
        </is>
      </c>
      <c r="E4772" s="9" t="inlineStr">
        <is>
          <t>そして、これら全部の上に、領主のユーバウム公爵が</t>
        </is>
      </c>
      <c r="F4772" s="9">
        <f>LEN(E4772)</f>
        <v/>
      </c>
      <c r="H4772" s="9">
        <f>LEN(G4772)</f>
        <v/>
      </c>
      <c r="I4772" s="9" t="n"/>
      <c r="J4772" s="9" t="inlineStr">
        <is>
          <t>06BLK04I.SCN</t>
        </is>
      </c>
      <c r="K4772" s="9" t="inlineStr">
        <is>
          <t>0x00544</t>
        </is>
      </c>
    </row>
    <row r="4773">
      <c r="A4773" s="9" t="inlineStr">
        <is>
          <t>Capital City Walkreuz</t>
        </is>
      </c>
      <c r="B4773" s="9" t="inlineStr">
        <is>
          <t>06BLK04I #6</t>
        </is>
      </c>
      <c r="C4773" s="9" t="inlineStr">
        <is>
          <t>sprite 4 @77,205</t>
        </is>
      </c>
      <c r="D4773" s="16" t="inlineStr">
        <is>
          <t>visit 4 of 6; before 06BLK04J #6</t>
        </is>
      </c>
      <c r="E4773" s="9" t="inlineStr">
        <is>
          <t>いるってわけさ。</t>
        </is>
      </c>
      <c r="F4773" s="9">
        <f>LEN(E4773)</f>
        <v/>
      </c>
      <c r="H4773" s="9">
        <f>LEN(G4773)</f>
        <v/>
      </c>
      <c r="I4773" s="9" t="n"/>
      <c r="J4773" s="9" t="inlineStr">
        <is>
          <t>06BLK04I.SCN</t>
        </is>
      </c>
      <c r="K4773" s="9" t="inlineStr">
        <is>
          <t>0x0057b</t>
        </is>
      </c>
    </row>
    <row r="4774">
      <c r="A4774" s="9" t="inlineStr">
        <is>
          <t>Capital City Walkreuz</t>
        </is>
      </c>
      <c r="B4774" s="9" t="inlineStr">
        <is>
          <t>06BLK04I #6</t>
        </is>
      </c>
      <c r="C4774" s="9" t="inlineStr">
        <is>
          <t>sprite 4 @77,205</t>
        </is>
      </c>
      <c r="D4774" s="16" t="inlineStr">
        <is>
          <t>visit 4 of 6; before 06BLK04J #6</t>
        </is>
      </c>
      <c r="E4774" s="9" t="inlineStr">
        <is>
          <t>もっとも、貴族どうしの対抗心とか縄張り争いとかで</t>
        </is>
      </c>
      <c r="F4774" s="9">
        <f>LEN(E4774)</f>
        <v/>
      </c>
      <c r="H4774" s="9">
        <f>LEN(G4774)</f>
        <v/>
      </c>
      <c r="I4774" s="9" t="n"/>
      <c r="J4774" s="9" t="inlineStr">
        <is>
          <t>06BLK04I.SCN</t>
        </is>
      </c>
      <c r="K4774" s="9" t="inlineStr">
        <is>
          <t>0x00593</t>
        </is>
      </c>
    </row>
    <row r="4775">
      <c r="A4775" s="9" t="inlineStr">
        <is>
          <t>Capital City Walkreuz</t>
        </is>
      </c>
      <c r="B4775" s="9" t="inlineStr">
        <is>
          <t>06BLK04I #6</t>
        </is>
      </c>
      <c r="C4775" s="9" t="inlineStr">
        <is>
          <t>sprite 4 @77,205</t>
        </is>
      </c>
      <c r="D4775" s="16" t="inlineStr">
        <is>
          <t>visit 4 of 6; before 06BLK04J #6</t>
        </is>
      </c>
      <c r="E4775" s="9" t="inlineStr">
        <is>
          <t>兵士たちの横の繋がりは、それほど緊密じゃないんだ</t>
        </is>
      </c>
      <c r="F4775" s="9">
        <f>LEN(E4775)</f>
        <v/>
      </c>
      <c r="H4775" s="9">
        <f>LEN(G4775)</f>
        <v/>
      </c>
      <c r="I4775" s="9" t="n"/>
      <c r="J4775" s="9" t="inlineStr">
        <is>
          <t>06BLK04I.SCN</t>
        </is>
      </c>
      <c r="K4775" s="9" t="inlineStr">
        <is>
          <t>0x005ca</t>
        </is>
      </c>
    </row>
    <row r="4776">
      <c r="A4776" s="9" t="inlineStr">
        <is>
          <t>Capital City Walkreuz</t>
        </is>
      </c>
      <c r="B4776" s="9" t="inlineStr">
        <is>
          <t>06BLK04I #6</t>
        </is>
      </c>
      <c r="C4776" s="9" t="inlineStr">
        <is>
          <t>sprite 4 @77,205</t>
        </is>
      </c>
      <c r="D4776" s="16" t="inlineStr">
        <is>
          <t>visit 4 of 6; before 06BLK04J #6</t>
        </is>
      </c>
      <c r="E4776" s="9" t="inlineStr">
        <is>
          <t>よね。命令も別々に出てるみたいだし・・・</t>
        </is>
      </c>
      <c r="F4776" s="9">
        <f>LEN(E4776)</f>
        <v/>
      </c>
      <c r="H4776" s="9">
        <f>LEN(G4776)</f>
        <v/>
      </c>
      <c r="I4776" s="9" t="n"/>
      <c r="J4776" s="9" t="inlineStr">
        <is>
          <t>06BLK04I.SCN</t>
        </is>
      </c>
      <c r="K4776" s="9" t="inlineStr">
        <is>
          <t>0x00601</t>
        </is>
      </c>
    </row>
    <row r="4777">
      <c r="A4777" s="9" t="inlineStr">
        <is>
          <t>Capital City Walkreuz</t>
        </is>
      </c>
      <c r="B4777" s="9" t="inlineStr">
        <is>
          <t>06BLK04I #6</t>
        </is>
      </c>
      <c r="C4777" s="9" t="inlineStr">
        <is>
          <t>sprite 4 @77,205</t>
        </is>
      </c>
      <c r="D4777" s="16" t="inlineStr">
        <is>
          <t>visit 4 of 6; before 06BLK04J #6</t>
        </is>
      </c>
      <c r="E4777" s="9" t="inlineStr">
        <is>
          <t>戒厳令を出したのは領主様だけど、その後、街や関所</t>
        </is>
      </c>
      <c r="F4777" s="9">
        <f>LEN(E4777)</f>
        <v/>
      </c>
      <c r="H4777" s="9">
        <f>LEN(G4777)</f>
        <v/>
      </c>
      <c r="I4777" s="9" t="n"/>
      <c r="J4777" s="9" t="inlineStr">
        <is>
          <t>06BLK04I.SCN</t>
        </is>
      </c>
      <c r="K4777" s="9" t="inlineStr">
        <is>
          <t>0x00631</t>
        </is>
      </c>
    </row>
    <row r="4778">
      <c r="A4778" s="9" t="inlineStr">
        <is>
          <t>Capital City Walkreuz</t>
        </is>
      </c>
      <c r="B4778" s="9" t="inlineStr">
        <is>
          <t>06BLK04I #6</t>
        </is>
      </c>
      <c r="C4778" s="9" t="inlineStr">
        <is>
          <t>sprite 4 @77,205</t>
        </is>
      </c>
      <c r="D4778" s="16" t="inlineStr">
        <is>
          <t>visit 4 of 6; before 06BLK04J #6</t>
        </is>
      </c>
      <c r="E4778" s="9" t="inlineStr">
        <is>
          <t>の封鎖に動いたのはゲンハスとグラウベンの兵士だけ</t>
        </is>
      </c>
      <c r="F4778" s="9">
        <f>LEN(E4778)</f>
        <v/>
      </c>
      <c r="H4778" s="9">
        <f>LEN(G4778)</f>
        <v/>
      </c>
      <c r="I4778" s="9" t="n"/>
      <c r="J4778" s="9" t="inlineStr">
        <is>
          <t>06BLK04I.SCN</t>
        </is>
      </c>
      <c r="K4778" s="9" t="inlineStr">
        <is>
          <t>0x00668</t>
        </is>
      </c>
    </row>
    <row r="4779">
      <c r="A4779" s="9" t="inlineStr">
        <is>
          <t>Capital City Walkreuz</t>
        </is>
      </c>
      <c r="B4779" s="9" t="inlineStr">
        <is>
          <t>06BLK04I #6</t>
        </is>
      </c>
      <c r="C4779" s="9" t="inlineStr">
        <is>
          <t>sprite 4 @77,205</t>
        </is>
      </c>
      <c r="D4779" s="16" t="inlineStr">
        <is>
          <t>visit 4 of 6; before 06BLK04J #6</t>
        </is>
      </c>
      <c r="E4779" s="9" t="inlineStr">
        <is>
          <t>だよ。</t>
        </is>
      </c>
      <c r="F4779" s="9">
        <f>LEN(E4779)</f>
        <v/>
      </c>
      <c r="H4779" s="9">
        <f>LEN(G4779)</f>
        <v/>
      </c>
      <c r="I4779" s="9" t="n"/>
      <c r="J4779" s="9" t="inlineStr">
        <is>
          <t>06BLK04I.SCN</t>
        </is>
      </c>
      <c r="K4779" s="9" t="inlineStr">
        <is>
          <t>0x0069f</t>
        </is>
      </c>
    </row>
    <row r="4780">
      <c r="A4780" s="9" t="inlineStr">
        <is>
          <t>Capital City Walkreuz</t>
        </is>
      </c>
      <c r="B4780" s="9" t="inlineStr">
        <is>
          <t>06BLK04I #6</t>
        </is>
      </c>
      <c r="C4780" s="9" t="inlineStr">
        <is>
          <t>sprite 4 @77,205</t>
        </is>
      </c>
      <c r="D4780" s="16" t="inlineStr">
        <is>
          <t>visit 4 of 6; before 06BLK04J #6</t>
        </is>
      </c>
      <c r="E4780" s="9" t="inlineStr">
        <is>
          <t>マルダーの兵士たちは城から一歩も出て来ないんだ。</t>
        </is>
      </c>
      <c r="F4780" s="9">
        <f>LEN(E4780)</f>
        <v/>
      </c>
      <c r="H4780" s="9">
        <f>LEN(G4780)</f>
        <v/>
      </c>
      <c r="I4780" s="9" t="n"/>
      <c r="J4780" s="9" t="inlineStr">
        <is>
          <t>06BLK04I.SCN</t>
        </is>
      </c>
      <c r="K4780" s="9" t="inlineStr">
        <is>
          <t>0x006ac</t>
        </is>
      </c>
    </row>
    <row r="4781">
      <c r="A4781" s="9" t="inlineStr">
        <is>
          <t>Capital City Walkreuz</t>
        </is>
      </c>
      <c r="B4781" s="9" t="inlineStr">
        <is>
          <t>06BLK04I #6</t>
        </is>
      </c>
      <c r="C4781" s="9" t="inlineStr">
        <is>
          <t>sprite 4 @77,205</t>
        </is>
      </c>
      <c r="D4781" s="16" t="inlineStr">
        <is>
          <t>visit 4 of 6; before 06BLK04J #6</t>
        </is>
      </c>
      <c r="E4781" s="9" t="inlineStr">
        <is>
          <t>そういえば、遺跡調査反対派や魔法使いなんかを逮捕</t>
        </is>
      </c>
      <c r="F4781" s="9">
        <f>LEN(E4781)</f>
        <v/>
      </c>
      <c r="H4781" s="9">
        <f>LEN(G4781)</f>
        <v/>
      </c>
      <c r="I4781" s="9" t="n"/>
      <c r="J4781" s="9" t="inlineStr">
        <is>
          <t>06BLK04I.SCN</t>
        </is>
      </c>
      <c r="K4781" s="9" t="inlineStr">
        <is>
          <t>0x006e4</t>
        </is>
      </c>
    </row>
    <row r="4782">
      <c r="A4782" s="9" t="inlineStr">
        <is>
          <t>Capital City Walkreuz</t>
        </is>
      </c>
      <c r="B4782" s="9" t="inlineStr">
        <is>
          <t>06BLK04I #6</t>
        </is>
      </c>
      <c r="C4782" s="9" t="inlineStr">
        <is>
          <t>sprite 4 @77,205</t>
        </is>
      </c>
      <c r="D4782" s="16" t="inlineStr">
        <is>
          <t>visit 4 of 6; before 06BLK04J #6</t>
        </is>
      </c>
      <c r="E4782" s="9" t="inlineStr">
        <is>
          <t>したのは城の兵士・・・マルダーの手下だったな。</t>
        </is>
      </c>
      <c r="F4782" s="9">
        <f>LEN(E4782)</f>
        <v/>
      </c>
      <c r="H4782" s="9">
        <f>LEN(G4782)</f>
        <v/>
      </c>
      <c r="I4782" s="9" t="n"/>
      <c r="J4782" s="9" t="inlineStr">
        <is>
          <t>06BLK04I.SCN</t>
        </is>
      </c>
      <c r="K4782" s="9" t="inlineStr">
        <is>
          <t>0x0071b</t>
        </is>
      </c>
    </row>
    <row r="4783">
      <c r="A4783" s="9" t="inlineStr">
        <is>
          <t>Capital City Walkreuz</t>
        </is>
      </c>
      <c r="B4783" s="9" t="inlineStr">
        <is>
          <t>06BLK04I #6</t>
        </is>
      </c>
      <c r="C4783" s="9" t="inlineStr">
        <is>
          <t>sprite 4 @77,205</t>
        </is>
      </c>
      <c r="D4783" s="16" t="inlineStr">
        <is>
          <t>visit 4 of 6; before 06BLK04J #6</t>
        </is>
      </c>
      <c r="E4783" s="9" t="inlineStr">
        <is>
          <t>・・・もっと教えてやりたいとこだけど、おれが知っ</t>
        </is>
      </c>
      <c r="F4783" s="9">
        <f>LEN(E4783)</f>
        <v/>
      </c>
      <c r="H4783" s="9">
        <f>LEN(G4783)</f>
        <v/>
      </c>
      <c r="I4783" s="9" t="n"/>
      <c r="J4783" s="9" t="inlineStr">
        <is>
          <t>06BLK04I.SCN</t>
        </is>
      </c>
      <c r="K4783" s="9" t="inlineStr">
        <is>
          <t>0x00751</t>
        </is>
      </c>
    </row>
    <row r="4784">
      <c r="A4784" s="9" t="inlineStr">
        <is>
          <t>Capital City Walkreuz</t>
        </is>
      </c>
      <c r="B4784" s="9" t="inlineStr">
        <is>
          <t>06BLK04I #6</t>
        </is>
      </c>
      <c r="C4784" s="9" t="inlineStr">
        <is>
          <t>sprite 4 @77,205</t>
        </is>
      </c>
      <c r="D4784" s="16" t="inlineStr">
        <is>
          <t>visit 4 of 6; before 06BLK04J #6</t>
        </is>
      </c>
      <c r="E4784" s="9" t="inlineStr">
        <is>
          <t>てるのはここまでさ。</t>
        </is>
      </c>
      <c r="F4784" s="9">
        <f>LEN(E4784)</f>
        <v/>
      </c>
      <c r="H4784" s="9">
        <f>LEN(G4784)</f>
        <v/>
      </c>
      <c r="I4784" s="9" t="n"/>
      <c r="J4784" s="9" t="inlineStr">
        <is>
          <t>06BLK04I.SCN</t>
        </is>
      </c>
      <c r="K4784" s="9" t="inlineStr">
        <is>
          <t>0x00788</t>
        </is>
      </c>
    </row>
    <row r="4785">
      <c r="A4785" s="9" t="inlineStr">
        <is>
          <t>Capital City Walkreuz</t>
        </is>
      </c>
      <c r="B4785" s="9" t="inlineStr">
        <is>
          <t>06BLK04I #6</t>
        </is>
      </c>
      <c r="C4785" s="9" t="inlineStr">
        <is>
          <t>sprite 4 @77,205</t>
        </is>
      </c>
      <c r="D4785" s="16" t="inlineStr">
        <is>
          <t>visit 4 of 6; before 06BLK04J #6</t>
        </is>
      </c>
      <c r="E4785" s="9" t="inlineStr">
        <is>
          <t>こっちも、情報が少なくてね。</t>
        </is>
      </c>
      <c r="F4785" s="9">
        <f>LEN(E4785)</f>
        <v/>
      </c>
      <c r="H4785" s="9">
        <f>LEN(G4785)</f>
        <v/>
      </c>
      <c r="I4785" s="9" t="n"/>
      <c r="J4785" s="9" t="inlineStr">
        <is>
          <t>06BLK04I.SCN</t>
        </is>
      </c>
      <c r="K4785" s="9" t="inlineStr">
        <is>
          <t>0x007a3</t>
        </is>
      </c>
    </row>
    <row r="4786">
      <c r="A4786" s="9" t="inlineStr">
        <is>
          <t>Capital City Walkreuz</t>
        </is>
      </c>
      <c r="B4786" s="9" t="inlineStr">
        <is>
          <t>06BLK04I #6</t>
        </is>
      </c>
      <c r="C4786" s="9" t="inlineStr">
        <is>
          <t>sprite 4 @77,205</t>
        </is>
      </c>
      <c r="D4786" s="16" t="inlineStr">
        <is>
          <t>visit 4 of 6; before 06BLK04J #6</t>
        </is>
      </c>
      <c r="E4786" s="9" t="inlineStr">
        <is>
          <t>そうだ！　あんたたち、情報を集めてきてくれよ！</t>
        </is>
      </c>
      <c r="F4786" s="9">
        <f>LEN(E4786)</f>
        <v/>
      </c>
      <c r="H4786" s="9">
        <f>LEN(G4786)</f>
        <v/>
      </c>
      <c r="I4786" s="9" t="n"/>
      <c r="J4786" s="9" t="inlineStr">
        <is>
          <t>06BLK04I.SCN</t>
        </is>
      </c>
      <c r="K4786" s="9" t="inlineStr">
        <is>
          <t>0x007c7</t>
        </is>
      </c>
    </row>
    <row r="4787">
      <c r="A4787" s="9" t="inlineStr">
        <is>
          <t>Capital City Walkreuz</t>
        </is>
      </c>
      <c r="B4787" s="9" t="inlineStr">
        <is>
          <t>06BLK04I #6</t>
        </is>
      </c>
      <c r="C4787" s="9" t="inlineStr">
        <is>
          <t>sprite 4 @77,205</t>
        </is>
      </c>
      <c r="D4787" s="16" t="inlineStr">
        <is>
          <t>visit 4 of 6; before 06BLK04J #6</t>
        </is>
      </c>
      <c r="E4787" s="9" t="inlineStr">
        <is>
          <t>みんな、何がどうなってるのか分からず不安なんだ。</t>
        </is>
      </c>
      <c r="F4787" s="9">
        <f>LEN(E4787)</f>
        <v/>
      </c>
      <c r="H4787" s="9">
        <f>LEN(G4787)</f>
        <v/>
      </c>
      <c r="I4787" s="9" t="n"/>
      <c r="J4787" s="9" t="inlineStr">
        <is>
          <t>06BLK04I.SCN</t>
        </is>
      </c>
      <c r="K4787" s="9" t="inlineStr">
        <is>
          <t>0x007fd</t>
        </is>
      </c>
    </row>
    <row r="4788">
      <c r="A4788" s="9" t="inlineStr">
        <is>
          <t>Capital City Walkreuz</t>
        </is>
      </c>
      <c r="B4788" s="9" t="inlineStr">
        <is>
          <t>06BLK04I #6</t>
        </is>
      </c>
      <c r="C4788" s="9" t="inlineStr">
        <is>
          <t>sprite 4 @77,205</t>
        </is>
      </c>
      <c r="D4788" s="16" t="inlineStr">
        <is>
          <t>visit 4 of 6; before 06BLK04J #6</t>
        </is>
      </c>
      <c r="E4788" s="9" t="inlineStr">
        <is>
          <t>でも、兵隊が恐くて、うかつに外を歩けないし・・・</t>
        </is>
      </c>
      <c r="F4788" s="9">
        <f>LEN(E4788)</f>
        <v/>
      </c>
      <c r="H4788" s="9">
        <f>LEN(G4788)</f>
        <v/>
      </c>
      <c r="I4788" s="9" t="n"/>
      <c r="J4788" s="9" t="inlineStr">
        <is>
          <t>06BLK04I.SCN</t>
        </is>
      </c>
      <c r="K4788" s="9" t="inlineStr">
        <is>
          <t>0x00834</t>
        </is>
      </c>
    </row>
    <row r="4789">
      <c r="A4789" s="9" t="inlineStr">
        <is>
          <t>Capital City Walkreuz</t>
        </is>
      </c>
      <c r="B4789" s="9" t="inlineStr">
        <is>
          <t>06BLK04I #6</t>
        </is>
      </c>
      <c r="C4789" s="9" t="inlineStr">
        <is>
          <t>sprite 4 @77,205</t>
        </is>
      </c>
      <c r="D4789" s="16" t="inlineStr">
        <is>
          <t>visit 4 of 6; before 06BLK04J #6</t>
        </is>
      </c>
      <c r="E4789" s="9" t="inlineStr">
        <is>
          <t>市長や貴族のとこへ行って、いろいろ聞いてきてくれ</t>
        </is>
      </c>
      <c r="F4789" s="9">
        <f>LEN(E4789)</f>
        <v/>
      </c>
      <c r="H4789" s="9">
        <f>LEN(G4789)</f>
        <v/>
      </c>
      <c r="I4789" s="9" t="n"/>
      <c r="J4789" s="9" t="inlineStr">
        <is>
          <t>06BLK04I.SCN</t>
        </is>
      </c>
      <c r="K4789" s="9" t="inlineStr">
        <is>
          <t>0x0086c</t>
        </is>
      </c>
    </row>
    <row r="4790">
      <c r="A4790" s="9" t="inlineStr">
        <is>
          <t>Capital City Walkreuz</t>
        </is>
      </c>
      <c r="B4790" s="9" t="inlineStr">
        <is>
          <t>06BLK04I #6</t>
        </is>
      </c>
      <c r="C4790" s="9" t="inlineStr">
        <is>
          <t>sprite 4 @77,205</t>
        </is>
      </c>
      <c r="D4790" s="16" t="inlineStr">
        <is>
          <t>visit 4 of 6; before 06BLK04J #6</t>
        </is>
      </c>
      <c r="E4790" s="9" t="inlineStr">
        <is>
          <t>たら、かわりにもうひとつ、いいこと教えてやるから</t>
        </is>
      </c>
      <c r="F4790" s="9">
        <f>LEN(E4790)</f>
        <v/>
      </c>
      <c r="H4790" s="9">
        <f>LEN(G4790)</f>
        <v/>
      </c>
      <c r="I4790" s="9" t="n"/>
      <c r="J4790" s="9" t="inlineStr">
        <is>
          <t>06BLK04I.SCN</t>
        </is>
      </c>
      <c r="K4790" s="9" t="inlineStr">
        <is>
          <t>0x008a3</t>
        </is>
      </c>
    </row>
    <row r="4791">
      <c r="A4791" s="9" t="inlineStr">
        <is>
          <t>Capital City Walkreuz</t>
        </is>
      </c>
      <c r="B4791" s="9" t="inlineStr">
        <is>
          <t>06BLK04I #6</t>
        </is>
      </c>
      <c r="C4791" s="9" t="inlineStr">
        <is>
          <t>sprite 4 @77,205</t>
        </is>
      </c>
      <c r="D4791" s="16" t="inlineStr">
        <is>
          <t>visit 4 of 6; before 06BLK04J #6</t>
        </is>
      </c>
      <c r="E4791" s="9" t="inlineStr">
        <is>
          <t>さ、頼むよ」</t>
        </is>
      </c>
      <c r="F4791" s="9">
        <f>LEN(E4791)</f>
        <v/>
      </c>
      <c r="H4791" s="9">
        <f>LEN(G4791)</f>
        <v/>
      </c>
      <c r="I4791" s="9" t="n"/>
      <c r="J4791" s="9" t="inlineStr">
        <is>
          <t>06BLK04I.SCN</t>
        </is>
      </c>
      <c r="K4791" s="9" t="inlineStr">
        <is>
          <t>0x008da</t>
        </is>
      </c>
    </row>
    <row r="4792">
      <c r="A4792" s="9" t="inlineStr">
        <is>
          <t>Capital City Walkreuz</t>
        </is>
      </c>
      <c r="B4792" s="9" t="inlineStr">
        <is>
          <t>06BLK04I #6</t>
        </is>
      </c>
      <c r="C4792" s="9" t="inlineStr">
        <is>
          <t>sprite 4 @77,205</t>
        </is>
      </c>
      <c r="D4792" s="9" t="inlineStr">
        <is>
          <t>visit 4 of 6; first time only</t>
        </is>
      </c>
      <c r="E4792" s="9" t="inlineStr">
        <is>
          <t>「どうだったい？　貴族たちの様子は？</t>
        </is>
      </c>
      <c r="F4792" s="9">
        <f>LEN(E4792)</f>
        <v/>
      </c>
      <c r="H4792" s="9">
        <f>LEN(G4792)</f>
        <v/>
      </c>
      <c r="I4792" s="9" t="n"/>
      <c r="J4792" s="9" t="inlineStr">
        <is>
          <t>06BLK04I.SCN</t>
        </is>
      </c>
      <c r="K4792" s="9" t="inlineStr">
        <is>
          <t>0x008fa</t>
        </is>
      </c>
    </row>
    <row r="4793">
      <c r="A4793" s="9" t="inlineStr">
        <is>
          <t>Capital City Walkreuz</t>
        </is>
      </c>
      <c r="B4793" s="9" t="inlineStr">
        <is>
          <t>06BLK04I #6</t>
        </is>
      </c>
      <c r="C4793" s="9" t="inlineStr">
        <is>
          <t>sprite 4 @77,205</t>
        </is>
      </c>
      <c r="D4793" s="9" t="inlineStr">
        <is>
          <t>visit 4 of 6; first time only</t>
        </is>
      </c>
      <c r="E4793" s="9" t="inlineStr">
        <is>
          <t>・・・・・・・・・</t>
        </is>
      </c>
      <c r="F4793" s="9">
        <f>LEN(E4793)</f>
        <v/>
      </c>
      <c r="G4793" s="10" t="n"/>
      <c r="H4793" s="9">
        <f>LEN(G4793)</f>
        <v/>
      </c>
      <c r="I4793" s="9" t="n"/>
      <c r="J4793" s="9" t="inlineStr">
        <is>
          <t>06BLK04I.SCN</t>
        </is>
      </c>
      <c r="K4793" s="9" t="inlineStr">
        <is>
          <t>0x00926</t>
        </is>
      </c>
    </row>
    <row r="4794">
      <c r="A4794" s="9" t="inlineStr">
        <is>
          <t>Capital City Walkreuz</t>
        </is>
      </c>
      <c r="B4794" s="9" t="inlineStr">
        <is>
          <t>06BLK04I #6</t>
        </is>
      </c>
      <c r="C4794" s="9" t="inlineStr">
        <is>
          <t>sprite 4 @77,205</t>
        </is>
      </c>
      <c r="D4794" s="9" t="inlineStr">
        <is>
          <t>visit 4 of 6; first time only</t>
        </is>
      </c>
      <c r="E4794" s="9" t="inlineStr">
        <is>
          <t>・・・ふ〜ん、なるほど。</t>
        </is>
      </c>
      <c r="F4794" s="9">
        <f>LEN(E4794)</f>
        <v/>
      </c>
      <c r="H4794" s="9">
        <f>LEN(G4794)</f>
        <v/>
      </c>
      <c r="I4794" s="9" t="n"/>
      <c r="J4794" s="9" t="inlineStr">
        <is>
          <t>06BLK04I.SCN</t>
        </is>
      </c>
      <c r="K4794" s="9" t="inlineStr">
        <is>
          <t>0x0093f</t>
        </is>
      </c>
    </row>
    <row r="4795">
      <c r="A4795" s="9" t="inlineStr">
        <is>
          <t>Capital City Walkreuz</t>
        </is>
      </c>
      <c r="B4795" s="9" t="inlineStr">
        <is>
          <t>06BLK04I #6</t>
        </is>
      </c>
      <c r="C4795" s="9" t="inlineStr">
        <is>
          <t>sprite 4 @77,205</t>
        </is>
      </c>
      <c r="D4795" s="9" t="inlineStr">
        <is>
          <t>visit 4 of 6; first time only</t>
        </is>
      </c>
      <c r="E4795" s="9" t="inlineStr">
        <is>
          <t>奴らにも、城の中のことは解らないのか。</t>
        </is>
      </c>
      <c r="F4795" s="9">
        <f>LEN(E4795)</f>
        <v/>
      </c>
      <c r="H4795" s="9">
        <f>LEN(G4795)</f>
        <v/>
      </c>
      <c r="I4795" s="9" t="n"/>
      <c r="J4795" s="9" t="inlineStr">
        <is>
          <t>06BLK04I.SCN</t>
        </is>
      </c>
      <c r="K4795" s="9" t="inlineStr">
        <is>
          <t>0x0095e</t>
        </is>
      </c>
    </row>
    <row r="4796">
      <c r="A4796" s="9" t="inlineStr">
        <is>
          <t>Capital City Walkreuz</t>
        </is>
      </c>
      <c r="B4796" s="9" t="inlineStr">
        <is>
          <t>06BLK04I #6</t>
        </is>
      </c>
      <c r="C4796" s="9" t="inlineStr">
        <is>
          <t>sprite 4 @77,205</t>
        </is>
      </c>
      <c r="D4796" s="9" t="inlineStr">
        <is>
          <t>visit 4 of 6; first time only</t>
        </is>
      </c>
      <c r="E4796" s="9" t="inlineStr">
        <is>
          <t>そりゃ困ったなァ・・・</t>
        </is>
      </c>
      <c r="F4796" s="9">
        <f>LEN(E4796)</f>
        <v/>
      </c>
      <c r="H4796" s="9">
        <f>LEN(G4796)</f>
        <v/>
      </c>
      <c r="I4796" s="9" t="n"/>
      <c r="J4796" s="9" t="inlineStr">
        <is>
          <t>06BLK04I.SCN</t>
        </is>
      </c>
      <c r="K4796" s="9" t="inlineStr">
        <is>
          <t>0x0098c</t>
        </is>
      </c>
    </row>
    <row r="4797">
      <c r="A4797" s="9" t="inlineStr">
        <is>
          <t>Capital City Walkreuz</t>
        </is>
      </c>
      <c r="B4797" s="9" t="inlineStr">
        <is>
          <t>06BLK04I #6</t>
        </is>
      </c>
      <c r="C4797" s="9" t="inlineStr">
        <is>
          <t>sprite 4 @77,205</t>
        </is>
      </c>
      <c r="D4797" s="9" t="inlineStr">
        <is>
          <t>visit 4 of 6; first time only</t>
        </is>
      </c>
      <c r="E4797" s="9" t="inlineStr">
        <is>
          <t>・・・・・・・・・</t>
        </is>
      </c>
      <c r="F4797" s="9">
        <f>LEN(E4797)</f>
        <v/>
      </c>
      <c r="G4797" s="10" t="n"/>
      <c r="H4797" s="9">
        <f>LEN(G4797)</f>
        <v/>
      </c>
      <c r="I4797" s="9" t="n"/>
      <c r="J4797" s="9" t="inlineStr">
        <is>
          <t>06BLK04I.SCN</t>
        </is>
      </c>
      <c r="K4797" s="9" t="inlineStr">
        <is>
          <t>0x009aa</t>
        </is>
      </c>
    </row>
    <row r="4798">
      <c r="A4798" s="9" t="inlineStr">
        <is>
          <t>Capital City Walkreuz</t>
        </is>
      </c>
      <c r="B4798" s="9" t="inlineStr">
        <is>
          <t>06BLK04I #6</t>
        </is>
      </c>
      <c r="C4798" s="9" t="inlineStr">
        <is>
          <t>sprite 4 @77,205</t>
        </is>
      </c>
      <c r="D4798" s="9" t="inlineStr">
        <is>
          <t>visit 4 of 6; first time only</t>
        </is>
      </c>
      <c r="E4798" s="9" t="inlineStr">
        <is>
          <t>・・・おっと！　約束だったよな？</t>
        </is>
      </c>
      <c r="F4798" s="9">
        <f>LEN(E4798)</f>
        <v/>
      </c>
      <c r="H4798" s="9">
        <f>LEN(G4798)</f>
        <v/>
      </c>
      <c r="I4798" s="9" t="n"/>
      <c r="J4798" s="9" t="inlineStr">
        <is>
          <t>06BLK04I.SCN</t>
        </is>
      </c>
      <c r="K4798" s="9" t="inlineStr">
        <is>
          <t>0x009c4</t>
        </is>
      </c>
    </row>
    <row r="4799">
      <c r="A4799" s="9" t="inlineStr">
        <is>
          <t>Capital City Walkreuz</t>
        </is>
      </c>
      <c r="B4799" s="9" t="inlineStr">
        <is>
          <t>06BLK04I #6</t>
        </is>
      </c>
      <c r="C4799" s="9" t="inlineStr">
        <is>
          <t>sprite 4 @77,205</t>
        </is>
      </c>
      <c r="D4799" s="9" t="inlineStr">
        <is>
          <t>visit 4 of 6; first time only</t>
        </is>
      </c>
      <c r="E4799" s="9" t="inlineStr">
        <is>
          <t>いいこと教えてやらなきゃ・・・</t>
        </is>
      </c>
      <c r="F4799" s="9">
        <f>LEN(E4799)</f>
        <v/>
      </c>
      <c r="H4799" s="9">
        <f>LEN(G4799)</f>
        <v/>
      </c>
      <c r="I4799" s="9" t="n"/>
      <c r="J4799" s="9" t="inlineStr">
        <is>
          <t>06BLK04I.SCN</t>
        </is>
      </c>
      <c r="K4799" s="9" t="inlineStr">
        <is>
          <t>0x009eb</t>
        </is>
      </c>
    </row>
    <row r="4800">
      <c r="A4800" s="9" t="inlineStr">
        <is>
          <t>Capital City Walkreuz</t>
        </is>
      </c>
      <c r="B4800" s="9" t="inlineStr">
        <is>
          <t>06BLK04I #6</t>
        </is>
      </c>
      <c r="C4800" s="9" t="inlineStr">
        <is>
          <t>sprite 4 @77,205</t>
        </is>
      </c>
      <c r="D4800" s="9" t="inlineStr">
        <is>
          <t>visit 4 of 6; first time only</t>
        </is>
      </c>
      <c r="E4800" s="9" t="inlineStr">
        <is>
          <t>『金色のコウモリは橋の上に出る』</t>
        </is>
      </c>
      <c r="F4800" s="9">
        <f>LEN(E4800)</f>
        <v/>
      </c>
      <c r="H4800" s="9">
        <f>LEN(G4800)</f>
        <v/>
      </c>
      <c r="I4800" s="9" t="n"/>
      <c r="J4800" s="9" t="inlineStr">
        <is>
          <t>06BLK04I.SCN</t>
        </is>
      </c>
      <c r="K4800" s="9" t="inlineStr">
        <is>
          <t>0x00a11</t>
        </is>
      </c>
    </row>
    <row r="4801">
      <c r="A4801" s="9" t="inlineStr">
        <is>
          <t>Capital City Walkreuz</t>
        </is>
      </c>
      <c r="B4801" s="9" t="inlineStr">
        <is>
          <t>06BLK04I #6</t>
        </is>
      </c>
      <c r="C4801" s="9" t="inlineStr">
        <is>
          <t>sprite 4 @77,205</t>
        </is>
      </c>
      <c r="D4801" s="9" t="inlineStr">
        <is>
          <t>visit 4 of 6; first time only</t>
        </is>
      </c>
      <c r="E4801" s="9" t="inlineStr">
        <is>
          <t>・・・覚えておきなよ」</t>
        </is>
      </c>
      <c r="F4801" s="9">
        <f>LEN(E4801)</f>
        <v/>
      </c>
      <c r="H4801" s="9">
        <f>LEN(G4801)</f>
        <v/>
      </c>
      <c r="I4801" s="9" t="n"/>
      <c r="J4801" s="9" t="inlineStr">
        <is>
          <t>06BLK04I.SCN</t>
        </is>
      </c>
      <c r="K4801" s="9" t="inlineStr">
        <is>
          <t>0x00a39</t>
        </is>
      </c>
    </row>
    <row r="4802">
      <c r="A4802" s="9" t="inlineStr">
        <is>
          <t>Capital City Walkreuz</t>
        </is>
      </c>
      <c r="B4802" s="9" t="inlineStr">
        <is>
          <t>06BLK04I #6</t>
        </is>
      </c>
      <c r="C4802" s="9" t="inlineStr">
        <is>
          <t>sprite 4 @77,205</t>
        </is>
      </c>
      <c r="D4802" s="9" t="inlineStr">
        <is>
          <t>visit 4 of 6</t>
        </is>
      </c>
      <c r="E4802" s="9" t="inlineStr">
        <is>
          <t>「あんたたちの前に、でっかい剣を持った大男にも教え</t>
        </is>
      </c>
      <c r="F4802" s="9">
        <f>LEN(E4802)</f>
        <v/>
      </c>
      <c r="H4802" s="9">
        <f>LEN(G4802)</f>
        <v/>
      </c>
      <c r="I4802" s="9" t="n"/>
      <c r="J4802" s="9" t="inlineStr">
        <is>
          <t>06BLK04I.SCN</t>
        </is>
      </c>
      <c r="K4802" s="9" t="inlineStr">
        <is>
          <t>0x00a57</t>
        </is>
      </c>
    </row>
    <row r="4803">
      <c r="A4803" s="9" t="inlineStr">
        <is>
          <t>Capital City Walkreuz</t>
        </is>
      </c>
      <c r="B4803" s="9" t="inlineStr">
        <is>
          <t>06BLK04I #6</t>
        </is>
      </c>
      <c r="C4803" s="9" t="inlineStr">
        <is>
          <t>sprite 4 @77,205</t>
        </is>
      </c>
      <c r="D4803" s="9" t="inlineStr">
        <is>
          <t>visit 4 of 6</t>
        </is>
      </c>
      <c r="E4803" s="9" t="inlineStr">
        <is>
          <t>たよ。いい情報をくれたんでね・・・」</t>
        </is>
      </c>
      <c r="F4803" s="9">
        <f>LEN(E4803)</f>
        <v/>
      </c>
      <c r="H4803" s="9">
        <f>LEN(G4803)</f>
        <v/>
      </c>
      <c r="I4803" s="9" t="n"/>
      <c r="J4803" s="9" t="inlineStr">
        <is>
          <t>06BLK04I.SCN</t>
        </is>
      </c>
      <c r="K4803" s="9" t="inlineStr">
        <is>
          <t>0x00a90</t>
        </is>
      </c>
    </row>
    <row r="4804">
      <c r="A4804" t="inlineStr">
        <is>
          <t>Capital City Walkreuz</t>
        </is>
      </c>
      <c r="B4804" t="inlineStr">
        <is>
          <t>06BLK04I #7</t>
        </is>
      </c>
      <c r="C4804" t="inlineStr">
        <is>
          <t>sprite 7 @66,201</t>
        </is>
      </c>
      <c r="D4804" t="inlineStr">
        <is>
          <t>visit 4 of 6</t>
        </is>
      </c>
      <c r="E4804" t="inlineStr">
        <is>
          <t>「こうなったら、寝てるのが一番じゃ」</t>
        </is>
      </c>
      <c r="F4804">
        <f>LEN(E4804)</f>
        <v/>
      </c>
      <c r="H4804">
        <f>LEN(G4804)</f>
        <v/>
      </c>
      <c r="J4804" t="inlineStr">
        <is>
          <t>06BLK04I.SCN</t>
        </is>
      </c>
      <c r="K4804" t="inlineStr">
        <is>
          <t>0x00abf</t>
        </is>
      </c>
    </row>
    <row r="4805">
      <c r="A4805" s="9" t="inlineStr">
        <is>
          <t>Capital City Walkreuz</t>
        </is>
      </c>
      <c r="B4805" s="9" t="inlineStr">
        <is>
          <t>06BLK04I #8</t>
        </is>
      </c>
      <c r="C4805" s="9" t="inlineStr"/>
      <c r="D4805" s="9" t="inlineStr">
        <is>
          <t>visit 4 of 6</t>
        </is>
      </c>
      <c r="E4805" s="9" t="inlineStr">
        <is>
          <t>「外を歩けないんじゃ、生きた心地がしないねえ」</t>
        </is>
      </c>
      <c r="F4805" s="9">
        <f>LEN(E4805)</f>
        <v/>
      </c>
      <c r="H4805" s="9">
        <f>LEN(G4805)</f>
        <v/>
      </c>
      <c r="I4805" s="9" t="n"/>
      <c r="J4805" s="9" t="inlineStr">
        <is>
          <t>06BLK04I.SCN</t>
        </is>
      </c>
      <c r="K4805" s="9" t="inlineStr">
        <is>
          <t>0x00aee</t>
        </is>
      </c>
    </row>
    <row r="4806">
      <c r="A4806" t="inlineStr">
        <is>
          <t>Capital City Walkreuz</t>
        </is>
      </c>
      <c r="B4806" t="inlineStr">
        <is>
          <t>06BLK04I #9</t>
        </is>
      </c>
      <c r="C4806" t="inlineStr"/>
      <c r="D4806" t="inlineStr">
        <is>
          <t>visit 4 of 6</t>
        </is>
      </c>
      <c r="E4806" t="inlineStr">
        <is>
          <t>「あんた、何かに迷ってるね？</t>
        </is>
      </c>
      <c r="F4806">
        <f>LEN(E4806)</f>
        <v/>
      </c>
      <c r="H4806">
        <f>LEN(G4806)</f>
        <v/>
      </c>
      <c r="J4806" t="inlineStr">
        <is>
          <t>06BLK04I.SCN</t>
        </is>
      </c>
      <c r="K4806" t="inlineStr">
        <is>
          <t>0x00b27</t>
        </is>
      </c>
    </row>
    <row r="4807">
      <c r="A4807" t="inlineStr">
        <is>
          <t>Capital City Walkreuz</t>
        </is>
      </c>
      <c r="B4807" t="inlineStr">
        <is>
          <t>06BLK04I #9</t>
        </is>
      </c>
      <c r="C4807" t="inlineStr"/>
      <c r="D4807" t="inlineStr">
        <is>
          <t>visit 4 of 6</t>
        </is>
      </c>
      <c r="E4807" t="inlineStr">
        <is>
          <t>迷った時は酒でも飲むのが一番さ！</t>
        </is>
      </c>
      <c r="F4807">
        <f>LEN(E4807)</f>
        <v/>
      </c>
      <c r="H4807">
        <f>LEN(G4807)</f>
        <v/>
      </c>
      <c r="J4807" t="inlineStr">
        <is>
          <t>06BLK04I.SCN</t>
        </is>
      </c>
      <c r="K4807" t="inlineStr">
        <is>
          <t>0x00b4b</t>
        </is>
      </c>
    </row>
    <row r="4808">
      <c r="A4808" t="inlineStr">
        <is>
          <t>Capital City Walkreuz</t>
        </is>
      </c>
      <c r="B4808" t="inlineStr">
        <is>
          <t>06BLK04I #9</t>
        </is>
      </c>
      <c r="C4808" t="inlineStr"/>
      <c r="D4808" t="inlineStr">
        <is>
          <t>visit 4 of 6</t>
        </is>
      </c>
      <c r="E4808" t="inlineStr">
        <is>
          <t>がっはははははははは！</t>
        </is>
      </c>
      <c r="F4808">
        <f>LEN(E4808)</f>
        <v/>
      </c>
      <c r="H4808">
        <f>LEN(G4808)</f>
        <v/>
      </c>
      <c r="J4808" t="inlineStr">
        <is>
          <t>06BLK04I.SCN</t>
        </is>
      </c>
      <c r="K4808" t="inlineStr">
        <is>
          <t>0x00b72</t>
        </is>
      </c>
    </row>
    <row r="4809">
      <c r="A4809" t="inlineStr">
        <is>
          <t>Capital City Walkreuz</t>
        </is>
      </c>
      <c r="B4809" t="inlineStr">
        <is>
          <t>06BLK04I #9</t>
        </is>
      </c>
      <c r="C4809" t="inlineStr"/>
      <c r="D4809" t="inlineStr">
        <is>
          <t>visit 4 of 6</t>
        </is>
      </c>
      <c r="E4809" t="inlineStr">
        <is>
          <t>・・・なに？　酒場は休業中だと？</t>
        </is>
      </c>
      <c r="F4809">
        <f>LEN(E4809)</f>
        <v/>
      </c>
      <c r="H4809">
        <f>LEN(G4809)</f>
        <v/>
      </c>
      <c r="J4809" t="inlineStr">
        <is>
          <t>06BLK04I.SCN</t>
        </is>
      </c>
      <c r="K4809" t="inlineStr">
        <is>
          <t>0x00b90</t>
        </is>
      </c>
    </row>
    <row r="4810">
      <c r="A4810" t="inlineStr">
        <is>
          <t>Capital City Walkreuz</t>
        </is>
      </c>
      <c r="B4810" t="inlineStr">
        <is>
          <t>06BLK04I #9</t>
        </is>
      </c>
      <c r="C4810" t="inlineStr"/>
      <c r="D4810" t="inlineStr">
        <is>
          <t>visit 4 of 6</t>
        </is>
      </c>
      <c r="E4810" t="inlineStr">
        <is>
          <t>へへ・・・</t>
        </is>
      </c>
      <c r="F4810">
        <f>LEN(E4810)</f>
        <v/>
      </c>
      <c r="H4810">
        <f>LEN(G4810)</f>
        <v/>
      </c>
      <c r="J4810" t="inlineStr">
        <is>
          <t>06BLK04I.SCN</t>
        </is>
      </c>
      <c r="K4810" t="inlineStr">
        <is>
          <t>0x00bb8</t>
        </is>
      </c>
    </row>
    <row r="4811">
      <c r="A4811" t="inlineStr">
        <is>
          <t>Capital City Walkreuz</t>
        </is>
      </c>
      <c r="B4811" t="inlineStr">
        <is>
          <t>06BLK04I #9</t>
        </is>
      </c>
      <c r="C4811" t="inlineStr"/>
      <c r="D4811" t="inlineStr">
        <is>
          <t>visit 4 of 6</t>
        </is>
      </c>
      <c r="E4811" t="inlineStr">
        <is>
          <t>まあ、そーゆーことにしておこうかい」</t>
        </is>
      </c>
      <c r="F4811">
        <f>LEN(E4811)</f>
        <v/>
      </c>
      <c r="H4811">
        <f>LEN(G4811)</f>
        <v/>
      </c>
      <c r="J4811" t="inlineStr">
        <is>
          <t>06BLK04I.SCN</t>
        </is>
      </c>
      <c r="K4811" t="inlineStr">
        <is>
          <t>0x00bc9</t>
        </is>
      </c>
    </row>
    <row r="4812">
      <c r="A4812" s="9" t="inlineStr">
        <is>
          <t>Capital City Walkreuz</t>
        </is>
      </c>
      <c r="B4812" s="9" t="inlineStr">
        <is>
          <t>06BLK04I #10</t>
        </is>
      </c>
      <c r="C4812" s="9">
        <f>'Names + Places'!C3</f>
        <v/>
      </c>
      <c r="D4812" s="9" t="inlineStr">
        <is>
          <t>visit 4 of 6</t>
        </is>
      </c>
      <c r="E4812" s="9" t="inlineStr">
        <is>
          <t>「この家にいた人たちは、《黒竜洞》へ連行されたそう</t>
        </is>
      </c>
      <c r="F4812" s="9">
        <f>LEN(E4812)</f>
        <v/>
      </c>
      <c r="H4812" s="9">
        <f>LEN(G4812)</f>
        <v/>
      </c>
      <c r="I4812" s="9" t="n"/>
      <c r="J4812" s="9" t="inlineStr">
        <is>
          <t>06BLK04I.SCN</t>
        </is>
      </c>
      <c r="K4812" s="9" t="inlineStr">
        <is>
          <t>0x00bf8</t>
        </is>
      </c>
    </row>
    <row r="4813">
      <c r="A4813" s="9" t="inlineStr">
        <is>
          <t>Capital City Walkreuz</t>
        </is>
      </c>
      <c r="B4813" s="9" t="inlineStr">
        <is>
          <t>06BLK04I #10</t>
        </is>
      </c>
      <c r="C4813" s="9">
        <f>'Names + Places'!C3</f>
        <v/>
      </c>
      <c r="D4813" s="9" t="inlineStr">
        <is>
          <t>visit 4 of 6</t>
        </is>
      </c>
      <c r="E4813" s="9" t="inlineStr">
        <is>
          <t>ですね？</t>
        </is>
      </c>
      <c r="F4813" s="9">
        <f>LEN(E4813)</f>
        <v/>
      </c>
      <c r="H4813" s="9">
        <f>LEN(G4813)</f>
        <v/>
      </c>
      <c r="I4813" s="9" t="n"/>
      <c r="J4813" s="9" t="inlineStr">
        <is>
          <t>06BLK04I.SCN</t>
        </is>
      </c>
      <c r="K4813" s="9" t="inlineStr">
        <is>
          <t>0x00c31</t>
        </is>
      </c>
    </row>
    <row r="4814">
      <c r="A4814" s="9" t="inlineStr">
        <is>
          <t>Capital City Walkreuz</t>
        </is>
      </c>
      <c r="B4814" s="9" t="inlineStr">
        <is>
          <t>06BLK04I #10</t>
        </is>
      </c>
      <c r="C4814" s="9">
        <f>'Names + Places'!C3</f>
        <v/>
      </c>
      <c r="D4814" s="9" t="inlineStr">
        <is>
          <t>visit 4 of 6</t>
        </is>
      </c>
      <c r="E4814" s="9" t="inlineStr">
        <is>
          <t>無事だといいんですが・・・」</t>
        </is>
      </c>
      <c r="F4814" s="9">
        <f>LEN(E4814)</f>
        <v/>
      </c>
      <c r="H4814" s="9">
        <f>LEN(G4814)</f>
        <v/>
      </c>
      <c r="I4814" s="9" t="n"/>
      <c r="J4814" s="9" t="inlineStr">
        <is>
          <t>06BLK04I.SCN</t>
        </is>
      </c>
      <c r="K4814" s="9" t="inlineStr">
        <is>
          <t>0x00c40</t>
        </is>
      </c>
    </row>
    <row r="4815">
      <c r="A4815" s="9" t="inlineStr">
        <is>
          <t>Capital City Walkreuz</t>
        </is>
      </c>
      <c r="B4815" s="9" t="inlineStr">
        <is>
          <t>06BLK04I #10</t>
        </is>
      </c>
      <c r="C4815" s="9">
        <f>'Names + Places'!C3</f>
        <v/>
      </c>
      <c r="D4815" s="9" t="inlineStr">
        <is>
          <t>visit 4 of 6</t>
        </is>
      </c>
      <c r="E4815" s="9" t="inlineStr">
        <is>
          <t>カイエス</t>
        </is>
      </c>
      <c r="F4815" s="9">
        <f>LEN(E4815)</f>
        <v/>
      </c>
      <c r="G4815" s="10">
        <f>'Names + Places'!C3</f>
        <v/>
      </c>
      <c r="H4815" s="9">
        <f>LEN(G4815)</f>
        <v/>
      </c>
      <c r="I4815" s="9" t="n"/>
      <c r="J4815" s="9" t="inlineStr">
        <is>
          <t>06BLK04I.SCN</t>
        </is>
      </c>
      <c r="K4815" s="9" t="inlineStr">
        <is>
          <t>0x00c62</t>
        </is>
      </c>
    </row>
    <row r="4816">
      <c r="A4816" s="9" t="inlineStr">
        <is>
          <t>Capital City Walkreuz</t>
        </is>
      </c>
      <c r="B4816" s="9" t="inlineStr">
        <is>
          <t>06BLK04I #10</t>
        </is>
      </c>
      <c r="C4816" s="9">
        <f>'Names + Places'!C3</f>
        <v/>
      </c>
      <c r="D4816" s="9" t="inlineStr">
        <is>
          <t>visit 4 of 6</t>
        </is>
      </c>
      <c r="E4816" s="9" t="inlineStr">
        <is>
          <t>「・・・・・・・・・」</t>
        </is>
      </c>
      <c r="F4816" s="9">
        <f>LEN(E4816)</f>
        <v/>
      </c>
      <c r="G4816" s="10" t="inlineStr">
        <is>
          <t>...</t>
        </is>
      </c>
      <c r="H4816" s="9">
        <f>LEN(G4816)</f>
        <v/>
      </c>
      <c r="I4816" s="9" t="n"/>
      <c r="J4816" s="9" t="inlineStr">
        <is>
          <t>06BLK04I.SCN</t>
        </is>
      </c>
      <c r="K4816" s="9" t="inlineStr">
        <is>
          <t>0x00c6f</t>
        </is>
      </c>
    </row>
    <row r="4817">
      <c r="A4817" t="inlineStr">
        <is>
          <t>Capital City Walkreuz</t>
        </is>
      </c>
      <c r="B4817" t="inlineStr">
        <is>
          <t>06BLK04I #11</t>
        </is>
      </c>
      <c r="C4817" t="inlineStr"/>
      <c r="D4817" t="inlineStr">
        <is>
          <t>visit 4 of 6</t>
        </is>
      </c>
      <c r="E4817" t="inlineStr">
        <is>
          <t>「あら、お客様ね！　おひとついかがですか？」</t>
        </is>
      </c>
      <c r="F4817">
        <f>LEN(E4817)</f>
        <v/>
      </c>
      <c r="H4817">
        <f>LEN(G4817)</f>
        <v/>
      </c>
      <c r="J4817" t="inlineStr">
        <is>
          <t>06BLK04I.SCN</t>
        </is>
      </c>
      <c r="K4817" t="inlineStr">
        <is>
          <t>0x00c90</t>
        </is>
      </c>
    </row>
    <row r="4818">
      <c r="A4818" s="9" t="inlineStr">
        <is>
          <t>Capital City Walkreuz</t>
        </is>
      </c>
      <c r="B4818" s="9" t="inlineStr">
        <is>
          <t>06BLK04I #12</t>
        </is>
      </c>
      <c r="C4818" s="9" t="inlineStr">
        <is>
          <t>sprite 2 @119,100</t>
        </is>
      </c>
      <c r="D4818" s="9" t="inlineStr">
        <is>
          <t>visit 4 of 6; first time only</t>
        </is>
      </c>
      <c r="E4818" s="9" t="inlineStr">
        <is>
          <t>「店の品揃えがお気に召しませんか？</t>
        </is>
      </c>
      <c r="F4818" s="9">
        <f>LEN(E4818)</f>
        <v/>
      </c>
      <c r="H4818" s="9">
        <f>LEN(G4818)</f>
        <v/>
      </c>
      <c r="I4818" s="9" t="n"/>
      <c r="J4818" s="9" t="inlineStr">
        <is>
          <t>06BLK04I.SCN</t>
        </is>
      </c>
      <c r="K4818" s="9" t="inlineStr">
        <is>
          <t>0x00ccf</t>
        </is>
      </c>
    </row>
    <row r="4819">
      <c r="A4819" s="9" t="inlineStr">
        <is>
          <t>Capital City Walkreuz</t>
        </is>
      </c>
      <c r="B4819" s="9" t="inlineStr">
        <is>
          <t>06BLK04I #12</t>
        </is>
      </c>
      <c r="C4819" s="9" t="inlineStr">
        <is>
          <t>sprite 2 @119,100</t>
        </is>
      </c>
      <c r="D4819" s="9" t="inlineStr">
        <is>
          <t>visit 4 of 6; first time only</t>
        </is>
      </c>
      <c r="E4819" s="9" t="inlineStr">
        <is>
          <t>クライツェンは鉄の国ですからな、量産品なら豊富に</t>
        </is>
      </c>
      <c r="F4819" s="9">
        <f>LEN(E4819)</f>
        <v/>
      </c>
      <c r="H4819" s="9">
        <f>LEN(G4819)</f>
        <v/>
      </c>
      <c r="I4819" s="9" t="n"/>
      <c r="J4819" s="9" t="inlineStr">
        <is>
          <t>06BLK04I.SCN</t>
        </is>
      </c>
      <c r="K4819" s="9" t="inlineStr">
        <is>
          <t>0x00cf8</t>
        </is>
      </c>
    </row>
    <row r="4820">
      <c r="A4820" s="9" t="inlineStr">
        <is>
          <t>Capital City Walkreuz</t>
        </is>
      </c>
      <c r="B4820" s="9" t="inlineStr">
        <is>
          <t>06BLK04I #12</t>
        </is>
      </c>
      <c r="C4820" s="9" t="inlineStr">
        <is>
          <t>sprite 2 @119,100</t>
        </is>
      </c>
      <c r="D4820" s="9" t="inlineStr">
        <is>
          <t>visit 4 of 6; first time only</t>
        </is>
      </c>
      <c r="E4820" s="9" t="inlineStr">
        <is>
          <t>出まわるってるのですが・・・</t>
        </is>
      </c>
      <c r="F4820" s="9">
        <f>LEN(E4820)</f>
        <v/>
      </c>
      <c r="H4820" s="9">
        <f>LEN(G4820)</f>
        <v/>
      </c>
      <c r="I4820" s="9" t="n"/>
      <c r="J4820" s="9" t="inlineStr">
        <is>
          <t>06BLK04I.SCN</t>
        </is>
      </c>
      <c r="K4820" s="9" t="inlineStr">
        <is>
          <t>0x00d2f</t>
        </is>
      </c>
    </row>
    <row r="4821">
      <c r="A4821" s="9" t="inlineStr">
        <is>
          <t>Capital City Walkreuz</t>
        </is>
      </c>
      <c r="B4821" s="9" t="inlineStr">
        <is>
          <t>06BLK04I #12</t>
        </is>
      </c>
      <c r="C4821" s="9" t="inlineStr">
        <is>
          <t>sprite 2 @119,100</t>
        </is>
      </c>
      <c r="D4821" s="9" t="inlineStr">
        <is>
          <t>visit 4 of 6; first time only</t>
        </is>
      </c>
      <c r="E4821" s="9" t="inlineStr">
        <is>
          <t>特注品となると、それなりの技術を持った刀工に注文</t>
        </is>
      </c>
      <c r="F4821" s="9">
        <f>LEN(E4821)</f>
        <v/>
      </c>
      <c r="H4821" s="9">
        <f>LEN(G4821)</f>
        <v/>
      </c>
      <c r="I4821" s="9" t="n"/>
      <c r="J4821" s="9" t="inlineStr">
        <is>
          <t>06BLK04I.SCN</t>
        </is>
      </c>
      <c r="K4821" s="9" t="inlineStr">
        <is>
          <t>0x00d53</t>
        </is>
      </c>
    </row>
    <row r="4822">
      <c r="A4822" s="9" t="inlineStr">
        <is>
          <t>Capital City Walkreuz</t>
        </is>
      </c>
      <c r="B4822" s="9" t="inlineStr">
        <is>
          <t>06BLK04I #12</t>
        </is>
      </c>
      <c r="C4822" s="9" t="inlineStr">
        <is>
          <t>sprite 2 @119,100</t>
        </is>
      </c>
      <c r="D4822" s="9" t="inlineStr">
        <is>
          <t>visit 4 of 6; first time only</t>
        </is>
      </c>
      <c r="E4822" s="9" t="inlineStr">
        <is>
          <t>しませんと・・・</t>
        </is>
      </c>
      <c r="F4822" s="9">
        <f>LEN(E4822)</f>
        <v/>
      </c>
      <c r="H4822" s="9">
        <f>LEN(G4822)</f>
        <v/>
      </c>
      <c r="I4822" s="9" t="n"/>
      <c r="J4822" s="9" t="inlineStr">
        <is>
          <t>06BLK04I.SCN</t>
        </is>
      </c>
      <c r="K4822" s="9" t="inlineStr">
        <is>
          <t>0x00d8a</t>
        </is>
      </c>
    </row>
    <row r="4823">
      <c r="A4823" s="9" t="inlineStr">
        <is>
          <t>Capital City Walkreuz</t>
        </is>
      </c>
      <c r="B4823" s="9" t="inlineStr">
        <is>
          <t>06BLK04I #12</t>
        </is>
      </c>
      <c r="C4823" s="9" t="inlineStr">
        <is>
          <t>sprite 2 @119,100</t>
        </is>
      </c>
      <c r="D4823" s="9" t="inlineStr">
        <is>
          <t>visit 4 of 6; first time only</t>
        </is>
      </c>
      <c r="E4823" s="9" t="inlineStr">
        <is>
          <t>まあ、伝説の名人なら、どんなものでも造れるでしょ</t>
        </is>
      </c>
      <c r="F4823" s="9">
        <f>LEN(E4823)</f>
        <v/>
      </c>
      <c r="H4823" s="9">
        <f>LEN(G4823)</f>
        <v/>
      </c>
      <c r="I4823" s="9" t="n"/>
      <c r="J4823" s="9" t="inlineStr">
        <is>
          <t>06BLK04I.SCN</t>
        </is>
      </c>
      <c r="K4823" s="9" t="inlineStr">
        <is>
          <t>0x00da1</t>
        </is>
      </c>
    </row>
    <row r="4824">
      <c r="A4824" s="9" t="inlineStr">
        <is>
          <t>Capital City Walkreuz</t>
        </is>
      </c>
      <c r="B4824" s="9" t="inlineStr">
        <is>
          <t>06BLK04I #12</t>
        </is>
      </c>
      <c r="C4824" s="9" t="inlineStr">
        <is>
          <t>sprite 2 @119,100</t>
        </is>
      </c>
      <c r="D4824" s="9" t="inlineStr">
        <is>
          <t>visit 4 of 6; first time only</t>
        </is>
      </c>
      <c r="E4824" s="9" t="inlineStr">
        <is>
          <t>うがね。</t>
        </is>
      </c>
      <c r="F4824" s="9">
        <f>LEN(E4824)</f>
        <v/>
      </c>
      <c r="H4824" s="9">
        <f>LEN(G4824)</f>
        <v/>
      </c>
      <c r="I4824" s="9" t="n"/>
      <c r="J4824" s="9" t="inlineStr">
        <is>
          <t>06BLK04I.SCN</t>
        </is>
      </c>
      <c r="K4824" s="9" t="inlineStr">
        <is>
          <t>0x00dd8</t>
        </is>
      </c>
    </row>
    <row r="4825">
      <c r="A4825" s="9" t="inlineStr">
        <is>
          <t>Capital City Walkreuz</t>
        </is>
      </c>
      <c r="B4825" s="9" t="inlineStr">
        <is>
          <t>06BLK04I #12</t>
        </is>
      </c>
      <c r="C4825" s="9" t="inlineStr">
        <is>
          <t>sprite 2 @119,100</t>
        </is>
      </c>
      <c r="D4825" s="9" t="inlineStr">
        <is>
          <t>visit 4 of 6; first time only</t>
        </is>
      </c>
      <c r="E4825" s="9" t="inlineStr">
        <is>
          <t>・・・え？　その名人を教えろと？</t>
        </is>
      </c>
      <c r="F4825" s="9">
        <f>LEN(E4825)</f>
        <v/>
      </c>
      <c r="H4825" s="9">
        <f>LEN(G4825)</f>
        <v/>
      </c>
      <c r="I4825" s="9" t="n"/>
      <c r="J4825" s="9" t="inlineStr">
        <is>
          <t>06BLK04I.SCN</t>
        </is>
      </c>
      <c r="K4825" s="9" t="inlineStr">
        <is>
          <t>0x00de8</t>
        </is>
      </c>
    </row>
    <row r="4826">
      <c r="A4826" s="9" t="inlineStr">
        <is>
          <t>Capital City Walkreuz</t>
        </is>
      </c>
      <c r="B4826" s="9" t="inlineStr">
        <is>
          <t>06BLK04I #12</t>
        </is>
      </c>
      <c r="C4826" s="9" t="inlineStr">
        <is>
          <t>sprite 2 @119,100</t>
        </is>
      </c>
      <c r="D4826" s="9" t="inlineStr">
        <is>
          <t>visit 4 of 6; first time only</t>
        </is>
      </c>
      <c r="E4826" s="9" t="inlineStr">
        <is>
          <t>それが、世を儚んで遁世してしまいましてな。</t>
        </is>
      </c>
      <c r="F4826" s="9">
        <f>LEN(E4826)</f>
        <v/>
      </c>
      <c r="H4826" s="9">
        <f>LEN(G4826)</f>
        <v/>
      </c>
      <c r="I4826" s="9" t="n"/>
      <c r="J4826" s="9" t="inlineStr">
        <is>
          <t>06BLK04I.SCN</t>
        </is>
      </c>
      <c r="K4826" s="9" t="inlineStr">
        <is>
          <t>0x00e10</t>
        </is>
      </c>
    </row>
    <row r="4827">
      <c r="A4827" s="9" t="inlineStr">
        <is>
          <t>Capital City Walkreuz</t>
        </is>
      </c>
      <c r="B4827" s="9" t="inlineStr">
        <is>
          <t>06BLK04I #12</t>
        </is>
      </c>
      <c r="C4827" s="9" t="inlineStr">
        <is>
          <t>sprite 2 @119,100</t>
        </is>
      </c>
      <c r="D4827" s="9" t="inlineStr">
        <is>
          <t>visit 4 of 6; first time only</t>
        </is>
      </c>
      <c r="E4827" s="9" t="inlineStr">
        <is>
          <t>今、どこに住んでるのやら、皆目・・・</t>
        </is>
      </c>
      <c r="F4827" s="9">
        <f>LEN(E4827)</f>
        <v/>
      </c>
      <c r="H4827" s="9">
        <f>LEN(G4827)</f>
        <v/>
      </c>
      <c r="I4827" s="9" t="n"/>
      <c r="J4827" s="9" t="inlineStr">
        <is>
          <t>06BLK04I.SCN</t>
        </is>
      </c>
      <c r="K4827" s="9" t="inlineStr">
        <is>
          <t>0x00e41</t>
        </is>
      </c>
    </row>
    <row r="4828">
      <c r="A4828" s="9" t="inlineStr">
        <is>
          <t>Capital City Walkreuz</t>
        </is>
      </c>
      <c r="B4828" s="9" t="inlineStr">
        <is>
          <t>06BLK04I #12</t>
        </is>
      </c>
      <c r="C4828" s="9" t="inlineStr">
        <is>
          <t>sprite 2 @119,100</t>
        </is>
      </c>
      <c r="D4828" s="9" t="inlineStr">
        <is>
          <t>visit 4 of 6; first time only</t>
        </is>
      </c>
      <c r="E4828" s="9" t="inlineStr">
        <is>
          <t>仮に居場所を知ってたとしても、めったに教えられる</t>
        </is>
      </c>
      <c r="F4828" s="9">
        <f>LEN(E4828)</f>
        <v/>
      </c>
      <c r="H4828" s="9">
        <f>LEN(G4828)</f>
        <v/>
      </c>
      <c r="I4828" s="9" t="n"/>
      <c r="J4828" s="9" t="inlineStr">
        <is>
          <t>06BLK04I.SCN</t>
        </is>
      </c>
      <c r="K4828" s="9" t="inlineStr">
        <is>
          <t>0x00e6d</t>
        </is>
      </c>
    </row>
    <row r="4829">
      <c r="A4829" s="9" t="inlineStr">
        <is>
          <t>Capital City Walkreuz</t>
        </is>
      </c>
      <c r="B4829" s="9" t="inlineStr">
        <is>
          <t>06BLK04I #12</t>
        </is>
      </c>
      <c r="C4829" s="9" t="inlineStr">
        <is>
          <t>sprite 2 @119,100</t>
        </is>
      </c>
      <c r="D4829" s="9" t="inlineStr">
        <is>
          <t>visit 4 of 6; first time only</t>
        </is>
      </c>
      <c r="E4829" s="9" t="inlineStr">
        <is>
          <t>もんじゃありません。</t>
        </is>
      </c>
      <c r="F4829" s="9">
        <f>LEN(E4829)</f>
        <v/>
      </c>
      <c r="H4829" s="9">
        <f>LEN(G4829)</f>
        <v/>
      </c>
      <c r="I4829" s="9" t="n"/>
      <c r="J4829" s="9" t="inlineStr">
        <is>
          <t>06BLK04I.SCN</t>
        </is>
      </c>
      <c r="K4829" s="9" t="inlineStr">
        <is>
          <t>0x00ea4</t>
        </is>
      </c>
    </row>
    <row r="4830">
      <c r="A4830" s="9" t="inlineStr">
        <is>
          <t>Capital City Walkreuz</t>
        </is>
      </c>
      <c r="B4830" s="9" t="inlineStr">
        <is>
          <t>06BLK04I #12</t>
        </is>
      </c>
      <c r="C4830" s="9" t="inlineStr">
        <is>
          <t>sprite 2 @119,100</t>
        </is>
      </c>
      <c r="D4830" s="9" t="inlineStr">
        <is>
          <t>visit 4 of 6; first time only</t>
        </is>
      </c>
      <c r="E4830" s="9" t="inlineStr">
        <is>
          <t>こちらも商売ですからね、造った品は小売り店に卸し</t>
        </is>
      </c>
      <c r="F4830" s="9">
        <f>LEN(E4830)</f>
        <v/>
      </c>
      <c r="H4830" s="9">
        <f>LEN(G4830)</f>
        <v/>
      </c>
      <c r="I4830" s="9" t="n"/>
      <c r="J4830" s="9" t="inlineStr">
        <is>
          <t>06BLK04I.SCN</t>
        </is>
      </c>
      <c r="K4830" s="9" t="inlineStr">
        <is>
          <t>0x00ebf</t>
        </is>
      </c>
    </row>
    <row r="4831">
      <c r="A4831" s="9" t="inlineStr">
        <is>
          <t>Capital City Walkreuz</t>
        </is>
      </c>
      <c r="B4831" s="9" t="inlineStr">
        <is>
          <t>06BLK04I #12</t>
        </is>
      </c>
      <c r="C4831" s="9" t="inlineStr">
        <is>
          <t>sprite 2 @119,100</t>
        </is>
      </c>
      <c r="D4831" s="9" t="inlineStr">
        <is>
          <t>visit 4 of 6; first time only</t>
        </is>
      </c>
      <c r="E4831" s="9" t="inlineStr">
        <is>
          <t>てもらわなきゃ、何のための武器屋だか・・・」</t>
        </is>
      </c>
      <c r="F4831" s="9">
        <f>LEN(E4831)</f>
        <v/>
      </c>
      <c r="H4831" s="9">
        <f>LEN(G4831)</f>
        <v/>
      </c>
      <c r="I4831" s="9" t="n"/>
      <c r="J4831" s="9" t="inlineStr">
        <is>
          <t>06BLK04I.SCN</t>
        </is>
      </c>
      <c r="K4831" s="9" t="inlineStr">
        <is>
          <t>0x00ef6</t>
        </is>
      </c>
    </row>
    <row r="4832">
      <c r="A4832" s="9" t="inlineStr">
        <is>
          <t>Capital City Walkreuz</t>
        </is>
      </c>
      <c r="B4832" s="9" t="inlineStr">
        <is>
          <t>06BLK04I #12</t>
        </is>
      </c>
      <c r="C4832" s="9" t="inlineStr">
        <is>
          <t>sprite 2 @119,100</t>
        </is>
      </c>
      <c r="D4832" s="9" t="inlineStr">
        <is>
          <t>visit 4 of 6</t>
        </is>
      </c>
      <c r="E4832" s="9" t="inlineStr">
        <is>
          <t>「買い物は店でしてくださいよ」</t>
        </is>
      </c>
      <c r="F4832" s="9">
        <f>LEN(E4832)</f>
        <v/>
      </c>
      <c r="H4832" s="9">
        <f>LEN(G4832)</f>
        <v/>
      </c>
      <c r="I4832" s="9" t="n"/>
      <c r="J4832" s="9" t="inlineStr">
        <is>
          <t>06BLK04I.SCN</t>
        </is>
      </c>
      <c r="K4832" s="9" t="inlineStr">
        <is>
          <t>0x00f2a</t>
        </is>
      </c>
    </row>
    <row r="4833">
      <c r="A4833" t="inlineStr">
        <is>
          <t>Capital City Walkreuz</t>
        </is>
      </c>
      <c r="B4833" t="inlineStr">
        <is>
          <t>06BLK04I #13</t>
        </is>
      </c>
      <c r="C4833" t="inlineStr"/>
      <c r="D4833" t="inlineStr">
        <is>
          <t>visit 4 of 6</t>
        </is>
      </c>
      <c r="E4833" t="inlineStr">
        <is>
          <t>「外で遊びたいよぉ〜」</t>
        </is>
      </c>
      <c r="F4833">
        <f>LEN(E4833)</f>
        <v/>
      </c>
      <c r="H4833">
        <f>LEN(G4833)</f>
        <v/>
      </c>
      <c r="J4833" t="inlineStr">
        <is>
          <t>06BLK04I.SCN</t>
        </is>
      </c>
      <c r="K4833" t="inlineStr">
        <is>
          <t>0x00f53</t>
        </is>
      </c>
    </row>
    <row r="4834">
      <c r="A4834" s="9" t="inlineStr">
        <is>
          <t>Capital City Walkreuz</t>
        </is>
      </c>
      <c r="B4834" s="9" t="inlineStr">
        <is>
          <t>06BLK04I #14</t>
        </is>
      </c>
      <c r="C4834" s="9" t="inlineStr"/>
      <c r="D4834" s="9" t="inlineStr">
        <is>
          <t>visit 4 of 6</t>
        </is>
      </c>
      <c r="E4834" s="9" t="inlineStr">
        <is>
          <t>「どうして外に出ちゃいけないの？」</t>
        </is>
      </c>
      <c r="F4834" s="9">
        <f>LEN(E4834)</f>
        <v/>
      </c>
      <c r="H4834" s="9">
        <f>LEN(G4834)</f>
        <v/>
      </c>
      <c r="I4834" s="9" t="n"/>
      <c r="J4834" s="9" t="inlineStr">
        <is>
          <t>06BLK04I.SCN</t>
        </is>
      </c>
      <c r="K4834" s="9" t="inlineStr">
        <is>
          <t>0x00f74</t>
        </is>
      </c>
    </row>
    <row r="4835">
      <c r="A4835" t="inlineStr">
        <is>
          <t>Capital City Walkreuz</t>
        </is>
      </c>
      <c r="B4835" t="inlineStr">
        <is>
          <t>06BLK04I #15</t>
        </is>
      </c>
      <c r="C4835" t="inlineStr"/>
      <c r="D4835" t="inlineStr">
        <is>
          <t>visit 4 of 6</t>
        </is>
      </c>
      <c r="E4835" t="inlineStr">
        <is>
          <t>「こんな狭い家じゃ、子供たちを遊ばせられないよ」</t>
        </is>
      </c>
      <c r="F4835">
        <f>LEN(E4835)</f>
        <v/>
      </c>
      <c r="H4835">
        <f>LEN(G4835)</f>
        <v/>
      </c>
      <c r="J4835" t="inlineStr">
        <is>
          <t>06BLK04I.SCN</t>
        </is>
      </c>
      <c r="K4835" t="inlineStr">
        <is>
          <t>0x00fa1</t>
        </is>
      </c>
    </row>
    <row r="4836">
      <c r="A4836" s="9" t="inlineStr">
        <is>
          <t>Capital City Walkreuz</t>
        </is>
      </c>
      <c r="B4836" s="9" t="inlineStr">
        <is>
          <t>06BLK04I #16</t>
        </is>
      </c>
      <c r="C4836" s="9" t="inlineStr"/>
      <c r="D4836" s="9" t="inlineStr">
        <is>
          <t>visit 4 of 6</t>
        </is>
      </c>
      <c r="E4836" s="9" t="inlineStr">
        <is>
          <t>「このぐらいの家のほうが、家族って感じがすると思う</t>
        </is>
      </c>
      <c r="F4836" s="9">
        <f>LEN(E4836)</f>
        <v/>
      </c>
      <c r="H4836" s="9">
        <f>LEN(G4836)</f>
        <v/>
      </c>
      <c r="I4836" s="9" t="n"/>
      <c r="J4836" s="9" t="inlineStr">
        <is>
          <t>06BLK04I.SCN</t>
        </is>
      </c>
      <c r="K4836" s="9" t="inlineStr">
        <is>
          <t>0x00fdc</t>
        </is>
      </c>
    </row>
    <row r="4837">
      <c r="A4837" s="9" t="inlineStr">
        <is>
          <t>Capital City Walkreuz</t>
        </is>
      </c>
      <c r="B4837" s="9" t="inlineStr">
        <is>
          <t>06BLK04I #16</t>
        </is>
      </c>
      <c r="C4837" s="9" t="inlineStr"/>
      <c r="D4837" s="9" t="inlineStr">
        <is>
          <t>visit 4 of 6</t>
        </is>
      </c>
      <c r="E4837" s="9" t="inlineStr">
        <is>
          <t>んだけどなァ・・・」</t>
        </is>
      </c>
      <c r="F4837" s="9">
        <f>LEN(E4837)</f>
        <v/>
      </c>
      <c r="H4837" s="9">
        <f>LEN(G4837)</f>
        <v/>
      </c>
      <c r="I4837" s="9" t="n"/>
      <c r="J4837" s="9" t="inlineStr">
        <is>
          <t>06BLK04I.SCN</t>
        </is>
      </c>
      <c r="K4837" s="9" t="inlineStr">
        <is>
          <t>0x01015</t>
        </is>
      </c>
    </row>
    <row r="4838">
      <c r="A4838" t="inlineStr">
        <is>
          <t>Capital City Walkreuz</t>
        </is>
      </c>
      <c r="B4838" t="inlineStr">
        <is>
          <t>06BLK04I #17</t>
        </is>
      </c>
      <c r="C4838" t="inlineStr">
        <is>
          <t>sprite 7 @220,79 -&gt; じいさん / じいさん</t>
        </is>
      </c>
      <c r="D4838" t="inlineStr">
        <is>
          <t>visit 4 of 6</t>
        </is>
      </c>
      <c r="E4838" t="inlineStr">
        <is>
          <t>「これだけ兵隊がおれば、もう、空き巣も入らんじゃろ</t>
        </is>
      </c>
      <c r="F4838">
        <f>LEN(E4838)</f>
        <v/>
      </c>
      <c r="H4838">
        <f>LEN(G4838)</f>
        <v/>
      </c>
      <c r="J4838" t="inlineStr">
        <is>
          <t>06BLK04I.SCN</t>
        </is>
      </c>
      <c r="K4838" t="inlineStr">
        <is>
          <t>0x01034</t>
        </is>
      </c>
    </row>
    <row r="4839">
      <c r="A4839" t="inlineStr">
        <is>
          <t>Capital City Walkreuz</t>
        </is>
      </c>
      <c r="B4839" t="inlineStr">
        <is>
          <t>06BLK04I #17</t>
        </is>
      </c>
      <c r="C4839" t="inlineStr">
        <is>
          <t>sprite 7 @220,79 -&gt; じいさん / じいさん</t>
        </is>
      </c>
      <c r="D4839" t="inlineStr">
        <is>
          <t>visit 4 of 6</t>
        </is>
      </c>
      <c r="E4839" t="inlineStr">
        <is>
          <t>う、ふぉっふぉっ」</t>
        </is>
      </c>
      <c r="F4839">
        <f>LEN(E4839)</f>
        <v/>
      </c>
      <c r="H4839">
        <f>LEN(G4839)</f>
        <v/>
      </c>
      <c r="J4839" t="inlineStr">
        <is>
          <t>06BLK04I.SCN</t>
        </is>
      </c>
      <c r="K4839" t="inlineStr">
        <is>
          <t>0x0106d</t>
        </is>
      </c>
    </row>
    <row r="4840">
      <c r="A4840" s="9" t="inlineStr">
        <is>
          <t>Capital City Walkreuz</t>
        </is>
      </c>
      <c r="B4840" s="9" t="inlineStr">
        <is>
          <t>06BLK04I #18</t>
        </is>
      </c>
      <c r="C4840" s="9" t="inlineStr">
        <is>
          <t>sprite 10 @211,90 -&gt; じいさん</t>
        </is>
      </c>
      <c r="D4840" s="9" t="inlineStr">
        <is>
          <t>visit 4 of 6; first time only</t>
        </is>
      </c>
      <c r="E4840" s="9" t="inlineStr">
        <is>
          <t>「わん！　わん！　わん！　わん！　わん！　わん！」</t>
        </is>
      </c>
      <c r="F4840" s="9">
        <f>LEN(E4840)</f>
        <v/>
      </c>
      <c r="H4840" s="9">
        <f>LEN(G4840)</f>
        <v/>
      </c>
      <c r="I4840" s="9" t="n"/>
      <c r="J4840" s="9" t="inlineStr">
        <is>
          <t>06BLK04I.SCN</t>
        </is>
      </c>
      <c r="K4840" s="9" t="inlineStr">
        <is>
          <t>0x01092</t>
        </is>
      </c>
    </row>
    <row r="4841">
      <c r="A4841" s="9" t="inlineStr">
        <is>
          <t>Capital City Walkreuz</t>
        </is>
      </c>
      <c r="B4841" s="9" t="inlineStr">
        <is>
          <t>06BLK04I #18</t>
        </is>
      </c>
      <c r="C4841" s="9" t="inlineStr">
        <is>
          <t>じいさん</t>
        </is>
      </c>
      <c r="D4841" s="9" t="inlineStr">
        <is>
          <t>visit 4 of 6; first time only</t>
        </is>
      </c>
      <c r="E4841" s="9" t="inlineStr">
        <is>
          <t>じいさん</t>
        </is>
      </c>
      <c r="F4841" s="9">
        <f>LEN(E4841)</f>
        <v/>
      </c>
      <c r="H4841" s="9">
        <f>LEN(G4841)</f>
        <v/>
      </c>
      <c r="I4841" s="9" t="n"/>
      <c r="J4841" s="9" t="inlineStr">
        <is>
          <t>06BLK04I.SCN</t>
        </is>
      </c>
      <c r="K4841" s="9" t="inlineStr">
        <is>
          <t>0x010ca</t>
        </is>
      </c>
    </row>
    <row r="4842">
      <c r="A4842" s="9" t="inlineStr">
        <is>
          <t>Capital City Walkreuz</t>
        </is>
      </c>
      <c r="B4842" s="9" t="inlineStr">
        <is>
          <t>06BLK04I #18</t>
        </is>
      </c>
      <c r="C4842" s="9" t="inlineStr">
        <is>
          <t>じいさん</t>
        </is>
      </c>
      <c r="D4842" s="9" t="inlineStr">
        <is>
          <t>visit 4 of 6; first time only</t>
        </is>
      </c>
      <c r="E4842" s="9" t="inlineStr">
        <is>
          <t>「・・・？　どうしたヘンリー？</t>
        </is>
      </c>
      <c r="F4842" s="9">
        <f>LEN(E4842)</f>
        <v/>
      </c>
      <c r="H4842" s="9">
        <f>LEN(G4842)</f>
        <v/>
      </c>
      <c r="I4842" s="9" t="n"/>
      <c r="J4842" s="9" t="inlineStr">
        <is>
          <t>06BLK04I.SCN</t>
        </is>
      </c>
      <c r="K4842" s="9" t="inlineStr">
        <is>
          <t>0x010d7</t>
        </is>
      </c>
    </row>
    <row r="4843">
      <c r="A4843" s="9" t="inlineStr">
        <is>
          <t>Capital City Walkreuz</t>
        </is>
      </c>
      <c r="B4843" s="9" t="inlineStr">
        <is>
          <t>06BLK04I #18</t>
        </is>
      </c>
      <c r="C4843" s="9" t="inlineStr">
        <is>
          <t>じいさん</t>
        </is>
      </c>
      <c r="D4843" s="9" t="inlineStr">
        <is>
          <t>visit 4 of 6; first time only</t>
        </is>
      </c>
      <c r="E4843" s="9" t="inlineStr">
        <is>
          <t>この方々が、どうかしたのか？」</t>
        </is>
      </c>
      <c r="F4843" s="9">
        <f>LEN(E4843)</f>
        <v/>
      </c>
      <c r="H4843" s="9">
        <f>LEN(G4843)</f>
        <v/>
      </c>
      <c r="I4843" s="9" t="n"/>
      <c r="J4843" s="9" t="inlineStr">
        <is>
          <t>06BLK04I.SCN</t>
        </is>
      </c>
      <c r="K4843" s="9" t="inlineStr">
        <is>
          <t>0x010fc</t>
        </is>
      </c>
    </row>
    <row r="4844">
      <c r="A4844" s="9" t="inlineStr">
        <is>
          <t>Capital City Walkreuz</t>
        </is>
      </c>
      <c r="B4844" s="9" t="inlineStr">
        <is>
          <t>06BLK04I #18</t>
        </is>
      </c>
      <c r="C4844" s="9" t="inlineStr">
        <is>
          <t>じいさん</t>
        </is>
      </c>
      <c r="D4844" s="9" t="inlineStr">
        <is>
          <t>visit 4 of 6; first time only</t>
        </is>
      </c>
      <c r="E4844" s="9" t="inlineStr">
        <is>
          <t>「ゥゥゥゥゥゥゥゥゥわん！！」</t>
        </is>
      </c>
      <c r="F4844" s="9">
        <f>LEN(E4844)</f>
        <v/>
      </c>
      <c r="H4844" s="9">
        <f>LEN(G4844)</f>
        <v/>
      </c>
      <c r="I4844" s="9" t="n"/>
      <c r="J4844" s="9" t="inlineStr">
        <is>
          <t>06BLK04I.SCN</t>
        </is>
      </c>
      <c r="K4844" s="9" t="inlineStr">
        <is>
          <t>0x01120</t>
        </is>
      </c>
    </row>
    <row r="4845">
      <c r="A4845" s="9" t="inlineStr">
        <is>
          <t>Capital City Walkreuz</t>
        </is>
      </c>
      <c r="B4845" s="9" t="inlineStr">
        <is>
          <t>06BLK04I #18</t>
        </is>
      </c>
      <c r="C4845" s="9" t="inlineStr">
        <is>
          <t>じいさん</t>
        </is>
      </c>
      <c r="D4845" s="9" t="inlineStr">
        <is>
          <t>visit 4 of 6; first time only</t>
        </is>
      </c>
      <c r="E4845" s="9" t="inlineStr">
        <is>
          <t>じいさん</t>
        </is>
      </c>
      <c r="F4845" s="9">
        <f>LEN(E4845)</f>
        <v/>
      </c>
      <c r="G4845" s="10" t="n"/>
      <c r="H4845" s="9">
        <f>LEN(G4845)</f>
        <v/>
      </c>
      <c r="I4845" s="9" t="n"/>
      <c r="J4845" s="9" t="inlineStr">
        <is>
          <t>06BLK04I.SCN</t>
        </is>
      </c>
      <c r="K4845" s="9" t="inlineStr">
        <is>
          <t>0x01144</t>
        </is>
      </c>
    </row>
    <row r="4846">
      <c r="A4846" s="9" t="inlineStr">
        <is>
          <t>Capital City Walkreuz</t>
        </is>
      </c>
      <c r="B4846" s="9" t="inlineStr">
        <is>
          <t>06BLK04I #18</t>
        </is>
      </c>
      <c r="C4846" s="9" t="inlineStr">
        <is>
          <t>じいさん</t>
        </is>
      </c>
      <c r="D4846" s="9" t="inlineStr">
        <is>
          <t>visit 4 of 6; first time only</t>
        </is>
      </c>
      <c r="E4846" s="9" t="inlineStr">
        <is>
          <t>「ふ〜む？　妙じゃのう・・・</t>
        </is>
      </c>
      <c r="F4846" s="9">
        <f>LEN(E4846)</f>
        <v/>
      </c>
      <c r="H4846" s="9">
        <f>LEN(G4846)</f>
        <v/>
      </c>
      <c r="I4846" s="9" t="n"/>
      <c r="J4846" s="9" t="inlineStr">
        <is>
          <t>06BLK04I.SCN</t>
        </is>
      </c>
      <c r="K4846" s="9" t="inlineStr">
        <is>
          <t>0x01151</t>
        </is>
      </c>
    </row>
    <row r="4847">
      <c r="A4847" s="9" t="inlineStr">
        <is>
          <t>Capital City Walkreuz</t>
        </is>
      </c>
      <c r="B4847" s="9" t="inlineStr">
        <is>
          <t>06BLK04I #18</t>
        </is>
      </c>
      <c r="C4847" s="9" t="inlineStr">
        <is>
          <t>じいさん</t>
        </is>
      </c>
      <c r="D4847" s="9" t="inlineStr">
        <is>
          <t>visit 4 of 6; first time only</t>
        </is>
      </c>
      <c r="E4847" s="9" t="inlineStr">
        <is>
          <t>空き巣の臭いを覚えさせるよう仕込んだんじゃが。</t>
        </is>
      </c>
      <c r="F4847" s="9">
        <f>LEN(E4847)</f>
        <v/>
      </c>
      <c r="H4847" s="9">
        <f>LEN(G4847)</f>
        <v/>
      </c>
      <c r="I4847" s="9" t="n"/>
      <c r="J4847" s="9" t="inlineStr">
        <is>
          <t>06BLK04I.SCN</t>
        </is>
      </c>
      <c r="K4847" s="9" t="inlineStr">
        <is>
          <t>0x01174</t>
        </is>
      </c>
    </row>
    <row r="4848">
      <c r="A4848" s="9" t="inlineStr">
        <is>
          <t>Capital City Walkreuz</t>
        </is>
      </c>
      <c r="B4848" s="9" t="inlineStr">
        <is>
          <t>06BLK04I #18</t>
        </is>
      </c>
      <c r="C4848" s="9" t="inlineStr">
        <is>
          <t>じいさん</t>
        </is>
      </c>
      <c r="D4848" s="9" t="inlineStr">
        <is>
          <t>visit 4 of 6; first time only</t>
        </is>
      </c>
      <c r="E4848" s="9" t="inlineStr">
        <is>
          <t>まさか・・・</t>
        </is>
      </c>
      <c r="F4848" s="9">
        <f>LEN(E4848)</f>
        <v/>
      </c>
      <c r="H4848" s="9">
        <f>LEN(G4848)</f>
        <v/>
      </c>
      <c r="I4848" s="9" t="n"/>
      <c r="J4848" s="9" t="inlineStr">
        <is>
          <t>06BLK04I.SCN</t>
        </is>
      </c>
      <c r="K4848" s="9" t="inlineStr">
        <is>
          <t>0x011aa</t>
        </is>
      </c>
    </row>
    <row r="4849">
      <c r="A4849" s="9" t="inlineStr">
        <is>
          <t>Capital City Walkreuz</t>
        </is>
      </c>
      <c r="B4849" s="9" t="inlineStr">
        <is>
          <t>06BLK04I #18</t>
        </is>
      </c>
      <c r="C4849" s="9" t="inlineStr">
        <is>
          <t>じいさん</t>
        </is>
      </c>
      <c r="D4849" s="9" t="inlineStr">
        <is>
          <t>visit 4 of 6; first time only</t>
        </is>
      </c>
      <c r="E4849" s="9" t="inlineStr">
        <is>
          <t>・・・あんたら？</t>
        </is>
      </c>
      <c r="F4849" s="9">
        <f>LEN(E4849)</f>
        <v/>
      </c>
      <c r="H4849" s="9">
        <f>LEN(G4849)</f>
        <v/>
      </c>
      <c r="I4849" s="9" t="n"/>
      <c r="J4849" s="9" t="inlineStr">
        <is>
          <t>06BLK04I.SCN</t>
        </is>
      </c>
      <c r="K4849" s="9" t="inlineStr">
        <is>
          <t>0x011c4</t>
        </is>
      </c>
    </row>
    <row r="4850">
      <c r="A4850" s="9" t="inlineStr">
        <is>
          <t>Capital City Walkreuz</t>
        </is>
      </c>
      <c r="B4850" s="9" t="inlineStr">
        <is>
          <t>06BLK04I #18</t>
        </is>
      </c>
      <c r="C4850" s="9" t="inlineStr">
        <is>
          <t>じいさん</t>
        </is>
      </c>
      <c r="D4850" s="9" t="inlineStr">
        <is>
          <t>visit 4 of 6; first time only</t>
        </is>
      </c>
      <c r="E4850" s="9" t="inlineStr">
        <is>
          <t>・・・・・・・・・</t>
        </is>
      </c>
      <c r="F4850" s="9">
        <f>LEN(E4850)</f>
        <v/>
      </c>
      <c r="G4850" s="10" t="n"/>
      <c r="H4850" s="9">
        <f>LEN(G4850)</f>
        <v/>
      </c>
      <c r="I4850" s="9" t="n"/>
      <c r="J4850" s="9" t="inlineStr">
        <is>
          <t>06BLK04I.SCN</t>
        </is>
      </c>
      <c r="K4850" s="9" t="inlineStr">
        <is>
          <t>0x011dc</t>
        </is>
      </c>
    </row>
    <row r="4851">
      <c r="A4851" s="9" t="inlineStr">
        <is>
          <t>Capital City Walkreuz</t>
        </is>
      </c>
      <c r="B4851" s="9" t="inlineStr">
        <is>
          <t>06BLK04I #18</t>
        </is>
      </c>
      <c r="C4851" s="9" t="inlineStr">
        <is>
          <t>じいさん</t>
        </is>
      </c>
      <c r="D4851" s="9" t="inlineStr">
        <is>
          <t>visit 4 of 6; first time only</t>
        </is>
      </c>
      <c r="E4851" s="9" t="inlineStr">
        <is>
          <t>・・・・・・・・・</t>
        </is>
      </c>
      <c r="F4851" s="9">
        <f>LEN(E4851)</f>
        <v/>
      </c>
      <c r="G4851" s="10" t="n"/>
      <c r="H4851" s="9">
        <f>LEN(G4851)</f>
        <v/>
      </c>
      <c r="I4851" s="9" t="n"/>
      <c r="J4851" s="9" t="inlineStr">
        <is>
          <t>06BLK04I.SCN</t>
        </is>
      </c>
      <c r="K4851" s="9" t="inlineStr">
        <is>
          <t>0x011f5</t>
        </is>
      </c>
    </row>
    <row r="4852">
      <c r="A4852" s="9" t="inlineStr">
        <is>
          <t>Capital City Walkreuz</t>
        </is>
      </c>
      <c r="B4852" s="9" t="inlineStr">
        <is>
          <t>06BLK04I #18</t>
        </is>
      </c>
      <c r="C4852" s="9" t="inlineStr">
        <is>
          <t>じいさん</t>
        </is>
      </c>
      <c r="D4852" s="9" t="inlineStr">
        <is>
          <t>visit 4 of 6; first time only</t>
        </is>
      </c>
      <c r="E4852" s="9" t="inlineStr">
        <is>
          <t>ふぉっふぉっ！</t>
        </is>
      </c>
      <c r="F4852" s="9">
        <f>LEN(E4852)</f>
        <v/>
      </c>
      <c r="H4852" s="9">
        <f>LEN(G4852)</f>
        <v/>
      </c>
      <c r="I4852" s="9" t="n"/>
      <c r="J4852" s="9" t="inlineStr">
        <is>
          <t>06BLK04I.SCN</t>
        </is>
      </c>
      <c r="K4852" s="9" t="inlineStr">
        <is>
          <t>0x0120f</t>
        </is>
      </c>
    </row>
    <row r="4853">
      <c r="A4853" s="9" t="inlineStr">
        <is>
          <t>Capital City Walkreuz</t>
        </is>
      </c>
      <c r="B4853" s="9" t="inlineStr">
        <is>
          <t>06BLK04I #18</t>
        </is>
      </c>
      <c r="C4853" s="9" t="inlineStr">
        <is>
          <t>じいさん</t>
        </is>
      </c>
      <c r="D4853" s="9" t="inlineStr">
        <is>
          <t>visit 4 of 6; first time only</t>
        </is>
      </c>
      <c r="E4853" s="9" t="inlineStr">
        <is>
          <t>そんなはずはないのう、いやいや、これは済まんかっ</t>
        </is>
      </c>
      <c r="F4853" s="9">
        <f>LEN(E4853)</f>
        <v/>
      </c>
      <c r="H4853" s="9">
        <f>LEN(G4853)</f>
        <v/>
      </c>
      <c r="I4853" s="9" t="n"/>
      <c r="J4853" s="9" t="inlineStr">
        <is>
          <t>06BLK04I.SCN</t>
        </is>
      </c>
      <c r="K4853" s="9" t="inlineStr">
        <is>
          <t>0x01226</t>
        </is>
      </c>
    </row>
    <row r="4854">
      <c r="A4854" s="9" t="inlineStr">
        <is>
          <t>Capital City Walkreuz</t>
        </is>
      </c>
      <c r="B4854" s="9" t="inlineStr">
        <is>
          <t>06BLK04I #18</t>
        </is>
      </c>
      <c r="C4854" s="9" t="inlineStr">
        <is>
          <t>じいさん</t>
        </is>
      </c>
      <c r="D4854" s="9" t="inlineStr">
        <is>
          <t>visit 4 of 6; first time only</t>
        </is>
      </c>
      <c r="E4854" s="9" t="inlineStr">
        <is>
          <t>たわい」</t>
        </is>
      </c>
      <c r="F4854" s="9">
        <f>LEN(E4854)</f>
        <v/>
      </c>
      <c r="H4854" s="9">
        <f>LEN(G4854)</f>
        <v/>
      </c>
      <c r="I4854" s="9" t="n"/>
      <c r="J4854" s="9" t="inlineStr">
        <is>
          <t>06BLK04I.SCN</t>
        </is>
      </c>
      <c r="K4854" s="9" t="inlineStr">
        <is>
          <t>0x0125d</t>
        </is>
      </c>
    </row>
    <row r="4855">
      <c r="A4855" s="9" t="inlineStr">
        <is>
          <t>Capital City Walkreuz</t>
        </is>
      </c>
      <c r="B4855" s="9" t="inlineStr">
        <is>
          <t>06BLK04I #18</t>
        </is>
      </c>
      <c r="C4855" s="9" t="inlineStr">
        <is>
          <t>じいさん</t>
        </is>
      </c>
      <c r="D4855" s="9" t="inlineStr">
        <is>
          <t>visit 4 of 6</t>
        </is>
      </c>
      <c r="E4855" s="9" t="inlineStr">
        <is>
          <t>「わん！　わん！　わん！」</t>
        </is>
      </c>
      <c r="F4855" s="9">
        <f>LEN(E4855)</f>
        <v/>
      </c>
      <c r="H4855" s="9">
        <f>LEN(G4855)</f>
        <v/>
      </c>
      <c r="I4855" s="9" t="n"/>
      <c r="J4855" s="9" t="inlineStr">
        <is>
          <t>06BLK04I.SCN</t>
        </is>
      </c>
      <c r="K4855" s="9" t="inlineStr">
        <is>
          <t>0x0126d</t>
        </is>
      </c>
    </row>
    <row r="4856">
      <c r="A4856" t="inlineStr">
        <is>
          <t>Capital City Walkreuz</t>
        </is>
      </c>
      <c r="B4856" t="inlineStr">
        <is>
          <t>06BLK04O #2</t>
        </is>
      </c>
      <c r="C4856" t="inlineStr">
        <is>
          <t>sprite 9 @102,146</t>
        </is>
      </c>
      <c r="D4856" t="inlineStr">
        <is>
          <t>visit 4 of 6</t>
        </is>
      </c>
      <c r="E4856" t="inlineStr">
        <is>
          <t>「きさまら、どうやって入って来た！？」</t>
        </is>
      </c>
      <c r="F4856">
        <f>LEN(E4856)</f>
        <v/>
      </c>
      <c r="H4856">
        <f>LEN(G4856)</f>
        <v/>
      </c>
      <c r="J4856" t="inlineStr">
        <is>
          <t>06BLK04O.SCN</t>
        </is>
      </c>
      <c r="K4856" t="inlineStr">
        <is>
          <t>0x00083</t>
        </is>
      </c>
    </row>
    <row r="4857">
      <c r="A4857" s="9" t="inlineStr">
        <is>
          <t>Capital City Walkreuz</t>
        </is>
      </c>
      <c r="B4857" s="9" t="inlineStr">
        <is>
          <t>06BLK04O #3</t>
        </is>
      </c>
      <c r="C4857" s="9" t="inlineStr">
        <is>
          <t>sprite 9 @90,104</t>
        </is>
      </c>
      <c r="D4857" s="9" t="inlineStr">
        <is>
          <t>visit 4 of 6</t>
        </is>
      </c>
      <c r="E4857" s="9" t="inlineStr">
        <is>
          <t>「く、曲者ッ！！」</t>
        </is>
      </c>
      <c r="F4857" s="9">
        <f>LEN(E4857)</f>
        <v/>
      </c>
      <c r="H4857" s="9">
        <f>LEN(G4857)</f>
        <v/>
      </c>
      <c r="I4857" s="9" t="n"/>
      <c r="J4857" s="9" t="inlineStr">
        <is>
          <t>06BLK04O.SCN</t>
        </is>
      </c>
      <c r="K4857" s="9" t="inlineStr">
        <is>
          <t>0x000b4</t>
        </is>
      </c>
    </row>
    <row r="4858">
      <c r="A4858" t="inlineStr">
        <is>
          <t>Capital City Walkreuz</t>
        </is>
      </c>
      <c r="B4858" t="inlineStr">
        <is>
          <t>06BLK04O #4</t>
        </is>
      </c>
      <c r="C4858" t="inlineStr">
        <is>
          <t>sprite 9 @102,104</t>
        </is>
      </c>
      <c r="D4858" t="inlineStr">
        <is>
          <t>visit 4 of 6</t>
        </is>
      </c>
      <c r="E4858" t="inlineStr">
        <is>
          <t>「外を出歩く者は、即刻、斬る！」</t>
        </is>
      </c>
      <c r="F4858">
        <f>LEN(E4858)</f>
        <v/>
      </c>
      <c r="H4858">
        <f>LEN(G4858)</f>
        <v/>
      </c>
      <c r="J4858" t="inlineStr">
        <is>
          <t>06BLK04O.SCN</t>
        </is>
      </c>
      <c r="K4858" t="inlineStr">
        <is>
          <t>0x000d1</t>
        </is>
      </c>
    </row>
    <row r="4859">
      <c r="A4859" s="9" t="inlineStr">
        <is>
          <t>Capital City Walkreuz</t>
        </is>
      </c>
      <c r="B4859" s="9" t="inlineStr">
        <is>
          <t>06BLK04O #5</t>
        </is>
      </c>
      <c r="C4859" s="9" t="inlineStr">
        <is>
          <t>sprite 9 @100,116</t>
        </is>
      </c>
      <c r="D4859" s="9" t="inlineStr">
        <is>
          <t>visit 4 of 6</t>
        </is>
      </c>
      <c r="E4859" s="9" t="inlineStr">
        <is>
          <t>「連絡が来てるぞ！　きさまら関所破りだな！？」</t>
        </is>
      </c>
      <c r="F4859" s="9">
        <f>LEN(E4859)</f>
        <v/>
      </c>
      <c r="H4859" s="9">
        <f>LEN(G4859)</f>
        <v/>
      </c>
      <c r="I4859" s="9" t="n"/>
      <c r="J4859" s="9" t="inlineStr">
        <is>
          <t>06BLK04O.SCN</t>
        </is>
      </c>
      <c r="K4859" s="9" t="inlineStr">
        <is>
          <t>0x000fc</t>
        </is>
      </c>
    </row>
    <row r="4860">
      <c r="A4860" t="inlineStr">
        <is>
          <t>Capital City Walkreuz</t>
        </is>
      </c>
      <c r="B4860" t="inlineStr">
        <is>
          <t>06BLK04O #6</t>
        </is>
      </c>
      <c r="C4860" t="inlineStr">
        <is>
          <t>sprite 9 @30,108</t>
        </is>
      </c>
      <c r="D4860" t="inlineStr">
        <is>
          <t>visit 4 of 6</t>
        </is>
      </c>
      <c r="E4860" t="inlineStr">
        <is>
          <t>「どこへ隠れようとも無駄だッ！　死ね！」</t>
        </is>
      </c>
      <c r="F4860">
        <f>LEN(E4860)</f>
        <v/>
      </c>
      <c r="H4860">
        <f>LEN(G4860)</f>
        <v/>
      </c>
      <c r="J4860" t="inlineStr">
        <is>
          <t>06BLK04O.SCN</t>
        </is>
      </c>
      <c r="K4860" t="inlineStr">
        <is>
          <t>0x00135</t>
        </is>
      </c>
    </row>
    <row r="4861">
      <c r="A4861" s="9" t="inlineStr">
        <is>
          <t>Capital City Walkreuz</t>
        </is>
      </c>
      <c r="B4861" s="9" t="inlineStr">
        <is>
          <t>06BLK04O #7</t>
        </is>
      </c>
      <c r="C4861" s="9" t="inlineStr">
        <is>
          <t>sprite 9 @76,54</t>
        </is>
      </c>
      <c r="D4861" s="9" t="inlineStr">
        <is>
          <t>visit 4 of 6</t>
        </is>
      </c>
      <c r="E4861" s="9" t="inlineStr">
        <is>
          <t>「こんなところで、何をしている！」</t>
        </is>
      </c>
      <c r="F4861" s="9">
        <f>LEN(E4861)</f>
        <v/>
      </c>
      <c r="H4861" s="9">
        <f>LEN(G4861)</f>
        <v/>
      </c>
      <c r="I4861" s="9" t="n"/>
      <c r="J4861" s="9" t="inlineStr">
        <is>
          <t>06BLK04O.SCN</t>
        </is>
      </c>
      <c r="K4861" s="9" t="inlineStr">
        <is>
          <t>0x00168</t>
        </is>
      </c>
    </row>
    <row r="4862">
      <c r="A4862" t="inlineStr">
        <is>
          <t>Capital City Walkreuz</t>
        </is>
      </c>
      <c r="B4862" t="inlineStr">
        <is>
          <t>06BLK04O #8</t>
        </is>
      </c>
      <c r="C4862" t="inlineStr">
        <is>
          <t>sprite 9 @126,84</t>
        </is>
      </c>
      <c r="D4862" t="inlineStr">
        <is>
          <t>visit 4 of 6</t>
        </is>
      </c>
      <c r="E4862" t="inlineStr">
        <is>
          <t>「ちッ、せっかくサボッてたのに・・・</t>
        </is>
      </c>
      <c r="F4862">
        <f>LEN(E4862)</f>
        <v/>
      </c>
      <c r="H4862">
        <f>LEN(G4862)</f>
        <v/>
      </c>
      <c r="J4862" t="inlineStr">
        <is>
          <t>06BLK04O.SCN</t>
        </is>
      </c>
      <c r="K4862" t="inlineStr">
        <is>
          <t>0x00195</t>
        </is>
      </c>
    </row>
    <row r="4863">
      <c r="A4863" t="inlineStr">
        <is>
          <t>Capital City Walkreuz</t>
        </is>
      </c>
      <c r="B4863" t="inlineStr">
        <is>
          <t>06BLK04O #8</t>
        </is>
      </c>
      <c r="C4863" t="inlineStr">
        <is>
          <t>sprite 9 @126,84</t>
        </is>
      </c>
      <c r="D4863" t="inlineStr">
        <is>
          <t>visit 4 of 6</t>
        </is>
      </c>
      <c r="E4863" t="inlineStr">
        <is>
          <t>おれの安らかなひとときを邪魔すんじゃねーッ！」</t>
        </is>
      </c>
      <c r="F4863">
        <f>LEN(E4863)</f>
        <v/>
      </c>
      <c r="H4863">
        <f>LEN(G4863)</f>
        <v/>
      </c>
      <c r="J4863" t="inlineStr">
        <is>
          <t>06BLK04O.SCN</t>
        </is>
      </c>
      <c r="K4863" t="inlineStr">
        <is>
          <t>0x001c0</t>
        </is>
      </c>
    </row>
    <row r="4864">
      <c r="A4864" s="9" t="inlineStr">
        <is>
          <t>Capital City Walkreuz</t>
        </is>
      </c>
      <c r="B4864" s="9" t="inlineStr">
        <is>
          <t>06BLK04O #9</t>
        </is>
      </c>
      <c r="C4864" s="9" t="inlineStr">
        <is>
          <t>sprite 9 @161,138 -&gt; ='Names + Places'!C3</t>
        </is>
      </c>
      <c r="D4864" s="9" t="inlineStr">
        <is>
          <t>visit 4 of 6</t>
        </is>
      </c>
      <c r="E4864" s="9" t="inlineStr">
        <is>
          <t>「な、な、なんだなんだ？</t>
        </is>
      </c>
      <c r="F4864" s="9">
        <f>LEN(E4864)</f>
        <v/>
      </c>
      <c r="H4864" s="9">
        <f>LEN(G4864)</f>
        <v/>
      </c>
      <c r="I4864" s="9" t="n"/>
      <c r="J4864" s="9" t="inlineStr">
        <is>
          <t>06BLK04O.SCN</t>
        </is>
      </c>
      <c r="K4864" s="9" t="inlineStr">
        <is>
          <t>0x001f9</t>
        </is>
      </c>
    </row>
    <row r="4865">
      <c r="A4865" s="9" t="inlineStr">
        <is>
          <t>Capital City Walkreuz</t>
        </is>
      </c>
      <c r="B4865" s="9" t="inlineStr">
        <is>
          <t>06BLK04O #9</t>
        </is>
      </c>
      <c r="C4865" s="9" t="inlineStr">
        <is>
          <t>sprite 9 @161,138 -&gt; ='Names + Places'!C3</t>
        </is>
      </c>
      <c r="D4865" s="9" t="inlineStr">
        <is>
          <t>visit 4 of 6</t>
        </is>
      </c>
      <c r="E4865" s="9" t="inlineStr">
        <is>
          <t>お前ら何だ！？」</t>
        </is>
      </c>
      <c r="F4865" s="9">
        <f>LEN(E4865)</f>
        <v/>
      </c>
      <c r="H4865" s="9">
        <f>LEN(G4865)</f>
        <v/>
      </c>
      <c r="I4865" s="9" t="n"/>
      <c r="J4865" s="9" t="inlineStr">
        <is>
          <t>06BLK04O.SCN</t>
        </is>
      </c>
      <c r="K4865" s="9" t="inlineStr">
        <is>
          <t>0x00218</t>
        </is>
      </c>
    </row>
    <row r="4866">
      <c r="A4866" t="inlineStr">
        <is>
          <t>Capital City Walkreuz</t>
        </is>
      </c>
      <c r="B4866" t="inlineStr">
        <is>
          <t>06BLK04O #10</t>
        </is>
      </c>
      <c r="C4866">
        <f>'Names + Places'!C3</f>
        <v/>
      </c>
      <c r="D4866" t="inlineStr">
        <is>
          <t>visit 4 of 6</t>
        </is>
      </c>
      <c r="E4866" t="inlineStr">
        <is>
          <t>カイエス</t>
        </is>
      </c>
      <c r="F4866">
        <f>LEN(E4866)</f>
        <v/>
      </c>
      <c r="G4866" s="10">
        <f>'Names + Places'!C3</f>
        <v/>
      </c>
      <c r="H4866">
        <f>LEN(G4866)</f>
        <v/>
      </c>
      <c r="J4866" t="inlineStr">
        <is>
          <t>06BLK04O.SCN</t>
        </is>
      </c>
      <c r="K4866" t="inlineStr">
        <is>
          <t>0x00233</t>
        </is>
      </c>
    </row>
    <row r="4867">
      <c r="A4867" t="inlineStr">
        <is>
          <t>Capital City Walkreuz</t>
        </is>
      </c>
      <c r="B4867" t="inlineStr">
        <is>
          <t>06BLK04O #10</t>
        </is>
      </c>
      <c r="C4867">
        <f>'Names + Places'!C3</f>
        <v/>
      </c>
      <c r="D4867" t="inlineStr">
        <is>
          <t>visit 4 of 6</t>
        </is>
      </c>
      <c r="E4867" t="inlineStr">
        <is>
          <t>「全部、斬ってしまった・・・」</t>
        </is>
      </c>
      <c r="F4867">
        <f>LEN(E4867)</f>
        <v/>
      </c>
      <c r="H4867">
        <f>LEN(G4867)</f>
        <v/>
      </c>
      <c r="J4867" t="inlineStr">
        <is>
          <t>06BLK04O.SCN</t>
        </is>
      </c>
      <c r="K4867" t="inlineStr">
        <is>
          <t>0x00240</t>
        </is>
      </c>
    </row>
    <row r="4868">
      <c r="A4868" s="9" t="inlineStr">
        <is>
          <t>Capital City Walkreuz</t>
        </is>
      </c>
      <c r="B4868" s="9" t="inlineStr">
        <is>
          <t>06BLK04O #11</t>
        </is>
      </c>
      <c r="C4868" s="9" t="inlineStr"/>
      <c r="D4868" s="9" t="inlineStr">
        <is>
          <t>visit 4 of 6</t>
        </is>
      </c>
      <c r="E4868" s="9" t="inlineStr">
        <is>
          <t>『戒厳令発動につき、しばらく休業いたします。</t>
        </is>
      </c>
      <c r="F4868" s="9">
        <f>LEN(E4868)</f>
        <v/>
      </c>
      <c r="H4868" s="9">
        <f>LEN(G4868)</f>
        <v/>
      </c>
      <c r="I4868" s="9" t="n"/>
      <c r="J4868" s="9" t="inlineStr">
        <is>
          <t>06BLK04O.SCN</t>
        </is>
      </c>
      <c r="K4868" s="9" t="inlineStr">
        <is>
          <t>0x00269</t>
        </is>
      </c>
    </row>
    <row r="4869">
      <c r="A4869" s="9" t="inlineStr">
        <is>
          <t>Capital City Walkreuz</t>
        </is>
      </c>
      <c r="B4869" s="9" t="inlineStr">
        <is>
          <t>06BLK04O #11</t>
        </is>
      </c>
      <c r="C4869" s="9" t="inlineStr"/>
      <c r="D4869" s="9" t="inlineStr">
        <is>
          <t>visit 4 of 6</t>
        </is>
      </c>
      <c r="E4869" s="9" t="inlineStr">
        <is>
          <t>店主』</t>
        </is>
      </c>
      <c r="F4869" s="9">
        <f>LEN(E4869)</f>
        <v/>
      </c>
      <c r="H4869" s="9">
        <f>LEN(G4869)</f>
        <v/>
      </c>
      <c r="I4869" s="9" t="n"/>
      <c r="J4869" s="9" t="inlineStr">
        <is>
          <t>06BLK04O.SCN</t>
        </is>
      </c>
      <c r="K4869" s="9" t="inlineStr">
        <is>
          <t>0x002c0</t>
        </is>
      </c>
    </row>
    <row r="4870">
      <c r="A4870" t="inlineStr">
        <is>
          <t>Capital City Walkreuz</t>
        </is>
      </c>
      <c r="B4870" t="inlineStr">
        <is>
          <t>06BLK04O #13</t>
        </is>
      </c>
      <c r="C4870" t="inlineStr"/>
      <c r="D4870" t="inlineStr">
        <is>
          <t>visit 4 of 6</t>
        </is>
      </c>
      <c r="E4870" t="inlineStr">
        <is>
          <t>『朱色のコウモリは橋の上に出る』</t>
        </is>
      </c>
      <c r="F4870">
        <f>LEN(E4870)</f>
        <v/>
      </c>
      <c r="H4870">
        <f>LEN(G4870)</f>
        <v/>
      </c>
      <c r="J4870" t="inlineStr">
        <is>
          <t>06BLK04O.SCN</t>
        </is>
      </c>
      <c r="K4870" t="inlineStr">
        <is>
          <t>0x00381</t>
        </is>
      </c>
    </row>
    <row r="4871">
      <c r="A4871" t="inlineStr">
        <is>
          <t>Capital City Walkreuz</t>
        </is>
      </c>
      <c r="B4871" t="inlineStr">
        <is>
          <t>06BLK04O #13</t>
        </is>
      </c>
      <c r="C4871" t="inlineStr"/>
      <c r="D4871" t="inlineStr">
        <is>
          <t>visit 4 of 6</t>
        </is>
      </c>
      <c r="E4871" t="inlineStr">
        <is>
          <t>『金色のコウモリは橋の上に出る』</t>
        </is>
      </c>
      <c r="F4871">
        <f>LEN(E4871)</f>
        <v/>
      </c>
      <c r="G4871" s="10" t="n"/>
      <c r="H4871">
        <f>LEN(G4871)</f>
        <v/>
      </c>
      <c r="J4871" t="inlineStr">
        <is>
          <t>06BLK04O.SCN</t>
        </is>
      </c>
      <c r="K4871" t="inlineStr">
        <is>
          <t>0x003a2</t>
        </is>
      </c>
    </row>
    <row r="4872">
      <c r="A4872" t="inlineStr">
        <is>
          <t>Capital City Walkreuz</t>
        </is>
      </c>
      <c r="B4872" t="inlineStr">
        <is>
          <t>06BLK04O #13</t>
        </is>
      </c>
      <c r="C4872" t="inlineStr"/>
      <c r="D4872" t="inlineStr">
        <is>
          <t>visit 4 of 6</t>
        </is>
      </c>
      <c r="E4872" t="inlineStr">
        <is>
          <t>『金色のコウモリは橋の下に出る』</t>
        </is>
      </c>
      <c r="F4872">
        <f>LEN(E4872)</f>
        <v/>
      </c>
      <c r="H4872">
        <f>LEN(G4872)</f>
        <v/>
      </c>
      <c r="J4872" t="inlineStr">
        <is>
          <t>06BLK04O.SCN</t>
        </is>
      </c>
      <c r="K4872" t="inlineStr">
        <is>
          <t>0x003c3</t>
        </is>
      </c>
    </row>
    <row r="4873">
      <c r="A4873" t="inlineStr">
        <is>
          <t>Capital City Walkreuz</t>
        </is>
      </c>
      <c r="B4873" t="inlineStr">
        <is>
          <t>06BLK04O #13</t>
        </is>
      </c>
      <c r="C4873" t="inlineStr"/>
      <c r="D4873" t="inlineStr">
        <is>
          <t>visit 4 of 6</t>
        </is>
      </c>
      <c r="E4873" t="inlineStr">
        <is>
          <t>『金色のコウモリは橋の上に住む』</t>
        </is>
      </c>
      <c r="F4873">
        <f>LEN(E4873)</f>
        <v/>
      </c>
      <c r="H4873">
        <f>LEN(G4873)</f>
        <v/>
      </c>
      <c r="J4873" t="inlineStr">
        <is>
          <t>06BLK04O.SCN</t>
        </is>
      </c>
      <c r="K4873" t="inlineStr">
        <is>
          <t>0x003e4</t>
        </is>
      </c>
    </row>
    <row r="4874">
      <c r="A4874" s="9" t="inlineStr">
        <is>
          <t>Capital City Walkreuz</t>
        </is>
      </c>
      <c r="B4874" s="9" t="inlineStr">
        <is>
          <t>06BLK04J #2</t>
        </is>
      </c>
      <c r="C4874" s="9" t="inlineStr">
        <is>
          <t>sprite 5 @101,59 -&gt; 市長 / ='Names + Places'!C3</t>
        </is>
      </c>
      <c r="D4874" s="9" t="inlineStr">
        <is>
          <t>visit 4 of 6</t>
        </is>
      </c>
      <c r="E4874" s="9" t="inlineStr">
        <is>
          <t>「市長と言えど、貴族には逆らえませんから・・・」</t>
        </is>
      </c>
      <c r="F4874" s="9">
        <f>LEN(E4874)</f>
        <v/>
      </c>
      <c r="H4874" s="9">
        <f>LEN(G4874)</f>
        <v/>
      </c>
      <c r="I4874" s="9" t="n"/>
      <c r="J4874" s="9" t="inlineStr">
        <is>
          <t>06BLK04J.SCN</t>
        </is>
      </c>
      <c r="K4874" s="9" t="inlineStr">
        <is>
          <t>0x00064</t>
        </is>
      </c>
    </row>
    <row r="4875">
      <c r="A4875" t="inlineStr">
        <is>
          <t>Capital City Walkreuz</t>
        </is>
      </c>
      <c r="B4875" t="inlineStr">
        <is>
          <t>06BLK04J #3</t>
        </is>
      </c>
      <c r="C4875" t="inlineStr">
        <is>
          <t>市長 -&gt; ='Names + Places'!C3</t>
        </is>
      </c>
      <c r="D4875" t="inlineStr">
        <is>
          <t>visit 4 of 6; first time only</t>
        </is>
      </c>
      <c r="E4875" t="inlineStr">
        <is>
          <t>市長</t>
        </is>
      </c>
      <c r="F4875">
        <f>LEN(E4875)</f>
        <v/>
      </c>
      <c r="G4875" s="10" t="n"/>
      <c r="H4875">
        <f>LEN(G4875)</f>
        <v/>
      </c>
      <c r="J4875" t="inlineStr">
        <is>
          <t>06BLK04J.SCN</t>
        </is>
      </c>
      <c r="K4875" t="inlineStr">
        <is>
          <t>0x000a7</t>
        </is>
      </c>
    </row>
    <row r="4876">
      <c r="A4876" t="inlineStr">
        <is>
          <t>Capital City Walkreuz</t>
        </is>
      </c>
      <c r="B4876" t="inlineStr">
        <is>
          <t>06BLK04J #3</t>
        </is>
      </c>
      <c r="C4876" t="inlineStr">
        <is>
          <t>市長 -&gt; ='Names + Places'!C3</t>
        </is>
      </c>
      <c r="D4876" t="inlineStr">
        <is>
          <t>visit 4 of 6; first time only</t>
        </is>
      </c>
      <c r="E4876" t="inlineStr">
        <is>
          <t>「よく、ここまで来れましたなあ・・・</t>
        </is>
      </c>
      <c r="F4876">
        <f>LEN(E4876)</f>
        <v/>
      </c>
      <c r="H4876">
        <f>LEN(G4876)</f>
        <v/>
      </c>
      <c r="J4876" t="inlineStr">
        <is>
          <t>06BLK04J.SCN</t>
        </is>
      </c>
      <c r="K4876" t="inlineStr">
        <is>
          <t>0x000b0</t>
        </is>
      </c>
    </row>
    <row r="4877">
      <c r="A4877" t="inlineStr">
        <is>
          <t>Capital City Walkreuz</t>
        </is>
      </c>
      <c r="B4877" t="inlineStr">
        <is>
          <t>06BLK04J #3</t>
        </is>
      </c>
      <c r="C4877" t="inlineStr">
        <is>
          <t>市長 -&gt; ='Names + Places'!C3</t>
        </is>
      </c>
      <c r="D4877" t="inlineStr">
        <is>
          <t>visit 4 of 6; first time only</t>
        </is>
      </c>
      <c r="E4877" t="inlineStr">
        <is>
          <t>分かりますとも。</t>
        </is>
      </c>
      <c r="F4877">
        <f>LEN(E4877)</f>
        <v/>
      </c>
      <c r="H4877">
        <f>LEN(G4877)</f>
        <v/>
      </c>
      <c r="J4877" t="inlineStr">
        <is>
          <t>06BLK04J.SCN</t>
        </is>
      </c>
      <c r="K4877" t="inlineStr">
        <is>
          <t>0x000dc</t>
        </is>
      </c>
    </row>
    <row r="4878">
      <c r="A4878" t="inlineStr">
        <is>
          <t>Capital City Walkreuz</t>
        </is>
      </c>
      <c r="B4878" t="inlineStr">
        <is>
          <t>06BLK04J #3</t>
        </is>
      </c>
      <c r="C4878" t="inlineStr">
        <is>
          <t>市長 -&gt; ='Names + Places'!C3</t>
        </is>
      </c>
      <c r="D4878" t="inlineStr">
        <is>
          <t>visit 4 of 6; first time only</t>
        </is>
      </c>
      <c r="E4878" t="inlineStr">
        <is>
          <t>戒厳令のことで陳情に参ったのでしょう？</t>
        </is>
      </c>
      <c r="F4878">
        <f>LEN(E4878)</f>
        <v/>
      </c>
      <c r="H4878">
        <f>LEN(G4878)</f>
        <v/>
      </c>
      <c r="J4878" t="inlineStr">
        <is>
          <t>06BLK04J.SCN</t>
        </is>
      </c>
      <c r="K4878" t="inlineStr">
        <is>
          <t>0x000f3</t>
        </is>
      </c>
    </row>
    <row r="4879">
      <c r="A4879" t="inlineStr">
        <is>
          <t>Capital City Walkreuz</t>
        </is>
      </c>
      <c r="B4879" t="inlineStr">
        <is>
          <t>06BLK04J #3</t>
        </is>
      </c>
      <c r="C4879" t="inlineStr">
        <is>
          <t>市長 -&gt; ='Names + Places'!C3</t>
        </is>
      </c>
      <c r="D4879" t="inlineStr">
        <is>
          <t>visit 4 of 6; first time only</t>
        </is>
      </c>
      <c r="E4879" t="inlineStr">
        <is>
          <t>しかし、恥ずかしながら、この私にもさっぱり・・・</t>
        </is>
      </c>
      <c r="F4879">
        <f>LEN(E4879)</f>
        <v/>
      </c>
      <c r="H4879">
        <f>LEN(G4879)</f>
        <v/>
      </c>
      <c r="J4879" t="inlineStr">
        <is>
          <t>06BLK04J.SCN</t>
        </is>
      </c>
      <c r="K4879" t="inlineStr">
        <is>
          <t>0x00121</t>
        </is>
      </c>
    </row>
    <row r="4880">
      <c r="A4880" t="inlineStr">
        <is>
          <t>Capital City Walkreuz</t>
        </is>
      </c>
      <c r="B4880" t="inlineStr">
        <is>
          <t>06BLK04J #3</t>
        </is>
      </c>
      <c r="C4880" t="inlineStr">
        <is>
          <t>市長 -&gt; ='Names + Places'!C3</t>
        </is>
      </c>
      <c r="D4880" t="inlineStr">
        <is>
          <t>visit 4 of 6; first time only</t>
        </is>
      </c>
      <c r="E4880" t="inlineStr">
        <is>
          <t>何分、城が閉鎖されたため、領主様にお目通りもかな</t>
        </is>
      </c>
      <c r="F4880">
        <f>LEN(E4880)</f>
        <v/>
      </c>
      <c r="H4880">
        <f>LEN(G4880)</f>
        <v/>
      </c>
      <c r="J4880" t="inlineStr">
        <is>
          <t>06BLK04J.SCN</t>
        </is>
      </c>
      <c r="K4880" t="inlineStr">
        <is>
          <t>0x00158</t>
        </is>
      </c>
    </row>
    <row r="4881">
      <c r="A4881" t="inlineStr">
        <is>
          <t>Capital City Walkreuz</t>
        </is>
      </c>
      <c r="B4881" t="inlineStr">
        <is>
          <t>06BLK04J #3</t>
        </is>
      </c>
      <c r="C4881" t="inlineStr">
        <is>
          <t>市長 -&gt; ='Names + Places'!C3</t>
        </is>
      </c>
      <c r="D4881" t="inlineStr">
        <is>
          <t>visit 4 of 6; first time only</t>
        </is>
      </c>
      <c r="E4881" t="inlineStr">
        <is>
          <t>わぬ有り様でして。</t>
        </is>
      </c>
      <c r="F4881">
        <f>LEN(E4881)</f>
        <v/>
      </c>
      <c r="H4881">
        <f>LEN(G4881)</f>
        <v/>
      </c>
      <c r="J4881" t="inlineStr">
        <is>
          <t>06BLK04J.SCN</t>
        </is>
      </c>
      <c r="K4881" t="inlineStr">
        <is>
          <t>0x0018f</t>
        </is>
      </c>
    </row>
    <row r="4882">
      <c r="A4882" t="inlineStr">
        <is>
          <t>Capital City Walkreuz</t>
        </is>
      </c>
      <c r="B4882" t="inlineStr">
        <is>
          <t>06BLK04J #3</t>
        </is>
      </c>
      <c r="C4882" t="inlineStr">
        <is>
          <t>市長 -&gt; ='Names + Places'!C3</t>
        </is>
      </c>
      <c r="D4882" t="inlineStr">
        <is>
          <t>visit 4 of 6; first time only</t>
        </is>
      </c>
      <c r="E4882" t="inlineStr">
        <is>
          <t>その上、私だけでなく、街にいる貴族・・・ゲンハス</t>
        </is>
      </c>
      <c r="F4882">
        <f>LEN(E4882)</f>
        <v/>
      </c>
      <c r="H4882">
        <f>LEN(G4882)</f>
        <v/>
      </c>
      <c r="J4882" t="inlineStr">
        <is>
          <t>06BLK04J.SCN</t>
        </is>
      </c>
      <c r="K4882" t="inlineStr">
        <is>
          <t>0x001a9</t>
        </is>
      </c>
    </row>
    <row r="4883">
      <c r="A4883" t="inlineStr">
        <is>
          <t>Capital City Walkreuz</t>
        </is>
      </c>
      <c r="B4883" t="inlineStr">
        <is>
          <t>06BLK04J #3</t>
        </is>
      </c>
      <c r="C4883" t="inlineStr">
        <is>
          <t>市長 -&gt; ='Names + Places'!C3</t>
        </is>
      </c>
      <c r="D4883" t="inlineStr">
        <is>
          <t>visit 4 of 6; first time only</t>
        </is>
      </c>
      <c r="E4883" t="inlineStr">
        <is>
          <t>様やグラウベン様まで、入城を拒否されてる始末。</t>
        </is>
      </c>
      <c r="F4883">
        <f>LEN(E4883)</f>
        <v/>
      </c>
      <c r="H4883">
        <f>LEN(G4883)</f>
        <v/>
      </c>
      <c r="J4883" t="inlineStr">
        <is>
          <t>06BLK04J.SCN</t>
        </is>
      </c>
      <c r="K4883" t="inlineStr">
        <is>
          <t>0x001e0</t>
        </is>
      </c>
    </row>
    <row r="4884">
      <c r="A4884" t="inlineStr">
        <is>
          <t>Capital City Walkreuz</t>
        </is>
      </c>
      <c r="B4884" t="inlineStr">
        <is>
          <t>06BLK04J #3</t>
        </is>
      </c>
      <c r="C4884" t="inlineStr">
        <is>
          <t>市長 -&gt; ='Names + Places'!C3</t>
        </is>
      </c>
      <c r="D4884" t="inlineStr">
        <is>
          <t>visit 4 of 6; first time only</t>
        </is>
      </c>
      <c r="E4884" t="inlineStr">
        <is>
          <t>戒厳令の実行等は、城からマルダー様の兵士がやって</t>
        </is>
      </c>
      <c r="F4884">
        <f>LEN(E4884)</f>
        <v/>
      </c>
      <c r="H4884">
        <f>LEN(G4884)</f>
        <v/>
      </c>
      <c r="J4884" t="inlineStr">
        <is>
          <t>06BLK04J.SCN</t>
        </is>
      </c>
      <c r="K4884" t="inlineStr">
        <is>
          <t>0x00216</t>
        </is>
      </c>
    </row>
    <row r="4885">
      <c r="A4885" t="inlineStr">
        <is>
          <t>Capital City Walkreuz</t>
        </is>
      </c>
      <c r="B4885" t="inlineStr">
        <is>
          <t>06BLK04J #3</t>
        </is>
      </c>
      <c r="C4885" t="inlineStr">
        <is>
          <t>市長 -&gt; ='Names + Places'!C3</t>
        </is>
      </c>
      <c r="D4885" t="inlineStr">
        <is>
          <t>visit 4 of 6; first time only</t>
        </is>
      </c>
      <c r="E4885" t="inlineStr">
        <is>
          <t>来て、領主様の勅命を伝えるという形で行われたとの</t>
        </is>
      </c>
      <c r="F4885">
        <f>LEN(E4885)</f>
        <v/>
      </c>
      <c r="H4885">
        <f>LEN(G4885)</f>
        <v/>
      </c>
      <c r="J4885" t="inlineStr">
        <is>
          <t>06BLK04J.SCN</t>
        </is>
      </c>
      <c r="K4885" t="inlineStr">
        <is>
          <t>0x0024d</t>
        </is>
      </c>
    </row>
    <row r="4886">
      <c r="A4886" t="inlineStr">
        <is>
          <t>Capital City Walkreuz</t>
        </is>
      </c>
      <c r="B4886" t="inlineStr">
        <is>
          <t>06BLK04J #3</t>
        </is>
      </c>
      <c r="C4886" t="inlineStr">
        <is>
          <t>市長 -&gt; ='Names + Places'!C3</t>
        </is>
      </c>
      <c r="D4886" t="inlineStr">
        <is>
          <t>visit 4 of 6; first time only</t>
        </is>
      </c>
      <c r="E4886" t="inlineStr">
        <is>
          <t>こと・・・。いったい、領主様は何を考えておられる</t>
        </is>
      </c>
      <c r="F4886">
        <f>LEN(E4886)</f>
        <v/>
      </c>
      <c r="H4886">
        <f>LEN(G4886)</f>
        <v/>
      </c>
      <c r="J4886" t="inlineStr">
        <is>
          <t>06BLK04J.SCN</t>
        </is>
      </c>
      <c r="K4886" t="inlineStr">
        <is>
          <t>0x00284</t>
        </is>
      </c>
    </row>
    <row r="4887">
      <c r="A4887" t="inlineStr">
        <is>
          <t>Capital City Walkreuz</t>
        </is>
      </c>
      <c r="B4887" t="inlineStr">
        <is>
          <t>06BLK04J #3</t>
        </is>
      </c>
      <c r="C4887" t="inlineStr">
        <is>
          <t>市長 -&gt; ='Names + Places'!C3</t>
        </is>
      </c>
      <c r="D4887" t="inlineStr">
        <is>
          <t>visit 4 of 6; first time only</t>
        </is>
      </c>
      <c r="E4887" t="inlineStr">
        <is>
          <t>のか・・・」</t>
        </is>
      </c>
      <c r="F4887">
        <f>LEN(E4887)</f>
        <v/>
      </c>
      <c r="H4887">
        <f>LEN(G4887)</f>
        <v/>
      </c>
      <c r="J4887" t="inlineStr">
        <is>
          <t>06BLK04J.SCN</t>
        </is>
      </c>
      <c r="K4887" t="inlineStr">
        <is>
          <t>0x002bb</t>
        </is>
      </c>
    </row>
    <row r="4888">
      <c r="A4888" t="inlineStr">
        <is>
          <t>Capital City Walkreuz</t>
        </is>
      </c>
      <c r="B4888" t="inlineStr">
        <is>
          <t>06BLK04J #3</t>
        </is>
      </c>
      <c r="C4888">
        <f>'Names + Places'!C3 -&gt; 市長</f>
        <v/>
      </c>
      <c r="D4888" t="inlineStr">
        <is>
          <t>visit 4 of 6; first time only</t>
        </is>
      </c>
      <c r="E4888" t="inlineStr">
        <is>
          <t>カイエス</t>
        </is>
      </c>
      <c r="F4888">
        <f>LEN(E4888)</f>
        <v/>
      </c>
      <c r="G4888" s="10">
        <f>'Names + Places'!C3</f>
        <v/>
      </c>
      <c r="H4888">
        <f>LEN(G4888)</f>
        <v/>
      </c>
      <c r="J4888" t="inlineStr">
        <is>
          <t>06BLK04J.SCN</t>
        </is>
      </c>
      <c r="K4888" t="inlineStr">
        <is>
          <t>0x002cd</t>
        </is>
      </c>
    </row>
    <row r="4889">
      <c r="A4889" t="inlineStr">
        <is>
          <t>Capital City Walkreuz</t>
        </is>
      </c>
      <c r="B4889" t="inlineStr">
        <is>
          <t>06BLK04J #3</t>
        </is>
      </c>
      <c r="C4889">
        <f>'Names + Places'!C3 -&gt; 市長</f>
        <v/>
      </c>
      <c r="D4889" t="inlineStr">
        <is>
          <t>visit 4 of 6; first time only</t>
        </is>
      </c>
      <c r="E4889" t="inlineStr">
        <is>
          <t>「では、この街の者で城に入れたのは誰もいないと？」</t>
        </is>
      </c>
      <c r="F4889">
        <f>LEN(E4889)</f>
        <v/>
      </c>
      <c r="H4889">
        <f>LEN(G4889)</f>
        <v/>
      </c>
      <c r="J4889" t="inlineStr">
        <is>
          <t>06BLK04J.SCN</t>
        </is>
      </c>
      <c r="K4889" t="inlineStr">
        <is>
          <t>0x002da</t>
        </is>
      </c>
    </row>
    <row r="4890">
      <c r="A4890" t="inlineStr">
        <is>
          <t>Capital City Walkreuz</t>
        </is>
      </c>
      <c r="B4890" t="inlineStr">
        <is>
          <t>06BLK04J #3</t>
        </is>
      </c>
      <c r="C4890" t="inlineStr">
        <is>
          <t>市長 -&gt; ='Names + Places'!C3</t>
        </is>
      </c>
      <c r="D4890" t="inlineStr">
        <is>
          <t>visit 4 of 6; first time only</t>
        </is>
      </c>
      <c r="E4890" t="inlineStr">
        <is>
          <t>市長</t>
        </is>
      </c>
      <c r="F4890">
        <f>LEN(E4890)</f>
        <v/>
      </c>
      <c r="G4890" s="10" t="n"/>
      <c r="H4890">
        <f>LEN(G4890)</f>
        <v/>
      </c>
      <c r="J4890" t="inlineStr">
        <is>
          <t>06BLK04J.SCN</t>
        </is>
      </c>
      <c r="K4890" t="inlineStr">
        <is>
          <t>0x00312</t>
        </is>
      </c>
    </row>
    <row r="4891">
      <c r="A4891" t="inlineStr">
        <is>
          <t>Capital City Walkreuz</t>
        </is>
      </c>
      <c r="B4891" t="inlineStr">
        <is>
          <t>06BLK04J #3</t>
        </is>
      </c>
      <c r="C4891" t="inlineStr">
        <is>
          <t>市長 -&gt; ='Names + Places'!C3</t>
        </is>
      </c>
      <c r="D4891" t="inlineStr">
        <is>
          <t>visit 4 of 6; first time only</t>
        </is>
      </c>
      <c r="E4891" t="inlineStr">
        <is>
          <t>「左様でございます」</t>
        </is>
      </c>
      <c r="F4891">
        <f>LEN(E4891)</f>
        <v/>
      </c>
      <c r="H4891">
        <f>LEN(G4891)</f>
        <v/>
      </c>
      <c r="J4891" t="inlineStr">
        <is>
          <t>06BLK04J.SCN</t>
        </is>
      </c>
      <c r="K4891" t="inlineStr">
        <is>
          <t>0x0031b</t>
        </is>
      </c>
    </row>
    <row r="4892">
      <c r="A4892" t="inlineStr">
        <is>
          <t>Capital City Walkreuz</t>
        </is>
      </c>
      <c r="B4892" t="inlineStr">
        <is>
          <t>06BLK04J #3</t>
        </is>
      </c>
      <c r="C4892">
        <f>'Names + Places'!C3 -&gt; 市長</f>
        <v/>
      </c>
      <c r="D4892" t="inlineStr">
        <is>
          <t>visit 4 of 6; first time only</t>
        </is>
      </c>
      <c r="E4892" t="inlineStr">
        <is>
          <t>カイエス</t>
        </is>
      </c>
      <c r="F4892">
        <f>LEN(E4892)</f>
        <v/>
      </c>
      <c r="G4892" s="10">
        <f>'Names + Places'!C3</f>
        <v/>
      </c>
      <c r="H4892">
        <f>LEN(G4892)</f>
        <v/>
      </c>
      <c r="J4892" t="inlineStr">
        <is>
          <t>06BLK04J.SCN</t>
        </is>
      </c>
      <c r="K4892" t="inlineStr">
        <is>
          <t>0x00335</t>
        </is>
      </c>
    </row>
    <row r="4893">
      <c r="A4893" t="inlineStr">
        <is>
          <t>Capital City Walkreuz</t>
        </is>
      </c>
      <c r="B4893" t="inlineStr">
        <is>
          <t>06BLK04J #3</t>
        </is>
      </c>
      <c r="C4893">
        <f>'Names + Places'!C3 -&gt; 市長</f>
        <v/>
      </c>
      <c r="D4893" t="inlineStr">
        <is>
          <t>visit 4 of 6; first time only</t>
        </is>
      </c>
      <c r="E4893" t="inlineStr">
        <is>
          <t>「ここの貴族たちは、城で起こってる異変に気づいてな</t>
        </is>
      </c>
      <c r="F4893">
        <f>LEN(E4893)</f>
        <v/>
      </c>
      <c r="H4893">
        <f>LEN(G4893)</f>
        <v/>
      </c>
      <c r="J4893" t="inlineStr">
        <is>
          <t>06BLK04J.SCN</t>
        </is>
      </c>
      <c r="K4893" t="inlineStr">
        <is>
          <t>0x00342</t>
        </is>
      </c>
    </row>
    <row r="4894">
      <c r="A4894" t="inlineStr">
        <is>
          <t>Capital City Walkreuz</t>
        </is>
      </c>
      <c r="B4894" t="inlineStr">
        <is>
          <t>06BLK04J #3</t>
        </is>
      </c>
      <c r="C4894">
        <f>'Names + Places'!C3 -&gt; 市長</f>
        <v/>
      </c>
      <c r="D4894" t="inlineStr">
        <is>
          <t>visit 4 of 6; first time only</t>
        </is>
      </c>
      <c r="E4894" t="inlineStr">
        <is>
          <t>いのか？　それとも・・・」</t>
        </is>
      </c>
      <c r="F4894">
        <f>LEN(E4894)</f>
        <v/>
      </c>
      <c r="H4894">
        <f>LEN(G4894)</f>
        <v/>
      </c>
      <c r="J4894" t="inlineStr">
        <is>
          <t>06BLK04J.SCN</t>
        </is>
      </c>
      <c r="K4894" t="inlineStr">
        <is>
          <t>0x0037b</t>
        </is>
      </c>
    </row>
    <row r="4895">
      <c r="A4895" t="inlineStr">
        <is>
          <t>Capital City Walkreuz</t>
        </is>
      </c>
      <c r="B4895" t="inlineStr">
        <is>
          <t>06BLK04J #3</t>
        </is>
      </c>
      <c r="C4895" t="inlineStr">
        <is>
          <t>市長 -&gt; ='Names + Places'!C3</t>
        </is>
      </c>
      <c r="D4895" t="inlineStr">
        <is>
          <t>visit 4 of 6; first time only</t>
        </is>
      </c>
      <c r="E4895" t="inlineStr">
        <is>
          <t>市長</t>
        </is>
      </c>
      <c r="F4895">
        <f>LEN(E4895)</f>
        <v/>
      </c>
      <c r="G4895" s="10" t="n"/>
      <c r="H4895">
        <f>LEN(G4895)</f>
        <v/>
      </c>
      <c r="J4895" t="inlineStr">
        <is>
          <t>06BLK04J.SCN</t>
        </is>
      </c>
      <c r="K4895" t="inlineStr">
        <is>
          <t>0x0039b</t>
        </is>
      </c>
    </row>
    <row r="4896">
      <c r="A4896" t="inlineStr">
        <is>
          <t>Capital City Walkreuz</t>
        </is>
      </c>
      <c r="B4896" t="inlineStr">
        <is>
          <t>06BLK04J #3</t>
        </is>
      </c>
      <c r="C4896" t="inlineStr">
        <is>
          <t>市長 -&gt; ='Names + Places'!C3</t>
        </is>
      </c>
      <c r="D4896" t="inlineStr">
        <is>
          <t>visit 4 of 6; first time only</t>
        </is>
      </c>
      <c r="E4896" t="inlineStr">
        <is>
          <t>「・・・・・・</t>
        </is>
      </c>
      <c r="F4896">
        <f>LEN(E4896)</f>
        <v/>
      </c>
      <c r="G4896" s="10" t="n"/>
      <c r="H4896">
        <f>LEN(G4896)</f>
        <v/>
      </c>
      <c r="J4896" t="inlineStr">
        <is>
          <t>06BLK04J.SCN</t>
        </is>
      </c>
      <c r="K4896" t="inlineStr">
        <is>
          <t>0x003a4</t>
        </is>
      </c>
    </row>
    <row r="4897">
      <c r="A4897" t="inlineStr">
        <is>
          <t>Capital City Walkreuz</t>
        </is>
      </c>
      <c r="B4897" t="inlineStr">
        <is>
          <t>06BLK04J #3</t>
        </is>
      </c>
      <c r="C4897" t="inlineStr">
        <is>
          <t>市長 -&gt; ='Names + Places'!C3</t>
        </is>
      </c>
      <c r="D4897" t="inlineStr">
        <is>
          <t>visit 4 of 6; first time only</t>
        </is>
      </c>
      <c r="E4897" t="inlineStr">
        <is>
          <t>・・・これ以上のことは、ゲンハス様か、グラウベン</t>
        </is>
      </c>
      <c r="F4897">
        <f>LEN(E4897)</f>
        <v/>
      </c>
      <c r="H4897">
        <f>LEN(G4897)</f>
        <v/>
      </c>
      <c r="J4897" t="inlineStr">
        <is>
          <t>06BLK04J.SCN</t>
        </is>
      </c>
      <c r="K4897" t="inlineStr">
        <is>
          <t>0x003ba</t>
        </is>
      </c>
    </row>
    <row r="4898">
      <c r="A4898" t="inlineStr">
        <is>
          <t>Capital City Walkreuz</t>
        </is>
      </c>
      <c r="B4898" t="inlineStr">
        <is>
          <t>06BLK04J #3</t>
        </is>
      </c>
      <c r="C4898" t="inlineStr">
        <is>
          <t>市長 -&gt; ='Names + Places'!C3</t>
        </is>
      </c>
      <c r="D4898" t="inlineStr">
        <is>
          <t>visit 4 of 6; first time only</t>
        </is>
      </c>
      <c r="E4898" t="inlineStr">
        <is>
          <t>様の屋敷で聞いていただくのがよろしいかと・・・」</t>
        </is>
      </c>
      <c r="F4898">
        <f>LEN(E4898)</f>
        <v/>
      </c>
      <c r="H4898">
        <f>LEN(G4898)</f>
        <v/>
      </c>
      <c r="J4898" t="inlineStr">
        <is>
          <t>06BLK04J.SCN</t>
        </is>
      </c>
      <c r="K4898" t="inlineStr">
        <is>
          <t>0x003f1</t>
        </is>
      </c>
    </row>
    <row r="4899">
      <c r="A4899" t="inlineStr">
        <is>
          <t>Capital City Walkreuz</t>
        </is>
      </c>
      <c r="B4899" t="inlineStr">
        <is>
          <t>06BLK04J #3</t>
        </is>
      </c>
      <c r="C4899" t="inlineStr">
        <is>
          <t>市長 -&gt; ='Names + Places'!C3</t>
        </is>
      </c>
      <c r="D4899" t="inlineStr">
        <is>
          <t>visit 4 of 6</t>
        </is>
      </c>
      <c r="E4899" t="inlineStr">
        <is>
          <t>市長</t>
        </is>
      </c>
      <c r="F4899">
        <f>LEN(E4899)</f>
        <v/>
      </c>
      <c r="G4899" s="10" t="n"/>
      <c r="H4899">
        <f>LEN(G4899)</f>
        <v/>
      </c>
      <c r="J4899" t="inlineStr">
        <is>
          <t>06BLK04J.SCN</t>
        </is>
      </c>
      <c r="K4899" t="inlineStr">
        <is>
          <t>0x00429</t>
        </is>
      </c>
    </row>
    <row r="4900">
      <c r="A4900" t="inlineStr">
        <is>
          <t>Capital City Walkreuz</t>
        </is>
      </c>
      <c r="B4900" t="inlineStr">
        <is>
          <t>06BLK04J #3</t>
        </is>
      </c>
      <c r="C4900" t="inlineStr">
        <is>
          <t>市長 -&gt; ='Names + Places'!C3</t>
        </is>
      </c>
      <c r="D4900" t="inlineStr">
        <is>
          <t>visit 4 of 6</t>
        </is>
      </c>
      <c r="E4900" t="inlineStr">
        <is>
          <t>「お役に立てず、申し訳ありません」</t>
        </is>
      </c>
      <c r="F4900">
        <f>LEN(E4900)</f>
        <v/>
      </c>
      <c r="H4900">
        <f>LEN(G4900)</f>
        <v/>
      </c>
      <c r="J4900" t="inlineStr">
        <is>
          <t>06BLK04J.SCN</t>
        </is>
      </c>
      <c r="K4900" t="inlineStr">
        <is>
          <t>0x00432</t>
        </is>
      </c>
    </row>
    <row r="4901">
      <c r="A4901" s="9" t="inlineStr">
        <is>
          <t>Capital City Walkreuz</t>
        </is>
      </c>
      <c r="B4901" s="9" t="inlineStr">
        <is>
          <t>06BLK04J #4</t>
        </is>
      </c>
      <c r="C4901" s="9" t="inlineStr">
        <is>
          <t>sprite 10 @186,28 -&gt; ='Names + Places'!C3 / ='Names + Places'!C3</t>
        </is>
      </c>
      <c r="D4901" s="9" t="inlineStr">
        <is>
          <t>visit 4 of 6</t>
        </is>
      </c>
      <c r="E4901" s="9" t="inlineStr">
        <is>
          <t>「グラウベン様は留守だ！</t>
        </is>
      </c>
      <c r="F4901" s="9">
        <f>LEN(E4901)</f>
        <v/>
      </c>
      <c r="H4901" s="9">
        <f>LEN(G4901)</f>
        <v/>
      </c>
      <c r="I4901" s="9" t="n"/>
      <c r="J4901" s="9" t="inlineStr">
        <is>
          <t>06BLK04J.SCN</t>
        </is>
      </c>
      <c r="K4901" s="9" t="inlineStr">
        <is>
          <t>0x0045f</t>
        </is>
      </c>
    </row>
    <row r="4902">
      <c r="A4902" s="9" t="inlineStr">
        <is>
          <t>Capital City Walkreuz</t>
        </is>
      </c>
      <c r="B4902" s="9" t="inlineStr">
        <is>
          <t>06BLK04J #4</t>
        </is>
      </c>
      <c r="C4902" s="9" t="inlineStr">
        <is>
          <t>sprite 10 @186,28 -&gt; ='Names + Places'!C3 / ='Names + Places'!C3</t>
        </is>
      </c>
      <c r="D4902" s="9" t="inlineStr">
        <is>
          <t>visit 4 of 6</t>
        </is>
      </c>
      <c r="E4902" s="9" t="inlineStr">
        <is>
          <t>・・・帰れ！」</t>
        </is>
      </c>
      <c r="F4902" s="9">
        <f>LEN(E4902)</f>
        <v/>
      </c>
      <c r="H4902" s="9">
        <f>LEN(G4902)</f>
        <v/>
      </c>
      <c r="I4902" s="9" t="n"/>
      <c r="J4902" s="9" t="inlineStr">
        <is>
          <t>06BLK04J.SCN</t>
        </is>
      </c>
      <c r="K4902" s="9" t="inlineStr">
        <is>
          <t>0x0047e</t>
        </is>
      </c>
    </row>
    <row r="4903">
      <c r="A4903" t="inlineStr">
        <is>
          <t>Capital City Walkreuz</t>
        </is>
      </c>
      <c r="B4903" t="inlineStr">
        <is>
          <t>06BLK04J #5</t>
        </is>
      </c>
      <c r="C4903" t="inlineStr">
        <is>
          <t>sprite 5 @245,209 -&gt; ='Names + Places'!C3</t>
        </is>
      </c>
      <c r="D4903" t="inlineStr">
        <is>
          <t>visit 4 of 6; first time only</t>
        </is>
      </c>
      <c r="E4903" t="inlineStr">
        <is>
          <t>「え！？　わたしの兄に会ったのですか！</t>
        </is>
      </c>
      <c r="F4903">
        <f>LEN(E4903)</f>
        <v/>
      </c>
      <c r="H4903">
        <f>LEN(G4903)</f>
        <v/>
      </c>
      <c r="J4903" t="inlineStr">
        <is>
          <t>06BLK04J.SCN</t>
        </is>
      </c>
      <c r="K4903" t="inlineStr">
        <is>
          <t>0x0049f</t>
        </is>
      </c>
    </row>
    <row r="4904">
      <c r="A4904" t="inlineStr">
        <is>
          <t>Capital City Walkreuz</t>
        </is>
      </c>
      <c r="B4904" t="inlineStr">
        <is>
          <t>06BLK04J #5</t>
        </is>
      </c>
      <c r="C4904" t="inlineStr">
        <is>
          <t>sprite 5 @245,209 -&gt; ='Names + Places'!C3</t>
        </is>
      </c>
      <c r="D4904" t="inlineStr">
        <is>
          <t>visit 4 of 6; first time only</t>
        </is>
      </c>
      <c r="E4904" t="inlineStr">
        <is>
          <t>・・・それで、兄は！？」</t>
        </is>
      </c>
      <c r="F4904">
        <f>LEN(E4904)</f>
        <v/>
      </c>
      <c r="H4904">
        <f>LEN(G4904)</f>
        <v/>
      </c>
      <c r="J4904" t="inlineStr">
        <is>
          <t>06BLK04J.SCN</t>
        </is>
      </c>
      <c r="K4904" t="inlineStr">
        <is>
          <t>0x004cc</t>
        </is>
      </c>
    </row>
    <row r="4905">
      <c r="A4905" t="inlineStr">
        <is>
          <t>Capital City Walkreuz</t>
        </is>
      </c>
      <c r="B4905" t="inlineStr">
        <is>
          <t>06BLK04J #5</t>
        </is>
      </c>
      <c r="C4905">
        <f>'Names + Places'!C3</f>
        <v/>
      </c>
      <c r="D4905" t="inlineStr">
        <is>
          <t>visit 4 of 6; first time only</t>
        </is>
      </c>
      <c r="E4905" t="inlineStr">
        <is>
          <t>カイエス</t>
        </is>
      </c>
      <c r="F4905">
        <f>LEN(E4905)</f>
        <v/>
      </c>
      <c r="G4905" s="10">
        <f>'Names + Places'!C3</f>
        <v/>
      </c>
      <c r="H4905">
        <f>LEN(G4905)</f>
        <v/>
      </c>
      <c r="J4905" t="inlineStr">
        <is>
          <t>06BLK04J.SCN</t>
        </is>
      </c>
      <c r="K4905" t="inlineStr">
        <is>
          <t>0x004ea</t>
        </is>
      </c>
    </row>
    <row r="4906">
      <c r="A4906" t="inlineStr">
        <is>
          <t>Capital City Walkreuz</t>
        </is>
      </c>
      <c r="B4906" t="inlineStr">
        <is>
          <t>06BLK04J #5</t>
        </is>
      </c>
      <c r="C4906">
        <f>'Names + Places'!C3</f>
        <v/>
      </c>
      <c r="D4906" t="inlineStr">
        <is>
          <t>visit 4 of 6; first time only</t>
        </is>
      </c>
      <c r="E4906" t="inlineStr">
        <is>
          <t>「きみに伝言がある。</t>
        </is>
      </c>
      <c r="F4906">
        <f>LEN(E4906)</f>
        <v/>
      </c>
      <c r="H4906">
        <f>LEN(G4906)</f>
        <v/>
      </c>
      <c r="J4906" t="inlineStr">
        <is>
          <t>06BLK04J.SCN</t>
        </is>
      </c>
      <c r="K4906" t="inlineStr">
        <is>
          <t>0x004f7</t>
        </is>
      </c>
    </row>
    <row r="4907">
      <c r="A4907" t="inlineStr">
        <is>
          <t>Capital City Walkreuz</t>
        </is>
      </c>
      <c r="B4907" t="inlineStr">
        <is>
          <t>06BLK04J #5</t>
        </is>
      </c>
      <c r="C4907">
        <f>'Names + Places'!C3</f>
        <v/>
      </c>
      <c r="D4907" t="inlineStr">
        <is>
          <t>visit 4 of 6; first time only</t>
        </is>
      </c>
      <c r="E4907" t="inlineStr">
        <is>
          <t>この国から逃げろ・・・と」</t>
        </is>
      </c>
      <c r="F4907">
        <f>LEN(E4907)</f>
        <v/>
      </c>
      <c r="H4907">
        <f>LEN(G4907)</f>
        <v/>
      </c>
      <c r="J4907" t="inlineStr">
        <is>
          <t>06BLK04J.SCN</t>
        </is>
      </c>
      <c r="K4907" t="inlineStr">
        <is>
          <t>0x00512</t>
        </is>
      </c>
    </row>
    <row r="4908">
      <c r="A4908" t="inlineStr">
        <is>
          <t>Capital City Walkreuz</t>
        </is>
      </c>
      <c r="B4908" t="inlineStr">
        <is>
          <t>06BLK04J #5</t>
        </is>
      </c>
      <c r="C4908">
        <f>'Names + Places'!C3</f>
        <v/>
      </c>
      <c r="D4908" t="inlineStr">
        <is>
          <t>visit 4 of 6; first time only</t>
        </is>
      </c>
      <c r="E4908" t="inlineStr">
        <is>
          <t>「・・・？？？</t>
        </is>
      </c>
      <c r="F4908">
        <f>LEN(E4908)</f>
        <v/>
      </c>
      <c r="H4908">
        <f>LEN(G4908)</f>
        <v/>
      </c>
      <c r="J4908" t="inlineStr">
        <is>
          <t>06BLK04J.SCN</t>
        </is>
      </c>
      <c r="K4908" t="inlineStr">
        <is>
          <t>0x00532</t>
        </is>
      </c>
    </row>
    <row r="4909">
      <c r="A4909" t="inlineStr">
        <is>
          <t>Capital City Walkreuz</t>
        </is>
      </c>
      <c r="B4909" t="inlineStr">
        <is>
          <t>06BLK04J #5</t>
        </is>
      </c>
      <c r="C4909">
        <f>'Names + Places'!C3</f>
        <v/>
      </c>
      <c r="D4909" t="inlineStr">
        <is>
          <t>visit 4 of 6; first time only</t>
        </is>
      </c>
      <c r="E4909" t="inlineStr">
        <is>
          <t>そ、それは・・・？」</t>
        </is>
      </c>
      <c r="F4909">
        <f>LEN(E4909)</f>
        <v/>
      </c>
      <c r="H4909">
        <f>LEN(G4909)</f>
        <v/>
      </c>
      <c r="J4909" t="inlineStr">
        <is>
          <t>06BLK04J.SCN</t>
        </is>
      </c>
      <c r="K4909" t="inlineStr">
        <is>
          <t>0x00547</t>
        </is>
      </c>
    </row>
    <row r="4910">
      <c r="A4910" t="inlineStr">
        <is>
          <t>Capital City Walkreuz</t>
        </is>
      </c>
      <c r="B4910" t="inlineStr">
        <is>
          <t>06BLK04J #5</t>
        </is>
      </c>
      <c r="C4910">
        <f>'Names + Places'!C3</f>
        <v/>
      </c>
      <c r="D4910" t="inlineStr">
        <is>
          <t>visit 4 of 6; first time only</t>
        </is>
      </c>
      <c r="E4910" t="inlineStr">
        <is>
          <t>カイエス</t>
        </is>
      </c>
      <c r="F4910">
        <f>LEN(E4910)</f>
        <v/>
      </c>
      <c r="G4910" s="10">
        <f>'Names + Places'!C3</f>
        <v/>
      </c>
      <c r="H4910">
        <f>LEN(G4910)</f>
        <v/>
      </c>
      <c r="J4910" t="inlineStr">
        <is>
          <t>06BLK04J.SCN</t>
        </is>
      </c>
      <c r="K4910" t="inlineStr">
        <is>
          <t>0x00561</t>
        </is>
      </c>
    </row>
    <row r="4911">
      <c r="A4911" t="inlineStr">
        <is>
          <t>Capital City Walkreuz</t>
        </is>
      </c>
      <c r="B4911" t="inlineStr">
        <is>
          <t>06BLK04J #5</t>
        </is>
      </c>
      <c r="C4911">
        <f>'Names + Places'!C3</f>
        <v/>
      </c>
      <c r="D4911" t="inlineStr">
        <is>
          <t>visit 4 of 6; first time only</t>
        </is>
      </c>
      <c r="E4911" t="inlineStr">
        <is>
          <t>「言葉通りに受け取っていいはずだ。</t>
        </is>
      </c>
      <c r="F4911">
        <f>LEN(E4911)</f>
        <v/>
      </c>
      <c r="H4911">
        <f>LEN(G4911)</f>
        <v/>
      </c>
      <c r="J4911" t="inlineStr">
        <is>
          <t>06BLK04J.SCN</t>
        </is>
      </c>
      <c r="K4911" t="inlineStr">
        <is>
          <t>0x0056e</t>
        </is>
      </c>
    </row>
    <row r="4912">
      <c r="A4912" t="inlineStr">
        <is>
          <t>Capital City Walkreuz</t>
        </is>
      </c>
      <c r="B4912" t="inlineStr">
        <is>
          <t>06BLK04J #5</t>
        </is>
      </c>
      <c r="C4912">
        <f>'Names + Places'!C3</f>
        <v/>
      </c>
      <c r="D4912" t="inlineStr">
        <is>
          <t>visit 4 of 6; first time only</t>
        </is>
      </c>
      <c r="E4912" t="inlineStr">
        <is>
          <t>きみの兄さんは、最期に学者としての本分を全うし、</t>
        </is>
      </c>
      <c r="F4912">
        <f>LEN(E4912)</f>
        <v/>
      </c>
      <c r="H4912">
        <f>LEN(G4912)</f>
        <v/>
      </c>
      <c r="J4912" t="inlineStr">
        <is>
          <t>06BLK04J.SCN</t>
        </is>
      </c>
      <c r="K4912" t="inlineStr">
        <is>
          <t>0x00597</t>
        </is>
      </c>
    </row>
    <row r="4913">
      <c r="A4913" t="inlineStr">
        <is>
          <t>Capital City Walkreuz</t>
        </is>
      </c>
      <c r="B4913" t="inlineStr">
        <is>
          <t>06BLK04J #5</t>
        </is>
      </c>
      <c r="C4913">
        <f>'Names + Places'!C3</f>
        <v/>
      </c>
      <c r="D4913" t="inlineStr">
        <is>
          <t>visit 4 of 6; first time only</t>
        </is>
      </c>
      <c r="E4913" t="inlineStr">
        <is>
          <t>誰よりも《黒竜》の実態に近づいた。</t>
        </is>
      </c>
      <c r="F4913">
        <f>LEN(E4913)</f>
        <v/>
      </c>
      <c r="H4913">
        <f>LEN(G4913)</f>
        <v/>
      </c>
      <c r="J4913" t="inlineStr">
        <is>
          <t>06BLK04J.SCN</t>
        </is>
      </c>
      <c r="K4913" t="inlineStr">
        <is>
          <t>0x005ce</t>
        </is>
      </c>
    </row>
    <row r="4914">
      <c r="A4914" t="inlineStr">
        <is>
          <t>Capital City Walkreuz</t>
        </is>
      </c>
      <c r="B4914" t="inlineStr">
        <is>
          <t>06BLK04J #5</t>
        </is>
      </c>
      <c r="C4914">
        <f>'Names + Places'!C3</f>
        <v/>
      </c>
      <c r="D4914" t="inlineStr">
        <is>
          <t>visit 4 of 6; first time only</t>
        </is>
      </c>
      <c r="E4914" t="inlineStr">
        <is>
          <t>それは、その上で残した言葉だ。</t>
        </is>
      </c>
      <c r="F4914">
        <f>LEN(E4914)</f>
        <v/>
      </c>
      <c r="H4914">
        <f>LEN(G4914)</f>
        <v/>
      </c>
      <c r="J4914" t="inlineStr">
        <is>
          <t>06BLK04J.SCN</t>
        </is>
      </c>
      <c r="K4914" t="inlineStr">
        <is>
          <t>0x005f8</t>
        </is>
      </c>
    </row>
    <row r="4915">
      <c r="A4915" t="inlineStr">
        <is>
          <t>Capital City Walkreuz</t>
        </is>
      </c>
      <c r="B4915" t="inlineStr">
        <is>
          <t>06BLK04J #5</t>
        </is>
      </c>
      <c r="C4915">
        <f>'Names + Places'!C3</f>
        <v/>
      </c>
      <c r="D4915" t="inlineStr">
        <is>
          <t>visit 4 of 6; first time only</t>
        </is>
      </c>
      <c r="E4915" t="inlineStr">
        <is>
          <t>・・・千金の重みがある」</t>
        </is>
      </c>
      <c r="F4915">
        <f>LEN(E4915)</f>
        <v/>
      </c>
      <c r="H4915">
        <f>LEN(G4915)</f>
        <v/>
      </c>
      <c r="J4915" t="inlineStr">
        <is>
          <t>06BLK04J.SCN</t>
        </is>
      </c>
      <c r="K4915" t="inlineStr">
        <is>
          <t>0x0061d</t>
        </is>
      </c>
    </row>
    <row r="4916">
      <c r="A4916" t="inlineStr">
        <is>
          <t>Capital City Walkreuz</t>
        </is>
      </c>
      <c r="B4916" t="inlineStr">
        <is>
          <t>06BLK04J #5</t>
        </is>
      </c>
      <c r="C4916">
        <f>'Names + Places'!C3</f>
        <v/>
      </c>
      <c r="D4916" t="inlineStr">
        <is>
          <t>visit 4 of 6; first time only</t>
        </is>
      </c>
      <c r="E4916" t="inlineStr">
        <is>
          <t>「・・・・・・・・・」</t>
        </is>
      </c>
      <c r="F4916">
        <f>LEN(E4916)</f>
        <v/>
      </c>
      <c r="G4916" s="10" t="inlineStr">
        <is>
          <t>...</t>
        </is>
      </c>
      <c r="H4916">
        <f>LEN(G4916)</f>
        <v/>
      </c>
      <c r="J4916" t="inlineStr">
        <is>
          <t>06BLK04J.SCN</t>
        </is>
      </c>
      <c r="K4916" t="inlineStr">
        <is>
          <t>0x0063b</t>
        </is>
      </c>
    </row>
    <row r="4917">
      <c r="A4917" t="inlineStr">
        <is>
          <t>Capital City Walkreuz</t>
        </is>
      </c>
      <c r="B4917" t="inlineStr">
        <is>
          <t>06BLK04J #5</t>
        </is>
      </c>
      <c r="C4917">
        <f>'Names + Places'!C3</f>
        <v/>
      </c>
      <c r="D4917" t="inlineStr">
        <is>
          <t>visit 4 of 6</t>
        </is>
      </c>
      <c r="E4917" t="inlineStr">
        <is>
          <t>「兄は・・・死んだのですね・・・」</t>
        </is>
      </c>
      <c r="F4917">
        <f>LEN(E4917)</f>
        <v/>
      </c>
      <c r="H4917">
        <f>LEN(G4917)</f>
        <v/>
      </c>
      <c r="J4917" t="inlineStr">
        <is>
          <t>06BLK04J.SCN</t>
        </is>
      </c>
      <c r="K4917" t="inlineStr">
        <is>
          <t>0x00659</t>
        </is>
      </c>
    </row>
    <row r="4918">
      <c r="A4918" s="9" t="inlineStr">
        <is>
          <t>Capital City Walkreuz</t>
        </is>
      </c>
      <c r="B4918" s="9" t="inlineStr">
        <is>
          <t>06BLK04J #6</t>
        </is>
      </c>
      <c r="C4918" s="9" t="inlineStr">
        <is>
          <t>sprite 10 @272,90 -&gt; ='Names + Places'!C3</t>
        </is>
      </c>
      <c r="D4918" s="16" t="inlineStr">
        <is>
          <t>visit 4 of 6; before 06BLK01D #5 or 06BLK04J #2, ...</t>
        </is>
      </c>
      <c r="E4918" s="9" t="inlineStr">
        <is>
          <t>「すみません、誰も入れるなと言われてるんです」</t>
        </is>
      </c>
      <c r="F4918" s="9">
        <f>LEN(E4918)</f>
        <v/>
      </c>
      <c r="H4918" s="9">
        <f>LEN(G4918)</f>
        <v/>
      </c>
      <c r="I4918" s="9" t="n"/>
      <c r="J4918" s="9" t="inlineStr">
        <is>
          <t>06BLK04J.SCN</t>
        </is>
      </c>
      <c r="K4918" s="9" t="inlineStr">
        <is>
          <t>0x0068b</t>
        </is>
      </c>
    </row>
    <row r="4919">
      <c r="A4919" s="9" t="inlineStr">
        <is>
          <t>Capital City Walkreuz</t>
        </is>
      </c>
      <c r="B4919" s="9" t="inlineStr">
        <is>
          <t>06BLK04J #6</t>
        </is>
      </c>
      <c r="C4919" s="9" t="inlineStr">
        <is>
          <t>sprite 10 @272,90 -&gt; ='Names + Places'!C3</t>
        </is>
      </c>
      <c r="D4919" s="16" t="inlineStr">
        <is>
          <t>visit 4 of 6; before 06BLK02C #8 or 06BLK04I #6, ...</t>
        </is>
      </c>
      <c r="E4919" s="9" t="inlineStr">
        <is>
          <t>「すみません、誰も入れるなと言われてるんです」</t>
        </is>
      </c>
      <c r="F4919" s="9">
        <f>LEN(E4919)</f>
        <v/>
      </c>
      <c r="G4919" s="10" t="n"/>
      <c r="H4919" s="9">
        <f>LEN(G4919)</f>
        <v/>
      </c>
      <c r="I4919" s="9" t="n"/>
      <c r="J4919" s="9" t="inlineStr">
        <is>
          <t>06BLK04J.SCN</t>
        </is>
      </c>
      <c r="K4919" s="9" t="inlineStr">
        <is>
          <t>0x006c6</t>
        </is>
      </c>
    </row>
    <row r="4920">
      <c r="A4920" s="9" t="inlineStr">
        <is>
          <t>Capital City Walkreuz</t>
        </is>
      </c>
      <c r="B4920" s="9" t="inlineStr">
        <is>
          <t>06BLK04J #6</t>
        </is>
      </c>
      <c r="C4920" s="9" t="inlineStr">
        <is>
          <t>sprite 10 @272,90 -&gt; ='Names + Places'!C3</t>
        </is>
      </c>
      <c r="D4920" s="9" t="inlineStr">
        <is>
          <t>visit 4 of 6; before something the scripts never name; first time only</t>
        </is>
      </c>
      <c r="E4920" s="9" t="inlineStr">
        <is>
          <t>「しッ！　静かに・・・」</t>
        </is>
      </c>
      <c r="F4920" s="9">
        <f>LEN(E4920)</f>
        <v/>
      </c>
      <c r="H4920" s="9">
        <f>LEN(G4920)</f>
        <v/>
      </c>
      <c r="I4920" s="9" t="n"/>
      <c r="J4920" s="9" t="inlineStr">
        <is>
          <t>06BLK04J.SCN</t>
        </is>
      </c>
      <c r="K4920" s="9" t="inlineStr">
        <is>
          <t>0x00709</t>
        </is>
      </c>
    </row>
    <row r="4921">
      <c r="A4921" s="9" t="inlineStr">
        <is>
          <t>Capital City Walkreuz</t>
        </is>
      </c>
      <c r="B4921" s="9" t="inlineStr">
        <is>
          <t>06BLK04J #6</t>
        </is>
      </c>
      <c r="C4921" s="9">
        <f>'Names + Places'!C3 -&gt; ='Names + Places'!C6 / ='Names + Places'!C7</f>
        <v/>
      </c>
      <c r="D4921" s="9" t="inlineStr">
        <is>
          <t>visit 4 of 6; before something the scripts never name; first time only</t>
        </is>
      </c>
      <c r="E4921" s="9" t="inlineStr">
        <is>
          <t>カイエス</t>
        </is>
      </c>
      <c r="F4921" s="9">
        <f>LEN(E4921)</f>
        <v/>
      </c>
      <c r="G4921" s="10">
        <f>'Names + Places'!C3</f>
        <v/>
      </c>
      <c r="H4921" s="9">
        <f>LEN(G4921)</f>
        <v/>
      </c>
      <c r="I4921" s="9" t="n"/>
      <c r="J4921" s="9" t="inlineStr">
        <is>
          <t>06BLK04J.SCN</t>
        </is>
      </c>
      <c r="K4921" s="9" t="inlineStr">
        <is>
          <t>0x00727</t>
        </is>
      </c>
    </row>
    <row r="4922">
      <c r="A4922" s="9" t="inlineStr">
        <is>
          <t>Capital City Walkreuz</t>
        </is>
      </c>
      <c r="B4922" s="9" t="inlineStr">
        <is>
          <t>06BLK04J #6</t>
        </is>
      </c>
      <c r="C4922" s="9">
        <f>'Names + Places'!C3 -&gt; ='Names + Places'!C6 / ='Names + Places'!C7</f>
        <v/>
      </c>
      <c r="D4922" s="9" t="inlineStr">
        <is>
          <t>visit 4 of 6; before something the scripts never name; first time only</t>
        </is>
      </c>
      <c r="E4922" s="9" t="inlineStr">
        <is>
          <t>「・・・？」</t>
        </is>
      </c>
      <c r="F4922" s="9">
        <f>LEN(E4922)</f>
        <v/>
      </c>
      <c r="G4922" s="10" t="inlineStr">
        <is>
          <t>Hunh?</t>
        </is>
      </c>
      <c r="H4922" s="9">
        <f>LEN(G4922)</f>
        <v/>
      </c>
      <c r="I4922" s="9" t="n"/>
      <c r="J4922" s="9" t="inlineStr">
        <is>
          <t>06BLK04J.SCN</t>
        </is>
      </c>
      <c r="K4922" s="9" t="inlineStr">
        <is>
          <t>0x00734</t>
        </is>
      </c>
    </row>
    <row r="4923">
      <c r="A4923" s="9" t="inlineStr">
        <is>
          <t>Capital City Walkreuz</t>
        </is>
      </c>
      <c r="B4923" s="9" t="inlineStr">
        <is>
          <t>06BLK04J #6</t>
        </is>
      </c>
      <c r="C4923" s="9">
        <f>'Names + Places'!C3 -&gt; ='Names + Places'!C6 / ='Names + Places'!C7</f>
        <v/>
      </c>
      <c r="D4923" s="9" t="inlineStr">
        <is>
          <t>visit 4 of 6; before something the scripts never name; first time only</t>
        </is>
      </c>
      <c r="E4923" s="9" t="inlineStr">
        <is>
          <t>「壁ごしに、お父様たちの話を・・・」</t>
        </is>
      </c>
      <c r="F4923" s="9">
        <f>LEN(E4923)</f>
        <v/>
      </c>
      <c r="H4923" s="9">
        <f>LEN(G4923)</f>
        <v/>
      </c>
      <c r="I4923" s="9" t="n"/>
      <c r="J4923" s="9" t="inlineStr">
        <is>
          <t>06BLK04J.SCN</t>
        </is>
      </c>
      <c r="K4923" s="9" t="inlineStr">
        <is>
          <t>0x00746</t>
        </is>
      </c>
    </row>
    <row r="4924">
      <c r="A4924" s="9" t="inlineStr">
        <is>
          <t>Capital City Walkreuz</t>
        </is>
      </c>
      <c r="B4924" s="9" t="inlineStr">
        <is>
          <t>06BLK04J #6</t>
        </is>
      </c>
      <c r="C4924" s="9">
        <f>'Names + Places'!C3 -&gt; ='Names + Places'!C6 / ='Names + Places'!C7</f>
        <v/>
      </c>
      <c r="D4924" s="9" t="inlineStr">
        <is>
          <t>visit 4 of 6; before something the scripts never name</t>
        </is>
      </c>
      <c r="E4924" s="9" t="inlineStr">
        <is>
          <t>「壁ごしに、お父様たちの話を・・・」</t>
        </is>
      </c>
      <c r="F4924" s="9">
        <f>LEN(E4924)</f>
        <v/>
      </c>
      <c r="G4924" s="10" t="n"/>
      <c r="H4924" s="9">
        <f>LEN(G4924)</f>
        <v/>
      </c>
      <c r="I4924" s="9" t="n"/>
      <c r="J4924" s="9" t="inlineStr">
        <is>
          <t>06BLK04J.SCN</t>
        </is>
      </c>
      <c r="K4924" s="9" t="inlineStr">
        <is>
          <t>0x00772</t>
        </is>
      </c>
    </row>
    <row r="4925">
      <c r="A4925" s="9" t="inlineStr">
        <is>
          <t>Capital City Walkreuz</t>
        </is>
      </c>
      <c r="B4925" s="9" t="inlineStr">
        <is>
          <t>06BLK04J #6</t>
        </is>
      </c>
      <c r="C4925" s="9">
        <f>'Names + Places'!C3 -&gt; ='Names + Places'!C6 / ='Names + Places'!C7</f>
        <v/>
      </c>
      <c r="D4925" s="9" t="inlineStr">
        <is>
          <t>visit 4 of 6</t>
        </is>
      </c>
      <c r="E4925" s="9" t="inlineStr">
        <is>
          <t>「これから何が起こるんでしょう？</t>
        </is>
      </c>
      <c r="F4925" s="9">
        <f>LEN(E4925)</f>
        <v/>
      </c>
      <c r="H4925" s="9">
        <f>LEN(G4925)</f>
        <v/>
      </c>
      <c r="I4925" s="9" t="n"/>
      <c r="J4925" s="9" t="inlineStr">
        <is>
          <t>06BLK04J.SCN</t>
        </is>
      </c>
      <c r="K4925" s="9" t="inlineStr">
        <is>
          <t>0x0079e</t>
        </is>
      </c>
    </row>
    <row r="4926">
      <c r="A4926" s="9" t="inlineStr">
        <is>
          <t>Capital City Walkreuz</t>
        </is>
      </c>
      <c r="B4926" s="9" t="inlineStr">
        <is>
          <t>06BLK04J #6</t>
        </is>
      </c>
      <c r="C4926" s="9">
        <f>'Names + Places'!C3 -&gt; ='Names + Places'!C6 / ='Names + Places'!C7</f>
        <v/>
      </c>
      <c r="D4926" s="9" t="inlineStr">
        <is>
          <t>visit 4 of 6</t>
        </is>
      </c>
      <c r="E4926" s="9" t="inlineStr">
        <is>
          <t>わたし、なんだか恐い・・・」</t>
        </is>
      </c>
      <c r="F4926" s="9">
        <f>LEN(E4926)</f>
        <v/>
      </c>
      <c r="H4926" s="9">
        <f>LEN(G4926)</f>
        <v/>
      </c>
      <c r="I4926" s="9" t="n"/>
      <c r="J4926" s="9" t="inlineStr">
        <is>
          <t>06BLK04J.SCN</t>
        </is>
      </c>
      <c r="K4926" s="9" t="inlineStr">
        <is>
          <t>0x007c5</t>
        </is>
      </c>
    </row>
    <row r="4927">
      <c r="A4927" t="inlineStr">
        <is>
          <t>Capital City Walkreuz</t>
        </is>
      </c>
      <c r="B4927" t="inlineStr">
        <is>
          <t>06BLK04O #12</t>
        </is>
      </c>
      <c r="C4927" t="inlineStr"/>
      <c r="D4927" t="inlineStr">
        <is>
          <t>visit 4 of 6</t>
        </is>
      </c>
      <c r="E4927" t="inlineStr">
        <is>
          <t>「・・・誰だ？</t>
        </is>
      </c>
      <c r="F4927">
        <f>LEN(E4927)</f>
        <v/>
      </c>
      <c r="H4927">
        <f>LEN(G4927)</f>
        <v/>
      </c>
      <c r="J4927" t="inlineStr">
        <is>
          <t>06BLK04O.SCN</t>
        </is>
      </c>
      <c r="K4927" t="inlineStr">
        <is>
          <t>0x002d1</t>
        </is>
      </c>
    </row>
    <row r="4928">
      <c r="A4928" t="inlineStr">
        <is>
          <t>Capital City Walkreuz</t>
        </is>
      </c>
      <c r="B4928" t="inlineStr">
        <is>
          <t>06BLK04O #12</t>
        </is>
      </c>
      <c r="C4928" t="inlineStr"/>
      <c r="D4928" t="inlineStr">
        <is>
          <t>visit 4 of 6</t>
        </is>
      </c>
      <c r="E4928" t="inlineStr">
        <is>
          <t>入りたきゃ、合言葉を言いな！」</t>
        </is>
      </c>
      <c r="F4928">
        <f>LEN(E4928)</f>
        <v/>
      </c>
      <c r="H4928">
        <f>LEN(G4928)</f>
        <v/>
      </c>
      <c r="J4928" t="inlineStr">
        <is>
          <t>06BLK04O.SCN</t>
        </is>
      </c>
      <c r="K4928" t="inlineStr">
        <is>
          <t>0x002e6</t>
        </is>
      </c>
    </row>
    <row r="4929">
      <c r="A4929" t="inlineStr">
        <is>
          <t>Capital City Walkreuz</t>
        </is>
      </c>
      <c r="B4929" t="inlineStr">
        <is>
          <t>06BLK04O #12</t>
        </is>
      </c>
      <c r="C4929" t="inlineStr"/>
      <c r="D4929" t="inlineStr">
        <is>
          <t>visit 4 of 6</t>
        </is>
      </c>
      <c r="E4929" t="inlineStr">
        <is>
          <t>「・・・いいだろう、入りな」</t>
        </is>
      </c>
      <c r="F4929">
        <f>LEN(E4929)</f>
        <v/>
      </c>
      <c r="H4929">
        <f>LEN(G4929)</f>
        <v/>
      </c>
      <c r="J4929" t="inlineStr">
        <is>
          <t>06BLK04O.SCN</t>
        </is>
      </c>
      <c r="K4929" t="inlineStr">
        <is>
          <t>0x00314</t>
        </is>
      </c>
    </row>
    <row r="4930">
      <c r="A4930" t="inlineStr">
        <is>
          <t>Capital City Walkreuz</t>
        </is>
      </c>
      <c r="B4930" t="inlineStr">
        <is>
          <t>06BLK04O #12</t>
        </is>
      </c>
      <c r="C4930" t="inlineStr"/>
      <c r="D4930" t="inlineStr">
        <is>
          <t>visit 4 of 6</t>
        </is>
      </c>
      <c r="E4930" t="inlineStr">
        <is>
          <t>「おととい来やがれ！」</t>
        </is>
      </c>
      <c r="F4930">
        <f>LEN(E4930)</f>
        <v/>
      </c>
      <c r="H4930">
        <f>LEN(G4930)</f>
        <v/>
      </c>
      <c r="J4930" t="inlineStr">
        <is>
          <t>06BLK04O.SCN</t>
        </is>
      </c>
      <c r="K4930" t="inlineStr">
        <is>
          <t>0x0033b</t>
        </is>
      </c>
    </row>
    <row r="4931">
      <c r="A4931" s="9" t="inlineStr">
        <is>
          <t>Capital City Walkreuz</t>
        </is>
      </c>
      <c r="B4931" s="9" t="inlineStr">
        <is>
          <t>06BLK04K #1</t>
        </is>
      </c>
      <c r="C4931" s="9" t="inlineStr">
        <is>
          <t>sprite 2 @102,283</t>
        </is>
      </c>
      <c r="D4931" s="16" t="inlineStr">
        <is>
          <t>visit 4 of 6; before 06BLK12I #1</t>
        </is>
      </c>
      <c r="E4931" s="9" t="inlineStr">
        <is>
          <t>「すまなかったな、兵隊に見つかるとヤバイんでね」</t>
        </is>
      </c>
      <c r="F4931" s="9">
        <f>LEN(E4931)</f>
        <v/>
      </c>
      <c r="H4931" s="9">
        <f>LEN(G4931)</f>
        <v/>
      </c>
      <c r="I4931" s="9" t="n"/>
      <c r="J4931" s="9" t="inlineStr">
        <is>
          <t>06BLK04K.SCN</t>
        </is>
      </c>
      <c r="K4931" s="9" t="inlineStr">
        <is>
          <t>0x0001f</t>
        </is>
      </c>
    </row>
    <row r="4932">
      <c r="A4932" s="9" t="inlineStr">
        <is>
          <t>Capital City Walkreuz</t>
        </is>
      </c>
      <c r="B4932" s="9" t="inlineStr">
        <is>
          <t>06BLK04K #1</t>
        </is>
      </c>
      <c r="C4932" s="9" t="inlineStr">
        <is>
          <t>sprite 2 @102,283</t>
        </is>
      </c>
      <c r="D4932" s="9" t="inlineStr">
        <is>
          <t>visit 4 of 6</t>
        </is>
      </c>
      <c r="E4932" s="9" t="inlineStr">
        <is>
          <t>「いやいや、すごかったねェ、さっきの立ち回り！</t>
        </is>
      </c>
      <c r="F4932" s="9">
        <f>LEN(E4932)</f>
        <v/>
      </c>
      <c r="H4932" s="9">
        <f>LEN(G4932)</f>
        <v/>
      </c>
      <c r="I4932" s="9" t="n"/>
      <c r="J4932" s="9" t="inlineStr">
        <is>
          <t>06BLK04K.SCN</t>
        </is>
      </c>
      <c r="K4932" s="9" t="inlineStr">
        <is>
          <t>0x00057</t>
        </is>
      </c>
    </row>
    <row r="4933">
      <c r="A4933" s="9" t="inlineStr">
        <is>
          <t>Capital City Walkreuz</t>
        </is>
      </c>
      <c r="B4933" s="9" t="inlineStr">
        <is>
          <t>06BLK04K #1</t>
        </is>
      </c>
      <c r="C4933" s="9" t="inlineStr">
        <is>
          <t>sprite 2 @102,283</t>
        </is>
      </c>
      <c r="D4933" s="9" t="inlineStr">
        <is>
          <t>visit 4 of 6</t>
        </is>
      </c>
      <c r="E4933" s="9" t="inlineStr">
        <is>
          <t>ひさしぶりに熱くなったよ！」</t>
        </is>
      </c>
      <c r="F4933" s="9">
        <f>LEN(E4933)</f>
        <v/>
      </c>
      <c r="H4933" s="9">
        <f>LEN(G4933)</f>
        <v/>
      </c>
      <c r="I4933" s="9" t="n"/>
      <c r="J4933" s="9" t="inlineStr">
        <is>
          <t>06BLK04K.SCN</t>
        </is>
      </c>
      <c r="K4933" s="9" t="inlineStr">
        <is>
          <t>0x0008c</t>
        </is>
      </c>
    </row>
    <row r="4934">
      <c r="A4934" t="inlineStr">
        <is>
          <t>Capital City Walkreuz</t>
        </is>
      </c>
      <c r="B4934" t="inlineStr">
        <is>
          <t>06BLK04K #2</t>
        </is>
      </c>
      <c r="C4934" t="inlineStr"/>
      <c r="D4934" t="inlineStr">
        <is>
          <t>visit 4 of 6</t>
        </is>
      </c>
      <c r="E4934" t="inlineStr">
        <is>
          <t>「戒厳令だの何だの言われるほど、酒を飲みたくなるの</t>
        </is>
      </c>
      <c r="F4934">
        <f>LEN(E4934)</f>
        <v/>
      </c>
      <c r="H4934">
        <f>LEN(G4934)</f>
        <v/>
      </c>
      <c r="J4934" t="inlineStr">
        <is>
          <t>06BLK04K.SCN</t>
        </is>
      </c>
      <c r="K4934" t="inlineStr">
        <is>
          <t>0x000b3</t>
        </is>
      </c>
    </row>
    <row r="4935">
      <c r="A4935" t="inlineStr">
        <is>
          <t>Capital City Walkreuz</t>
        </is>
      </c>
      <c r="B4935" t="inlineStr">
        <is>
          <t>06BLK04K #2</t>
        </is>
      </c>
      <c r="C4935" t="inlineStr"/>
      <c r="D4935" t="inlineStr">
        <is>
          <t>visit 4 of 6</t>
        </is>
      </c>
      <c r="E4935" t="inlineStr">
        <is>
          <t>が人情ってもんさ」</t>
        </is>
      </c>
      <c r="F4935">
        <f>LEN(E4935)</f>
        <v/>
      </c>
      <c r="H4935">
        <f>LEN(G4935)</f>
        <v/>
      </c>
      <c r="J4935" t="inlineStr">
        <is>
          <t>06BLK04K.SCN</t>
        </is>
      </c>
      <c r="K4935" t="inlineStr">
        <is>
          <t>0x000ec</t>
        </is>
      </c>
    </row>
    <row r="4936">
      <c r="A4936" s="9" t="inlineStr">
        <is>
          <t>Capital City Walkreuz</t>
        </is>
      </c>
      <c r="B4936" s="9" t="inlineStr">
        <is>
          <t>06BLK04K #3</t>
        </is>
      </c>
      <c r="C4936" s="9" t="inlineStr"/>
      <c r="D4936" s="9" t="inlineStr">
        <is>
          <t>visit 4 of 6</t>
        </is>
      </c>
      <c r="E4936" s="9" t="inlineStr">
        <is>
          <t>「関所の衛兵をやっつけたのって、あなたでしょ？」</t>
        </is>
      </c>
      <c r="F4936" s="9">
        <f>LEN(E4936)</f>
        <v/>
      </c>
      <c r="H4936" s="9">
        <f>LEN(G4936)</f>
        <v/>
      </c>
      <c r="I4936" s="9" t="n"/>
      <c r="J4936" s="9" t="inlineStr">
        <is>
          <t>06BLK04K.SCN</t>
        </is>
      </c>
      <c r="K4936" s="9" t="inlineStr">
        <is>
          <t>0x00109</t>
        </is>
      </c>
    </row>
    <row r="4937">
      <c r="A4937" s="9" t="inlineStr">
        <is>
          <t>Capital City Walkreuz</t>
        </is>
      </c>
      <c r="B4937" s="9" t="inlineStr">
        <is>
          <t>06BLK04K #3</t>
        </is>
      </c>
      <c r="C4937" s="9" t="inlineStr"/>
      <c r="D4937" s="9" t="inlineStr">
        <is>
          <t>visit 4 of 6</t>
        </is>
      </c>
      <c r="E4937" s="9" t="inlineStr">
        <is>
          <t>「な〜んだ・・・</t>
        </is>
      </c>
      <c r="F4937" s="9">
        <f>LEN(E4937)</f>
        <v/>
      </c>
      <c r="H4937" s="9">
        <f>LEN(G4937)</f>
        <v/>
      </c>
      <c r="I4937" s="9" t="n"/>
      <c r="J4937" s="9" t="inlineStr">
        <is>
          <t>06BLK04K.SCN</t>
        </is>
      </c>
      <c r="K4937" s="9" t="inlineStr">
        <is>
          <t>0x00168</t>
        </is>
      </c>
    </row>
    <row r="4938">
      <c r="A4938" s="9" t="inlineStr">
        <is>
          <t>Capital City Walkreuz</t>
        </is>
      </c>
      <c r="B4938" s="9" t="inlineStr">
        <is>
          <t>06BLK04K #3</t>
        </is>
      </c>
      <c r="C4938" s="9" t="inlineStr"/>
      <c r="D4938" s="9" t="inlineStr">
        <is>
          <t>visit 4 of 6</t>
        </is>
      </c>
      <c r="E4938" s="9" t="inlineStr">
        <is>
          <t>見かけ倒しじゃん」</t>
        </is>
      </c>
      <c r="F4938" s="9">
        <f>LEN(E4938)</f>
        <v/>
      </c>
      <c r="H4938" s="9">
        <f>LEN(G4938)</f>
        <v/>
      </c>
      <c r="I4938" s="9" t="n"/>
      <c r="J4938" s="9" t="inlineStr">
        <is>
          <t>06BLK04K.SCN</t>
        </is>
      </c>
      <c r="K4938" s="9" t="inlineStr">
        <is>
          <t>0x0017f</t>
        </is>
      </c>
    </row>
    <row r="4939">
      <c r="A4939" t="inlineStr">
        <is>
          <t>Capital City Walkreuz</t>
        </is>
      </c>
      <c r="B4939" t="inlineStr">
        <is>
          <t>06BLK04K #4</t>
        </is>
      </c>
      <c r="C4939" t="inlineStr">
        <is>
          <t>sprite 2 @113,256</t>
        </is>
      </c>
      <c r="D4939" t="inlineStr">
        <is>
          <t>visit 4 of 6; first time only</t>
        </is>
      </c>
      <c r="E4939" t="inlineStr">
        <is>
          <t>「ドラールとマッカロックは壊滅したんでしょう？</t>
        </is>
      </c>
      <c r="F4939">
        <f>LEN(E4939)</f>
        <v/>
      </c>
      <c r="H4939">
        <f>LEN(G4939)</f>
        <v/>
      </c>
      <c r="J4939" t="inlineStr">
        <is>
          <t>06BLK04K.SCN</t>
        </is>
      </c>
      <c r="K4939" t="inlineStr">
        <is>
          <t>0x001a5</t>
        </is>
      </c>
    </row>
    <row r="4940">
      <c r="A4940" t="inlineStr">
        <is>
          <t>Capital City Walkreuz</t>
        </is>
      </c>
      <c r="B4940" t="inlineStr">
        <is>
          <t>06BLK04K #4</t>
        </is>
      </c>
      <c r="C4940" t="inlineStr">
        <is>
          <t>sprite 2 @113,256</t>
        </is>
      </c>
      <c r="D4940" t="inlineStr">
        <is>
          <t>visit 4 of 6; first time only</t>
        </is>
      </c>
      <c r="E4940" t="inlineStr">
        <is>
          <t>・・・な〜に、隠したって分かりますよ。</t>
        </is>
      </c>
      <c r="F4940">
        <f>LEN(E4940)</f>
        <v/>
      </c>
      <c r="H4940">
        <f>LEN(G4940)</f>
        <v/>
      </c>
      <c r="J4940" t="inlineStr">
        <is>
          <t>06BLK04K.SCN</t>
        </is>
      </c>
      <c r="K4940" t="inlineStr">
        <is>
          <t>0x001da</t>
        </is>
      </c>
    </row>
    <row r="4941">
      <c r="A4941" t="inlineStr">
        <is>
          <t>Capital City Walkreuz</t>
        </is>
      </c>
      <c r="B4941" t="inlineStr">
        <is>
          <t>06BLK04K #4</t>
        </is>
      </c>
      <c r="C4941" t="inlineStr">
        <is>
          <t>sprite 2 @113,256</t>
        </is>
      </c>
      <c r="D4941" t="inlineStr">
        <is>
          <t>visit 4 of 6; first time only</t>
        </is>
      </c>
      <c r="E4941" t="inlineStr">
        <is>
          <t>こんな山の上にある街で出入口を塞いじまえば、中に</t>
        </is>
      </c>
      <c r="F4941">
        <f>LEN(E4941)</f>
        <v/>
      </c>
      <c r="H4941">
        <f>LEN(G4941)</f>
        <v/>
      </c>
      <c r="J4941" t="inlineStr">
        <is>
          <t>06BLK04K.SCN</t>
        </is>
      </c>
      <c r="K4941" t="inlineStr">
        <is>
          <t>0x00208</t>
        </is>
      </c>
    </row>
    <row r="4942">
      <c r="A4942" t="inlineStr">
        <is>
          <t>Capital City Walkreuz</t>
        </is>
      </c>
      <c r="B4942" t="inlineStr">
        <is>
          <t>06BLK04K #4</t>
        </is>
      </c>
      <c r="C4942" t="inlineStr">
        <is>
          <t>sprite 2 @113,256</t>
        </is>
      </c>
      <c r="D4942" t="inlineStr">
        <is>
          <t>visit 4 of 6; first time only</t>
        </is>
      </c>
      <c r="E4942" t="inlineStr">
        <is>
          <t>いる奴は、何も知らないままだろうと思っても・・・</t>
        </is>
      </c>
      <c r="F4942">
        <f>LEN(E4942)</f>
        <v/>
      </c>
      <c r="H4942">
        <f>LEN(G4942)</f>
        <v/>
      </c>
      <c r="J4942" t="inlineStr">
        <is>
          <t>06BLK04K.SCN</t>
        </is>
      </c>
      <c r="K4942" t="inlineStr">
        <is>
          <t>0x0023f</t>
        </is>
      </c>
    </row>
    <row r="4943">
      <c r="A4943" t="inlineStr">
        <is>
          <t>Capital City Walkreuz</t>
        </is>
      </c>
      <c r="B4943" t="inlineStr">
        <is>
          <t>06BLK04K #4</t>
        </is>
      </c>
      <c r="C4943" t="inlineStr">
        <is>
          <t>sprite 2 @113,256</t>
        </is>
      </c>
      <c r="D4943" t="inlineStr">
        <is>
          <t>visit 4 of 6; first time only</t>
        </is>
      </c>
      <c r="E4943" t="inlineStr">
        <is>
          <t>いろいろと方法はあるもんでね。</t>
        </is>
      </c>
      <c r="F4943">
        <f>LEN(E4943)</f>
        <v/>
      </c>
      <c r="H4943">
        <f>LEN(G4943)</f>
        <v/>
      </c>
      <c r="J4943" t="inlineStr">
        <is>
          <t>06BLK04K.SCN</t>
        </is>
      </c>
      <c r="K4943" t="inlineStr">
        <is>
          <t>0x00277</t>
        </is>
      </c>
    </row>
    <row r="4944">
      <c r="A4944" t="inlineStr">
        <is>
          <t>Capital City Walkreuz</t>
        </is>
      </c>
      <c r="B4944" t="inlineStr">
        <is>
          <t>06BLK04K #4</t>
        </is>
      </c>
      <c r="C4944" t="inlineStr">
        <is>
          <t>sprite 2 @113,256</t>
        </is>
      </c>
      <c r="D4944" t="inlineStr">
        <is>
          <t>visit 4 of 6; first time only</t>
        </is>
      </c>
      <c r="E4944" t="inlineStr">
        <is>
          <t>例えば、鳥や動物を使って手紙を送るとか・・・</t>
        </is>
      </c>
      <c r="F4944">
        <f>LEN(E4944)</f>
        <v/>
      </c>
      <c r="H4944">
        <f>LEN(G4944)</f>
        <v/>
      </c>
      <c r="J4944" t="inlineStr">
        <is>
          <t>06BLK04K.SCN</t>
        </is>
      </c>
      <c r="K4944" t="inlineStr">
        <is>
          <t>0x0029c</t>
        </is>
      </c>
    </row>
    <row r="4945">
      <c r="A4945" t="inlineStr">
        <is>
          <t>Capital City Walkreuz</t>
        </is>
      </c>
      <c r="B4945" t="inlineStr">
        <is>
          <t>06BLK04K #4</t>
        </is>
      </c>
      <c r="C4945" t="inlineStr">
        <is>
          <t>sprite 2 @113,256</t>
        </is>
      </c>
      <c r="D4945" t="inlineStr">
        <is>
          <t>visit 4 of 6; first time only</t>
        </is>
      </c>
      <c r="E4945" t="inlineStr">
        <is>
          <t>関所の衛兵を買収するとか・・・</t>
        </is>
      </c>
      <c r="F4945">
        <f>LEN(E4945)</f>
        <v/>
      </c>
      <c r="H4945">
        <f>LEN(G4945)</f>
        <v/>
      </c>
      <c r="J4945" t="inlineStr">
        <is>
          <t>06BLK04K.SCN</t>
        </is>
      </c>
      <c r="K4945" t="inlineStr">
        <is>
          <t>0x002d0</t>
        </is>
      </c>
    </row>
    <row r="4946">
      <c r="A4946" t="inlineStr">
        <is>
          <t>Capital City Walkreuz</t>
        </is>
      </c>
      <c r="B4946" t="inlineStr">
        <is>
          <t>06BLK04K #4</t>
        </is>
      </c>
      <c r="C4946" t="inlineStr">
        <is>
          <t>sprite 2 @113,256</t>
        </is>
      </c>
      <c r="D4946" t="inlineStr">
        <is>
          <t>visit 4 of 6; first time only</t>
        </is>
      </c>
      <c r="E4946" t="inlineStr">
        <is>
          <t>奴ら、金に目がないし。</t>
        </is>
      </c>
      <c r="F4946">
        <f>LEN(E4946)</f>
        <v/>
      </c>
      <c r="H4946">
        <f>LEN(G4946)</f>
        <v/>
      </c>
      <c r="J4946" t="inlineStr">
        <is>
          <t>06BLK04K.SCN</t>
        </is>
      </c>
      <c r="K4946" t="inlineStr">
        <is>
          <t>0x002f5</t>
        </is>
      </c>
    </row>
    <row r="4947">
      <c r="A4947" t="inlineStr">
        <is>
          <t>Capital City Walkreuz</t>
        </is>
      </c>
      <c r="B4947" t="inlineStr">
        <is>
          <t>06BLK04K #4</t>
        </is>
      </c>
      <c r="C4947" t="inlineStr">
        <is>
          <t>sprite 2 @113,256</t>
        </is>
      </c>
      <c r="D4947" t="inlineStr">
        <is>
          <t>visit 4 of 6; first time only</t>
        </is>
      </c>
      <c r="E4947" t="inlineStr">
        <is>
          <t>ま、いずれにしても、こういう話は噂になるから、そ</t>
        </is>
      </c>
      <c r="F4947">
        <f>LEN(E4947)</f>
        <v/>
      </c>
      <c r="H4947">
        <f>LEN(G4947)</f>
        <v/>
      </c>
      <c r="J4947" t="inlineStr">
        <is>
          <t>06BLK04K.SCN</t>
        </is>
      </c>
      <c r="K4947" t="inlineStr">
        <is>
          <t>0x00313</t>
        </is>
      </c>
    </row>
    <row r="4948">
      <c r="A4948" t="inlineStr">
        <is>
          <t>Capital City Walkreuz</t>
        </is>
      </c>
      <c r="B4948" t="inlineStr">
        <is>
          <t>06BLK04K #4</t>
        </is>
      </c>
      <c r="C4948" t="inlineStr">
        <is>
          <t>sprite 2 @113,256</t>
        </is>
      </c>
      <c r="D4948" t="inlineStr">
        <is>
          <t>visit 4 of 6; first time only</t>
        </is>
      </c>
      <c r="E4948" t="inlineStr">
        <is>
          <t>のうち、街中の人間が知ることになるでしょうよ」</t>
        </is>
      </c>
      <c r="F4948">
        <f>LEN(E4948)</f>
        <v/>
      </c>
      <c r="H4948">
        <f>LEN(G4948)</f>
        <v/>
      </c>
      <c r="J4948" t="inlineStr">
        <is>
          <t>06BLK04K.SCN</t>
        </is>
      </c>
      <c r="K4948" t="inlineStr">
        <is>
          <t>0x0034a</t>
        </is>
      </c>
    </row>
    <row r="4949">
      <c r="A4949" t="inlineStr">
        <is>
          <t>Capital City Walkreuz</t>
        </is>
      </c>
      <c r="B4949" t="inlineStr">
        <is>
          <t>06BLK04K #4</t>
        </is>
      </c>
      <c r="C4949" t="inlineStr">
        <is>
          <t>sprite 2 @113,256</t>
        </is>
      </c>
      <c r="D4949" t="inlineStr">
        <is>
          <t>visit 4 of 6</t>
        </is>
      </c>
      <c r="E4949" t="inlineStr">
        <is>
          <t>「人の口に戸は立てられませんよ」</t>
        </is>
      </c>
      <c r="F4949">
        <f>LEN(E4949)</f>
        <v/>
      </c>
      <c r="H4949">
        <f>LEN(G4949)</f>
        <v/>
      </c>
      <c r="J4949" t="inlineStr">
        <is>
          <t>06BLK04K.SCN</t>
        </is>
      </c>
      <c r="K4949" t="inlineStr">
        <is>
          <t>0x00380</t>
        </is>
      </c>
    </row>
    <row r="4950">
      <c r="A4950" s="9" t="inlineStr">
        <is>
          <t>Capital City Walkreuz</t>
        </is>
      </c>
      <c r="B4950" s="9" t="inlineStr">
        <is>
          <t>06BLK04K #5</t>
        </is>
      </c>
      <c r="C4950" s="9" t="inlineStr">
        <is>
          <t>sprite 4 @105,260</t>
        </is>
      </c>
      <c r="D4950" s="9" t="inlineStr">
        <is>
          <t>visit 4 of 6; first time only</t>
        </is>
      </c>
      <c r="E4950" s="9" t="inlineStr">
        <is>
          <t>「この前、遺跡調査に反対した人たちが捕まった時、魔</t>
        </is>
      </c>
      <c r="F4950" s="9">
        <f>LEN(E4950)</f>
        <v/>
      </c>
      <c r="H4950" s="9">
        <f>LEN(G4950)</f>
        <v/>
      </c>
      <c r="I4950" s="9" t="n"/>
      <c r="J4950" s="9" t="inlineStr">
        <is>
          <t>06BLK04K.SCN</t>
        </is>
      </c>
      <c r="K4950" s="9" t="inlineStr">
        <is>
          <t>0x003b3</t>
        </is>
      </c>
    </row>
    <row r="4951">
      <c r="A4951" s="9" t="inlineStr">
        <is>
          <t>Capital City Walkreuz</t>
        </is>
      </c>
      <c r="B4951" s="9" t="inlineStr">
        <is>
          <t>06BLK04K #5</t>
        </is>
      </c>
      <c r="C4951" s="9" t="inlineStr">
        <is>
          <t>sprite 4 @105,260</t>
        </is>
      </c>
      <c r="D4951" s="9" t="inlineStr">
        <is>
          <t>visit 4 of 6; first time only</t>
        </is>
      </c>
      <c r="E4951" s="9" t="inlineStr">
        <is>
          <t>法使いや占い師まで引っ張られて行ったのは・・・</t>
        </is>
      </c>
      <c r="F4951" s="9">
        <f>LEN(E4951)</f>
        <v/>
      </c>
      <c r="H4951" s="9">
        <f>LEN(G4951)</f>
        <v/>
      </c>
      <c r="I4951" s="9" t="n"/>
      <c r="J4951" s="9" t="inlineStr">
        <is>
          <t>06BLK04K.SCN</t>
        </is>
      </c>
      <c r="K4951" s="9" t="inlineStr">
        <is>
          <t>0x003ec</t>
        </is>
      </c>
    </row>
    <row r="4952">
      <c r="A4952" s="9" t="inlineStr">
        <is>
          <t>Capital City Walkreuz</t>
        </is>
      </c>
      <c r="B4952" s="9" t="inlineStr">
        <is>
          <t>06BLK04K #5</t>
        </is>
      </c>
      <c r="C4952" s="9" t="inlineStr">
        <is>
          <t>sprite 4 @105,260</t>
        </is>
      </c>
      <c r="D4952" s="9" t="inlineStr">
        <is>
          <t>visit 4 of 6; first time only</t>
        </is>
      </c>
      <c r="E4952" s="9" t="inlineStr">
        <is>
          <t>今にして思えば、情報統制って意図もあった気がする</t>
        </is>
      </c>
      <c r="F4952" s="9">
        <f>LEN(E4952)</f>
        <v/>
      </c>
      <c r="H4952" s="9">
        <f>LEN(G4952)</f>
        <v/>
      </c>
      <c r="I4952" s="9" t="n"/>
      <c r="J4952" s="9" t="inlineStr">
        <is>
          <t>06BLK04K.SCN</t>
        </is>
      </c>
      <c r="K4952" s="9" t="inlineStr">
        <is>
          <t>0x00422</t>
        </is>
      </c>
    </row>
    <row r="4953">
      <c r="A4953" s="9" t="inlineStr">
        <is>
          <t>Capital City Walkreuz</t>
        </is>
      </c>
      <c r="B4953" s="9" t="inlineStr">
        <is>
          <t>06BLK04K #5</t>
        </is>
      </c>
      <c r="C4953" s="9" t="inlineStr">
        <is>
          <t>sprite 4 @105,260</t>
        </is>
      </c>
      <c r="D4953" s="9" t="inlineStr">
        <is>
          <t>visit 4 of 6; first time only</t>
        </is>
      </c>
      <c r="E4953" s="9" t="inlineStr">
        <is>
          <t>な。</t>
        </is>
      </c>
      <c r="F4953" s="9">
        <f>LEN(E4953)</f>
        <v/>
      </c>
      <c r="H4953" s="9">
        <f>LEN(G4953)</f>
        <v/>
      </c>
      <c r="I4953" s="9" t="n"/>
      <c r="J4953" s="9" t="inlineStr">
        <is>
          <t>06BLK04K.SCN</t>
        </is>
      </c>
      <c r="K4953" s="9" t="inlineStr">
        <is>
          <t>0x00459</t>
        </is>
      </c>
    </row>
    <row r="4954">
      <c r="A4954" s="9" t="inlineStr">
        <is>
          <t>Capital City Walkreuz</t>
        </is>
      </c>
      <c r="B4954" s="9" t="inlineStr">
        <is>
          <t>06BLK04K #5</t>
        </is>
      </c>
      <c r="C4954" s="9" t="inlineStr">
        <is>
          <t>sprite 4 @105,260</t>
        </is>
      </c>
      <c r="D4954" s="9" t="inlineStr">
        <is>
          <t>visit 4 of 6; first time only</t>
        </is>
      </c>
      <c r="E4954" s="9" t="inlineStr">
        <is>
          <t>街の外で何かが起これば、真っ先に、そういう連中が</t>
        </is>
      </c>
      <c r="F4954" s="9">
        <f>LEN(E4954)</f>
        <v/>
      </c>
      <c r="H4954" s="9">
        <f>LEN(G4954)</f>
        <v/>
      </c>
      <c r="I4954" s="9" t="n"/>
      <c r="J4954" s="9" t="inlineStr">
        <is>
          <t>06BLK04K.SCN</t>
        </is>
      </c>
      <c r="K4954" s="9" t="inlineStr">
        <is>
          <t>0x00465</t>
        </is>
      </c>
    </row>
    <row r="4955">
      <c r="A4955" s="9" t="inlineStr">
        <is>
          <t>Capital City Walkreuz</t>
        </is>
      </c>
      <c r="B4955" s="9" t="inlineStr">
        <is>
          <t>06BLK04K #5</t>
        </is>
      </c>
      <c r="C4955" s="9" t="inlineStr">
        <is>
          <t>sprite 4 @105,260</t>
        </is>
      </c>
      <c r="D4955" s="9" t="inlineStr">
        <is>
          <t>visit 4 of 6; first time only</t>
        </is>
      </c>
      <c r="E4955" s="9" t="inlineStr">
        <is>
          <t>気付くからね。水晶玉を通して、いろんなものを見る</t>
        </is>
      </c>
      <c r="F4955" s="9">
        <f>LEN(E4955)</f>
        <v/>
      </c>
      <c r="H4955" s="9">
        <f>LEN(G4955)</f>
        <v/>
      </c>
      <c r="I4955" s="9" t="n"/>
      <c r="J4955" s="9" t="inlineStr">
        <is>
          <t>06BLK04K.SCN</t>
        </is>
      </c>
      <c r="K4955" s="9" t="inlineStr">
        <is>
          <t>0x0049c</t>
        </is>
      </c>
    </row>
    <row r="4956">
      <c r="A4956" s="9" t="inlineStr">
        <is>
          <t>Capital City Walkreuz</t>
        </is>
      </c>
      <c r="B4956" s="9" t="inlineStr">
        <is>
          <t>06BLK04K #5</t>
        </is>
      </c>
      <c r="C4956" s="9" t="inlineStr">
        <is>
          <t>sprite 4 @105,260</t>
        </is>
      </c>
      <c r="D4956" s="9" t="inlineStr">
        <is>
          <t>visit 4 of 6; first time only</t>
        </is>
      </c>
      <c r="E4956" s="9" t="inlineStr">
        <is>
          <t>ことのできる奴もいるわけだし。</t>
        </is>
      </c>
      <c r="F4956" s="9">
        <f>LEN(E4956)</f>
        <v/>
      </c>
      <c r="H4956" s="9">
        <f>LEN(G4956)</f>
        <v/>
      </c>
      <c r="I4956" s="9" t="n"/>
      <c r="J4956" s="9" t="inlineStr">
        <is>
          <t>06BLK04K.SCN</t>
        </is>
      </c>
      <c r="K4956" s="9" t="inlineStr">
        <is>
          <t>0x004d3</t>
        </is>
      </c>
    </row>
    <row r="4957">
      <c r="A4957" s="9" t="inlineStr">
        <is>
          <t>Capital City Walkreuz</t>
        </is>
      </c>
      <c r="B4957" s="9" t="inlineStr">
        <is>
          <t>06BLK04K #5</t>
        </is>
      </c>
      <c r="C4957" s="9" t="inlineStr">
        <is>
          <t>sprite 4 @105,260</t>
        </is>
      </c>
      <c r="D4957" s="9" t="inlineStr">
        <is>
          <t>visit 4 of 6; first time only</t>
        </is>
      </c>
      <c r="E4957" s="9" t="inlineStr">
        <is>
          <t>・・・なんだか、城の貴族たちは、よっぽどおれたち</t>
        </is>
      </c>
      <c r="F4957" s="9">
        <f>LEN(E4957)</f>
        <v/>
      </c>
      <c r="H4957" s="9">
        <f>LEN(G4957)</f>
        <v/>
      </c>
      <c r="I4957" s="9" t="n"/>
      <c r="J4957" s="9" t="inlineStr">
        <is>
          <t>06BLK04K.SCN</t>
        </is>
      </c>
      <c r="K4957" s="9" t="inlineStr">
        <is>
          <t>0x004f9</t>
        </is>
      </c>
    </row>
    <row r="4958">
      <c r="A4958" s="9" t="inlineStr">
        <is>
          <t>Capital City Walkreuz</t>
        </is>
      </c>
      <c r="B4958" s="9" t="inlineStr">
        <is>
          <t>06BLK04K #5</t>
        </is>
      </c>
      <c r="C4958" s="9" t="inlineStr">
        <is>
          <t>sprite 4 @105,260</t>
        </is>
      </c>
      <c r="D4958" s="9" t="inlineStr">
        <is>
          <t>visit 4 of 6; first time only</t>
        </is>
      </c>
      <c r="E4958" s="9" t="inlineStr">
        <is>
          <t>に、何も知られたくないみたいだな。</t>
        </is>
      </c>
      <c r="F4958" s="9">
        <f>LEN(E4958)</f>
        <v/>
      </c>
      <c r="H4958" s="9">
        <f>LEN(G4958)</f>
        <v/>
      </c>
      <c r="I4958" s="9" t="n"/>
      <c r="J4958" s="9" t="inlineStr">
        <is>
          <t>06BLK04K.SCN</t>
        </is>
      </c>
      <c r="K4958" s="9" t="inlineStr">
        <is>
          <t>0x00530</t>
        </is>
      </c>
    </row>
    <row r="4959">
      <c r="A4959" s="9" t="inlineStr">
        <is>
          <t>Capital City Walkreuz</t>
        </is>
      </c>
      <c r="B4959" s="9" t="inlineStr">
        <is>
          <t>06BLK04K #5</t>
        </is>
      </c>
      <c r="C4959" s="9" t="inlineStr">
        <is>
          <t>sprite 4 @105,260</t>
        </is>
      </c>
      <c r="D4959" s="9" t="inlineStr">
        <is>
          <t>visit 4 of 6; first time only</t>
        </is>
      </c>
      <c r="E4959" s="9" t="inlineStr">
        <is>
          <t>そう考えると・・・</t>
        </is>
      </c>
      <c r="F4959" s="9">
        <f>LEN(E4959)</f>
        <v/>
      </c>
      <c r="H4959" s="9">
        <f>LEN(G4959)</f>
        <v/>
      </c>
      <c r="I4959" s="9" t="n"/>
      <c r="J4959" s="9" t="inlineStr">
        <is>
          <t>06BLK04K.SCN</t>
        </is>
      </c>
      <c r="K4959" s="9" t="inlineStr">
        <is>
          <t>0x00559</t>
        </is>
      </c>
    </row>
    <row r="4960">
      <c r="A4960" s="9" t="inlineStr">
        <is>
          <t>Capital City Walkreuz</t>
        </is>
      </c>
      <c r="B4960" s="9" t="inlineStr">
        <is>
          <t>06BLK04K #5</t>
        </is>
      </c>
      <c r="C4960" s="9" t="inlineStr">
        <is>
          <t>sprite 4 @105,260</t>
        </is>
      </c>
      <c r="D4960" s="9" t="inlineStr">
        <is>
          <t>visit 4 of 6; first time only</t>
        </is>
      </c>
      <c r="E4960" s="9" t="inlineStr">
        <is>
          <t>関所を封鎖したのは、魔物から街を守るためでなく、</t>
        </is>
      </c>
      <c r="F4960" s="9">
        <f>LEN(E4960)</f>
        <v/>
      </c>
      <c r="H4960" s="9">
        <f>LEN(G4960)</f>
        <v/>
      </c>
      <c r="I4960" s="9" t="n"/>
      <c r="J4960" s="9" t="inlineStr">
        <is>
          <t>06BLK04K.SCN</t>
        </is>
      </c>
      <c r="K4960" s="9" t="inlineStr">
        <is>
          <t>0x00573</t>
        </is>
      </c>
    </row>
    <row r="4961">
      <c r="A4961" s="9" t="inlineStr">
        <is>
          <t>Capital City Walkreuz</t>
        </is>
      </c>
      <c r="B4961" s="9" t="inlineStr">
        <is>
          <t>06BLK04K #5</t>
        </is>
      </c>
      <c r="C4961" s="9" t="inlineStr">
        <is>
          <t>sprite 4 @105,260</t>
        </is>
      </c>
      <c r="D4961" s="9" t="inlineStr">
        <is>
          <t>visit 4 of 6; first time only</t>
        </is>
      </c>
      <c r="E4961" s="9" t="inlineStr">
        <is>
          <t>おれたち住民を閉じこめておくためだったような？</t>
        </is>
      </c>
      <c r="F4961" s="9">
        <f>LEN(E4961)</f>
        <v/>
      </c>
      <c r="H4961" s="9">
        <f>LEN(G4961)</f>
        <v/>
      </c>
      <c r="I4961" s="9" t="n"/>
      <c r="J4961" s="9" t="inlineStr">
        <is>
          <t>06BLK04K.SCN</t>
        </is>
      </c>
      <c r="K4961" s="9" t="inlineStr">
        <is>
          <t>0x005aa</t>
        </is>
      </c>
    </row>
    <row r="4962">
      <c r="A4962" s="9" t="inlineStr">
        <is>
          <t>Capital City Walkreuz</t>
        </is>
      </c>
      <c r="B4962" s="9" t="inlineStr">
        <is>
          <t>06BLK04K #5</t>
        </is>
      </c>
      <c r="C4962" s="9" t="inlineStr">
        <is>
          <t>sprite 4 @105,260</t>
        </is>
      </c>
      <c r="D4962" s="9" t="inlineStr">
        <is>
          <t>visit 4 of 6; first time only</t>
        </is>
      </c>
      <c r="E4962" s="9" t="inlineStr">
        <is>
          <t>・・・・・・</t>
        </is>
      </c>
      <c r="F4962" s="9">
        <f>LEN(E4962)</f>
        <v/>
      </c>
      <c r="G4962" s="10" t="inlineStr">
        <is>
          <t>...</t>
        </is>
      </c>
      <c r="H4962" s="9">
        <f>LEN(G4962)</f>
        <v/>
      </c>
      <c r="I4962" s="9" t="n"/>
      <c r="J4962" s="9" t="inlineStr">
        <is>
          <t>06BLK04K.SCN</t>
        </is>
      </c>
      <c r="K4962" s="9" t="inlineStr">
        <is>
          <t>0x005e0</t>
        </is>
      </c>
    </row>
    <row r="4963">
      <c r="A4963" s="9" t="inlineStr">
        <is>
          <t>Capital City Walkreuz</t>
        </is>
      </c>
      <c r="B4963" s="9" t="inlineStr">
        <is>
          <t>06BLK04K #5</t>
        </is>
      </c>
      <c r="C4963" s="9" t="inlineStr">
        <is>
          <t>sprite 4 @105,260</t>
        </is>
      </c>
      <c r="D4963" s="9" t="inlineStr">
        <is>
          <t>visit 4 of 6; first time only</t>
        </is>
      </c>
      <c r="E4963" s="9" t="inlineStr">
        <is>
          <t>・・・いや、いくらなんでも考えすぎだな、そりゃ」</t>
        </is>
      </c>
      <c r="F4963" s="9">
        <f>LEN(E4963)</f>
        <v/>
      </c>
      <c r="H4963" s="9">
        <f>LEN(G4963)</f>
        <v/>
      </c>
      <c r="I4963" s="9" t="n"/>
      <c r="J4963" s="9" t="inlineStr">
        <is>
          <t>06BLK04K.SCN</t>
        </is>
      </c>
      <c r="K4963" s="9" t="inlineStr">
        <is>
          <t>0x005f3</t>
        </is>
      </c>
    </row>
    <row r="4964">
      <c r="A4964" s="9" t="inlineStr">
        <is>
          <t>Capital City Walkreuz</t>
        </is>
      </c>
      <c r="B4964" s="9" t="inlineStr">
        <is>
          <t>06BLK04K #5</t>
        </is>
      </c>
      <c r="C4964" s="9" t="inlineStr">
        <is>
          <t>sprite 4 @105,260</t>
        </is>
      </c>
      <c r="D4964" s="9" t="inlineStr">
        <is>
          <t>visit 4 of 6</t>
        </is>
      </c>
      <c r="E4964" s="9" t="inlineStr">
        <is>
          <t>「住民を街に閉じこめたって、何の得にもならんよな」</t>
        </is>
      </c>
      <c r="F4964" s="9">
        <f>LEN(E4964)</f>
        <v/>
      </c>
      <c r="H4964" s="9">
        <f>LEN(G4964)</f>
        <v/>
      </c>
      <c r="I4964" s="9" t="n"/>
      <c r="J4964" s="9" t="inlineStr">
        <is>
          <t>06BLK04K.SCN</t>
        </is>
      </c>
      <c r="K4964" s="9" t="inlineStr">
        <is>
          <t>0x0062b</t>
        </is>
      </c>
    </row>
    <row r="4965">
      <c r="A4965" t="inlineStr">
        <is>
          <t>Capital City Walkreuz</t>
        </is>
      </c>
      <c r="B4965" t="inlineStr">
        <is>
          <t>06BLK04K #6</t>
        </is>
      </c>
      <c r="C4965" t="inlineStr">
        <is>
          <t>sprite 10 @95,257 -&gt; ='Names + Places'!C2 / ='Names + Places'!C2</t>
        </is>
      </c>
      <c r="D4965" t="inlineStr">
        <is>
          <t>visit 4 of 6</t>
        </is>
      </c>
      <c r="E4965" t="inlineStr">
        <is>
          <t>「ここに集まってるのは、兵隊に斬られてもいいから、</t>
        </is>
      </c>
      <c r="F4965">
        <f>LEN(E4965)</f>
        <v/>
      </c>
      <c r="H4965">
        <f>LEN(G4965)</f>
        <v/>
      </c>
      <c r="J4965" t="inlineStr">
        <is>
          <t>06BLK04K.SCN</t>
        </is>
      </c>
      <c r="K4965" t="inlineStr">
        <is>
          <t>0x0066f</t>
        </is>
      </c>
    </row>
    <row r="4966">
      <c r="A4966" t="inlineStr">
        <is>
          <t>Capital City Walkreuz</t>
        </is>
      </c>
      <c r="B4966" t="inlineStr">
        <is>
          <t>06BLK04K #6</t>
        </is>
      </c>
      <c r="C4966" t="inlineStr">
        <is>
          <t>sprite 10 @95,257 -&gt; ='Names + Places'!C2 / ='Names + Places'!C2</t>
        </is>
      </c>
      <c r="D4966" t="inlineStr">
        <is>
          <t>visit 4 of 6</t>
        </is>
      </c>
      <c r="E4966" t="inlineStr">
        <is>
          <t>酒が飲みたいって馬鹿ばっかりだ。</t>
        </is>
      </c>
      <c r="F4966">
        <f>LEN(E4966)</f>
        <v/>
      </c>
      <c r="H4966">
        <f>LEN(G4966)</f>
        <v/>
      </c>
      <c r="J4966" t="inlineStr">
        <is>
          <t>06BLK04K.SCN</t>
        </is>
      </c>
      <c r="K4966" t="inlineStr">
        <is>
          <t>0x006a8</t>
        </is>
      </c>
    </row>
    <row r="4967">
      <c r="A4967" t="inlineStr">
        <is>
          <t>Capital City Walkreuz</t>
        </is>
      </c>
      <c r="B4967" t="inlineStr">
        <is>
          <t>06BLK04K #6</t>
        </is>
      </c>
      <c r="C4967" t="inlineStr">
        <is>
          <t>sprite 10 @95,257 -&gt; ='Names + Places'!C2 / ='Names + Places'!C2</t>
        </is>
      </c>
      <c r="D4967" t="inlineStr">
        <is>
          <t>visit 4 of 6</t>
        </is>
      </c>
      <c r="E4967" t="inlineStr">
        <is>
          <t>あんたらも、そうかね？」</t>
        </is>
      </c>
      <c r="F4967">
        <f>LEN(E4967)</f>
        <v/>
      </c>
      <c r="H4967">
        <f>LEN(G4967)</f>
        <v/>
      </c>
      <c r="J4967" t="inlineStr">
        <is>
          <t>06BLK04K.SCN</t>
        </is>
      </c>
      <c r="K4967" t="inlineStr">
        <is>
          <t>0x006cf</t>
        </is>
      </c>
    </row>
    <row r="4968">
      <c r="A4968" t="inlineStr">
        <is>
          <t>Capital City Walkreuz</t>
        </is>
      </c>
      <c r="B4968" t="inlineStr">
        <is>
          <t>06BLK04K #6</t>
        </is>
      </c>
      <c r="C4968" t="inlineStr">
        <is>
          <t>sprite 10 @95,257 -&gt; ='Names + Places'!C2 / ='Names + Places'!C2</t>
        </is>
      </c>
      <c r="D4968" t="inlineStr">
        <is>
          <t>visit 4 of 6; before something the scripts never name</t>
        </is>
      </c>
      <c r="E4968" t="inlineStr">
        <is>
          <t>「あんた、見張りの兵士を残らず斬ってくれたろ？</t>
        </is>
      </c>
      <c r="F4968">
        <f>LEN(E4968)</f>
        <v/>
      </c>
      <c r="H4968">
        <f>LEN(G4968)</f>
        <v/>
      </c>
      <c r="J4968" t="inlineStr">
        <is>
          <t>06BLK04K.SCN</t>
        </is>
      </c>
      <c r="K4968" t="inlineStr">
        <is>
          <t>0x006f4</t>
        </is>
      </c>
    </row>
    <row r="4969">
      <c r="A4969" t="inlineStr">
        <is>
          <t>Capital City Walkreuz</t>
        </is>
      </c>
      <c r="B4969" t="inlineStr">
        <is>
          <t>06BLK04K #6</t>
        </is>
      </c>
      <c r="C4969" t="inlineStr">
        <is>
          <t>sprite 10 @95,257 -&gt; ='Names + Places'!C2 / ='Names + Places'!C2</t>
        </is>
      </c>
      <c r="D4969" t="inlineStr">
        <is>
          <t>visit 4 of 6; before something the scripts never name</t>
        </is>
      </c>
      <c r="E4969" t="inlineStr">
        <is>
          <t>・・・いや、いいんだいいんだ。</t>
        </is>
      </c>
      <c r="F4969">
        <f>LEN(E4969)</f>
        <v/>
      </c>
      <c r="H4969">
        <f>LEN(G4969)</f>
        <v/>
      </c>
      <c r="J4969" t="inlineStr">
        <is>
          <t>06BLK04K.SCN</t>
        </is>
      </c>
      <c r="K4969" t="inlineStr">
        <is>
          <t>0x0072a</t>
        </is>
      </c>
    </row>
    <row r="4970">
      <c r="A4970" t="inlineStr">
        <is>
          <t>Capital City Walkreuz</t>
        </is>
      </c>
      <c r="B4970" t="inlineStr">
        <is>
          <t>06BLK04K #6</t>
        </is>
      </c>
      <c r="C4970" t="inlineStr">
        <is>
          <t>sprite 10 @95,257 -&gt; ='Names + Places'!C2 / ='Names + Places'!C2</t>
        </is>
      </c>
      <c r="D4970" t="inlineStr">
        <is>
          <t>visit 4 of 6; before something the scripts never name</t>
        </is>
      </c>
      <c r="E4970" t="inlineStr">
        <is>
          <t>もっと、やってくれ。清々するから。</t>
        </is>
      </c>
      <c r="F4970">
        <f>LEN(E4970)</f>
        <v/>
      </c>
      <c r="H4970">
        <f>LEN(G4970)</f>
        <v/>
      </c>
      <c r="J4970" t="inlineStr">
        <is>
          <t>06BLK04K.SCN</t>
        </is>
      </c>
      <c r="K4970" t="inlineStr">
        <is>
          <t>0x0074f</t>
        </is>
      </c>
    </row>
    <row r="4971">
      <c r="A4971" t="inlineStr">
        <is>
          <t>Capital City Walkreuz</t>
        </is>
      </c>
      <c r="B4971" t="inlineStr">
        <is>
          <t>06BLK04K #6</t>
        </is>
      </c>
      <c r="C4971" t="inlineStr">
        <is>
          <t>sprite 10 @95,257 -&gt; ='Names + Places'!C2 / ='Names + Places'!C2</t>
        </is>
      </c>
      <c r="D4971" t="inlineStr">
        <is>
          <t>visit 4 of 6; before something the scripts never name</t>
        </is>
      </c>
      <c r="E4971" t="inlineStr">
        <is>
          <t>ま、これで美味い酒でも飲んでくれや。</t>
        </is>
      </c>
      <c r="F4971">
        <f>LEN(E4971)</f>
        <v/>
      </c>
      <c r="H4971">
        <f>LEN(G4971)</f>
        <v/>
      </c>
      <c r="J4971" t="inlineStr">
        <is>
          <t>06BLK04K.SCN</t>
        </is>
      </c>
      <c r="K4971" t="inlineStr">
        <is>
          <t>0x00779</t>
        </is>
      </c>
    </row>
    <row r="4972">
      <c r="A4972" t="inlineStr">
        <is>
          <t>Capital City Walkreuz</t>
        </is>
      </c>
      <c r="B4972" t="inlineStr">
        <is>
          <t>06BLK04K #6</t>
        </is>
      </c>
      <c r="C4972" t="inlineStr">
        <is>
          <t>sprite 10 @95,257 -&gt; ='Names + Places'!C2 / ='Names + Places'!C2</t>
        </is>
      </c>
      <c r="D4972" t="inlineStr">
        <is>
          <t>visit 4 of 6; before something the scripts never name</t>
        </is>
      </c>
      <c r="E4972" t="inlineStr">
        <is>
          <t>おれからの御祝儀だ」</t>
        </is>
      </c>
      <c r="F4972">
        <f>LEN(E4972)</f>
        <v/>
      </c>
      <c r="H4972">
        <f>LEN(G4972)</f>
        <v/>
      </c>
      <c r="J4972" t="inlineStr">
        <is>
          <t>06BLK04K.SCN</t>
        </is>
      </c>
      <c r="K4972" t="inlineStr">
        <is>
          <t>0x007a4</t>
        </is>
      </c>
    </row>
    <row r="4973">
      <c r="A4973" t="inlineStr">
        <is>
          <t>Capital City Walkreuz</t>
        </is>
      </c>
      <c r="B4973" t="inlineStr">
        <is>
          <t>06BLK04K #6</t>
        </is>
      </c>
      <c r="C4973" t="inlineStr">
        <is>
          <t>sprite 10 @95,257 -&gt; ='Names + Places'!C2 / ='Names + Places'!C2</t>
        </is>
      </c>
      <c r="D4973" t="inlineStr">
        <is>
          <t>visit 4 of 6; before something the scripts never name</t>
        </is>
      </c>
      <c r="E4973" t="inlineStr">
        <is>
          <t>これ以上のお金は持てない</t>
        </is>
      </c>
      <c r="F4973">
        <f>LEN(E4973)</f>
        <v/>
      </c>
      <c r="G4973" s="10" t="n"/>
      <c r="H4973">
        <f>LEN(G4973)</f>
        <v/>
      </c>
      <c r="J4973" t="inlineStr">
        <is>
          <t>06BLK04K.SCN</t>
        </is>
      </c>
      <c r="K4973" t="inlineStr">
        <is>
          <t>0x007e2</t>
        </is>
      </c>
    </row>
    <row r="4974">
      <c r="A4974" t="inlineStr">
        <is>
          <t>Capital City Walkreuz</t>
        </is>
      </c>
      <c r="B4974" t="inlineStr">
        <is>
          <t>06BLK04K #6</t>
        </is>
      </c>
      <c r="C4974" t="inlineStr">
        <is>
          <t>sprite 10 @95,257 -&gt; ='Names + Places'!C2 / ='Names + Places'!C2</t>
        </is>
      </c>
      <c r="D4974" t="inlineStr">
        <is>
          <t>visit 4 of 6; before something the scripts never name</t>
        </is>
      </c>
      <c r="E4974" t="inlineStr">
        <is>
          <t>５９６Ｇをもらった。</t>
        </is>
      </c>
      <c r="F4974">
        <f>LEN(E4974)</f>
        <v/>
      </c>
      <c r="H4974">
        <f>LEN(G4974)</f>
        <v/>
      </c>
      <c r="J4974" t="inlineStr">
        <is>
          <t>06BLK04K.SCN</t>
        </is>
      </c>
      <c r="K4974" t="inlineStr">
        <is>
          <t>0x00820</t>
        </is>
      </c>
    </row>
    <row r="4975">
      <c r="A4975" t="inlineStr">
        <is>
          <t>Capital City Walkreuz</t>
        </is>
      </c>
      <c r="B4975" t="inlineStr">
        <is>
          <t>06BLK04K #6</t>
        </is>
      </c>
      <c r="C4975" t="inlineStr">
        <is>
          <t>sprite 10 @95,257 -&gt; ='Names + Places'!C2 / ='Names + Places'!C2</t>
        </is>
      </c>
      <c r="D4975" t="inlineStr">
        <is>
          <t>visit 4 of 6; before something the scripts never name</t>
        </is>
      </c>
      <c r="E4975" t="inlineStr">
        <is>
          <t>「小銭で悪いね」</t>
        </is>
      </c>
      <c r="F4975">
        <f>LEN(E4975)</f>
        <v/>
      </c>
      <c r="H4975">
        <f>LEN(G4975)</f>
        <v/>
      </c>
      <c r="J4975" t="inlineStr">
        <is>
          <t>06BLK04K.SCN</t>
        </is>
      </c>
      <c r="K4975" t="inlineStr">
        <is>
          <t>0x0083e</t>
        </is>
      </c>
    </row>
    <row r="4976">
      <c r="A4976" t="inlineStr">
        <is>
          <t>Capital City Walkreuz</t>
        </is>
      </c>
      <c r="B4976" t="inlineStr">
        <is>
          <t>06BLK04K #6</t>
        </is>
      </c>
      <c r="C4976" t="inlineStr">
        <is>
          <t>sprite 10 @95,257 -&gt; ='Names + Places'!C2 / ='Names + Places'!C2</t>
        </is>
      </c>
      <c r="D4976" t="inlineStr">
        <is>
          <t>visit 4 of 6</t>
        </is>
      </c>
      <c r="E4976" t="inlineStr">
        <is>
          <t>「おれ、兵隊が嫌いなんだ・・・」</t>
        </is>
      </c>
      <c r="F4976">
        <f>LEN(E4976)</f>
        <v/>
      </c>
      <c r="H4976">
        <f>LEN(G4976)</f>
        <v/>
      </c>
      <c r="J4976" t="inlineStr">
        <is>
          <t>06BLK04K.SCN</t>
        </is>
      </c>
      <c r="K4976" t="inlineStr">
        <is>
          <t>0x00856</t>
        </is>
      </c>
    </row>
    <row r="4977">
      <c r="A4977" s="9" t="inlineStr">
        <is>
          <t>Capital City Walkreuz</t>
        </is>
      </c>
      <c r="B4977" s="9" t="inlineStr">
        <is>
          <t>06BLK04K #7</t>
        </is>
      </c>
      <c r="C4977" s="9" t="inlineStr">
        <is>
          <t>sprite 4 @83,259 -&gt; ='Names + Places'!C2</t>
        </is>
      </c>
      <c r="D4977" s="9" t="inlineStr">
        <is>
          <t>visit 4 of 6; first time only</t>
        </is>
      </c>
      <c r="E4977" s="9" t="inlineStr">
        <is>
          <t>「とにかく城に入ることだな、それっきゃないね。</t>
        </is>
      </c>
      <c r="F4977" s="9">
        <f>LEN(E4977)</f>
        <v/>
      </c>
      <c r="H4977" s="9">
        <f>LEN(G4977)</f>
        <v/>
      </c>
      <c r="I4977" s="9" t="n"/>
      <c r="J4977" s="9" t="inlineStr">
        <is>
          <t>06BLK04K.SCN</t>
        </is>
      </c>
      <c r="K4977" s="9" t="inlineStr">
        <is>
          <t>0x00889</t>
        </is>
      </c>
    </row>
    <row r="4978">
      <c r="A4978" s="9" t="inlineStr">
        <is>
          <t>Capital City Walkreuz</t>
        </is>
      </c>
      <c r="B4978" s="9" t="inlineStr">
        <is>
          <t>06BLK04K #7</t>
        </is>
      </c>
      <c r="C4978" s="9" t="inlineStr">
        <is>
          <t>sprite 4 @83,259 -&gt; ='Names + Places'!C2</t>
        </is>
      </c>
      <c r="D4978" s="9" t="inlineStr">
        <is>
          <t>visit 4 of 6; first time only</t>
        </is>
      </c>
      <c r="E4978" s="9" t="inlineStr">
        <is>
          <t>裏口の鍵なら、あんたにも開けられるんじゃない？</t>
        </is>
      </c>
      <c r="F4978" s="9">
        <f>LEN(E4978)</f>
        <v/>
      </c>
      <c r="H4978" s="9">
        <f>LEN(G4978)</f>
        <v/>
      </c>
      <c r="I4978" s="9" t="n"/>
      <c r="J4978" s="9" t="inlineStr">
        <is>
          <t>06BLK04K.SCN</t>
        </is>
      </c>
      <c r="K4978" s="9" t="inlineStr">
        <is>
          <t>0x008bf</t>
        </is>
      </c>
    </row>
    <row r="4979">
      <c r="A4979" s="9" t="inlineStr">
        <is>
          <t>Capital City Walkreuz</t>
        </is>
      </c>
      <c r="B4979" s="9" t="inlineStr">
        <is>
          <t>06BLK04K #7</t>
        </is>
      </c>
      <c r="C4979" s="9" t="inlineStr">
        <is>
          <t>sprite 4 @83,259 -&gt; ='Names + Places'!C2</t>
        </is>
      </c>
      <c r="D4979" s="9" t="inlineStr">
        <is>
          <t>visit 4 of 6; first time only</t>
        </is>
      </c>
      <c r="E4979" s="9" t="inlineStr">
        <is>
          <t>そっちの黒っぽいヒトならさ？」</t>
        </is>
      </c>
      <c r="F4979" s="9">
        <f>LEN(E4979)</f>
        <v/>
      </c>
      <c r="H4979" s="9">
        <f>LEN(G4979)</f>
        <v/>
      </c>
      <c r="I4979" s="9" t="n"/>
      <c r="J4979" s="9" t="inlineStr">
        <is>
          <t>06BLK04K.SCN</t>
        </is>
      </c>
      <c r="K4979" s="9" t="inlineStr">
        <is>
          <t>0x008f4</t>
        </is>
      </c>
    </row>
    <row r="4980">
      <c r="A4980" s="9" t="inlineStr">
        <is>
          <t>Capital City Walkreuz</t>
        </is>
      </c>
      <c r="B4980" s="9" t="inlineStr">
        <is>
          <t>06BLK04K #7</t>
        </is>
      </c>
      <c r="C4980" s="9">
        <f>'Names + Places'!C2</f>
        <v/>
      </c>
      <c r="D4980" s="9" t="inlineStr">
        <is>
          <t>visit 4 of 6; first time only</t>
        </is>
      </c>
      <c r="E4980" s="9" t="inlineStr">
        <is>
          <t>シノブ</t>
        </is>
      </c>
      <c r="F4980" s="9">
        <f>LEN(E4980)</f>
        <v/>
      </c>
      <c r="G4980" s="10">
        <f>'Names + Places'!C2</f>
        <v/>
      </c>
      <c r="H4980" s="9">
        <f>LEN(G4980)</f>
        <v/>
      </c>
      <c r="I4980" s="9" t="n"/>
      <c r="J4980" s="9" t="inlineStr">
        <is>
          <t>06BLK04K.SCN</t>
        </is>
      </c>
      <c r="K4980" s="9" t="inlineStr">
        <is>
          <t>0x00918</t>
        </is>
      </c>
    </row>
    <row r="4981">
      <c r="A4981" s="9" t="inlineStr">
        <is>
          <t>Capital City Walkreuz</t>
        </is>
      </c>
      <c r="B4981" s="9" t="inlineStr">
        <is>
          <t>06BLK04K #7</t>
        </is>
      </c>
      <c r="C4981" s="9">
        <f>'Names + Places'!C2</f>
        <v/>
      </c>
      <c r="D4981" s="9" t="inlineStr">
        <is>
          <t>visit 4 of 6; first time only</t>
        </is>
      </c>
      <c r="E4981" s="9" t="inlineStr">
        <is>
          <t>「わたし？</t>
        </is>
      </c>
      <c r="F4981" s="9">
        <f>LEN(E4981)</f>
        <v/>
      </c>
      <c r="H4981" s="9">
        <f>LEN(G4981)</f>
        <v/>
      </c>
      <c r="I4981" s="9" t="n"/>
      <c r="J4981" s="9" t="inlineStr">
        <is>
          <t>06BLK04K.SCN</t>
        </is>
      </c>
      <c r="K4981" s="9" t="inlineStr">
        <is>
          <t>0x00923</t>
        </is>
      </c>
    </row>
    <row r="4982">
      <c r="A4982" s="9" t="inlineStr">
        <is>
          <t>Capital City Walkreuz</t>
        </is>
      </c>
      <c r="B4982" s="9" t="inlineStr">
        <is>
          <t>06BLK04K #7</t>
        </is>
      </c>
      <c r="C4982" s="9">
        <f>'Names + Places'!C2</f>
        <v/>
      </c>
      <c r="D4982" s="9" t="inlineStr">
        <is>
          <t>visit 4 of 6; first time only</t>
        </is>
      </c>
      <c r="E4982" s="9" t="inlineStr">
        <is>
          <t>・・・なんで、わたしが？」</t>
        </is>
      </c>
      <c r="F4982" s="9">
        <f>LEN(E4982)</f>
        <v/>
      </c>
      <c r="H4982" s="9">
        <f>LEN(G4982)</f>
        <v/>
      </c>
      <c r="I4982" s="9" t="n"/>
      <c r="J4982" s="9" t="inlineStr">
        <is>
          <t>06BLK04K.SCN</t>
        </is>
      </c>
      <c r="K4982" s="9" t="inlineStr">
        <is>
          <t>0x00934</t>
        </is>
      </c>
    </row>
    <row r="4983">
      <c r="A4983" s="9" t="inlineStr">
        <is>
          <t>Capital City Walkreuz</t>
        </is>
      </c>
      <c r="B4983" s="9" t="inlineStr">
        <is>
          <t>06BLK04K #7</t>
        </is>
      </c>
      <c r="C4983" s="9">
        <f>'Names + Places'!C2</f>
        <v/>
      </c>
      <c r="D4983" s="9" t="inlineStr">
        <is>
          <t>visit 4 of 6; first time only</t>
        </is>
      </c>
      <c r="E4983" s="9" t="inlineStr">
        <is>
          <t>「え？</t>
        </is>
      </c>
      <c r="F4983" s="9">
        <f>LEN(E4983)</f>
        <v/>
      </c>
      <c r="H4983" s="9">
        <f>LEN(G4983)</f>
        <v/>
      </c>
      <c r="I4983" s="9" t="n"/>
      <c r="J4983" s="9" t="inlineStr">
        <is>
          <t>06BLK04K.SCN</t>
        </is>
      </c>
      <c r="K4983" s="9" t="inlineStr">
        <is>
          <t>0x00954</t>
        </is>
      </c>
    </row>
    <row r="4984">
      <c r="A4984" s="9" t="inlineStr">
        <is>
          <t>Capital City Walkreuz</t>
        </is>
      </c>
      <c r="B4984" s="9" t="inlineStr">
        <is>
          <t>06BLK04K #7</t>
        </is>
      </c>
      <c r="C4984" s="9">
        <f>'Names + Places'!C2</f>
        <v/>
      </c>
      <c r="D4984" s="9" t="inlineStr">
        <is>
          <t>visit 4 of 6; first time only</t>
        </is>
      </c>
      <c r="E4984" s="9" t="inlineStr">
        <is>
          <t>盗賊じゃないのか？</t>
        </is>
      </c>
      <c r="F4984" s="9">
        <f>LEN(E4984)</f>
        <v/>
      </c>
      <c r="H4984" s="9">
        <f>LEN(G4984)</f>
        <v/>
      </c>
      <c r="I4984" s="9" t="n"/>
      <c r="J4984" s="9" t="inlineStr">
        <is>
          <t>06BLK04K.SCN</t>
        </is>
      </c>
      <c r="K4984" s="9" t="inlineStr">
        <is>
          <t>0x00961</t>
        </is>
      </c>
    </row>
    <row r="4985">
      <c r="A4985" s="9" t="inlineStr">
        <is>
          <t>Capital City Walkreuz</t>
        </is>
      </c>
      <c r="B4985" s="9" t="inlineStr">
        <is>
          <t>06BLK04K #7</t>
        </is>
      </c>
      <c r="C4985" s="9">
        <f>'Names + Places'!C2</f>
        <v/>
      </c>
      <c r="D4985" s="9" t="inlineStr">
        <is>
          <t>visit 4 of 6; first time only</t>
        </is>
      </c>
      <c r="E4985" s="9" t="inlineStr">
        <is>
          <t>シノブ</t>
        </is>
      </c>
      <c r="F4985" s="9">
        <f>LEN(E4985)</f>
        <v/>
      </c>
      <c r="G4985" s="10">
        <f>'Names + Places'!C2</f>
        <v/>
      </c>
      <c r="H4985" s="9">
        <f>LEN(G4985)</f>
        <v/>
      </c>
      <c r="I4985" s="9" t="n"/>
      <c r="J4985" s="9" t="inlineStr">
        <is>
          <t>06BLK04K.SCN</t>
        </is>
      </c>
      <c r="K4985" s="9" t="inlineStr">
        <is>
          <t>0x00979</t>
        </is>
      </c>
    </row>
    <row r="4986">
      <c r="A4986" s="9" t="inlineStr">
        <is>
          <t>Capital City Walkreuz</t>
        </is>
      </c>
      <c r="B4986" s="9" t="inlineStr">
        <is>
          <t>06BLK04K #7</t>
        </is>
      </c>
      <c r="C4986" s="9">
        <f>'Names + Places'!C2</f>
        <v/>
      </c>
      <c r="D4986" s="9" t="inlineStr">
        <is>
          <t>visit 4 of 6; first time only</t>
        </is>
      </c>
      <c r="E4986" s="9" t="inlineStr">
        <is>
          <t>「失礼ね！</t>
        </is>
      </c>
      <c r="F4986" s="9">
        <f>LEN(E4986)</f>
        <v/>
      </c>
      <c r="H4986" s="9">
        <f>LEN(G4986)</f>
        <v/>
      </c>
      <c r="I4986" s="9" t="n"/>
      <c r="J4986" s="9" t="inlineStr">
        <is>
          <t>06BLK04K.SCN</t>
        </is>
      </c>
      <c r="K4986" s="9" t="inlineStr">
        <is>
          <t>0x00984</t>
        </is>
      </c>
    </row>
    <row r="4987">
      <c r="A4987" s="9" t="inlineStr">
        <is>
          <t>Capital City Walkreuz</t>
        </is>
      </c>
      <c r="B4987" s="9" t="inlineStr">
        <is>
          <t>06BLK04K #7</t>
        </is>
      </c>
      <c r="C4987" s="9">
        <f>'Names + Places'!C2</f>
        <v/>
      </c>
      <c r="D4987" s="9" t="inlineStr">
        <is>
          <t>visit 4 of 6; first time only</t>
        </is>
      </c>
      <c r="E4987" s="9" t="inlineStr">
        <is>
          <t>わたしはそんなんじゃないわよ！」</t>
        </is>
      </c>
      <c r="F4987" s="9">
        <f>LEN(E4987)</f>
        <v/>
      </c>
      <c r="H4987" s="9">
        <f>LEN(G4987)</f>
        <v/>
      </c>
      <c r="I4987" s="9" t="n"/>
      <c r="J4987" s="9" t="inlineStr">
        <is>
          <t>06BLK04K.SCN</t>
        </is>
      </c>
      <c r="K4987" s="9" t="inlineStr">
        <is>
          <t>0x00995</t>
        </is>
      </c>
    </row>
    <row r="4988">
      <c r="A4988" s="9" t="inlineStr">
        <is>
          <t>Capital City Walkreuz</t>
        </is>
      </c>
      <c r="B4988" s="9" t="inlineStr">
        <is>
          <t>06BLK04K #7</t>
        </is>
      </c>
      <c r="C4988" s="9">
        <f>'Names + Places'!C2</f>
        <v/>
      </c>
      <c r="D4988" s="9" t="inlineStr">
        <is>
          <t>visit 4 of 6; first time only</t>
        </is>
      </c>
      <c r="E4988" s="9" t="inlineStr">
        <is>
          <t>「でも、その格好は、なあ・・・」</t>
        </is>
      </c>
      <c r="F4988" s="9">
        <f>LEN(E4988)</f>
        <v/>
      </c>
      <c r="H4988" s="9">
        <f>LEN(G4988)</f>
        <v/>
      </c>
      <c r="I4988" s="9" t="n"/>
      <c r="J4988" s="9" t="inlineStr">
        <is>
          <t>06BLK04K.SCN</t>
        </is>
      </c>
      <c r="K4988" s="9" t="inlineStr">
        <is>
          <t>0x009bb</t>
        </is>
      </c>
    </row>
    <row r="4989">
      <c r="A4989" s="9" t="inlineStr">
        <is>
          <t>Capital City Walkreuz</t>
        </is>
      </c>
      <c r="B4989" s="9" t="inlineStr">
        <is>
          <t>06BLK04K #7</t>
        </is>
      </c>
      <c r="C4989" s="9">
        <f>'Names + Places'!C2</f>
        <v/>
      </c>
      <c r="D4989" s="9" t="inlineStr">
        <is>
          <t>visit 4 of 6</t>
        </is>
      </c>
      <c r="E4989" s="9" t="inlineStr">
        <is>
          <t>「そういえば、赤いなんとかって有名な盗賊がいたな」</t>
        </is>
      </c>
      <c r="F4989" s="9">
        <f>LEN(E4989)</f>
        <v/>
      </c>
      <c r="H4989" s="9">
        <f>LEN(G4989)</f>
        <v/>
      </c>
      <c r="I4989" s="9" t="n"/>
      <c r="J4989" s="9" t="inlineStr">
        <is>
          <t>06BLK04K.SCN</t>
        </is>
      </c>
      <c r="K4989" s="9" t="inlineStr">
        <is>
          <t>0x009e3</t>
        </is>
      </c>
    </row>
    <row r="4990">
      <c r="A4990" t="inlineStr">
        <is>
          <t>Capital City Walkreuz</t>
        </is>
      </c>
      <c r="B4990" t="inlineStr">
        <is>
          <t>06BLK04A #1</t>
        </is>
      </c>
      <c r="C4990" t="inlineStr"/>
      <c r="D4990" t="inlineStr">
        <is>
          <t>visit 4 of 6</t>
        </is>
      </c>
      <c r="E4990" t="inlineStr">
        <is>
          <t>「へえ・・・めずらしい顔と会うもンだなァ」</t>
        </is>
      </c>
      <c r="F4990">
        <f>LEN(E4990)</f>
        <v/>
      </c>
      <c r="H4990">
        <f>LEN(G4990)</f>
        <v/>
      </c>
      <c r="J4990" t="inlineStr">
        <is>
          <t>06BLK04A.SCN</t>
        </is>
      </c>
      <c r="K4990" t="inlineStr">
        <is>
          <t>0x00015</t>
        </is>
      </c>
    </row>
    <row r="4991">
      <c r="A4991" s="9" t="inlineStr">
        <is>
          <t>Capital City Walkreuz</t>
        </is>
      </c>
      <c r="B4991" s="9" t="inlineStr">
        <is>
          <t>06BLK04A #2</t>
        </is>
      </c>
      <c r="C4991" s="9" t="inlineStr"/>
      <c r="D4991" s="9" t="inlineStr">
        <is>
          <t>visit 4 of 6</t>
        </is>
      </c>
      <c r="E4991" s="9" t="inlineStr">
        <is>
          <t>「・・・！</t>
        </is>
      </c>
      <c r="F4991" s="9">
        <f>LEN(E4991)</f>
        <v/>
      </c>
      <c r="H4991" s="9">
        <f>LEN(G4991)</f>
        <v/>
      </c>
      <c r="I4991" s="9" t="n"/>
      <c r="J4991" s="9" t="inlineStr">
        <is>
          <t>06BLK04A.SCN</t>
        </is>
      </c>
      <c r="K4991" s="9" t="inlineStr">
        <is>
          <t>0x00051</t>
        </is>
      </c>
    </row>
    <row r="4992">
      <c r="A4992" s="9" t="inlineStr">
        <is>
          <t>Capital City Walkreuz</t>
        </is>
      </c>
      <c r="B4992" s="9" t="inlineStr">
        <is>
          <t>06BLK04A #2</t>
        </is>
      </c>
      <c r="C4992" s="9" t="inlineStr"/>
      <c r="D4992" s="9" t="inlineStr">
        <is>
          <t>visit 4 of 6</t>
        </is>
      </c>
      <c r="E4992" s="9" t="inlineStr">
        <is>
          <t>ゼフュードル！」</t>
        </is>
      </c>
      <c r="F4992" s="9">
        <f>LEN(E4992)</f>
        <v/>
      </c>
      <c r="H4992" s="9">
        <f>LEN(G4992)</f>
        <v/>
      </c>
      <c r="I4992" s="9" t="n"/>
      <c r="J4992" s="9" t="inlineStr">
        <is>
          <t>06BLK04A.SCN</t>
        </is>
      </c>
      <c r="K4992" s="9" t="inlineStr">
        <is>
          <t>0x00062</t>
        </is>
      </c>
    </row>
    <row r="4993">
      <c r="A4993" t="inlineStr">
        <is>
          <t>Capital City Walkreuz</t>
        </is>
      </c>
      <c r="B4993" t="inlineStr">
        <is>
          <t>06BLK04A #3</t>
        </is>
      </c>
      <c r="C4993" t="inlineStr"/>
      <c r="D4993" t="inlineStr">
        <is>
          <t>visit 4 of 6</t>
        </is>
      </c>
      <c r="E4993" t="inlineStr">
        <is>
          <t>「あ・・・あの時のスケベな用心棒！」</t>
        </is>
      </c>
      <c r="F4993">
        <f>LEN(E4993)</f>
        <v/>
      </c>
      <c r="H4993">
        <f>LEN(G4993)</f>
        <v/>
      </c>
      <c r="J4993" t="inlineStr">
        <is>
          <t>06BLK04A.SCN</t>
        </is>
      </c>
      <c r="K4993" t="inlineStr">
        <is>
          <t>0x00084</t>
        </is>
      </c>
    </row>
    <row r="4994">
      <c r="A4994" t="inlineStr">
        <is>
          <t>Capital City Walkreuz</t>
        </is>
      </c>
      <c r="B4994" t="inlineStr">
        <is>
          <t>06BLK04A #3</t>
        </is>
      </c>
      <c r="C4994" t="inlineStr"/>
      <c r="D4994" t="inlineStr">
        <is>
          <t>visit 4 of 6</t>
        </is>
      </c>
      <c r="E4994" t="inlineStr">
        <is>
          <t>「ちッ、スケベなと来たかよ・・・</t>
        </is>
      </c>
      <c r="F4994">
        <f>LEN(E4994)</f>
        <v/>
      </c>
      <c r="H4994">
        <f>LEN(G4994)</f>
        <v/>
      </c>
      <c r="J4994" t="inlineStr">
        <is>
          <t>06BLK04A.SCN</t>
        </is>
      </c>
      <c r="K4994" t="inlineStr">
        <is>
          <t>0x000b1</t>
        </is>
      </c>
    </row>
    <row r="4995">
      <c r="A4995" t="inlineStr">
        <is>
          <t>Capital City Walkreuz</t>
        </is>
      </c>
      <c r="B4995" t="inlineStr">
        <is>
          <t>06BLK04A #3</t>
        </is>
      </c>
      <c r="C4995" t="inlineStr"/>
      <c r="D4995" t="inlineStr">
        <is>
          <t>visit 4 of 6</t>
        </is>
      </c>
      <c r="E4995" t="inlineStr">
        <is>
          <t>もっと、こう・・・</t>
        </is>
      </c>
      <c r="F4995">
        <f>LEN(E4995)</f>
        <v/>
      </c>
      <c r="H4995">
        <f>LEN(G4995)</f>
        <v/>
      </c>
      <c r="J4995" t="inlineStr">
        <is>
          <t>06BLK04A.SCN</t>
        </is>
      </c>
      <c r="K4995" t="inlineStr">
        <is>
          <t>0x000d9</t>
        </is>
      </c>
    </row>
    <row r="4996">
      <c r="A4996" t="inlineStr">
        <is>
          <t>Capital City Walkreuz</t>
        </is>
      </c>
      <c r="B4996" t="inlineStr">
        <is>
          <t>06BLK04A #3</t>
        </is>
      </c>
      <c r="C4996" t="inlineStr"/>
      <c r="D4996" t="inlineStr">
        <is>
          <t>visit 4 of 6</t>
        </is>
      </c>
      <c r="E4996" t="inlineStr">
        <is>
          <t>あ！　あの、とんでもなく強かった用心棒！</t>
        </is>
      </c>
      <c r="F4996">
        <f>LEN(E4996)</f>
        <v/>
      </c>
      <c r="H4996">
        <f>LEN(G4996)</f>
        <v/>
      </c>
      <c r="J4996" t="inlineStr">
        <is>
          <t>06BLK04A.SCN</t>
        </is>
      </c>
      <c r="K4996" t="inlineStr">
        <is>
          <t>0x000f9</t>
        </is>
      </c>
    </row>
    <row r="4997">
      <c r="A4997" t="inlineStr">
        <is>
          <t>Capital City Walkreuz</t>
        </is>
      </c>
      <c r="B4997" t="inlineStr">
        <is>
          <t>06BLK04A #3</t>
        </is>
      </c>
      <c r="C4997" t="inlineStr"/>
      <c r="D4997" t="inlineStr">
        <is>
          <t>visit 4 of 6</t>
        </is>
      </c>
      <c r="E4997" t="inlineStr">
        <is>
          <t>・・・とか。</t>
        </is>
      </c>
      <c r="F4997">
        <f>LEN(E4997)</f>
        <v/>
      </c>
      <c r="H4997">
        <f>LEN(G4997)</f>
        <v/>
      </c>
      <c r="J4997" t="inlineStr">
        <is>
          <t>06BLK04A.SCN</t>
        </is>
      </c>
      <c r="K4997" t="inlineStr">
        <is>
          <t>0x00128</t>
        </is>
      </c>
    </row>
    <row r="4998">
      <c r="A4998" t="inlineStr">
        <is>
          <t>Capital City Walkreuz</t>
        </is>
      </c>
      <c r="B4998" t="inlineStr">
        <is>
          <t>06BLK04A #3</t>
        </is>
      </c>
      <c r="C4998" t="inlineStr"/>
      <c r="D4998" t="inlineStr">
        <is>
          <t>visit 4 of 6</t>
        </is>
      </c>
      <c r="E4998" t="inlineStr">
        <is>
          <t>少しは、気のきいたセリフが言えねーのか？</t>
        </is>
      </c>
      <c r="F4998">
        <f>LEN(E4998)</f>
        <v/>
      </c>
      <c r="H4998">
        <f>LEN(G4998)</f>
        <v/>
      </c>
      <c r="J4998" t="inlineStr">
        <is>
          <t>06BLK04A.SCN</t>
        </is>
      </c>
      <c r="K4998" t="inlineStr">
        <is>
          <t>0x0013c</t>
        </is>
      </c>
    </row>
    <row r="4999">
      <c r="A4999" t="inlineStr">
        <is>
          <t>Capital City Walkreuz</t>
        </is>
      </c>
      <c r="B4999" t="inlineStr">
        <is>
          <t>06BLK04A #3</t>
        </is>
      </c>
      <c r="C4999" t="inlineStr"/>
      <c r="D4999" t="inlineStr">
        <is>
          <t>visit 4 of 6</t>
        </is>
      </c>
      <c r="E4999" t="inlineStr">
        <is>
          <t>え？</t>
        </is>
      </c>
      <c r="F4999">
        <f>LEN(E4999)</f>
        <v/>
      </c>
      <c r="H4999">
        <f>LEN(G4999)</f>
        <v/>
      </c>
      <c r="J4999" t="inlineStr">
        <is>
          <t>06BLK04A.SCN</t>
        </is>
      </c>
      <c r="K4999" t="inlineStr">
        <is>
          <t>0x0016b</t>
        </is>
      </c>
    </row>
    <row r="5000">
      <c r="A5000" t="inlineStr">
        <is>
          <t>Capital City Walkreuz</t>
        </is>
      </c>
      <c r="B5000" t="inlineStr">
        <is>
          <t>06BLK04A #3</t>
        </is>
      </c>
      <c r="C5000" t="inlineStr"/>
      <c r="D5000" t="inlineStr">
        <is>
          <t>visit 4 of 6</t>
        </is>
      </c>
      <c r="E5000" t="inlineStr">
        <is>
          <t>魔法使いのねーちゃんよォ？」</t>
        </is>
      </c>
      <c r="F5000">
        <f>LEN(E5000)</f>
        <v/>
      </c>
      <c r="H5000">
        <f>LEN(G5000)</f>
        <v/>
      </c>
      <c r="J5000" t="inlineStr">
        <is>
          <t>06BLK04A.SCN</t>
        </is>
      </c>
      <c r="K5000" t="inlineStr">
        <is>
          <t>0x00176</t>
        </is>
      </c>
    </row>
    <row r="5001">
      <c r="A5001" t="inlineStr">
        <is>
          <t>Capital City Walkreuz</t>
        </is>
      </c>
      <c r="B5001" t="inlineStr">
        <is>
          <t>06BLK04A #3</t>
        </is>
      </c>
      <c r="C5001" t="inlineStr"/>
      <c r="D5001" t="inlineStr">
        <is>
          <t>visit 4 of 6</t>
        </is>
      </c>
      <c r="E5001" t="inlineStr">
        <is>
          <t>「う〜〜〜〜</t>
        </is>
      </c>
      <c r="F5001">
        <f>LEN(E5001)</f>
        <v/>
      </c>
      <c r="H5001">
        <f>LEN(G5001)</f>
        <v/>
      </c>
      <c r="J5001" t="inlineStr">
        <is>
          <t>06BLK04A.SCN</t>
        </is>
      </c>
      <c r="K5001" t="inlineStr">
        <is>
          <t>0x0019b</t>
        </is>
      </c>
    </row>
    <row r="5002">
      <c r="A5002" t="inlineStr">
        <is>
          <t>Capital City Walkreuz</t>
        </is>
      </c>
      <c r="B5002" t="inlineStr">
        <is>
          <t>06BLK04A #3</t>
        </is>
      </c>
      <c r="C5002" t="inlineStr"/>
      <c r="D5002" t="inlineStr">
        <is>
          <t>visit 4 of 6</t>
        </is>
      </c>
      <c r="E5002" t="inlineStr">
        <is>
          <t>なんて、気安い奴・・・</t>
        </is>
      </c>
      <c r="F5002">
        <f>LEN(E5002)</f>
        <v/>
      </c>
      <c r="H5002">
        <f>LEN(G5002)</f>
        <v/>
      </c>
      <c r="J5002" t="inlineStr">
        <is>
          <t>06BLK04A.SCN</t>
        </is>
      </c>
      <c r="K5002" t="inlineStr">
        <is>
          <t>0x001ae</t>
        </is>
      </c>
    </row>
    <row r="5003">
      <c r="A5003" t="inlineStr">
        <is>
          <t>Capital City Walkreuz</t>
        </is>
      </c>
      <c r="B5003" t="inlineStr">
        <is>
          <t>06BLK04A #3</t>
        </is>
      </c>
      <c r="C5003" t="inlineStr"/>
      <c r="D5003" t="inlineStr">
        <is>
          <t>visit 4 of 6</t>
        </is>
      </c>
      <c r="E5003" t="inlineStr">
        <is>
          <t>カイエス？　こいつの知り合いなの？」</t>
        </is>
      </c>
      <c r="F5003">
        <f>LEN(E5003)</f>
        <v/>
      </c>
      <c r="H5003">
        <f>LEN(G5003)</f>
        <v/>
      </c>
      <c r="J5003" t="inlineStr">
        <is>
          <t>06BLK04A.SCN</t>
        </is>
      </c>
      <c r="K5003" t="inlineStr">
        <is>
          <t>0x001cc</t>
        </is>
      </c>
    </row>
    <row r="5004">
      <c r="A5004" t="inlineStr">
        <is>
          <t>Capital City Walkreuz</t>
        </is>
      </c>
      <c r="B5004" t="inlineStr">
        <is>
          <t>06BLK04A #3</t>
        </is>
      </c>
      <c r="C5004" t="inlineStr"/>
      <c r="D5004" t="inlineStr">
        <is>
          <t>visit 4 of 6</t>
        </is>
      </c>
      <c r="E5004" t="inlineStr">
        <is>
          <t>「・・・剣士だ。</t>
        </is>
      </c>
      <c r="F5004">
        <f>LEN(E5004)</f>
        <v/>
      </c>
      <c r="H5004">
        <f>LEN(G5004)</f>
        <v/>
      </c>
      <c r="J5004" t="inlineStr">
        <is>
          <t>06BLK04A.SCN</t>
        </is>
      </c>
      <c r="K5004" t="inlineStr">
        <is>
          <t>0x001f9</t>
        </is>
      </c>
    </row>
    <row r="5005">
      <c r="A5005" t="inlineStr">
        <is>
          <t>Capital City Walkreuz</t>
        </is>
      </c>
      <c r="B5005" t="inlineStr">
        <is>
          <t>06BLK04A #3</t>
        </is>
      </c>
      <c r="C5005" t="inlineStr"/>
      <c r="D5005" t="inlineStr">
        <is>
          <t>visit 4 of 6</t>
        </is>
      </c>
      <c r="E5005" t="inlineStr">
        <is>
          <t>おれと、同門の」</t>
        </is>
      </c>
      <c r="F5005">
        <f>LEN(E5005)</f>
        <v/>
      </c>
      <c r="H5005">
        <f>LEN(G5005)</f>
        <v/>
      </c>
      <c r="J5005" t="inlineStr">
        <is>
          <t>06BLK04A.SCN</t>
        </is>
      </c>
      <c r="K5005" t="inlineStr">
        <is>
          <t>0x00210</t>
        </is>
      </c>
    </row>
    <row r="5006">
      <c r="A5006" t="inlineStr">
        <is>
          <t>Capital City Walkreuz</t>
        </is>
      </c>
      <c r="B5006" t="inlineStr">
        <is>
          <t>06BLK04A #3</t>
        </is>
      </c>
      <c r="C5006" t="inlineStr"/>
      <c r="D5006" t="inlineStr">
        <is>
          <t>visit 4 of 6</t>
        </is>
      </c>
      <c r="E5006" t="inlineStr">
        <is>
          <t>「ま、そーゆーことだな。</t>
        </is>
      </c>
      <c r="F5006">
        <f>LEN(E5006)</f>
        <v/>
      </c>
      <c r="H5006">
        <f>LEN(G5006)</f>
        <v/>
      </c>
      <c r="J5006" t="inlineStr">
        <is>
          <t>06BLK04A.SCN</t>
        </is>
      </c>
      <c r="K5006" t="inlineStr">
        <is>
          <t>0x00229</t>
        </is>
      </c>
    </row>
    <row r="5007">
      <c r="A5007" t="inlineStr">
        <is>
          <t>Capital City Walkreuz</t>
        </is>
      </c>
      <c r="B5007" t="inlineStr">
        <is>
          <t>06BLK04A #3</t>
        </is>
      </c>
      <c r="C5007" t="inlineStr"/>
      <c r="D5007" t="inlineStr">
        <is>
          <t>visit 4 of 6</t>
        </is>
      </c>
      <c r="E5007" t="inlineStr">
        <is>
          <t>まさか、てめえもこの国に来てたとはよォ。</t>
        </is>
      </c>
      <c r="F5007">
        <f>LEN(E5007)</f>
        <v/>
      </c>
      <c r="H5007">
        <f>LEN(G5007)</f>
        <v/>
      </c>
      <c r="J5007" t="inlineStr">
        <is>
          <t>06BLK04A.SCN</t>
        </is>
      </c>
      <c r="K5007" t="inlineStr">
        <is>
          <t>0x00249</t>
        </is>
      </c>
    </row>
    <row r="5008">
      <c r="A5008" t="inlineStr">
        <is>
          <t>Capital City Walkreuz</t>
        </is>
      </c>
      <c r="B5008" t="inlineStr">
        <is>
          <t>06BLK04A #3</t>
        </is>
      </c>
      <c r="C5008" t="inlineStr"/>
      <c r="D5008" t="inlineStr">
        <is>
          <t>visit 4 of 6</t>
        </is>
      </c>
      <c r="E5008" t="inlineStr">
        <is>
          <t>どうだ？　ちっとは腕を上げたか？」</t>
        </is>
      </c>
      <c r="F5008">
        <f>LEN(E5008)</f>
        <v/>
      </c>
      <c r="H5008">
        <f>LEN(G5008)</f>
        <v/>
      </c>
      <c r="J5008" t="inlineStr">
        <is>
          <t>06BLK04A.SCN</t>
        </is>
      </c>
      <c r="K5008" t="inlineStr">
        <is>
          <t>0x00278</t>
        </is>
      </c>
    </row>
    <row r="5009">
      <c r="A5009" t="inlineStr">
        <is>
          <t>Capital City Walkreuz</t>
        </is>
      </c>
      <c r="B5009" t="inlineStr">
        <is>
          <t>06BLK04A #3</t>
        </is>
      </c>
      <c r="C5009" t="inlineStr"/>
      <c r="D5009" t="inlineStr">
        <is>
          <t>visit 4 of 6</t>
        </is>
      </c>
      <c r="E5009" t="inlineStr">
        <is>
          <t>「どうしてお前がここに・・・」</t>
        </is>
      </c>
      <c r="F5009">
        <f>LEN(E5009)</f>
        <v/>
      </c>
      <c r="H5009">
        <f>LEN(G5009)</f>
        <v/>
      </c>
      <c r="J5009" t="inlineStr">
        <is>
          <t>06BLK04A.SCN</t>
        </is>
      </c>
      <c r="K5009" t="inlineStr">
        <is>
          <t>0x002a3</t>
        </is>
      </c>
    </row>
    <row r="5010">
      <c r="A5010" t="inlineStr">
        <is>
          <t>Capital City Walkreuz</t>
        </is>
      </c>
      <c r="B5010" t="inlineStr">
        <is>
          <t>06BLK04A #3</t>
        </is>
      </c>
      <c r="C5010" t="inlineStr"/>
      <c r="D5010" t="inlineStr">
        <is>
          <t>visit 4 of 6</t>
        </is>
      </c>
      <c r="E5010" t="inlineStr">
        <is>
          <t>「ワケありでな、あのシケた道場にゃ居られなくなっち</t>
        </is>
      </c>
      <c r="F5010">
        <f>LEN(E5010)</f>
        <v/>
      </c>
      <c r="H5010">
        <f>LEN(G5010)</f>
        <v/>
      </c>
      <c r="J5010" t="inlineStr">
        <is>
          <t>06BLK04A.SCN</t>
        </is>
      </c>
      <c r="K5010" t="inlineStr">
        <is>
          <t>0x002ca</t>
        </is>
      </c>
    </row>
    <row r="5011">
      <c r="A5011" t="inlineStr">
        <is>
          <t>Capital City Walkreuz</t>
        </is>
      </c>
      <c r="B5011" t="inlineStr">
        <is>
          <t>06BLK04A #3</t>
        </is>
      </c>
      <c r="C5011" t="inlineStr"/>
      <c r="D5011" t="inlineStr">
        <is>
          <t>visit 4 of 6</t>
        </is>
      </c>
      <c r="E5011" t="inlineStr">
        <is>
          <t>まってよ」</t>
        </is>
      </c>
      <c r="F5011">
        <f>LEN(E5011)</f>
        <v/>
      </c>
      <c r="H5011">
        <f>LEN(G5011)</f>
        <v/>
      </c>
      <c r="J5011" t="inlineStr">
        <is>
          <t>06BLK04A.SCN</t>
        </is>
      </c>
      <c r="K5011" t="inlineStr">
        <is>
          <t>0x00303</t>
        </is>
      </c>
    </row>
    <row r="5012">
      <c r="A5012" t="inlineStr">
        <is>
          <t>Capital City Walkreuz</t>
        </is>
      </c>
      <c r="B5012" t="inlineStr">
        <is>
          <t>06BLK04A #3</t>
        </is>
      </c>
      <c r="C5012" t="inlineStr"/>
      <c r="D5012" t="inlineStr">
        <is>
          <t>visit 4 of 6</t>
        </is>
      </c>
      <c r="E5012" t="inlineStr">
        <is>
          <t>「・・・？」</t>
        </is>
      </c>
      <c r="F5012">
        <f>LEN(E5012)</f>
        <v/>
      </c>
      <c r="G5012" s="10" t="inlineStr">
        <is>
          <t>Hunh?</t>
        </is>
      </c>
      <c r="H5012">
        <f>LEN(G5012)</f>
        <v/>
      </c>
      <c r="J5012" t="inlineStr">
        <is>
          <t>06BLK04A.SCN</t>
        </is>
      </c>
      <c r="K5012" t="inlineStr">
        <is>
          <t>0x00316</t>
        </is>
      </c>
    </row>
    <row r="5013">
      <c r="A5013" t="inlineStr">
        <is>
          <t>Capital City Walkreuz</t>
        </is>
      </c>
      <c r="B5013" t="inlineStr">
        <is>
          <t>06BLK04A #3</t>
        </is>
      </c>
      <c r="C5013" t="inlineStr"/>
      <c r="D5013" t="inlineStr">
        <is>
          <t>visit 4 of 6</t>
        </is>
      </c>
      <c r="E5013" t="inlineStr">
        <is>
          <t>「カイエス、てめえのせいさ」</t>
        </is>
      </c>
      <c r="F5013">
        <f>LEN(E5013)</f>
        <v/>
      </c>
      <c r="H5013">
        <f>LEN(G5013)</f>
        <v/>
      </c>
      <c r="J5013" t="inlineStr">
        <is>
          <t>06BLK04A.SCN</t>
        </is>
      </c>
      <c r="K5013" t="inlineStr">
        <is>
          <t>0x0032b</t>
        </is>
      </c>
    </row>
    <row r="5014">
      <c r="A5014" t="inlineStr">
        <is>
          <t>Capital City Walkreuz</t>
        </is>
      </c>
      <c r="B5014" t="inlineStr">
        <is>
          <t>06BLK04A #3</t>
        </is>
      </c>
      <c r="C5014" t="inlineStr"/>
      <c r="D5014" t="inlineStr">
        <is>
          <t>visit 4 of 6</t>
        </is>
      </c>
      <c r="E5014" t="inlineStr">
        <is>
          <t>「・・・何だと？」</t>
        </is>
      </c>
      <c r="F5014">
        <f>LEN(E5014)</f>
        <v/>
      </c>
      <c r="H5014">
        <f>LEN(G5014)</f>
        <v/>
      </c>
      <c r="J5014" t="inlineStr">
        <is>
          <t>06BLK04A.SCN</t>
        </is>
      </c>
      <c r="K5014" t="inlineStr">
        <is>
          <t>0x00350</t>
        </is>
      </c>
    </row>
    <row r="5015">
      <c r="A5015" t="inlineStr">
        <is>
          <t>Capital City Walkreuz</t>
        </is>
      </c>
      <c r="B5015" t="inlineStr">
        <is>
          <t>06BLK04A #3</t>
        </is>
      </c>
      <c r="C5015" t="inlineStr"/>
      <c r="D5015" t="inlineStr">
        <is>
          <t>visit 4 of 6</t>
        </is>
      </c>
      <c r="E5015" t="inlineStr">
        <is>
          <t>「まさか、てめーが奥義の伝授を受けることになるとは</t>
        </is>
      </c>
      <c r="F5015">
        <f>LEN(E5015)</f>
        <v/>
      </c>
      <c r="H5015">
        <f>LEN(G5015)</f>
        <v/>
      </c>
      <c r="J5015" t="inlineStr">
        <is>
          <t>06BLK04A.SCN</t>
        </is>
      </c>
      <c r="K5015" t="inlineStr">
        <is>
          <t>0x0036b</t>
        </is>
      </c>
    </row>
    <row r="5016">
      <c r="A5016" t="inlineStr">
        <is>
          <t>Capital City Walkreuz</t>
        </is>
      </c>
      <c r="B5016" t="inlineStr">
        <is>
          <t>06BLK04A #3</t>
        </is>
      </c>
      <c r="C5016" t="inlineStr"/>
      <c r="D5016" t="inlineStr">
        <is>
          <t>visit 4 of 6</t>
        </is>
      </c>
      <c r="E5016" t="inlineStr">
        <is>
          <t>なァ？」</t>
        </is>
      </c>
      <c r="F5016">
        <f>LEN(E5016)</f>
        <v/>
      </c>
      <c r="H5016">
        <f>LEN(G5016)</f>
        <v/>
      </c>
      <c r="J5016" t="inlineStr">
        <is>
          <t>06BLK04A.SCN</t>
        </is>
      </c>
      <c r="K5016" t="inlineStr">
        <is>
          <t>0x003a4</t>
        </is>
      </c>
    </row>
    <row r="5017">
      <c r="A5017" t="inlineStr">
        <is>
          <t>Capital City Walkreuz</t>
        </is>
      </c>
      <c r="B5017" t="inlineStr">
        <is>
          <t>06BLK04A #3</t>
        </is>
      </c>
      <c r="C5017" t="inlineStr"/>
      <c r="D5017" t="inlineStr">
        <is>
          <t>visit 4 of 6</t>
        </is>
      </c>
      <c r="E5017" t="inlineStr">
        <is>
          <t>「なぜ、お前が奥義の事を？」</t>
        </is>
      </c>
      <c r="F5017">
        <f>LEN(E5017)</f>
        <v/>
      </c>
      <c r="H5017">
        <f>LEN(G5017)</f>
        <v/>
      </c>
      <c r="J5017" t="inlineStr">
        <is>
          <t>06BLK04A.SCN</t>
        </is>
      </c>
      <c r="K5017" t="inlineStr">
        <is>
          <t>0x003b5</t>
        </is>
      </c>
    </row>
    <row r="5018">
      <c r="A5018" t="inlineStr">
        <is>
          <t>Capital City Walkreuz</t>
        </is>
      </c>
      <c r="B5018" t="inlineStr">
        <is>
          <t>06BLK04A #3</t>
        </is>
      </c>
      <c r="C5018" t="inlineStr"/>
      <c r="D5018" t="inlineStr">
        <is>
          <t>visit 4 of 6</t>
        </is>
      </c>
      <c r="E5018" t="inlineStr">
        <is>
          <t>「へっ！</t>
        </is>
      </c>
      <c r="F5018">
        <f>LEN(E5018)</f>
        <v/>
      </c>
      <c r="H5018">
        <f>LEN(G5018)</f>
        <v/>
      </c>
      <c r="J5018" t="inlineStr">
        <is>
          <t>06BLK04A.SCN</t>
        </is>
      </c>
      <c r="K5018" t="inlineStr">
        <is>
          <t>0x003da</t>
        </is>
      </c>
    </row>
    <row r="5019">
      <c r="A5019" t="inlineStr">
        <is>
          <t>Capital City Walkreuz</t>
        </is>
      </c>
      <c r="B5019" t="inlineStr">
        <is>
          <t>06BLK04A #3</t>
        </is>
      </c>
      <c r="C5019" t="inlineStr"/>
      <c r="D5019" t="inlineStr">
        <is>
          <t>visit 4 of 6</t>
        </is>
      </c>
      <c r="E5019" t="inlineStr">
        <is>
          <t>そりゃ《剣師の書》を読んだからに決ってんだろ？」</t>
        </is>
      </c>
      <c r="F5019">
        <f>LEN(E5019)</f>
        <v/>
      </c>
      <c r="H5019">
        <f>LEN(G5019)</f>
        <v/>
      </c>
      <c r="J5019" t="inlineStr">
        <is>
          <t>06BLK04A.SCN</t>
        </is>
      </c>
      <c r="K5019" t="inlineStr">
        <is>
          <t>0x003e9</t>
        </is>
      </c>
    </row>
    <row r="5020">
      <c r="A5020" t="inlineStr">
        <is>
          <t>Capital City Walkreuz</t>
        </is>
      </c>
      <c r="B5020" t="inlineStr">
        <is>
          <t>06BLK04A #3</t>
        </is>
      </c>
      <c r="C5020" t="inlineStr"/>
      <c r="D5020" t="inlineStr">
        <is>
          <t>visit 4 of 6</t>
        </is>
      </c>
      <c r="E5020" t="inlineStr">
        <is>
          <t>「・・・！　馬鹿な！</t>
        </is>
      </c>
      <c r="F5020">
        <f>LEN(E5020)</f>
        <v/>
      </c>
      <c r="H5020">
        <f>LEN(G5020)</f>
        <v/>
      </c>
      <c r="J5020" t="inlineStr">
        <is>
          <t>06BLK04A.SCN</t>
        </is>
      </c>
      <c r="K5020" t="inlineStr">
        <is>
          <t>0x00422</t>
        </is>
      </c>
    </row>
    <row r="5021">
      <c r="A5021" t="inlineStr">
        <is>
          <t>Capital City Walkreuz</t>
        </is>
      </c>
      <c r="B5021" t="inlineStr">
        <is>
          <t>06BLK04A #3</t>
        </is>
      </c>
      <c r="C5021" t="inlineStr"/>
      <c r="D5021" t="inlineStr">
        <is>
          <t>visit 4 of 6</t>
        </is>
      </c>
      <c r="E5021" t="inlineStr">
        <is>
          <t>師匠がお前に《剣師の書》を譲るわけが・・・」</t>
        </is>
      </c>
      <c r="F5021">
        <f>LEN(E5021)</f>
        <v/>
      </c>
      <c r="H5021">
        <f>LEN(G5021)</f>
        <v/>
      </c>
      <c r="J5021" t="inlineStr">
        <is>
          <t>06BLK04A.SCN</t>
        </is>
      </c>
      <c r="K5021" t="inlineStr">
        <is>
          <t>0x0043d</t>
        </is>
      </c>
    </row>
    <row r="5022">
      <c r="A5022" t="inlineStr">
        <is>
          <t>Capital City Walkreuz</t>
        </is>
      </c>
      <c r="B5022" t="inlineStr">
        <is>
          <t>06BLK04A #3</t>
        </is>
      </c>
      <c r="C5022" t="inlineStr"/>
      <c r="D5022" t="inlineStr">
        <is>
          <t>visit 4 of 6</t>
        </is>
      </c>
      <c r="E5022" t="inlineStr">
        <is>
          <t>「おとなしく譲ってりゃあ、も少し、長生き出来たかも</t>
        </is>
      </c>
      <c r="F5022">
        <f>LEN(E5022)</f>
        <v/>
      </c>
      <c r="H5022">
        <f>LEN(G5022)</f>
        <v/>
      </c>
      <c r="J5022" t="inlineStr">
        <is>
          <t>06BLK04A.SCN</t>
        </is>
      </c>
      <c r="K5022" t="inlineStr">
        <is>
          <t>0x00472</t>
        </is>
      </c>
    </row>
    <row r="5023">
      <c r="A5023" t="inlineStr">
        <is>
          <t>Capital City Walkreuz</t>
        </is>
      </c>
      <c r="B5023" t="inlineStr">
        <is>
          <t>06BLK04A #3</t>
        </is>
      </c>
      <c r="C5023" t="inlineStr"/>
      <c r="D5023" t="inlineStr">
        <is>
          <t>visit 4 of 6</t>
        </is>
      </c>
      <c r="E5023" t="inlineStr">
        <is>
          <t>知れねえのにな？</t>
        </is>
      </c>
      <c r="F5023">
        <f>LEN(E5023)</f>
        <v/>
      </c>
      <c r="H5023">
        <f>LEN(G5023)</f>
        <v/>
      </c>
      <c r="J5023" t="inlineStr">
        <is>
          <t>06BLK04A.SCN</t>
        </is>
      </c>
      <c r="K5023" t="inlineStr">
        <is>
          <t>0x004ab</t>
        </is>
      </c>
    </row>
    <row r="5024">
      <c r="A5024" t="inlineStr">
        <is>
          <t>Capital City Walkreuz</t>
        </is>
      </c>
      <c r="B5024" t="inlineStr">
        <is>
          <t>06BLK04A #3</t>
        </is>
      </c>
      <c r="C5024" t="inlineStr"/>
      <c r="D5024" t="inlineStr">
        <is>
          <t>visit 4 of 6</t>
        </is>
      </c>
      <c r="E5024" t="inlineStr">
        <is>
          <t>あのじいさんも、よォ」</t>
        </is>
      </c>
      <c r="F5024">
        <f>LEN(E5024)</f>
        <v/>
      </c>
      <c r="H5024">
        <f>LEN(G5024)</f>
        <v/>
      </c>
      <c r="J5024" t="inlineStr">
        <is>
          <t>06BLK04A.SCN</t>
        </is>
      </c>
      <c r="K5024" t="inlineStr">
        <is>
          <t>0x004c2</t>
        </is>
      </c>
    </row>
    <row r="5025">
      <c r="A5025" t="inlineStr">
        <is>
          <t>Capital City Walkreuz</t>
        </is>
      </c>
      <c r="B5025" t="inlineStr">
        <is>
          <t>06BLK04A #3</t>
        </is>
      </c>
      <c r="C5025" t="inlineStr"/>
      <c r="D5025" t="inlineStr">
        <is>
          <t>visit 4 of 6</t>
        </is>
      </c>
      <c r="E5025" t="inlineStr">
        <is>
          <t>「お前、まさか・・・」</t>
        </is>
      </c>
      <c r="F5025">
        <f>LEN(E5025)</f>
        <v/>
      </c>
      <c r="H5025">
        <f>LEN(G5025)</f>
        <v/>
      </c>
      <c r="J5025" t="inlineStr">
        <is>
          <t>06BLK04A.SCN</t>
        </is>
      </c>
      <c r="K5025" t="inlineStr">
        <is>
          <t>0x004e1</t>
        </is>
      </c>
    </row>
    <row r="5026">
      <c r="A5026" t="inlineStr">
        <is>
          <t>Capital City Walkreuz</t>
        </is>
      </c>
      <c r="B5026" t="inlineStr">
        <is>
          <t>06BLK04A #3</t>
        </is>
      </c>
      <c r="C5026" t="inlineStr"/>
      <c r="D5026" t="inlineStr">
        <is>
          <t>visit 4 of 6</t>
        </is>
      </c>
      <c r="E5026" t="inlineStr">
        <is>
          <t>「・・・・・・</t>
        </is>
      </c>
      <c r="F5026">
        <f>LEN(E5026)</f>
        <v/>
      </c>
      <c r="G5026" s="10" t="n"/>
      <c r="H5026">
        <f>LEN(G5026)</f>
        <v/>
      </c>
      <c r="J5026" t="inlineStr">
        <is>
          <t>06BLK04A.SCN</t>
        </is>
      </c>
      <c r="K5026" t="inlineStr">
        <is>
          <t>0x00500</t>
        </is>
      </c>
    </row>
    <row r="5027">
      <c r="A5027" t="inlineStr">
        <is>
          <t>Capital City Walkreuz</t>
        </is>
      </c>
      <c r="B5027" t="inlineStr">
        <is>
          <t>06BLK04A #3</t>
        </is>
      </c>
      <c r="C5027" t="inlineStr"/>
      <c r="D5027" t="inlineStr">
        <is>
          <t>visit 4 of 6</t>
        </is>
      </c>
      <c r="E5027" t="inlineStr">
        <is>
          <t>おれたち剣士にとって奥義《青龍》は究極の技。</t>
        </is>
      </c>
      <c r="F5027">
        <f>LEN(E5027)</f>
        <v/>
      </c>
      <c r="H5027">
        <f>LEN(G5027)</f>
        <v/>
      </c>
      <c r="J5027" t="inlineStr">
        <is>
          <t>06BLK04A.SCN</t>
        </is>
      </c>
      <c r="K5027" t="inlineStr">
        <is>
          <t>0x00515</t>
        </is>
      </c>
    </row>
    <row r="5028">
      <c r="A5028" t="inlineStr">
        <is>
          <t>Capital City Walkreuz</t>
        </is>
      </c>
      <c r="B5028" t="inlineStr">
        <is>
          <t>06BLK04A #3</t>
        </is>
      </c>
      <c r="C5028" t="inlineStr"/>
      <c r="D5028" t="inlineStr">
        <is>
          <t>visit 4 of 6</t>
        </is>
      </c>
      <c r="E5028" t="inlineStr">
        <is>
          <t>この剣技を身に付けた者は全ての剣士の頂点に立てる</t>
        </is>
      </c>
      <c r="F5028">
        <f>LEN(E5028)</f>
        <v/>
      </c>
      <c r="H5028">
        <f>LEN(G5028)</f>
        <v/>
      </c>
      <c r="J5028" t="inlineStr">
        <is>
          <t>06BLK04A.SCN</t>
        </is>
      </c>
      <c r="K5028" t="inlineStr">
        <is>
          <t>0x00548</t>
        </is>
      </c>
    </row>
    <row r="5029">
      <c r="A5029" t="inlineStr">
        <is>
          <t>Capital City Walkreuz</t>
        </is>
      </c>
      <c r="B5029" t="inlineStr">
        <is>
          <t>06BLK04A #3</t>
        </is>
      </c>
      <c r="C5029" t="inlineStr"/>
      <c r="D5029" t="inlineStr">
        <is>
          <t>visit 4 of 6</t>
        </is>
      </c>
      <c r="E5029" t="inlineStr">
        <is>
          <t>・・・その奥義を、あのじじいはてめえに継がせよう</t>
        </is>
      </c>
      <c r="F5029">
        <f>LEN(E5029)</f>
        <v/>
      </c>
      <c r="H5029">
        <f>LEN(G5029)</f>
        <v/>
      </c>
      <c r="J5029" t="inlineStr">
        <is>
          <t>06BLK04A.SCN</t>
        </is>
      </c>
      <c r="K5029" t="inlineStr">
        <is>
          <t>0x00580</t>
        </is>
      </c>
    </row>
    <row r="5030">
      <c r="A5030" t="inlineStr">
        <is>
          <t>Capital City Walkreuz</t>
        </is>
      </c>
      <c r="B5030" t="inlineStr">
        <is>
          <t>06BLK04A #3</t>
        </is>
      </c>
      <c r="C5030" t="inlineStr"/>
      <c r="D5030" t="inlineStr">
        <is>
          <t>visit 4 of 6</t>
        </is>
      </c>
      <c r="E5030" t="inlineStr">
        <is>
          <t>としてたのさ。</t>
        </is>
      </c>
      <c r="F5030">
        <f>LEN(E5030)</f>
        <v/>
      </c>
      <c r="H5030">
        <f>LEN(G5030)</f>
        <v/>
      </c>
      <c r="J5030" t="inlineStr">
        <is>
          <t>06BLK04A.SCN</t>
        </is>
      </c>
      <c r="K5030" t="inlineStr">
        <is>
          <t>0x005b7</t>
        </is>
      </c>
    </row>
    <row r="5031">
      <c r="A5031" t="inlineStr">
        <is>
          <t>Capital City Walkreuz</t>
        </is>
      </c>
      <c r="B5031" t="inlineStr">
        <is>
          <t>06BLK04A #3</t>
        </is>
      </c>
      <c r="C5031" t="inlineStr"/>
      <c r="D5031" t="inlineStr">
        <is>
          <t>visit 4 of 6</t>
        </is>
      </c>
      <c r="E5031" t="inlineStr">
        <is>
          <t>それを聞いたのは、てめえが旅に出てすぐ後のことだ</t>
        </is>
      </c>
      <c r="F5031">
        <f>LEN(E5031)</f>
        <v/>
      </c>
      <c r="H5031">
        <f>LEN(G5031)</f>
        <v/>
      </c>
      <c r="J5031" t="inlineStr">
        <is>
          <t>06BLK04A.SCN</t>
        </is>
      </c>
      <c r="K5031" t="inlineStr">
        <is>
          <t>0x005cc</t>
        </is>
      </c>
    </row>
    <row r="5032">
      <c r="A5032" t="inlineStr">
        <is>
          <t>Capital City Walkreuz</t>
        </is>
      </c>
      <c r="B5032" t="inlineStr">
        <is>
          <t>06BLK04A #3</t>
        </is>
      </c>
      <c r="C5032" t="inlineStr"/>
      <c r="D5032" t="inlineStr">
        <is>
          <t>visit 4 of 6</t>
        </is>
      </c>
      <c r="E5032" t="inlineStr">
        <is>
          <t>・・・おれは我慢ならねえ！</t>
        </is>
      </c>
      <c r="F5032">
        <f>LEN(E5032)</f>
        <v/>
      </c>
      <c r="H5032">
        <f>LEN(G5032)</f>
        <v/>
      </c>
      <c r="J5032" t="inlineStr">
        <is>
          <t>06BLK04A.SCN</t>
        </is>
      </c>
      <c r="K5032" t="inlineStr">
        <is>
          <t>0x00604</t>
        </is>
      </c>
    </row>
    <row r="5033">
      <c r="A5033" t="inlineStr">
        <is>
          <t>Capital City Walkreuz</t>
        </is>
      </c>
      <c r="B5033" t="inlineStr">
        <is>
          <t>06BLK04A #3</t>
        </is>
      </c>
      <c r="C5033" t="inlineStr"/>
      <c r="D5033" t="inlineStr">
        <is>
          <t>visit 4 of 6</t>
        </is>
      </c>
      <c r="E5033" t="inlineStr">
        <is>
          <t>どうして、てめーなんだよ？</t>
        </is>
      </c>
      <c r="F5033">
        <f>LEN(E5033)</f>
        <v/>
      </c>
      <c r="H5033">
        <f>LEN(G5033)</f>
        <v/>
      </c>
      <c r="J5033" t="inlineStr">
        <is>
          <t>06BLK04A.SCN</t>
        </is>
      </c>
      <c r="K5033" t="inlineStr">
        <is>
          <t>0x00625</t>
        </is>
      </c>
    </row>
    <row r="5034">
      <c r="A5034" t="inlineStr">
        <is>
          <t>Capital City Walkreuz</t>
        </is>
      </c>
      <c r="B5034" t="inlineStr">
        <is>
          <t>06BLK04A #3</t>
        </is>
      </c>
      <c r="C5034" t="inlineStr"/>
      <c r="D5034" t="inlineStr">
        <is>
          <t>visit 4 of 6</t>
        </is>
      </c>
      <c r="E5034" t="inlineStr">
        <is>
          <t>おれの方がはるかに腕は上だろうによ？</t>
        </is>
      </c>
      <c r="F5034">
        <f>LEN(E5034)</f>
        <v/>
      </c>
      <c r="H5034">
        <f>LEN(G5034)</f>
        <v/>
      </c>
      <c r="J5034" t="inlineStr">
        <is>
          <t>06BLK04A.SCN</t>
        </is>
      </c>
      <c r="K5034" t="inlineStr">
        <is>
          <t>0x00646</t>
        </is>
      </c>
    </row>
    <row r="5035">
      <c r="A5035" t="inlineStr">
        <is>
          <t>Capital City Walkreuz</t>
        </is>
      </c>
      <c r="B5035" t="inlineStr">
        <is>
          <t>06BLK04A #3</t>
        </is>
      </c>
      <c r="C5035" t="inlineStr"/>
      <c r="D5035" t="inlineStr">
        <is>
          <t>visit 4 of 6</t>
        </is>
      </c>
      <c r="E5035" t="inlineStr">
        <is>
          <t>・・・だからおれはあのじじいをブッ殺し、《青龍》</t>
        </is>
      </c>
      <c r="F5035">
        <f>LEN(E5035)</f>
        <v/>
      </c>
      <c r="H5035">
        <f>LEN(G5035)</f>
        <v/>
      </c>
      <c r="J5035" t="inlineStr">
        <is>
          <t>06BLK04A.SCN</t>
        </is>
      </c>
      <c r="K5035" t="inlineStr">
        <is>
          <t>0x00672</t>
        </is>
      </c>
    </row>
    <row r="5036">
      <c r="A5036" t="inlineStr">
        <is>
          <t>Capital City Walkreuz</t>
        </is>
      </c>
      <c r="B5036" t="inlineStr">
        <is>
          <t>06BLK04A #3</t>
        </is>
      </c>
      <c r="C5036" t="inlineStr"/>
      <c r="D5036" t="inlineStr">
        <is>
          <t>visit 4 of 6</t>
        </is>
      </c>
      <c r="E5036" t="inlineStr">
        <is>
          <t>の記された奥義書を奪ってやったってわけよ」</t>
        </is>
      </c>
      <c r="F5036">
        <f>LEN(E5036)</f>
        <v/>
      </c>
      <c r="H5036">
        <f>LEN(G5036)</f>
        <v/>
      </c>
      <c r="J5036" t="inlineStr">
        <is>
          <t>06BLK04A.SCN</t>
        </is>
      </c>
      <c r="K5036" t="inlineStr">
        <is>
          <t>0x006a9</t>
        </is>
      </c>
    </row>
    <row r="5037">
      <c r="A5037" t="inlineStr">
        <is>
          <t>Capital City Walkreuz</t>
        </is>
      </c>
      <c r="B5037" t="inlineStr">
        <is>
          <t>06BLK04A #3</t>
        </is>
      </c>
      <c r="C5037" t="inlineStr"/>
      <c r="D5037" t="inlineStr">
        <is>
          <t>visit 4 of 6</t>
        </is>
      </c>
      <c r="E5037" t="inlineStr">
        <is>
          <t>「・・・師匠を・・・お前が・・・？」</t>
        </is>
      </c>
      <c r="F5037">
        <f>LEN(E5037)</f>
        <v/>
      </c>
      <c r="H5037">
        <f>LEN(G5037)</f>
        <v/>
      </c>
      <c r="J5037" t="inlineStr">
        <is>
          <t>06BLK04A.SCN</t>
        </is>
      </c>
      <c r="K5037" t="inlineStr">
        <is>
          <t>0x006dc</t>
        </is>
      </c>
    </row>
    <row r="5038">
      <c r="A5038" t="inlineStr">
        <is>
          <t>Capital City Walkreuz</t>
        </is>
      </c>
      <c r="B5038" t="inlineStr">
        <is>
          <t>06BLK04A #3</t>
        </is>
      </c>
      <c r="C5038" t="inlineStr"/>
      <c r="D5038" t="inlineStr">
        <is>
          <t>visit 4 of 6</t>
        </is>
      </c>
      <c r="E5038" t="inlineStr">
        <is>
          <t>「ああ、ついでにウワサの黒竜とやらから、闇の力って</t>
        </is>
      </c>
      <c r="F5038">
        <f>LEN(E5038)</f>
        <v/>
      </c>
      <c r="H5038">
        <f>LEN(G5038)</f>
        <v/>
      </c>
      <c r="J5038" t="inlineStr">
        <is>
          <t>06BLK04A.SCN</t>
        </is>
      </c>
      <c r="K5038" t="inlineStr">
        <is>
          <t>0x00709</t>
        </is>
      </c>
    </row>
    <row r="5039">
      <c r="A5039" t="inlineStr">
        <is>
          <t>Capital City Walkreuz</t>
        </is>
      </c>
      <c r="B5039" t="inlineStr">
        <is>
          <t>06BLK04A #3</t>
        </is>
      </c>
      <c r="C5039" t="inlineStr"/>
      <c r="D5039" t="inlineStr">
        <is>
          <t>visit 4 of 6</t>
        </is>
      </c>
      <c r="E5039" t="inlineStr">
        <is>
          <t>のを頂こうと思ってな・・・</t>
        </is>
      </c>
      <c r="F5039">
        <f>LEN(E5039)</f>
        <v/>
      </c>
      <c r="H5039">
        <f>LEN(G5039)</f>
        <v/>
      </c>
      <c r="J5039" t="inlineStr">
        <is>
          <t>06BLK04A.SCN</t>
        </is>
      </c>
      <c r="K5039" t="inlineStr">
        <is>
          <t>0x00742</t>
        </is>
      </c>
    </row>
    <row r="5040">
      <c r="A5040" t="inlineStr">
        <is>
          <t>Capital City Walkreuz</t>
        </is>
      </c>
      <c r="B5040" t="inlineStr">
        <is>
          <t>06BLK04A #3</t>
        </is>
      </c>
      <c r="C5040" t="inlineStr"/>
      <c r="D5040" t="inlineStr">
        <is>
          <t>visit 4 of 6</t>
        </is>
      </c>
      <c r="E5040" t="inlineStr">
        <is>
          <t>そうすりゃァ、おれはもう怖いものはねえ！」</t>
        </is>
      </c>
      <c r="F5040">
        <f>LEN(E5040)</f>
        <v/>
      </c>
      <c r="H5040">
        <f>LEN(G5040)</f>
        <v/>
      </c>
      <c r="J5040" t="inlineStr">
        <is>
          <t>06BLK04A.SCN</t>
        </is>
      </c>
      <c r="K5040" t="inlineStr">
        <is>
          <t>0x00763</t>
        </is>
      </c>
    </row>
    <row r="5041">
      <c r="A5041" t="inlineStr">
        <is>
          <t>Capital City Walkreuz</t>
        </is>
      </c>
      <c r="B5041" t="inlineStr">
        <is>
          <t>06BLK04A #3</t>
        </is>
      </c>
      <c r="C5041" t="inlineStr"/>
      <c r="D5041" t="inlineStr">
        <is>
          <t>visit 4 of 6</t>
        </is>
      </c>
      <c r="E5041" t="inlineStr">
        <is>
          <t>「・・・・・・</t>
        </is>
      </c>
      <c r="F5041">
        <f>LEN(E5041)</f>
        <v/>
      </c>
      <c r="G5041" s="10" t="n"/>
      <c r="H5041">
        <f>LEN(G5041)</f>
        <v/>
      </c>
      <c r="J5041" t="inlineStr">
        <is>
          <t>06BLK04A.SCN</t>
        </is>
      </c>
      <c r="K5041" t="inlineStr">
        <is>
          <t>0x00796</t>
        </is>
      </c>
    </row>
    <row r="5042">
      <c r="A5042" t="inlineStr">
        <is>
          <t>Capital City Walkreuz</t>
        </is>
      </c>
      <c r="B5042" t="inlineStr">
        <is>
          <t>06BLK04A #3</t>
        </is>
      </c>
      <c r="C5042" t="inlineStr"/>
      <c r="D5042" t="inlineStr">
        <is>
          <t>visit 4 of 6</t>
        </is>
      </c>
      <c r="E5042" t="inlineStr">
        <is>
          <t>極めし者に斬れぬもの無し・・・</t>
        </is>
      </c>
      <c r="F5042">
        <f>LEN(E5042)</f>
        <v/>
      </c>
      <c r="H5042">
        <f>LEN(G5042)</f>
        <v/>
      </c>
      <c r="J5042" t="inlineStr">
        <is>
          <t>06BLK04A.SCN</t>
        </is>
      </c>
      <c r="K5042" t="inlineStr">
        <is>
          <t>0x007ab</t>
        </is>
      </c>
    </row>
    <row r="5043">
      <c r="A5043" t="inlineStr">
        <is>
          <t>Capital City Walkreuz</t>
        </is>
      </c>
      <c r="B5043" t="inlineStr">
        <is>
          <t>06BLK04A #3</t>
        </is>
      </c>
      <c r="C5043" t="inlineStr"/>
      <c r="D5043" t="inlineStr">
        <is>
          <t>visit 4 of 6</t>
        </is>
      </c>
      <c r="E5043" t="inlineStr">
        <is>
          <t>まさに《剣技》は無比の力。</t>
        </is>
      </c>
      <c r="F5043">
        <f>LEN(E5043)</f>
        <v/>
      </c>
      <c r="H5043">
        <f>LEN(G5043)</f>
        <v/>
      </c>
      <c r="J5043" t="inlineStr">
        <is>
          <t>06BLK04A.SCN</t>
        </is>
      </c>
      <c r="K5043" t="inlineStr">
        <is>
          <t>0x007d0</t>
        </is>
      </c>
    </row>
    <row r="5044">
      <c r="A5044" t="inlineStr">
        <is>
          <t>Capital City Walkreuz</t>
        </is>
      </c>
      <c r="B5044" t="inlineStr">
        <is>
          <t>06BLK04A #3</t>
        </is>
      </c>
      <c r="C5044" t="inlineStr"/>
      <c r="D5044" t="inlineStr">
        <is>
          <t>visit 4 of 6</t>
        </is>
      </c>
      <c r="E5044" t="inlineStr">
        <is>
          <t>心を学ばなかったお前に、これ以上《剣技》を使わせ</t>
        </is>
      </c>
      <c r="F5044">
        <f>LEN(E5044)</f>
        <v/>
      </c>
      <c r="H5044">
        <f>LEN(G5044)</f>
        <v/>
      </c>
      <c r="J5044" t="inlineStr">
        <is>
          <t>06BLK04A.SCN</t>
        </is>
      </c>
      <c r="K5044" t="inlineStr">
        <is>
          <t>0x007f2</t>
        </is>
      </c>
    </row>
    <row r="5045">
      <c r="A5045" t="inlineStr">
        <is>
          <t>Capital City Walkreuz</t>
        </is>
      </c>
      <c r="B5045" t="inlineStr">
        <is>
          <t>06BLK04A #3</t>
        </is>
      </c>
      <c r="C5045" t="inlineStr"/>
      <c r="D5045" t="inlineStr">
        <is>
          <t>visit 4 of 6</t>
        </is>
      </c>
      <c r="E5045" t="inlineStr">
        <is>
          <t>るわけにはいかん！</t>
        </is>
      </c>
      <c r="F5045">
        <f>LEN(E5045)</f>
        <v/>
      </c>
      <c r="H5045">
        <f>LEN(G5045)</f>
        <v/>
      </c>
      <c r="J5045" t="inlineStr">
        <is>
          <t>06BLK04A.SCN</t>
        </is>
      </c>
      <c r="K5045" t="inlineStr">
        <is>
          <t>0x00829</t>
        </is>
      </c>
    </row>
    <row r="5046">
      <c r="A5046" t="inlineStr">
        <is>
          <t>Capital City Walkreuz</t>
        </is>
      </c>
      <c r="B5046" t="inlineStr">
        <is>
          <t>06BLK04A #3</t>
        </is>
      </c>
      <c r="C5046" t="inlineStr"/>
      <c r="D5046" t="inlineStr">
        <is>
          <t>visit 4 of 6</t>
        </is>
      </c>
      <c r="E5046" t="inlineStr">
        <is>
          <t>師匠がいない今、おれが、お前を止めねばならんな」</t>
        </is>
      </c>
      <c r="F5046">
        <f>LEN(E5046)</f>
        <v/>
      </c>
      <c r="H5046">
        <f>LEN(G5046)</f>
        <v/>
      </c>
      <c r="J5046" t="inlineStr">
        <is>
          <t>06BLK04A.SCN</t>
        </is>
      </c>
      <c r="K5046" t="inlineStr">
        <is>
          <t>0x00843</t>
        </is>
      </c>
    </row>
    <row r="5047">
      <c r="A5047" t="inlineStr">
        <is>
          <t>Capital City Walkreuz</t>
        </is>
      </c>
      <c r="B5047" t="inlineStr">
        <is>
          <t>06BLK04A #3</t>
        </is>
      </c>
      <c r="C5047" t="inlineStr"/>
      <c r="D5047" t="inlineStr">
        <is>
          <t>visit 4 of 6</t>
        </is>
      </c>
      <c r="E5047" t="inlineStr">
        <is>
          <t>「相変わらず、おもしれェ野郎だぜ、てめえはよォ。</t>
        </is>
      </c>
      <c r="F5047">
        <f>LEN(E5047)</f>
        <v/>
      </c>
      <c r="H5047">
        <f>LEN(G5047)</f>
        <v/>
      </c>
      <c r="J5047" t="inlineStr">
        <is>
          <t>06BLK04A.SCN</t>
        </is>
      </c>
      <c r="K5047" t="inlineStr">
        <is>
          <t>0x0087c</t>
        </is>
      </c>
    </row>
    <row r="5048">
      <c r="A5048" t="inlineStr">
        <is>
          <t>Capital City Walkreuz</t>
        </is>
      </c>
      <c r="B5048" t="inlineStr">
        <is>
          <t>06BLK04A #3</t>
        </is>
      </c>
      <c r="C5048" t="inlineStr"/>
      <c r="D5048" t="inlineStr">
        <is>
          <t>visit 4 of 6</t>
        </is>
      </c>
      <c r="E5048" t="inlineStr">
        <is>
          <t>《剣師の書》も無しにおれに勝つ気でいやがる・・・</t>
        </is>
      </c>
      <c r="F5048">
        <f>LEN(E5048)</f>
        <v/>
      </c>
      <c r="H5048">
        <f>LEN(G5048)</f>
        <v/>
      </c>
      <c r="J5048" t="inlineStr">
        <is>
          <t>06BLK04A.SCN</t>
        </is>
      </c>
      <c r="K5048" t="inlineStr">
        <is>
          <t>0x008b3</t>
        </is>
      </c>
    </row>
    <row r="5049">
      <c r="A5049" t="inlineStr">
        <is>
          <t>Capital City Walkreuz</t>
        </is>
      </c>
      <c r="B5049" t="inlineStr">
        <is>
          <t>06BLK04A #3</t>
        </is>
      </c>
      <c r="C5049" t="inlineStr"/>
      <c r="D5049" t="inlineStr">
        <is>
          <t>visit 4 of 6</t>
        </is>
      </c>
      <c r="E5049" t="inlineStr">
        <is>
          <t>だいたい、奥義を使いこなせたとしても、てめえがお</t>
        </is>
      </c>
      <c r="F5049">
        <f>LEN(E5049)</f>
        <v/>
      </c>
      <c r="H5049">
        <f>LEN(G5049)</f>
        <v/>
      </c>
      <c r="J5049" t="inlineStr">
        <is>
          <t>06BLK04A.SCN</t>
        </is>
      </c>
      <c r="K5049" t="inlineStr">
        <is>
          <t>0x008eb</t>
        </is>
      </c>
    </row>
    <row r="5050">
      <c r="A5050" t="inlineStr">
        <is>
          <t>Capital City Walkreuz</t>
        </is>
      </c>
      <c r="B5050" t="inlineStr">
        <is>
          <t>06BLK04A #3</t>
        </is>
      </c>
      <c r="C5050" t="inlineStr"/>
      <c r="D5050" t="inlineStr">
        <is>
          <t>visit 4 of 6</t>
        </is>
      </c>
      <c r="E5050" t="inlineStr">
        <is>
          <t>れに勝てると思ってんのか？」</t>
        </is>
      </c>
      <c r="F5050">
        <f>LEN(E5050)</f>
        <v/>
      </c>
      <c r="H5050">
        <f>LEN(G5050)</f>
        <v/>
      </c>
      <c r="J5050" t="inlineStr">
        <is>
          <t>06BLK04A.SCN</t>
        </is>
      </c>
      <c r="K5050" t="inlineStr">
        <is>
          <t>0x00922</t>
        </is>
      </c>
    </row>
    <row r="5051">
      <c r="A5051" t="inlineStr">
        <is>
          <t>Capital City Walkreuz</t>
        </is>
      </c>
      <c r="B5051" t="inlineStr">
        <is>
          <t>06BLK04A #3</t>
        </is>
      </c>
      <c r="C5051" t="inlineStr"/>
      <c r="D5051" t="inlineStr">
        <is>
          <t>visit 4 of 6</t>
        </is>
      </c>
      <c r="E5051" t="inlineStr">
        <is>
          <t>「《剣師の書》を返してもらおう、きさまが持っていた</t>
        </is>
      </c>
      <c r="F5051">
        <f>LEN(E5051)</f>
        <v/>
      </c>
      <c r="H5051">
        <f>LEN(G5051)</f>
        <v/>
      </c>
      <c r="J5051" t="inlineStr">
        <is>
          <t>06BLK04A.SCN</t>
        </is>
      </c>
      <c r="K5051" t="inlineStr">
        <is>
          <t>0x00947</t>
        </is>
      </c>
    </row>
    <row r="5052">
      <c r="A5052" t="inlineStr">
        <is>
          <t>Capital City Walkreuz</t>
        </is>
      </c>
      <c r="B5052" t="inlineStr">
        <is>
          <t>06BLK04A #3</t>
        </is>
      </c>
      <c r="C5052" t="inlineStr"/>
      <c r="D5052" t="inlineStr">
        <is>
          <t>visit 4 of 6</t>
        </is>
      </c>
      <c r="E5052" t="inlineStr">
        <is>
          <t>ところで無意味だぞ」</t>
        </is>
      </c>
      <c r="F5052">
        <f>LEN(E5052)</f>
        <v/>
      </c>
      <c r="H5052">
        <f>LEN(G5052)</f>
        <v/>
      </c>
      <c r="J5052" t="inlineStr">
        <is>
          <t>06BLK04A.SCN</t>
        </is>
      </c>
      <c r="K5052" t="inlineStr">
        <is>
          <t>0x00980</t>
        </is>
      </c>
    </row>
    <row r="5053">
      <c r="A5053" t="inlineStr">
        <is>
          <t>Capital City Walkreuz</t>
        </is>
      </c>
      <c r="B5053" t="inlineStr">
        <is>
          <t>06BLK04A #3</t>
        </is>
      </c>
      <c r="C5053" t="inlineStr"/>
      <c r="D5053" t="inlineStr">
        <is>
          <t>visit 4 of 6</t>
        </is>
      </c>
      <c r="E5053" t="inlineStr">
        <is>
          <t>「無意味、か？</t>
        </is>
      </c>
      <c r="F5053">
        <f>LEN(E5053)</f>
        <v/>
      </c>
      <c r="H5053">
        <f>LEN(G5053)</f>
        <v/>
      </c>
      <c r="J5053" t="inlineStr">
        <is>
          <t>06BLK04A.SCN</t>
        </is>
      </c>
      <c r="K5053" t="inlineStr">
        <is>
          <t>0x0099d</t>
        </is>
      </c>
    </row>
    <row r="5054">
      <c r="A5054" t="inlineStr">
        <is>
          <t>Capital City Walkreuz</t>
        </is>
      </c>
      <c r="B5054" t="inlineStr">
        <is>
          <t>06BLK04A #3</t>
        </is>
      </c>
      <c r="C5054" t="inlineStr"/>
      <c r="D5054" t="inlineStr">
        <is>
          <t>visit 4 of 6</t>
        </is>
      </c>
      <c r="E5054" t="inlineStr">
        <is>
          <t>ふんッ、確かにな・・・</t>
        </is>
      </c>
      <c r="F5054">
        <f>LEN(E5054)</f>
        <v/>
      </c>
      <c r="H5054">
        <f>LEN(G5054)</f>
        <v/>
      </c>
      <c r="J5054" t="inlineStr">
        <is>
          <t>06BLK04A.SCN</t>
        </is>
      </c>
      <c r="K5054" t="inlineStr">
        <is>
          <t>0x009b2</t>
        </is>
      </c>
    </row>
    <row r="5055">
      <c r="A5055" t="inlineStr">
        <is>
          <t>Capital City Walkreuz</t>
        </is>
      </c>
      <c r="B5055" t="inlineStr">
        <is>
          <t>06BLK04A #3</t>
        </is>
      </c>
      <c r="C5055" t="inlineStr"/>
      <c r="D5055" t="inlineStr">
        <is>
          <t>visit 4 of 6</t>
        </is>
      </c>
      <c r="E5055" t="inlineStr">
        <is>
          <t>奥義に《口伝》の部分があるとは思わなかったぜ」</t>
        </is>
      </c>
      <c r="F5055">
        <f>LEN(E5055)</f>
        <v/>
      </c>
      <c r="H5055">
        <f>LEN(G5055)</f>
        <v/>
      </c>
      <c r="J5055" t="inlineStr">
        <is>
          <t>06BLK04A.SCN</t>
        </is>
      </c>
      <c r="K5055" t="inlineStr">
        <is>
          <t>0x009d0</t>
        </is>
      </c>
    </row>
    <row r="5056">
      <c r="A5056" t="inlineStr">
        <is>
          <t>Capital City Walkreuz</t>
        </is>
      </c>
      <c r="B5056" t="inlineStr">
        <is>
          <t>06BLK04A #3</t>
        </is>
      </c>
      <c r="C5056" t="inlineStr"/>
      <c r="D5056" t="inlineStr">
        <is>
          <t>visit 4 of 6</t>
        </is>
      </c>
      <c r="E5056" t="inlineStr">
        <is>
          <t>「おれが教えを受けた《口伝》と、その書があって、始</t>
        </is>
      </c>
      <c r="F5056">
        <f>LEN(E5056)</f>
        <v/>
      </c>
      <c r="H5056">
        <f>LEN(G5056)</f>
        <v/>
      </c>
      <c r="J5056" t="inlineStr">
        <is>
          <t>06BLK04A.SCN</t>
        </is>
      </c>
      <c r="K5056" t="inlineStr">
        <is>
          <t>0x00a07</t>
        </is>
      </c>
    </row>
    <row r="5057">
      <c r="A5057" t="inlineStr">
        <is>
          <t>Capital City Walkreuz</t>
        </is>
      </c>
      <c r="B5057" t="inlineStr">
        <is>
          <t>06BLK04A #3</t>
        </is>
      </c>
      <c r="C5057" t="inlineStr"/>
      <c r="D5057" t="inlineStr">
        <is>
          <t>visit 4 of 6</t>
        </is>
      </c>
      <c r="E5057" t="inlineStr">
        <is>
          <t>めて奥義が使えるのだ」</t>
        </is>
      </c>
      <c r="F5057">
        <f>LEN(E5057)</f>
        <v/>
      </c>
      <c r="H5057">
        <f>LEN(G5057)</f>
        <v/>
      </c>
      <c r="J5057" t="inlineStr">
        <is>
          <t>06BLK04A.SCN</t>
        </is>
      </c>
      <c r="K5057" t="inlineStr">
        <is>
          <t>0x00a40</t>
        </is>
      </c>
    </row>
    <row r="5058">
      <c r="A5058" t="inlineStr">
        <is>
          <t>Capital City Walkreuz</t>
        </is>
      </c>
      <c r="B5058" t="inlineStr">
        <is>
          <t>06BLK04A #3</t>
        </is>
      </c>
      <c r="C5058" t="inlineStr"/>
      <c r="D5058" t="inlineStr">
        <is>
          <t>visit 4 of 6</t>
        </is>
      </c>
      <c r="E5058" t="inlineStr">
        <is>
          <t>「やっぱりな。《口伝》はてめーが継いでたかよ・・・</t>
        </is>
      </c>
      <c r="F5058">
        <f>LEN(E5058)</f>
        <v/>
      </c>
      <c r="H5058">
        <f>LEN(G5058)</f>
        <v/>
      </c>
      <c r="J5058" t="inlineStr">
        <is>
          <t>06BLK04A.SCN</t>
        </is>
      </c>
      <c r="K5058" t="inlineStr">
        <is>
          <t>0x00a5f</t>
        </is>
      </c>
    </row>
    <row r="5059">
      <c r="A5059" t="inlineStr">
        <is>
          <t>Capital City Walkreuz</t>
        </is>
      </c>
      <c r="B5059" t="inlineStr">
        <is>
          <t>06BLK04A #3</t>
        </is>
      </c>
      <c r="C5059" t="inlineStr"/>
      <c r="D5059" t="inlineStr">
        <is>
          <t>visit 4 of 6</t>
        </is>
      </c>
      <c r="E5059" t="inlineStr">
        <is>
          <t>おい、ならば取引きといこうぜ？」</t>
        </is>
      </c>
      <c r="F5059">
        <f>LEN(E5059)</f>
        <v/>
      </c>
      <c r="H5059">
        <f>LEN(G5059)</f>
        <v/>
      </c>
      <c r="J5059" t="inlineStr">
        <is>
          <t>06BLK04A.SCN</t>
        </is>
      </c>
      <c r="K5059" t="inlineStr">
        <is>
          <t>0x00a98</t>
        </is>
      </c>
    </row>
    <row r="5060">
      <c r="A5060" t="inlineStr">
        <is>
          <t>Capital City Walkreuz</t>
        </is>
      </c>
      <c r="B5060" t="inlineStr">
        <is>
          <t>06BLK04A #3</t>
        </is>
      </c>
      <c r="C5060" t="inlineStr"/>
      <c r="D5060" t="inlineStr">
        <is>
          <t>visit 4 of 6</t>
        </is>
      </c>
      <c r="E5060" t="inlineStr">
        <is>
          <t>「・・・なに？」</t>
        </is>
      </c>
      <c r="F5060">
        <f>LEN(E5060)</f>
        <v/>
      </c>
      <c r="H5060">
        <f>LEN(G5060)</f>
        <v/>
      </c>
      <c r="J5060" t="inlineStr">
        <is>
          <t>06BLK04A.SCN</t>
        </is>
      </c>
      <c r="K5060" t="inlineStr">
        <is>
          <t>0x00ac1</t>
        </is>
      </c>
    </row>
    <row r="5061">
      <c r="A5061" t="inlineStr">
        <is>
          <t>Capital City Walkreuz</t>
        </is>
      </c>
      <c r="B5061" t="inlineStr">
        <is>
          <t>06BLK04A #3</t>
        </is>
      </c>
      <c r="C5061" t="inlineStr"/>
      <c r="D5061" t="inlineStr">
        <is>
          <t>visit 4 of 6</t>
        </is>
      </c>
      <c r="E5061" t="inlineStr">
        <is>
          <t>「てめーが勝ったらこの書をやる。</t>
        </is>
      </c>
      <c r="F5061">
        <f>LEN(E5061)</f>
        <v/>
      </c>
      <c r="H5061">
        <f>LEN(G5061)</f>
        <v/>
      </c>
      <c r="J5061" t="inlineStr">
        <is>
          <t>06BLK04A.SCN</t>
        </is>
      </c>
      <c r="K5061" t="inlineStr">
        <is>
          <t>0x00ada</t>
        </is>
      </c>
    </row>
    <row r="5062">
      <c r="A5062" t="inlineStr">
        <is>
          <t>Capital City Walkreuz</t>
        </is>
      </c>
      <c r="B5062" t="inlineStr">
        <is>
          <t>06BLK04A #3</t>
        </is>
      </c>
      <c r="C5062" t="inlineStr"/>
      <c r="D5062" t="inlineStr">
        <is>
          <t>visit 4 of 6</t>
        </is>
      </c>
      <c r="E5062" t="inlineStr">
        <is>
          <t>おれが勝ったらてめーの知ってる《口伝》を教えろ、</t>
        </is>
      </c>
      <c r="F5062">
        <f>LEN(E5062)</f>
        <v/>
      </c>
      <c r="H5062">
        <f>LEN(G5062)</f>
        <v/>
      </c>
      <c r="J5062" t="inlineStr">
        <is>
          <t>06BLK04A.SCN</t>
        </is>
      </c>
      <c r="K5062" t="inlineStr">
        <is>
          <t>0x00b01</t>
        </is>
      </c>
    </row>
    <row r="5063">
      <c r="A5063" t="inlineStr">
        <is>
          <t>Capital City Walkreuz</t>
        </is>
      </c>
      <c r="B5063" t="inlineStr">
        <is>
          <t>06BLK04A #3</t>
        </is>
      </c>
      <c r="C5063" t="inlineStr"/>
      <c r="D5063" t="inlineStr">
        <is>
          <t>visit 4 of 6</t>
        </is>
      </c>
      <c r="E5063" t="inlineStr">
        <is>
          <t>つまりよォ、勝った方が、奥義をモノにできるっての</t>
        </is>
      </c>
      <c r="F5063">
        <f>LEN(E5063)</f>
        <v/>
      </c>
      <c r="H5063">
        <f>LEN(G5063)</f>
        <v/>
      </c>
      <c r="J5063" t="inlineStr">
        <is>
          <t>06BLK04A.SCN</t>
        </is>
      </c>
      <c r="K5063" t="inlineStr">
        <is>
          <t>0x00b39</t>
        </is>
      </c>
    </row>
    <row r="5064">
      <c r="A5064" t="inlineStr">
        <is>
          <t>Capital City Walkreuz</t>
        </is>
      </c>
      <c r="B5064" t="inlineStr">
        <is>
          <t>06BLK04A #3</t>
        </is>
      </c>
      <c r="C5064" t="inlineStr"/>
      <c r="D5064" t="inlineStr">
        <is>
          <t>visit 4 of 6</t>
        </is>
      </c>
      <c r="E5064" t="inlineStr">
        <is>
          <t>はどうだ？」</t>
        </is>
      </c>
      <c r="F5064">
        <f>LEN(E5064)</f>
        <v/>
      </c>
      <c r="H5064">
        <f>LEN(G5064)</f>
        <v/>
      </c>
      <c r="J5064" t="inlineStr">
        <is>
          <t>06BLK04A.SCN</t>
        </is>
      </c>
      <c r="K5064" t="inlineStr">
        <is>
          <t>0x00b70</t>
        </is>
      </c>
    </row>
    <row r="5065">
      <c r="A5065" t="inlineStr">
        <is>
          <t>Capital City Walkreuz</t>
        </is>
      </c>
      <c r="B5065" t="inlineStr">
        <is>
          <t>06BLK04A #3</t>
        </is>
      </c>
      <c r="C5065" t="inlineStr"/>
      <c r="D5065" t="inlineStr">
        <is>
          <t>visit 4 of 6</t>
        </is>
      </c>
      <c r="E5065" t="inlineStr">
        <is>
          <t>「・・・いいだろう」</t>
        </is>
      </c>
      <c r="F5065">
        <f>LEN(E5065)</f>
        <v/>
      </c>
      <c r="H5065">
        <f>LEN(G5065)</f>
        <v/>
      </c>
      <c r="J5065" t="inlineStr">
        <is>
          <t>06BLK04A.SCN</t>
        </is>
      </c>
      <c r="K5065" t="inlineStr">
        <is>
          <t>0x00b85</t>
        </is>
      </c>
    </row>
    <row r="5066">
      <c r="A5066" t="inlineStr">
        <is>
          <t>Capital City Walkreuz</t>
        </is>
      </c>
      <c r="B5066" t="inlineStr">
        <is>
          <t>06BLK04A #3</t>
        </is>
      </c>
      <c r="C5066" t="inlineStr"/>
      <c r="D5066" t="inlineStr">
        <is>
          <t>visit 4 of 6</t>
        </is>
      </c>
      <c r="E5066" t="inlineStr">
        <is>
          <t>「へへ、楽しいなァ、おい」</t>
        </is>
      </c>
      <c r="F5066">
        <f>LEN(E5066)</f>
        <v/>
      </c>
      <c r="H5066">
        <f>LEN(G5066)</f>
        <v/>
      </c>
      <c r="J5066" t="inlineStr">
        <is>
          <t>06BLK04A.SCN</t>
        </is>
      </c>
      <c r="K5066" t="inlineStr">
        <is>
          <t>0x00ba2</t>
        </is>
      </c>
    </row>
    <row r="5067">
      <c r="A5067" s="9" t="inlineStr">
        <is>
          <t>Capital City Walkreuz</t>
        </is>
      </c>
      <c r="B5067" s="9" t="inlineStr">
        <is>
          <t>06BLK04A #4</t>
        </is>
      </c>
      <c r="C5067" s="9">
        <f>'Names + Places'!C12</f>
        <v/>
      </c>
      <c r="D5067" s="9" t="inlineStr">
        <is>
          <t>visit 4 of 6</t>
        </is>
      </c>
      <c r="E5067" s="9" t="inlineStr">
        <is>
          <t>ゼフュードル</t>
        </is>
      </c>
      <c r="F5067" s="9">
        <f>LEN(E5067)</f>
        <v/>
      </c>
      <c r="G5067" s="10">
        <f>'Names + Places'!C12</f>
        <v/>
      </c>
      <c r="H5067" s="9">
        <f>LEN(G5067)</f>
        <v/>
      </c>
      <c r="I5067" s="9" t="n"/>
      <c r="J5067" s="9" t="inlineStr">
        <is>
          <t>06BLK04A.SCN</t>
        </is>
      </c>
      <c r="K5067" s="9" t="inlineStr">
        <is>
          <t>0x00bc8</t>
        </is>
      </c>
    </row>
    <row r="5068">
      <c r="A5068" s="9" t="inlineStr">
        <is>
          <t>Capital City Walkreuz</t>
        </is>
      </c>
      <c r="B5068" s="9" t="inlineStr">
        <is>
          <t>06BLK04A #4</t>
        </is>
      </c>
      <c r="C5068" s="9">
        <f>'Names + Places'!C12</f>
        <v/>
      </c>
      <c r="D5068" s="9" t="inlineStr">
        <is>
          <t>visit 4 of 6</t>
        </is>
      </c>
      <c r="E5068" s="9" t="inlineStr">
        <is>
          <t>カイエス</t>
        </is>
      </c>
      <c r="F5068" s="9">
        <f>LEN(E5068)</f>
        <v/>
      </c>
      <c r="G5068" s="10">
        <f>'Names + Places'!C3</f>
        <v/>
      </c>
      <c r="H5068" s="9">
        <f>LEN(G5068)</f>
        <v/>
      </c>
      <c r="I5068" s="9" t="n"/>
      <c r="J5068" s="9" t="inlineStr">
        <is>
          <t>06BLK04A.SCN</t>
        </is>
      </c>
      <c r="K5068" s="9" t="inlineStr">
        <is>
          <t>0x00bde</t>
        </is>
      </c>
    </row>
    <row r="5069">
      <c r="A5069" s="9" t="inlineStr">
        <is>
          <t>Capital City Walkreuz</t>
        </is>
      </c>
      <c r="B5069" s="9" t="inlineStr">
        <is>
          <t>06BLK04A #4</t>
        </is>
      </c>
      <c r="C5069" s="9">
        <f>'Names + Places'!C12</f>
        <v/>
      </c>
      <c r="D5069" s="9" t="inlineStr">
        <is>
          <t>visit 4 of 6</t>
        </is>
      </c>
      <c r="E5069" s="9" t="inlineStr">
        <is>
          <t>シノブ</t>
        </is>
      </c>
      <c r="F5069" s="9">
        <f>LEN(E5069)</f>
        <v/>
      </c>
      <c r="G5069" s="10">
        <f>'Names + Places'!C2</f>
        <v/>
      </c>
      <c r="H5069" s="9">
        <f>LEN(G5069)</f>
        <v/>
      </c>
      <c r="I5069" s="9" t="n"/>
      <c r="J5069" s="9" t="inlineStr">
        <is>
          <t>06BLK04A.SCN</t>
        </is>
      </c>
      <c r="K5069" s="9" t="inlineStr">
        <is>
          <t>0x00bf0</t>
        </is>
      </c>
    </row>
    <row r="5070">
      <c r="A5070" t="inlineStr">
        <is>
          <t>Capital City Walkreuz</t>
        </is>
      </c>
      <c r="B5070" t="inlineStr">
        <is>
          <t>06BLK04B #1</t>
        </is>
      </c>
      <c r="C5070" t="inlineStr"/>
      <c r="D5070" t="inlineStr">
        <is>
          <t>visit 4 of 6</t>
        </is>
      </c>
      <c r="E5070" t="inlineStr">
        <is>
          <t>「行くぞ！」</t>
        </is>
      </c>
      <c r="F5070">
        <f>LEN(E5070)</f>
        <v/>
      </c>
      <c r="H5070">
        <f>LEN(G5070)</f>
        <v/>
      </c>
      <c r="J5070" t="inlineStr">
        <is>
          <t>06BLK04B.SCN</t>
        </is>
      </c>
      <c r="K5070" t="inlineStr">
        <is>
          <t>0x0001b</t>
        </is>
      </c>
    </row>
    <row r="5071">
      <c r="A5071" t="inlineStr">
        <is>
          <t>Capital City Walkreuz</t>
        </is>
      </c>
      <c r="B5071" t="inlineStr">
        <is>
          <t>06BLK04B #1</t>
        </is>
      </c>
      <c r="C5071" t="inlineStr"/>
      <c r="D5071" t="inlineStr">
        <is>
          <t>visit 4 of 6</t>
        </is>
      </c>
      <c r="E5071" t="inlineStr">
        <is>
          <t>「待ちな、カイエス！</t>
        </is>
      </c>
      <c r="F5071">
        <f>LEN(E5071)</f>
        <v/>
      </c>
      <c r="H5071">
        <f>LEN(G5071)</f>
        <v/>
      </c>
      <c r="J5071" t="inlineStr">
        <is>
          <t>06BLK04B.SCN</t>
        </is>
      </c>
      <c r="K5071" t="inlineStr">
        <is>
          <t>0x00030</t>
        </is>
      </c>
    </row>
    <row r="5072">
      <c r="A5072" t="inlineStr">
        <is>
          <t>Capital City Walkreuz</t>
        </is>
      </c>
      <c r="B5072" t="inlineStr">
        <is>
          <t>06BLK04B #1</t>
        </is>
      </c>
      <c r="C5072" t="inlineStr"/>
      <c r="D5072" t="inlineStr">
        <is>
          <t>visit 4 of 6</t>
        </is>
      </c>
      <c r="E5072" t="inlineStr">
        <is>
          <t>てめえ、女の手を借りるのかァ？</t>
        </is>
      </c>
      <c r="F5072">
        <f>LEN(E5072)</f>
        <v/>
      </c>
      <c r="H5072">
        <f>LEN(G5072)</f>
        <v/>
      </c>
      <c r="J5072" t="inlineStr">
        <is>
          <t>06BLK04B.SCN</t>
        </is>
      </c>
      <c r="K5072" t="inlineStr">
        <is>
          <t>0x0004b</t>
        </is>
      </c>
    </row>
    <row r="5073">
      <c r="A5073" t="inlineStr">
        <is>
          <t>Capital City Walkreuz</t>
        </is>
      </c>
      <c r="B5073" t="inlineStr">
        <is>
          <t>06BLK04B #1</t>
        </is>
      </c>
      <c r="C5073" t="inlineStr"/>
      <c r="D5073" t="inlineStr">
        <is>
          <t>visit 4 of 6</t>
        </is>
      </c>
      <c r="E5073" t="inlineStr">
        <is>
          <t>なさけねーぞ」</t>
        </is>
      </c>
      <c r="F5073">
        <f>LEN(E5073)</f>
        <v/>
      </c>
      <c r="H5073">
        <f>LEN(G5073)</f>
        <v/>
      </c>
      <c r="J5073" t="inlineStr">
        <is>
          <t>06BLK04B.SCN</t>
        </is>
      </c>
      <c r="K5073" t="inlineStr">
        <is>
          <t>0x00070</t>
        </is>
      </c>
    </row>
    <row r="5074">
      <c r="A5074" t="inlineStr">
        <is>
          <t>Capital City Walkreuz</t>
        </is>
      </c>
      <c r="B5074" t="inlineStr">
        <is>
          <t>06BLK04B #1</t>
        </is>
      </c>
      <c r="C5074" t="inlineStr"/>
      <c r="D5074" t="inlineStr">
        <is>
          <t>visit 4 of 6</t>
        </is>
      </c>
      <c r="E5074" t="inlineStr">
        <is>
          <t>「・・・・・・」</t>
        </is>
      </c>
      <c r="F5074">
        <f>LEN(E5074)</f>
        <v/>
      </c>
      <c r="G5074" s="10" t="inlineStr">
        <is>
          <t>...</t>
        </is>
      </c>
      <c r="H5074">
        <f>LEN(G5074)</f>
        <v/>
      </c>
      <c r="J5074" t="inlineStr">
        <is>
          <t>06BLK04B.SCN</t>
        </is>
      </c>
      <c r="K5074" t="inlineStr">
        <is>
          <t>0x00087</t>
        </is>
      </c>
    </row>
    <row r="5075">
      <c r="A5075" t="inlineStr">
        <is>
          <t>Capital City Walkreuz</t>
        </is>
      </c>
      <c r="B5075" t="inlineStr">
        <is>
          <t>06BLK04B #1</t>
        </is>
      </c>
      <c r="C5075" t="inlineStr"/>
      <c r="D5075" t="inlineStr">
        <is>
          <t>visit 4 of 6</t>
        </is>
      </c>
      <c r="E5075" t="inlineStr">
        <is>
          <t>「ひとりじゃ何もできねーのかよ？</t>
        </is>
      </c>
      <c r="F5075">
        <f>LEN(E5075)</f>
        <v/>
      </c>
      <c r="H5075">
        <f>LEN(G5075)</f>
        <v/>
      </c>
      <c r="J5075" t="inlineStr">
        <is>
          <t>06BLK04B.SCN</t>
        </is>
      </c>
      <c r="K5075" t="inlineStr">
        <is>
          <t>0x000a0</t>
        </is>
      </c>
    </row>
    <row r="5076">
      <c r="A5076" t="inlineStr">
        <is>
          <t>Capital City Walkreuz</t>
        </is>
      </c>
      <c r="B5076" t="inlineStr">
        <is>
          <t>06BLK04B #1</t>
        </is>
      </c>
      <c r="C5076" t="inlineStr"/>
      <c r="D5076" t="inlineStr">
        <is>
          <t>visit 4 of 6</t>
        </is>
      </c>
      <c r="E5076" t="inlineStr">
        <is>
          <t>てめえこそ『心』ってものを学ばなかったんじゃねえ</t>
        </is>
      </c>
      <c r="F5076">
        <f>LEN(E5076)</f>
        <v/>
      </c>
      <c r="H5076">
        <f>LEN(G5076)</f>
        <v/>
      </c>
      <c r="J5076" t="inlineStr">
        <is>
          <t>06BLK04B.SCN</t>
        </is>
      </c>
      <c r="K5076" t="inlineStr">
        <is>
          <t>0x000c7</t>
        </is>
      </c>
    </row>
    <row r="5077">
      <c r="A5077" t="inlineStr">
        <is>
          <t>Capital City Walkreuz</t>
        </is>
      </c>
      <c r="B5077" t="inlineStr">
        <is>
          <t>06BLK04B #1</t>
        </is>
      </c>
      <c r="C5077" t="inlineStr"/>
      <c r="D5077" t="inlineStr">
        <is>
          <t>visit 4 of 6</t>
        </is>
      </c>
      <c r="E5077" t="inlineStr">
        <is>
          <t>か？」</t>
        </is>
      </c>
      <c r="F5077">
        <f>LEN(E5077)</f>
        <v/>
      </c>
      <c r="H5077">
        <f>LEN(G5077)</f>
        <v/>
      </c>
      <c r="J5077" t="inlineStr">
        <is>
          <t>06BLK04B.SCN</t>
        </is>
      </c>
      <c r="K5077" t="inlineStr">
        <is>
          <t>0x000fe</t>
        </is>
      </c>
    </row>
    <row r="5078">
      <c r="A5078" t="inlineStr">
        <is>
          <t>Capital City Walkreuz</t>
        </is>
      </c>
      <c r="B5078" t="inlineStr">
        <is>
          <t>06BLK04B #1</t>
        </is>
      </c>
      <c r="C5078" t="inlineStr"/>
      <c r="D5078" t="inlineStr">
        <is>
          <t>visit 4 of 6</t>
        </is>
      </c>
      <c r="E5078" t="inlineStr">
        <is>
          <t>「・・・お前の言う通りだ。</t>
        </is>
      </c>
      <c r="F5078">
        <f>LEN(E5078)</f>
        <v/>
      </c>
      <c r="H5078">
        <f>LEN(G5078)</f>
        <v/>
      </c>
      <c r="J5078" t="inlineStr">
        <is>
          <t>06BLK04B.SCN</t>
        </is>
      </c>
      <c r="K5078" t="inlineStr">
        <is>
          <t>0x0010d</t>
        </is>
      </c>
    </row>
    <row r="5079">
      <c r="A5079" t="inlineStr">
        <is>
          <t>Capital City Walkreuz</t>
        </is>
      </c>
      <c r="B5079" t="inlineStr">
        <is>
          <t>06BLK04B #1</t>
        </is>
      </c>
      <c r="C5079" t="inlineStr"/>
      <c r="D5079" t="inlineStr">
        <is>
          <t>visit 4 of 6</t>
        </is>
      </c>
      <c r="E5079" t="inlineStr">
        <is>
          <t>ここは、１対１だ」</t>
        </is>
      </c>
      <c r="F5079">
        <f>LEN(E5079)</f>
        <v/>
      </c>
      <c r="H5079">
        <f>LEN(G5079)</f>
        <v/>
      </c>
      <c r="J5079" t="inlineStr">
        <is>
          <t>06BLK04B.SCN</t>
        </is>
      </c>
      <c r="K5079" t="inlineStr">
        <is>
          <t>0x0012e</t>
        </is>
      </c>
    </row>
    <row r="5080">
      <c r="A5080" t="inlineStr">
        <is>
          <t>Capital City Walkreuz</t>
        </is>
      </c>
      <c r="B5080" t="inlineStr">
        <is>
          <t>06BLK04B #1</t>
        </is>
      </c>
      <c r="C5080" t="inlineStr"/>
      <c r="D5080" t="inlineStr">
        <is>
          <t>visit 4 of 6</t>
        </is>
      </c>
      <c r="E5080" t="inlineStr">
        <is>
          <t>「そんな！</t>
        </is>
      </c>
      <c r="F5080">
        <f>LEN(E5080)</f>
        <v/>
      </c>
      <c r="H5080">
        <f>LEN(G5080)</f>
        <v/>
      </c>
      <c r="J5080" t="inlineStr">
        <is>
          <t>06BLK04B.SCN</t>
        </is>
      </c>
      <c r="K5080" t="inlineStr">
        <is>
          <t>0x00149</t>
        </is>
      </c>
    </row>
    <row r="5081">
      <c r="A5081" t="inlineStr">
        <is>
          <t>Capital City Walkreuz</t>
        </is>
      </c>
      <c r="B5081" t="inlineStr">
        <is>
          <t>06BLK04B #1</t>
        </is>
      </c>
      <c r="C5081" t="inlineStr"/>
      <c r="D5081" t="inlineStr">
        <is>
          <t>visit 4 of 6</t>
        </is>
      </c>
      <c r="E5081" t="inlineStr">
        <is>
          <t>カイエス、挑発に乗っちゃだめよ！</t>
        </is>
      </c>
      <c r="F5081">
        <f>LEN(E5081)</f>
        <v/>
      </c>
      <c r="H5081">
        <f>LEN(G5081)</f>
        <v/>
      </c>
      <c r="J5081" t="inlineStr">
        <is>
          <t>06BLK04B.SCN</t>
        </is>
      </c>
      <c r="K5081" t="inlineStr">
        <is>
          <t>0x0015a</t>
        </is>
      </c>
    </row>
    <row r="5082">
      <c r="A5082" t="inlineStr">
        <is>
          <t>Capital City Walkreuz</t>
        </is>
      </c>
      <c r="B5082" t="inlineStr">
        <is>
          <t>06BLK04B #1</t>
        </is>
      </c>
      <c r="C5082" t="inlineStr"/>
      <c r="D5082" t="inlineStr">
        <is>
          <t>visit 4 of 6</t>
        </is>
      </c>
      <c r="E5082" t="inlineStr">
        <is>
          <t>こいつ、半端じゃなく強いんだから！」</t>
        </is>
      </c>
      <c r="F5082">
        <f>LEN(E5082)</f>
        <v/>
      </c>
      <c r="H5082">
        <f>LEN(G5082)</f>
        <v/>
      </c>
      <c r="J5082" t="inlineStr">
        <is>
          <t>06BLK04B.SCN</t>
        </is>
      </c>
      <c r="K5082" t="inlineStr">
        <is>
          <t>0x00181</t>
        </is>
      </c>
    </row>
    <row r="5083">
      <c r="A5083" t="inlineStr">
        <is>
          <t>Capital City Walkreuz</t>
        </is>
      </c>
      <c r="B5083" t="inlineStr">
        <is>
          <t>06BLK04B #1</t>
        </is>
      </c>
      <c r="C5083" t="inlineStr"/>
      <c r="D5083" t="inlineStr">
        <is>
          <t>visit 4 of 6</t>
        </is>
      </c>
      <c r="E5083" t="inlineStr">
        <is>
          <t>「おい！　どーすンだ？</t>
        </is>
      </c>
      <c r="F5083">
        <f>LEN(E5083)</f>
        <v/>
      </c>
      <c r="H5083">
        <f>LEN(G5083)</f>
        <v/>
      </c>
      <c r="J5083" t="inlineStr">
        <is>
          <t>06BLK04B.SCN</t>
        </is>
      </c>
      <c r="K5083" t="inlineStr">
        <is>
          <t>0x001ae</t>
        </is>
      </c>
    </row>
    <row r="5084">
      <c r="A5084" t="inlineStr">
        <is>
          <t>Capital City Walkreuz</t>
        </is>
      </c>
      <c r="B5084" t="inlineStr">
        <is>
          <t>06BLK04B #1</t>
        </is>
      </c>
      <c r="C5084" t="inlineStr"/>
      <c r="D5084" t="inlineStr">
        <is>
          <t>visit 4 of 6</t>
        </is>
      </c>
      <c r="E5084" t="inlineStr">
        <is>
          <t>さっさと決めろよ？」</t>
        </is>
      </c>
      <c r="F5084">
        <f>LEN(E5084)</f>
        <v/>
      </c>
      <c r="H5084">
        <f>LEN(G5084)</f>
        <v/>
      </c>
      <c r="J5084" t="inlineStr">
        <is>
          <t>06BLK04B.SCN</t>
        </is>
      </c>
      <c r="K5084" t="inlineStr">
        <is>
          <t>0x001cb</t>
        </is>
      </c>
    </row>
    <row r="5085">
      <c r="A5085" t="inlineStr">
        <is>
          <t>Capital City Walkreuz</t>
        </is>
      </c>
      <c r="B5085" t="inlineStr">
        <is>
          <t>06BLK04B #1</t>
        </is>
      </c>
      <c r="C5085" t="inlineStr"/>
      <c r="D5085" t="inlineStr">
        <is>
          <t>visit 4 of 6</t>
        </is>
      </c>
      <c r="E5085" t="inlineStr">
        <is>
          <t>「マジかよてめ〜。</t>
        </is>
      </c>
      <c r="F5085">
        <f>LEN(E5085)</f>
        <v/>
      </c>
      <c r="H5085">
        <f>LEN(G5085)</f>
        <v/>
      </c>
      <c r="J5085" t="inlineStr">
        <is>
          <t>06BLK04B.SCN</t>
        </is>
      </c>
      <c r="K5085" t="inlineStr">
        <is>
          <t>0x00201</t>
        </is>
      </c>
    </row>
    <row r="5086">
      <c r="A5086" t="inlineStr">
        <is>
          <t>Capital City Walkreuz</t>
        </is>
      </c>
      <c r="B5086" t="inlineStr">
        <is>
          <t>06BLK04B #1</t>
        </is>
      </c>
      <c r="C5086" t="inlineStr"/>
      <c r="D5086" t="inlineStr">
        <is>
          <t>visit 4 of 6</t>
        </is>
      </c>
      <c r="E5086" t="inlineStr">
        <is>
          <t>見下げ果てた野郎だな・・・</t>
        </is>
      </c>
      <c r="F5086">
        <f>LEN(E5086)</f>
        <v/>
      </c>
      <c r="H5086">
        <f>LEN(G5086)</f>
        <v/>
      </c>
      <c r="J5086" t="inlineStr">
        <is>
          <t>06BLK04B.SCN</t>
        </is>
      </c>
      <c r="K5086" t="inlineStr">
        <is>
          <t>0x0021a</t>
        </is>
      </c>
    </row>
    <row r="5087">
      <c r="A5087" t="inlineStr">
        <is>
          <t>Capital City Walkreuz</t>
        </is>
      </c>
      <c r="B5087" t="inlineStr">
        <is>
          <t>06BLK04B #1</t>
        </is>
      </c>
      <c r="C5087" t="inlineStr"/>
      <c r="D5087" t="inlineStr">
        <is>
          <t>visit 4 of 6</t>
        </is>
      </c>
      <c r="E5087" t="inlineStr">
        <is>
          <t>そんな奴に奥義《青龍》を渡すのはもったいねェ！</t>
        </is>
      </c>
      <c r="F5087">
        <f>LEN(E5087)</f>
        <v/>
      </c>
      <c r="H5087">
        <f>LEN(G5087)</f>
        <v/>
      </c>
      <c r="J5087" t="inlineStr">
        <is>
          <t>06BLK04B.SCN</t>
        </is>
      </c>
      <c r="K5087" t="inlineStr">
        <is>
          <t>0x0023c</t>
        </is>
      </c>
    </row>
    <row r="5088">
      <c r="A5088" t="inlineStr">
        <is>
          <t>Capital City Walkreuz</t>
        </is>
      </c>
      <c r="B5088" t="inlineStr">
        <is>
          <t>06BLK04B #1</t>
        </is>
      </c>
      <c r="C5088" t="inlineStr"/>
      <c r="D5088" t="inlineStr">
        <is>
          <t>visit 4 of 6</t>
        </is>
      </c>
      <c r="E5088" t="inlineStr">
        <is>
          <t>仮に、おめーらが勝っても、おれはその場で《剣師の</t>
        </is>
      </c>
      <c r="F5088">
        <f>LEN(E5088)</f>
        <v/>
      </c>
      <c r="H5088">
        <f>LEN(G5088)</f>
        <v/>
      </c>
      <c r="J5088" t="inlineStr">
        <is>
          <t>06BLK04B.SCN</t>
        </is>
      </c>
      <c r="K5088" t="inlineStr">
        <is>
          <t>0x00271</t>
        </is>
      </c>
    </row>
    <row r="5089">
      <c r="A5089" t="inlineStr">
        <is>
          <t>Capital City Walkreuz</t>
        </is>
      </c>
      <c r="B5089" t="inlineStr">
        <is>
          <t>06BLK04B #1</t>
        </is>
      </c>
      <c r="C5089" t="inlineStr"/>
      <c r="D5089" t="inlineStr">
        <is>
          <t>visit 4 of 6</t>
        </is>
      </c>
      <c r="E5089" t="inlineStr">
        <is>
          <t>書》を細切れにするぜ？　《蓮華》を使ってよォ。</t>
        </is>
      </c>
      <c r="F5089">
        <f>LEN(E5089)</f>
        <v/>
      </c>
      <c r="H5089">
        <f>LEN(G5089)</f>
        <v/>
      </c>
      <c r="J5089" t="inlineStr">
        <is>
          <t>06BLK04B.SCN</t>
        </is>
      </c>
      <c r="K5089" t="inlineStr">
        <is>
          <t>0x002a8</t>
        </is>
      </c>
    </row>
    <row r="5090">
      <c r="A5090" t="inlineStr">
        <is>
          <t>Capital City Walkreuz</t>
        </is>
      </c>
      <c r="B5090" t="inlineStr">
        <is>
          <t>06BLK04B #1</t>
        </is>
      </c>
      <c r="C5090" t="inlineStr"/>
      <c r="D5090" t="inlineStr">
        <is>
          <t>visit 4 of 6</t>
        </is>
      </c>
      <c r="E5090" t="inlineStr">
        <is>
          <t>それでもいいなら、２人でやるかい？」</t>
        </is>
      </c>
      <c r="F5090">
        <f>LEN(E5090)</f>
        <v/>
      </c>
      <c r="H5090">
        <f>LEN(G5090)</f>
        <v/>
      </c>
      <c r="J5090" t="inlineStr">
        <is>
          <t>06BLK04B.SCN</t>
        </is>
      </c>
      <c r="K5090" t="inlineStr">
        <is>
          <t>0x002dd</t>
        </is>
      </c>
    </row>
    <row r="5091">
      <c r="A5091" t="inlineStr">
        <is>
          <t>Capital City Walkreuz</t>
        </is>
      </c>
      <c r="B5091" t="inlineStr">
        <is>
          <t>06BLK04B #1</t>
        </is>
      </c>
      <c r="C5091" t="inlineStr"/>
      <c r="D5091" t="inlineStr">
        <is>
          <t>visit 4 of 6</t>
        </is>
      </c>
      <c r="E5091" t="inlineStr">
        <is>
          <t>「そんな野郎に、奥義《青龍》は渡せねーな？」</t>
        </is>
      </c>
      <c r="F5091">
        <f>LEN(E5091)</f>
        <v/>
      </c>
      <c r="H5091">
        <f>LEN(G5091)</f>
        <v/>
      </c>
      <c r="J5091" t="inlineStr">
        <is>
          <t>06BLK04B.SCN</t>
        </is>
      </c>
      <c r="K5091" t="inlineStr">
        <is>
          <t>0x0030d</t>
        </is>
      </c>
    </row>
    <row r="5092">
      <c r="A5092" t="inlineStr">
        <is>
          <t>Capital City Walkreuz</t>
        </is>
      </c>
      <c r="B5092" t="inlineStr">
        <is>
          <t>06BLK04B #1</t>
        </is>
      </c>
      <c r="C5092" t="inlineStr"/>
      <c r="D5092" t="inlineStr">
        <is>
          <t>visit 4 of 6</t>
        </is>
      </c>
      <c r="E5092" t="inlineStr">
        <is>
          <t>「ヘッ、そうこなくっちゃな」</t>
        </is>
      </c>
      <c r="F5092">
        <f>LEN(E5092)</f>
        <v/>
      </c>
      <c r="H5092">
        <f>LEN(G5092)</f>
        <v/>
      </c>
      <c r="J5092" t="inlineStr">
        <is>
          <t>06BLK04B.SCN</t>
        </is>
      </c>
      <c r="K5092" t="inlineStr">
        <is>
          <t>0x00348</t>
        </is>
      </c>
    </row>
    <row r="5093">
      <c r="A5093" s="9" t="inlineStr">
        <is>
          <t>Capital City Walkreuz</t>
        </is>
      </c>
      <c r="B5093" s="9" t="inlineStr">
        <is>
          <t>06BLK04B #2</t>
        </is>
      </c>
      <c r="C5093" s="9" t="inlineStr"/>
      <c r="D5093" s="9" t="inlineStr">
        <is>
          <t>visit 4 of 6</t>
        </is>
      </c>
      <c r="E5093" s="9" t="inlineStr">
        <is>
          <t>サシの勝負をする</t>
        </is>
      </c>
      <c r="F5093" s="9">
        <f>LEN(E5093)</f>
        <v/>
      </c>
      <c r="H5093" s="9">
        <f>LEN(G5093)</f>
        <v/>
      </c>
      <c r="I5093" s="9" t="n"/>
      <c r="J5093" s="9" t="inlineStr">
        <is>
          <t>06BLK04B.SCN</t>
        </is>
      </c>
      <c r="K5093" s="9" t="inlineStr">
        <is>
          <t>0x003b9</t>
        </is>
      </c>
    </row>
    <row r="5094">
      <c r="A5094" s="9" t="inlineStr">
        <is>
          <t>Capital City Walkreuz</t>
        </is>
      </c>
      <c r="B5094" s="9" t="inlineStr">
        <is>
          <t>06BLK04B #2</t>
        </is>
      </c>
      <c r="C5094" s="9" t="inlineStr"/>
      <c r="D5094" s="9" t="inlineStr">
        <is>
          <t>visit 4 of 6</t>
        </is>
      </c>
      <c r="E5094" s="9" t="inlineStr">
        <is>
          <t>２人でやっつける</t>
        </is>
      </c>
      <c r="F5094" s="9">
        <f>LEN(E5094)</f>
        <v/>
      </c>
      <c r="H5094" s="9">
        <f>LEN(G5094)</f>
        <v/>
      </c>
      <c r="I5094" s="9" t="n"/>
      <c r="J5094" s="9" t="inlineStr">
        <is>
          <t>06BLK04B.SCN</t>
        </is>
      </c>
      <c r="K5094" s="9" t="inlineStr">
        <is>
          <t>0x003ca</t>
        </is>
      </c>
    </row>
    <row r="5095">
      <c r="A5095" t="inlineStr">
        <is>
          <t>Capital City Walkreuz</t>
        </is>
      </c>
      <c r="B5095" t="inlineStr">
        <is>
          <t>06BLK04B #3</t>
        </is>
      </c>
      <c r="C5095" t="inlineStr"/>
      <c r="D5095" t="inlineStr">
        <is>
          <t>visit 4 of 6</t>
        </is>
      </c>
      <c r="E5095" t="inlineStr">
        <is>
          <t>「カイエス！　いいの！？」</t>
        </is>
      </c>
      <c r="F5095">
        <f>LEN(E5095)</f>
        <v/>
      </c>
      <c r="H5095">
        <f>LEN(G5095)</f>
        <v/>
      </c>
      <c r="J5095" t="inlineStr">
        <is>
          <t>06BLK04B.SCN</t>
        </is>
      </c>
      <c r="K5095" t="inlineStr">
        <is>
          <t>0x003e8</t>
        </is>
      </c>
    </row>
    <row r="5096">
      <c r="A5096" t="inlineStr">
        <is>
          <t>Capital City Walkreuz</t>
        </is>
      </c>
      <c r="B5096" t="inlineStr">
        <is>
          <t>06BLK04B #3</t>
        </is>
      </c>
      <c r="C5096" t="inlineStr"/>
      <c r="D5096" t="inlineStr">
        <is>
          <t>visit 4 of 6</t>
        </is>
      </c>
      <c r="E5096" t="inlineStr">
        <is>
          <t>「いいんだ、きみは下がっていてくれ」</t>
        </is>
      </c>
      <c r="F5096">
        <f>LEN(E5096)</f>
        <v/>
      </c>
      <c r="H5096">
        <f>LEN(G5096)</f>
        <v/>
      </c>
      <c r="J5096" t="inlineStr">
        <is>
          <t>06BLK04B.SCN</t>
        </is>
      </c>
      <c r="K5096" t="inlineStr">
        <is>
          <t>0x0040b</t>
        </is>
      </c>
    </row>
    <row r="5097">
      <c r="A5097" t="inlineStr">
        <is>
          <t>Capital City Walkreuz</t>
        </is>
      </c>
      <c r="B5097" t="inlineStr">
        <is>
          <t>06BLK04B #3</t>
        </is>
      </c>
      <c r="C5097" t="inlineStr"/>
      <c r="D5097" t="inlineStr">
        <is>
          <t>visit 4 of 6</t>
        </is>
      </c>
      <c r="E5097" t="inlineStr">
        <is>
          <t>「もう、カッコつけてばっかり！</t>
        </is>
      </c>
      <c r="F5097">
        <f>LEN(E5097)</f>
        <v/>
      </c>
      <c r="H5097">
        <f>LEN(G5097)</f>
        <v/>
      </c>
      <c r="J5097" t="inlineStr">
        <is>
          <t>06BLK04B.SCN</t>
        </is>
      </c>
      <c r="K5097" t="inlineStr">
        <is>
          <t>0x00438</t>
        </is>
      </c>
    </row>
    <row r="5098">
      <c r="A5098" t="inlineStr">
        <is>
          <t>Capital City Walkreuz</t>
        </is>
      </c>
      <c r="B5098" t="inlineStr">
        <is>
          <t>06BLK04B #3</t>
        </is>
      </c>
      <c r="C5098" t="inlineStr"/>
      <c r="D5098" t="inlineStr">
        <is>
          <t>visit 4 of 6</t>
        </is>
      </c>
      <c r="E5098" t="inlineStr">
        <is>
          <t>どうなっても知らないよ！」</t>
        </is>
      </c>
      <c r="F5098">
        <f>LEN(E5098)</f>
        <v/>
      </c>
      <c r="H5098">
        <f>LEN(G5098)</f>
        <v/>
      </c>
      <c r="J5098" t="inlineStr">
        <is>
          <t>06BLK04B.SCN</t>
        </is>
      </c>
      <c r="K5098" t="inlineStr">
        <is>
          <t>0x0045d</t>
        </is>
      </c>
    </row>
    <row r="5099">
      <c r="A5099" t="inlineStr">
        <is>
          <t>Capital City Walkreuz</t>
        </is>
      </c>
      <c r="B5099" t="inlineStr">
        <is>
          <t>06BLK04B #3</t>
        </is>
      </c>
      <c r="C5099" t="inlineStr"/>
      <c r="D5099" t="inlineStr">
        <is>
          <t>visit 4 of 6</t>
        </is>
      </c>
      <c r="E5099" t="inlineStr">
        <is>
          <t>「おれがやられたら、あとを頼む」</t>
        </is>
      </c>
      <c r="F5099">
        <f>LEN(E5099)</f>
        <v/>
      </c>
      <c r="H5099">
        <f>LEN(G5099)</f>
        <v/>
      </c>
      <c r="J5099" t="inlineStr">
        <is>
          <t>06BLK04B.SCN</t>
        </is>
      </c>
      <c r="K5099" t="inlineStr">
        <is>
          <t>0x00480</t>
        </is>
      </c>
    </row>
    <row r="5100">
      <c r="A5100" t="inlineStr">
        <is>
          <t>Capital City Walkreuz</t>
        </is>
      </c>
      <c r="B5100" t="inlineStr">
        <is>
          <t>06BLK04B #3</t>
        </is>
      </c>
      <c r="C5100" t="inlineStr"/>
      <c r="D5100" t="inlineStr">
        <is>
          <t>visit 4 of 6</t>
        </is>
      </c>
      <c r="E5100" t="inlineStr">
        <is>
          <t>「強情ねェ〜、じゃあ勝手にすれば？」</t>
        </is>
      </c>
      <c r="F5100">
        <f>LEN(E5100)</f>
        <v/>
      </c>
      <c r="H5100">
        <f>LEN(G5100)</f>
        <v/>
      </c>
      <c r="J5100" t="inlineStr">
        <is>
          <t>06BLK04B.SCN</t>
        </is>
      </c>
      <c r="K5100" t="inlineStr">
        <is>
          <t>0x004a9</t>
        </is>
      </c>
    </row>
    <row r="5101">
      <c r="A5101" s="9" t="inlineStr">
        <is>
          <t>Capital City Walkreuz</t>
        </is>
      </c>
      <c r="B5101" s="9" t="inlineStr">
        <is>
          <t>06BLK04B #4</t>
        </is>
      </c>
      <c r="C5101" s="9" t="inlineStr"/>
      <c r="D5101" s="9" t="inlineStr">
        <is>
          <t>visit 4 of 6</t>
        </is>
      </c>
      <c r="E5101" s="9" t="inlineStr">
        <is>
          <t>「おい、もういいのかよ？」</t>
        </is>
      </c>
      <c r="F5101" s="9">
        <f>LEN(E5101)</f>
        <v/>
      </c>
      <c r="H5101" s="9">
        <f>LEN(G5101)</f>
        <v/>
      </c>
      <c r="I5101" s="9" t="n"/>
      <c r="J5101" s="9" t="inlineStr">
        <is>
          <t>06BLK04B.SCN</t>
        </is>
      </c>
      <c r="K5101" s="9" t="inlineStr">
        <is>
          <t>0x004df</t>
        </is>
      </c>
    </row>
    <row r="5102">
      <c r="A5102" s="9" t="inlineStr">
        <is>
          <t>Capital City Walkreuz</t>
        </is>
      </c>
      <c r="B5102" s="9" t="inlineStr">
        <is>
          <t>06BLK04B #4</t>
        </is>
      </c>
      <c r="C5102" s="9" t="inlineStr"/>
      <c r="D5102" s="9" t="inlineStr">
        <is>
          <t>visit 4 of 6</t>
        </is>
      </c>
      <c r="E5102" s="9" t="inlineStr">
        <is>
          <t>「ああ、待たせたな」</t>
        </is>
      </c>
      <c r="F5102" s="9">
        <f>LEN(E5102)</f>
        <v/>
      </c>
      <c r="H5102" s="9">
        <f>LEN(G5102)</f>
        <v/>
      </c>
      <c r="I5102" s="9" t="n"/>
      <c r="J5102" s="9" t="inlineStr">
        <is>
          <t>06BLK04B.SCN</t>
        </is>
      </c>
      <c r="K5102" s="9" t="inlineStr">
        <is>
          <t>0x00502</t>
        </is>
      </c>
    </row>
    <row r="5103">
      <c r="A5103" s="9" t="inlineStr">
        <is>
          <t>Capital City Walkreuz</t>
        </is>
      </c>
      <c r="B5103" s="9" t="inlineStr">
        <is>
          <t>06BLK04B #4</t>
        </is>
      </c>
      <c r="C5103" s="9" t="inlineStr"/>
      <c r="D5103" s="9" t="inlineStr">
        <is>
          <t>visit 4 of 6</t>
        </is>
      </c>
      <c r="E5103" s="9" t="inlineStr">
        <is>
          <t>「へへっ、やっぱ、人生これがあるからやめられねえや</t>
        </is>
      </c>
      <c r="F5103" s="9">
        <f>LEN(E5103)</f>
        <v/>
      </c>
      <c r="H5103" s="9">
        <f>LEN(G5103)</f>
        <v/>
      </c>
      <c r="I5103" s="9" t="n"/>
      <c r="J5103" s="9" t="inlineStr">
        <is>
          <t>06BLK04B.SCN</t>
        </is>
      </c>
      <c r="K5103" s="9" t="inlineStr">
        <is>
          <t>0x0051f</t>
        </is>
      </c>
    </row>
    <row r="5104">
      <c r="A5104" s="9" t="inlineStr">
        <is>
          <t>Capital City Walkreuz</t>
        </is>
      </c>
      <c r="B5104" s="9" t="inlineStr">
        <is>
          <t>06BLK04B #4</t>
        </is>
      </c>
      <c r="C5104" s="9" t="inlineStr"/>
      <c r="D5104" s="9" t="inlineStr">
        <is>
          <t>visit 4 of 6</t>
        </is>
      </c>
      <c r="E5104" s="9" t="inlineStr">
        <is>
          <t>行くぜッ！」</t>
        </is>
      </c>
      <c r="F5104" s="9">
        <f>LEN(E5104)</f>
        <v/>
      </c>
      <c r="H5104" s="9">
        <f>LEN(G5104)</f>
        <v/>
      </c>
      <c r="I5104" s="9" t="n"/>
      <c r="J5104" s="9" t="inlineStr">
        <is>
          <t>06BLK04B.SCN</t>
        </is>
      </c>
      <c r="K5104" s="9" t="inlineStr">
        <is>
          <t>0x00558</t>
        </is>
      </c>
    </row>
    <row r="5105">
      <c r="A5105" t="inlineStr">
        <is>
          <t>Capital City Walkreuz</t>
        </is>
      </c>
      <c r="B5105" t="inlineStr">
        <is>
          <t>06BLK04B #5</t>
        </is>
      </c>
      <c r="C5105" t="inlineStr"/>
      <c r="D5105" t="inlineStr">
        <is>
          <t>visit 4 of 6</t>
        </is>
      </c>
      <c r="E5105" t="inlineStr">
        <is>
          <t>「いいか？　てめー、今度は最高の装備をして来いよ！</t>
        </is>
      </c>
      <c r="F5105">
        <f>LEN(E5105)</f>
        <v/>
      </c>
      <c r="H5105">
        <f>LEN(G5105)</f>
        <v/>
      </c>
      <c r="J5105" t="inlineStr">
        <is>
          <t>06BLK04B.SCN</t>
        </is>
      </c>
      <c r="K5105" t="inlineStr">
        <is>
          <t>0x00576</t>
        </is>
      </c>
    </row>
    <row r="5106">
      <c r="A5106" t="inlineStr">
        <is>
          <t>Capital City Walkreuz</t>
        </is>
      </c>
      <c r="B5106" t="inlineStr">
        <is>
          <t>06BLK04B #5</t>
        </is>
      </c>
      <c r="C5106" t="inlineStr"/>
      <c r="D5106" t="inlineStr">
        <is>
          <t>visit 4 of 6</t>
        </is>
      </c>
      <c r="E5106" t="inlineStr">
        <is>
          <t>その時まで、決着は預けてやる！」</t>
        </is>
      </c>
      <c r="F5106">
        <f>LEN(E5106)</f>
        <v/>
      </c>
      <c r="H5106">
        <f>LEN(G5106)</f>
        <v/>
      </c>
      <c r="J5106" t="inlineStr">
        <is>
          <t>06BLK04B.SCN</t>
        </is>
      </c>
      <c r="K5106" t="inlineStr">
        <is>
          <t>0x005af</t>
        </is>
      </c>
    </row>
    <row r="5107">
      <c r="A5107" s="9" t="inlineStr">
        <is>
          <t>Capital City Walkreuz</t>
        </is>
      </c>
      <c r="B5107" s="9" t="inlineStr">
        <is>
          <t>06BLK04B #6</t>
        </is>
      </c>
      <c r="C5107" s="9" t="inlineStr"/>
      <c r="D5107" s="9" t="inlineStr">
        <is>
          <t>visit 4 of 6</t>
        </is>
      </c>
      <c r="E5107" s="9" t="inlineStr">
        <is>
          <t>「大丈夫？」</t>
        </is>
      </c>
      <c r="F5107" s="9">
        <f>LEN(E5107)</f>
        <v/>
      </c>
      <c r="H5107" s="9">
        <f>LEN(G5107)</f>
        <v/>
      </c>
      <c r="I5107" s="9" t="n"/>
      <c r="J5107" s="9" t="inlineStr">
        <is>
          <t>06BLK04B.SCN</t>
        </is>
      </c>
      <c r="K5107" s="9" t="inlineStr">
        <is>
          <t>0x005e1</t>
        </is>
      </c>
    </row>
    <row r="5108">
      <c r="A5108" s="9" t="inlineStr">
        <is>
          <t>Capital City Walkreuz</t>
        </is>
      </c>
      <c r="B5108" s="9" t="inlineStr">
        <is>
          <t>06BLK04B #6</t>
        </is>
      </c>
      <c r="C5108" s="9" t="inlineStr"/>
      <c r="D5108" s="9" t="inlineStr">
        <is>
          <t>visit 4 of 6</t>
        </is>
      </c>
      <c r="E5108" s="9" t="inlineStr">
        <is>
          <t>「ああ、たいしたケガじゃない」</t>
        </is>
      </c>
      <c r="F5108" s="9">
        <f>LEN(E5108)</f>
        <v/>
      </c>
      <c r="H5108" s="9">
        <f>LEN(G5108)</f>
        <v/>
      </c>
      <c r="I5108" s="9" t="n"/>
      <c r="J5108" s="9" t="inlineStr">
        <is>
          <t>06BLK04B.SCN</t>
        </is>
      </c>
      <c r="K5108" s="9" t="inlineStr">
        <is>
          <t>0x005f6</t>
        </is>
      </c>
    </row>
    <row r="5109">
      <c r="A5109" s="9" t="inlineStr">
        <is>
          <t>Capital City Walkreuz</t>
        </is>
      </c>
      <c r="B5109" s="9" t="inlineStr">
        <is>
          <t>06BLK04B #6</t>
        </is>
      </c>
      <c r="C5109" s="9" t="inlineStr"/>
      <c r="D5109" s="9" t="inlineStr">
        <is>
          <t>visit 4 of 6</t>
        </is>
      </c>
      <c r="E5109" s="9" t="inlineStr">
        <is>
          <t>「あいつが単純な奴でよかったわ。</t>
        </is>
      </c>
      <c r="F5109" s="9">
        <f>LEN(E5109)</f>
        <v/>
      </c>
      <c r="H5109" s="9">
        <f>LEN(G5109)</f>
        <v/>
      </c>
      <c r="I5109" s="9" t="n"/>
      <c r="J5109" s="9" t="inlineStr">
        <is>
          <t>06BLK04B.SCN</t>
        </is>
      </c>
      <c r="K5109" s="9" t="inlineStr">
        <is>
          <t>0x0061d</t>
        </is>
      </c>
    </row>
    <row r="5110">
      <c r="A5110" s="9" t="inlineStr">
        <is>
          <t>Capital City Walkreuz</t>
        </is>
      </c>
      <c r="B5110" s="9" t="inlineStr">
        <is>
          <t>06BLK04B #6</t>
        </is>
      </c>
      <c r="C5110" s="9" t="inlineStr"/>
      <c r="D5110" s="9" t="inlineStr">
        <is>
          <t>visit 4 of 6</t>
        </is>
      </c>
      <c r="E5110" s="9" t="inlineStr">
        <is>
          <t>あそこまで簡単に挑発に乗ってくれると、拍子抜けだ</t>
        </is>
      </c>
      <c r="F5110" s="9">
        <f>LEN(E5110)</f>
        <v/>
      </c>
      <c r="H5110" s="9">
        <f>LEN(G5110)</f>
        <v/>
      </c>
      <c r="I5110" s="9" t="n"/>
      <c r="J5110" s="9" t="inlineStr">
        <is>
          <t>06BLK04B.SCN</t>
        </is>
      </c>
      <c r="K5110" s="9" t="inlineStr">
        <is>
          <t>0x00644</t>
        </is>
      </c>
    </row>
    <row r="5111">
      <c r="A5111" s="9" t="inlineStr">
        <is>
          <t>Capital City Walkreuz</t>
        </is>
      </c>
      <c r="B5111" s="9" t="inlineStr">
        <is>
          <t>06BLK04B #6</t>
        </is>
      </c>
      <c r="C5111" s="9" t="inlineStr"/>
      <c r="D5111" s="9" t="inlineStr">
        <is>
          <t>visit 4 of 6</t>
        </is>
      </c>
      <c r="E5111" s="9" t="inlineStr">
        <is>
          <t>けど」</t>
        </is>
      </c>
      <c r="F5111" s="9">
        <f>LEN(E5111)</f>
        <v/>
      </c>
      <c r="H5111" s="9">
        <f>LEN(G5111)</f>
        <v/>
      </c>
      <c r="I5111" s="9" t="n"/>
      <c r="J5111" s="9" t="inlineStr">
        <is>
          <t>06BLK04B.SCN</t>
        </is>
      </c>
      <c r="K5111" s="9" t="inlineStr">
        <is>
          <t>0x0067b</t>
        </is>
      </c>
    </row>
    <row r="5112">
      <c r="A5112" s="9" t="inlineStr">
        <is>
          <t>Capital City Walkreuz</t>
        </is>
      </c>
      <c r="B5112" s="9" t="inlineStr">
        <is>
          <t>06BLK04B #6</t>
        </is>
      </c>
      <c r="C5112" s="9" t="inlineStr"/>
      <c r="D5112" s="9" t="inlineStr">
        <is>
          <t>visit 4 of 6</t>
        </is>
      </c>
      <c r="E5112" s="9" t="inlineStr">
        <is>
          <t>「自分から乗せられたのさ、命のやり取りが好きなんだ</t>
        </is>
      </c>
      <c r="F5112" s="9">
        <f>LEN(E5112)</f>
        <v/>
      </c>
      <c r="H5112" s="9">
        <f>LEN(G5112)</f>
        <v/>
      </c>
      <c r="I5112" s="9" t="n"/>
      <c r="J5112" s="9" t="inlineStr">
        <is>
          <t>06BLK04B.SCN</t>
        </is>
      </c>
      <c r="K5112" s="9" t="inlineStr">
        <is>
          <t>0x0068a</t>
        </is>
      </c>
    </row>
    <row r="5113">
      <c r="A5113" s="9" t="inlineStr">
        <is>
          <t>Capital City Walkreuz</t>
        </is>
      </c>
      <c r="B5113" s="9" t="inlineStr">
        <is>
          <t>06BLK04B #6</t>
        </is>
      </c>
      <c r="C5113" s="9" t="inlineStr"/>
      <c r="D5113" s="9" t="inlineStr">
        <is>
          <t>visit 4 of 6</t>
        </is>
      </c>
      <c r="E5113" s="9" t="inlineStr">
        <is>
          <t>ろう。</t>
        </is>
      </c>
      <c r="F5113" s="9">
        <f>LEN(E5113)</f>
        <v/>
      </c>
      <c r="H5113" s="9">
        <f>LEN(G5113)</f>
        <v/>
      </c>
      <c r="I5113" s="9" t="n"/>
      <c r="J5113" s="9" t="inlineStr">
        <is>
          <t>06BLK04B.SCN</t>
        </is>
      </c>
      <c r="K5113" s="9" t="inlineStr">
        <is>
          <t>0x006c3</t>
        </is>
      </c>
    </row>
    <row r="5114">
      <c r="A5114" s="9" t="inlineStr">
        <is>
          <t>Capital City Walkreuz</t>
        </is>
      </c>
      <c r="B5114" s="9" t="inlineStr">
        <is>
          <t>06BLK04B #6</t>
        </is>
      </c>
      <c r="C5114" s="9" t="inlineStr"/>
      <c r="D5114" s="9" t="inlineStr">
        <is>
          <t>visit 4 of 6</t>
        </is>
      </c>
      <c r="E5114" s="9" t="inlineStr">
        <is>
          <t>・・・あいつも」</t>
        </is>
      </c>
      <c r="F5114" s="9">
        <f>LEN(E5114)</f>
        <v/>
      </c>
      <c r="H5114" s="9">
        <f>LEN(G5114)</f>
        <v/>
      </c>
      <c r="I5114" s="9" t="n"/>
      <c r="J5114" s="9" t="inlineStr">
        <is>
          <t>06BLK04B.SCN</t>
        </is>
      </c>
      <c r="K5114" s="9" t="inlineStr">
        <is>
          <t>0x006d0</t>
        </is>
      </c>
    </row>
    <row r="5115">
      <c r="A5115" s="9" t="inlineStr">
        <is>
          <t>Capital City Walkreuz</t>
        </is>
      </c>
      <c r="B5115" s="9" t="inlineStr">
        <is>
          <t>06BLK04B #6</t>
        </is>
      </c>
      <c r="C5115" s="9" t="inlineStr"/>
      <c r="D5115" s="9" t="inlineStr">
        <is>
          <t>visit 4 of 6</t>
        </is>
      </c>
      <c r="E5115" s="9" t="inlineStr">
        <is>
          <t>「あいつも？」</t>
        </is>
      </c>
      <c r="F5115" s="9">
        <f>LEN(E5115)</f>
        <v/>
      </c>
      <c r="H5115" s="9">
        <f>LEN(G5115)</f>
        <v/>
      </c>
      <c r="I5115" s="9" t="n"/>
      <c r="J5115" s="9" t="inlineStr">
        <is>
          <t>06BLK04B.SCN</t>
        </is>
      </c>
      <c r="K5115" s="9" t="inlineStr">
        <is>
          <t>0x006e9</t>
        </is>
      </c>
    </row>
    <row r="5116">
      <c r="A5116" s="9" t="inlineStr">
        <is>
          <t>Capital City Walkreuz</t>
        </is>
      </c>
      <c r="B5116" s="9" t="inlineStr">
        <is>
          <t>06BLK04B #6</t>
        </is>
      </c>
      <c r="C5116" s="9" t="inlineStr"/>
      <c r="D5116" s="9" t="inlineStr">
        <is>
          <t>visit 4 of 6</t>
        </is>
      </c>
      <c r="E5116" s="9" t="inlineStr">
        <is>
          <t>「・・・・・・」</t>
        </is>
      </c>
      <c r="F5116" s="9">
        <f>LEN(E5116)</f>
        <v/>
      </c>
      <c r="G5116" s="10" t="inlineStr">
        <is>
          <t>...</t>
        </is>
      </c>
      <c r="H5116" s="9">
        <f>LEN(G5116)</f>
        <v/>
      </c>
      <c r="I5116" s="9" t="n"/>
      <c r="J5116" s="9" t="inlineStr">
        <is>
          <t>06BLK04B.SCN</t>
        </is>
      </c>
      <c r="K5116" s="9" t="inlineStr">
        <is>
          <t>0x00700</t>
        </is>
      </c>
    </row>
    <row r="5117">
      <c r="A5117" t="inlineStr">
        <is>
          <t>Capital City Walkreuz</t>
        </is>
      </c>
      <c r="B5117" t="inlineStr">
        <is>
          <t>06BLK04B #7</t>
        </is>
      </c>
      <c r="C5117">
        <f>'Names + Places'!C12</f>
        <v/>
      </c>
      <c r="D5117" t="inlineStr">
        <is>
          <t>visit 4 of 6</t>
        </is>
      </c>
      <c r="E5117" t="inlineStr">
        <is>
          <t>ゼフュードル</t>
        </is>
      </c>
      <c r="F5117">
        <f>LEN(E5117)</f>
        <v/>
      </c>
      <c r="G5117" s="10">
        <f>'Names + Places'!C12</f>
        <v/>
      </c>
      <c r="H5117">
        <f>LEN(G5117)</f>
        <v/>
      </c>
      <c r="J5117" t="inlineStr">
        <is>
          <t>06BLK04B.SCN</t>
        </is>
      </c>
      <c r="K5117" t="inlineStr">
        <is>
          <t>0x0071c</t>
        </is>
      </c>
    </row>
    <row r="5118">
      <c r="A5118" t="inlineStr">
        <is>
          <t>Capital City Walkreuz</t>
        </is>
      </c>
      <c r="B5118" t="inlineStr">
        <is>
          <t>06BLK04B #7</t>
        </is>
      </c>
      <c r="C5118">
        <f>'Names + Places'!C12</f>
        <v/>
      </c>
      <c r="D5118" t="inlineStr">
        <is>
          <t>visit 4 of 6</t>
        </is>
      </c>
      <c r="E5118" t="inlineStr">
        <is>
          <t>カイエス</t>
        </is>
      </c>
      <c r="F5118">
        <f>LEN(E5118)</f>
        <v/>
      </c>
      <c r="G5118" s="10">
        <f>'Names + Places'!C3</f>
        <v/>
      </c>
      <c r="H5118">
        <f>LEN(G5118)</f>
        <v/>
      </c>
      <c r="J5118" t="inlineStr">
        <is>
          <t>06BLK04B.SCN</t>
        </is>
      </c>
      <c r="K5118" t="inlineStr">
        <is>
          <t>0x00732</t>
        </is>
      </c>
    </row>
    <row r="5119">
      <c r="A5119" t="inlineStr">
        <is>
          <t>Capital City Walkreuz</t>
        </is>
      </c>
      <c r="B5119" t="inlineStr">
        <is>
          <t>06BLK04B #7</t>
        </is>
      </c>
      <c r="C5119">
        <f>'Names + Places'!C12</f>
        <v/>
      </c>
      <c r="D5119" t="inlineStr">
        <is>
          <t>visit 4 of 6</t>
        </is>
      </c>
      <c r="E5119" t="inlineStr">
        <is>
          <t>シノブ</t>
        </is>
      </c>
      <c r="F5119">
        <f>LEN(E5119)</f>
        <v/>
      </c>
      <c r="G5119" s="10">
        <f>'Names + Places'!C2</f>
        <v/>
      </c>
      <c r="H5119">
        <f>LEN(G5119)</f>
        <v/>
      </c>
      <c r="J5119" t="inlineStr">
        <is>
          <t>06BLK04B.SCN</t>
        </is>
      </c>
      <c r="K5119" t="inlineStr">
        <is>
          <t>0x00744</t>
        </is>
      </c>
    </row>
    <row r="5120">
      <c r="A5120" s="9" t="inlineStr">
        <is>
          <t>Walkreuz Castle</t>
        </is>
      </c>
      <c r="B5120" s="9" t="inlineStr">
        <is>
          <t>07CSL04B #1</t>
        </is>
      </c>
      <c r="C5120" s="9">
        <f>'Names + Places'!C3 -&gt; ='Names + Places'!C2</f>
        <v/>
      </c>
      <c r="D5120" s="9" t="inlineStr">
        <is>
          <t>visit 4 of 8</t>
        </is>
      </c>
      <c r="E5120" s="9" t="inlineStr">
        <is>
          <t>カイエス</t>
        </is>
      </c>
      <c r="F5120" s="9">
        <f>LEN(E5120)</f>
        <v/>
      </c>
      <c r="G5120" s="10">
        <f>'Names + Places'!C3</f>
        <v/>
      </c>
      <c r="H5120" s="9">
        <f>LEN(G5120)</f>
        <v/>
      </c>
      <c r="I5120" s="9" t="n"/>
      <c r="J5120" s="9" t="inlineStr">
        <is>
          <t>07CSL04B.SCN</t>
        </is>
      </c>
      <c r="K5120" s="9" t="inlineStr">
        <is>
          <t>0x0001b</t>
        </is>
      </c>
    </row>
    <row r="5121">
      <c r="A5121" s="9" t="inlineStr">
        <is>
          <t>Walkreuz Castle</t>
        </is>
      </c>
      <c r="B5121" s="9" t="inlineStr">
        <is>
          <t>07CSL04B #1</t>
        </is>
      </c>
      <c r="C5121" s="9">
        <f>'Names + Places'!C3 -&gt; ='Names + Places'!C2</f>
        <v/>
      </c>
      <c r="D5121" s="9" t="inlineStr">
        <is>
          <t>visit 4 of 8</t>
        </is>
      </c>
      <c r="E5121" s="9" t="inlineStr">
        <is>
          <t>「最初に、きみが城に入った時は、まだ、異変は起こっ</t>
        </is>
      </c>
      <c r="F5121" s="9">
        <f>LEN(E5121)</f>
        <v/>
      </c>
      <c r="H5121" s="9">
        <f>LEN(G5121)</f>
        <v/>
      </c>
      <c r="I5121" s="9" t="n"/>
      <c r="J5121" s="9" t="inlineStr">
        <is>
          <t>07CSL04B.SCN</t>
        </is>
      </c>
      <c r="K5121" s="9" t="inlineStr">
        <is>
          <t>0x00028</t>
        </is>
      </c>
    </row>
    <row r="5122">
      <c r="A5122" s="9" t="inlineStr">
        <is>
          <t>Walkreuz Castle</t>
        </is>
      </c>
      <c r="B5122" s="9" t="inlineStr">
        <is>
          <t>07CSL04B #1</t>
        </is>
      </c>
      <c r="C5122" s="9">
        <f>'Names + Places'!C3 -&gt; ='Names + Places'!C2</f>
        <v/>
      </c>
      <c r="D5122" s="9" t="inlineStr">
        <is>
          <t>visit 4 of 8</t>
        </is>
      </c>
      <c r="E5122" s="9" t="inlineStr">
        <is>
          <t>てなかったんだろう？」</t>
        </is>
      </c>
      <c r="F5122" s="9">
        <f>LEN(E5122)</f>
        <v/>
      </c>
      <c r="H5122" s="9">
        <f>LEN(G5122)</f>
        <v/>
      </c>
      <c r="I5122" s="9" t="n"/>
      <c r="J5122" s="9" t="inlineStr">
        <is>
          <t>07CSL04B.SCN</t>
        </is>
      </c>
      <c r="K5122" s="9" t="inlineStr">
        <is>
          <t>0x00061</t>
        </is>
      </c>
    </row>
    <row r="5123">
      <c r="A5123" s="9" t="inlineStr">
        <is>
          <t>Walkreuz Castle</t>
        </is>
      </c>
      <c r="B5123" s="9" t="inlineStr">
        <is>
          <t>07CSL04B #1</t>
        </is>
      </c>
      <c r="C5123" s="9">
        <f>'Names + Places'!C2 -&gt; ='Names + Places'!C3</f>
        <v/>
      </c>
      <c r="D5123" s="9" t="inlineStr">
        <is>
          <t>visit 4 of 8</t>
        </is>
      </c>
      <c r="E5123" s="9" t="inlineStr">
        <is>
          <t>シノブ</t>
        </is>
      </c>
      <c r="F5123" s="9">
        <f>LEN(E5123)</f>
        <v/>
      </c>
      <c r="G5123" s="10">
        <f>'Names + Places'!C2</f>
        <v/>
      </c>
      <c r="H5123" s="9">
        <f>LEN(G5123)</f>
        <v/>
      </c>
      <c r="I5123" s="9" t="n"/>
      <c r="J5123" s="9" t="inlineStr">
        <is>
          <t>07CSL04B.SCN</t>
        </is>
      </c>
      <c r="K5123" s="9" t="inlineStr">
        <is>
          <t>0x00081</t>
        </is>
      </c>
    </row>
    <row r="5124">
      <c r="A5124" s="9" t="inlineStr">
        <is>
          <t>Walkreuz Castle</t>
        </is>
      </c>
      <c r="B5124" s="9" t="inlineStr">
        <is>
          <t>07CSL04B #1</t>
        </is>
      </c>
      <c r="C5124" s="9">
        <f>'Names + Places'!C2 -&gt; ='Names + Places'!C3</f>
        <v/>
      </c>
      <c r="D5124" s="9" t="inlineStr">
        <is>
          <t>visit 4 of 8</t>
        </is>
      </c>
      <c r="E5124" s="9" t="inlineStr">
        <is>
          <t>「ええ、平和そのものだったわ」</t>
        </is>
      </c>
      <c r="F5124" s="9">
        <f>LEN(E5124)</f>
        <v/>
      </c>
      <c r="H5124" s="9">
        <f>LEN(G5124)</f>
        <v/>
      </c>
      <c r="I5124" s="9" t="n"/>
      <c r="J5124" s="9" t="inlineStr">
        <is>
          <t>07CSL04B.SCN</t>
        </is>
      </c>
      <c r="K5124" s="9" t="inlineStr">
        <is>
          <t>0x0008c</t>
        </is>
      </c>
    </row>
    <row r="5125">
      <c r="A5125" s="9" t="inlineStr">
        <is>
          <t>Walkreuz Castle</t>
        </is>
      </c>
      <c r="B5125" s="9" t="inlineStr">
        <is>
          <t>07CSL04B #1</t>
        </is>
      </c>
      <c r="C5125" s="9">
        <f>'Names + Places'!C3 -&gt; ='Names + Places'!C2</f>
        <v/>
      </c>
      <c r="D5125" s="9" t="inlineStr">
        <is>
          <t>visit 4 of 8</t>
        </is>
      </c>
      <c r="E5125" s="9" t="inlineStr">
        <is>
          <t>カイエス</t>
        </is>
      </c>
      <c r="F5125" s="9">
        <f>LEN(E5125)</f>
        <v/>
      </c>
      <c r="G5125" s="10">
        <f>'Names + Places'!C3</f>
        <v/>
      </c>
      <c r="H5125" s="9">
        <f>LEN(G5125)</f>
        <v/>
      </c>
      <c r="I5125" s="9" t="n"/>
      <c r="J5125" s="9" t="inlineStr">
        <is>
          <t>07CSL04B.SCN</t>
        </is>
      </c>
      <c r="K5125" s="9" t="inlineStr">
        <is>
          <t>0x000b4</t>
        </is>
      </c>
    </row>
    <row r="5126">
      <c r="A5126" s="9" t="inlineStr">
        <is>
          <t>Walkreuz Castle</t>
        </is>
      </c>
      <c r="B5126" s="9" t="inlineStr">
        <is>
          <t>07CSL04B #1</t>
        </is>
      </c>
      <c r="C5126" s="9">
        <f>'Names + Places'!C3 -&gt; ='Names + Places'!C2</f>
        <v/>
      </c>
      <c r="D5126" s="9" t="inlineStr">
        <is>
          <t>visit 4 of 8</t>
        </is>
      </c>
      <c r="E5126" s="9" t="inlineStr">
        <is>
          <t>「おれの時は、すでに魔物だらけだった・・・</t>
        </is>
      </c>
      <c r="F5126" s="9">
        <f>LEN(E5126)</f>
        <v/>
      </c>
      <c r="H5126" s="9">
        <f>LEN(G5126)</f>
        <v/>
      </c>
      <c r="I5126" s="9" t="n"/>
      <c r="J5126" s="9" t="inlineStr">
        <is>
          <t>07CSL04B.SCN</t>
        </is>
      </c>
      <c r="K5126" s="9" t="inlineStr">
        <is>
          <t>0x000c1</t>
        </is>
      </c>
    </row>
    <row r="5127">
      <c r="A5127" s="9" t="inlineStr">
        <is>
          <t>Walkreuz Castle</t>
        </is>
      </c>
      <c r="B5127" s="9" t="inlineStr">
        <is>
          <t>07CSL04B #1</t>
        </is>
      </c>
      <c r="C5127" s="9">
        <f>'Names + Places'!C3 -&gt; ='Names + Places'!C2</f>
        <v/>
      </c>
      <c r="D5127" s="9" t="inlineStr">
        <is>
          <t>visit 4 of 8</t>
        </is>
      </c>
      <c r="E5127" s="9" t="inlineStr">
        <is>
          <t>きみが城の地下室で、あの人形の少女に会ってから、</t>
        </is>
      </c>
      <c r="F5127" s="9">
        <f>LEN(E5127)</f>
        <v/>
      </c>
      <c r="H5127" s="9">
        <f>LEN(G5127)</f>
        <v/>
      </c>
      <c r="I5127" s="9" t="n"/>
      <c r="J5127" s="9" t="inlineStr">
        <is>
          <t>07CSL04B.SCN</t>
        </is>
      </c>
      <c r="K5127" s="9" t="inlineStr">
        <is>
          <t>0x000f2</t>
        </is>
      </c>
    </row>
    <row r="5128">
      <c r="A5128" s="9" t="inlineStr">
        <is>
          <t>Walkreuz Castle</t>
        </is>
      </c>
      <c r="B5128" s="9" t="inlineStr">
        <is>
          <t>07CSL04B #1</t>
        </is>
      </c>
      <c r="C5128" s="9">
        <f>'Names + Places'!C3 -&gt; ='Names + Places'!C2</f>
        <v/>
      </c>
      <c r="D5128" s="9" t="inlineStr">
        <is>
          <t>visit 4 of 8</t>
        </is>
      </c>
      <c r="E5128" s="9" t="inlineStr">
        <is>
          <t>その後、何が起こったんだ？」</t>
        </is>
      </c>
      <c r="F5128" s="9">
        <f>LEN(E5128)</f>
        <v/>
      </c>
      <c r="H5128" s="9">
        <f>LEN(G5128)</f>
        <v/>
      </c>
      <c r="I5128" s="9" t="n"/>
      <c r="J5128" s="9" t="inlineStr">
        <is>
          <t>07CSL04B.SCN</t>
        </is>
      </c>
      <c r="K5128" s="9" t="inlineStr">
        <is>
          <t>0x00129</t>
        </is>
      </c>
    </row>
    <row r="5129">
      <c r="A5129" s="9" t="inlineStr">
        <is>
          <t>Walkreuz Castle</t>
        </is>
      </c>
      <c r="B5129" s="9" t="inlineStr">
        <is>
          <t>07CSL04B #1</t>
        </is>
      </c>
      <c r="C5129" s="9">
        <f>'Names + Places'!C2 -&gt; ='Names + Places'!C3</f>
        <v/>
      </c>
      <c r="D5129" s="9" t="inlineStr">
        <is>
          <t>visit 4 of 8</t>
        </is>
      </c>
      <c r="E5129" s="9" t="inlineStr">
        <is>
          <t>シノブ</t>
        </is>
      </c>
      <c r="F5129" s="9">
        <f>LEN(E5129)</f>
        <v/>
      </c>
      <c r="G5129" s="10">
        <f>'Names + Places'!C2</f>
        <v/>
      </c>
      <c r="H5129" s="9">
        <f>LEN(G5129)</f>
        <v/>
      </c>
      <c r="I5129" s="9" t="n"/>
      <c r="J5129" s="9" t="inlineStr">
        <is>
          <t>07CSL04B.SCN</t>
        </is>
      </c>
      <c r="K5129" s="9" t="inlineStr">
        <is>
          <t>0x0014f</t>
        </is>
      </c>
    </row>
    <row r="5130">
      <c r="A5130" s="9" t="inlineStr">
        <is>
          <t>Walkreuz Castle</t>
        </is>
      </c>
      <c r="B5130" s="9" t="inlineStr">
        <is>
          <t>07CSL04B #1</t>
        </is>
      </c>
      <c r="C5130" s="9">
        <f>'Names + Places'!C2 -&gt; ='Names + Places'!C3</f>
        <v/>
      </c>
      <c r="D5130" s="9" t="inlineStr">
        <is>
          <t>visit 4 of 8</t>
        </is>
      </c>
      <c r="E5130" s="9" t="inlineStr">
        <is>
          <t>「あの時、水槽の中にいたあれに引き寄せられるような</t>
        </is>
      </c>
      <c r="F5130" s="9">
        <f>LEN(E5130)</f>
        <v/>
      </c>
      <c r="H5130" s="9">
        <f>LEN(G5130)</f>
        <v/>
      </c>
      <c r="I5130" s="9" t="n"/>
      <c r="J5130" s="9" t="inlineStr">
        <is>
          <t>07CSL04B.SCN</t>
        </is>
      </c>
      <c r="K5130" s="9" t="inlineStr">
        <is>
          <t>0x0015a</t>
        </is>
      </c>
    </row>
    <row r="5131">
      <c r="A5131" s="9" t="inlineStr">
        <is>
          <t>Walkreuz Castle</t>
        </is>
      </c>
      <c r="B5131" s="9" t="inlineStr">
        <is>
          <t>07CSL04B #1</t>
        </is>
      </c>
      <c r="C5131" s="9">
        <f>'Names + Places'!C2 -&gt; ='Names + Places'!C3</f>
        <v/>
      </c>
      <c r="D5131" s="9" t="inlineStr">
        <is>
          <t>visit 4 of 8</t>
        </is>
      </c>
      <c r="E5131" s="9" t="inlineStr">
        <is>
          <t>感じがして・・・」</t>
        </is>
      </c>
      <c r="F5131" s="9">
        <f>LEN(E5131)</f>
        <v/>
      </c>
      <c r="H5131" s="9">
        <f>LEN(G5131)</f>
        <v/>
      </c>
      <c r="I5131" s="9" t="n"/>
      <c r="J5131" s="9" t="inlineStr">
        <is>
          <t>07CSL04B.SCN</t>
        </is>
      </c>
      <c r="K5131" s="9" t="inlineStr">
        <is>
          <t>0x00193</t>
        </is>
      </c>
    </row>
    <row r="5132">
      <c r="A5132" s="9" t="inlineStr">
        <is>
          <t>Walkreuz Castle</t>
        </is>
      </c>
      <c r="B5132" s="9" t="inlineStr">
        <is>
          <t>07CSL04B #1</t>
        </is>
      </c>
      <c r="C5132" s="9">
        <f>'Names + Places'!C3 -&gt; ='Names + Places'!C2</f>
        <v/>
      </c>
      <c r="D5132" s="9" t="inlineStr">
        <is>
          <t>visit 4 of 8</t>
        </is>
      </c>
      <c r="E5132" s="9" t="inlineStr">
        <is>
          <t>カイエス</t>
        </is>
      </c>
      <c r="F5132" s="9">
        <f>LEN(E5132)</f>
        <v/>
      </c>
      <c r="G5132" s="10">
        <f>'Names + Places'!C3</f>
        <v/>
      </c>
      <c r="H5132" s="9">
        <f>LEN(G5132)</f>
        <v/>
      </c>
      <c r="I5132" s="9" t="n"/>
      <c r="J5132" s="9" t="inlineStr">
        <is>
          <t>07CSL04B.SCN</t>
        </is>
      </c>
      <c r="K5132" s="9" t="inlineStr">
        <is>
          <t>0x001af</t>
        </is>
      </c>
    </row>
    <row r="5133">
      <c r="A5133" s="9" t="inlineStr">
        <is>
          <t>Walkreuz Castle</t>
        </is>
      </c>
      <c r="B5133" s="9" t="inlineStr">
        <is>
          <t>07CSL04B #1</t>
        </is>
      </c>
      <c r="C5133" s="9">
        <f>'Names + Places'!C3 -&gt; ='Names + Places'!C2</f>
        <v/>
      </c>
      <c r="D5133" s="9" t="inlineStr">
        <is>
          <t>visit 4 of 8</t>
        </is>
      </c>
      <c r="E5133" s="9" t="inlineStr">
        <is>
          <t>「引き寄せられる？」</t>
        </is>
      </c>
      <c r="F5133" s="9">
        <f>LEN(E5133)</f>
        <v/>
      </c>
      <c r="H5133" s="9">
        <f>LEN(G5133)</f>
        <v/>
      </c>
      <c r="I5133" s="9" t="n"/>
      <c r="J5133" s="9" t="inlineStr">
        <is>
          <t>07CSL04B.SCN</t>
        </is>
      </c>
      <c r="K5133" s="9" t="inlineStr">
        <is>
          <t>0x001bc</t>
        </is>
      </c>
    </row>
    <row r="5134">
      <c r="A5134" s="9" t="inlineStr">
        <is>
          <t>Walkreuz Castle</t>
        </is>
      </c>
      <c r="B5134" s="9" t="inlineStr">
        <is>
          <t>07CSL04B #1</t>
        </is>
      </c>
      <c r="C5134" s="9">
        <f>'Names + Places'!C2 -&gt; ='Names + Places'!C3</f>
        <v/>
      </c>
      <c r="D5134" s="9" t="inlineStr">
        <is>
          <t>visit 4 of 8</t>
        </is>
      </c>
      <c r="E5134" s="9" t="inlineStr">
        <is>
          <t>シノブ</t>
        </is>
      </c>
      <c r="F5134" s="9">
        <f>LEN(E5134)</f>
        <v/>
      </c>
      <c r="G5134" s="10">
        <f>'Names + Places'!C2</f>
        <v/>
      </c>
      <c r="H5134" s="9">
        <f>LEN(G5134)</f>
        <v/>
      </c>
      <c r="I5134" s="9" t="n"/>
      <c r="J5134" s="9" t="inlineStr">
        <is>
          <t>07CSL04B.SCN</t>
        </is>
      </c>
      <c r="K5134" s="9" t="inlineStr">
        <is>
          <t>0x001da</t>
        </is>
      </c>
    </row>
    <row r="5135">
      <c r="A5135" s="9" t="inlineStr">
        <is>
          <t>Walkreuz Castle</t>
        </is>
      </c>
      <c r="B5135" s="9" t="inlineStr">
        <is>
          <t>07CSL04B #1</t>
        </is>
      </c>
      <c r="C5135" s="9">
        <f>'Names + Places'!C2 -&gt; ='Names + Places'!C3</f>
        <v/>
      </c>
      <c r="D5135" s="9" t="inlineStr">
        <is>
          <t>visit 4 of 8</t>
        </is>
      </c>
      <c r="E5135" s="9" t="inlineStr">
        <is>
          <t>「そう・・・</t>
        </is>
      </c>
      <c r="F5135" s="9">
        <f>LEN(E5135)</f>
        <v/>
      </c>
      <c r="H5135" s="9">
        <f>LEN(G5135)</f>
        <v/>
      </c>
      <c r="I5135" s="9" t="n"/>
      <c r="J5135" s="9" t="inlineStr">
        <is>
          <t>07CSL04B.SCN</t>
        </is>
      </c>
      <c r="K5135" s="9" t="inlineStr">
        <is>
          <t>0x001e5</t>
        </is>
      </c>
    </row>
    <row r="5136">
      <c r="A5136" s="9" t="inlineStr">
        <is>
          <t>Walkreuz Castle</t>
        </is>
      </c>
      <c r="B5136" s="9" t="inlineStr">
        <is>
          <t>07CSL04B #1</t>
        </is>
      </c>
      <c r="C5136" s="9">
        <f>'Names + Places'!C2 -&gt; ='Names + Places'!C3</f>
        <v/>
      </c>
      <c r="D5136" s="9" t="inlineStr">
        <is>
          <t>visit 4 of 8</t>
        </is>
      </c>
      <c r="E5136" s="9" t="inlineStr">
        <is>
          <t>そのまま近づいたら、何か、とんでもない事が起こる</t>
        </is>
      </c>
      <c r="F5136" s="9">
        <f>LEN(E5136)</f>
        <v/>
      </c>
      <c r="H5136" s="9">
        <f>LEN(G5136)</f>
        <v/>
      </c>
      <c r="I5136" s="9" t="n"/>
      <c r="J5136" s="9" t="inlineStr">
        <is>
          <t>07CSL04B.SCN</t>
        </is>
      </c>
      <c r="K5136" s="9" t="inlineStr">
        <is>
          <t>0x001f8</t>
        </is>
      </c>
    </row>
    <row r="5137">
      <c r="A5137" s="9" t="inlineStr">
        <is>
          <t>Walkreuz Castle</t>
        </is>
      </c>
      <c r="B5137" s="9" t="inlineStr">
        <is>
          <t>07CSL04B #1</t>
        </is>
      </c>
      <c r="C5137" s="9">
        <f>'Names + Places'!C2 -&gt; ='Names + Places'!C3</f>
        <v/>
      </c>
      <c r="D5137" s="9" t="inlineStr">
        <is>
          <t>visit 4 of 8</t>
        </is>
      </c>
      <c r="E5137" s="9" t="inlineStr">
        <is>
          <t>・・・・・・そんな予感があったの。</t>
        </is>
      </c>
      <c r="F5137" s="9">
        <f>LEN(E5137)</f>
        <v/>
      </c>
      <c r="H5137" s="9">
        <f>LEN(G5137)</f>
        <v/>
      </c>
      <c r="I5137" s="9" t="n"/>
      <c r="J5137" s="9" t="inlineStr">
        <is>
          <t>07CSL04B.SCN</t>
        </is>
      </c>
      <c r="K5137" s="9" t="inlineStr">
        <is>
          <t>0x0022f</t>
        </is>
      </c>
    </row>
    <row r="5138">
      <c r="A5138" s="9" t="inlineStr">
        <is>
          <t>Walkreuz Castle</t>
        </is>
      </c>
      <c r="B5138" s="9" t="inlineStr">
        <is>
          <t>07CSL04B #1</t>
        </is>
      </c>
      <c r="C5138" s="9">
        <f>'Names + Places'!C2 -&gt; ='Names + Places'!C3</f>
        <v/>
      </c>
      <c r="D5138" s="9" t="inlineStr">
        <is>
          <t>visit 4 of 8</t>
        </is>
      </c>
      <c r="E5138" s="9" t="inlineStr">
        <is>
          <t>だから、あわてて結界を張って逃げようとしたんだけ</t>
        </is>
      </c>
      <c r="F5138" s="9">
        <f>LEN(E5138)</f>
        <v/>
      </c>
      <c r="H5138" s="9">
        <f>LEN(G5138)</f>
        <v/>
      </c>
      <c r="I5138" s="9" t="n"/>
      <c r="J5138" s="9" t="inlineStr">
        <is>
          <t>07CSL04B.SCN</t>
        </is>
      </c>
      <c r="K5138" s="9" t="inlineStr">
        <is>
          <t>0x00259</t>
        </is>
      </c>
    </row>
    <row r="5139">
      <c r="A5139" s="9" t="inlineStr">
        <is>
          <t>Walkreuz Castle</t>
        </is>
      </c>
      <c r="B5139" s="9" t="inlineStr">
        <is>
          <t>07CSL04B #1</t>
        </is>
      </c>
      <c r="C5139" s="9">
        <f>'Names + Places'!C2 -&gt; ='Names + Places'!C3</f>
        <v/>
      </c>
      <c r="D5139" s="9" t="inlineStr">
        <is>
          <t>visit 4 of 8</t>
        </is>
      </c>
      <c r="E5139" s="9" t="inlineStr">
        <is>
          <t>ど、体の力が、どんどん抜けて行って・・・</t>
        </is>
      </c>
      <c r="F5139" s="9">
        <f>LEN(E5139)</f>
        <v/>
      </c>
      <c r="H5139" s="9">
        <f>LEN(G5139)</f>
        <v/>
      </c>
      <c r="I5139" s="9" t="n"/>
      <c r="J5139" s="9" t="inlineStr">
        <is>
          <t>07CSL04B.SCN</t>
        </is>
      </c>
      <c r="K5139" s="9" t="inlineStr">
        <is>
          <t>0x00290</t>
        </is>
      </c>
    </row>
    <row r="5140">
      <c r="A5140" s="9" t="inlineStr">
        <is>
          <t>Walkreuz Castle</t>
        </is>
      </c>
      <c r="B5140" s="9" t="inlineStr">
        <is>
          <t>07CSL04B #1</t>
        </is>
      </c>
      <c r="C5140" s="9">
        <f>'Names + Places'!C2 -&gt; ='Names + Places'!C3</f>
        <v/>
      </c>
      <c r="D5140" s="9" t="inlineStr">
        <is>
          <t>visit 4 of 8</t>
        </is>
      </c>
      <c r="E5140" s="9" t="inlineStr">
        <is>
          <t>気がついたら、牢の中に入れられてたのよ」</t>
        </is>
      </c>
      <c r="F5140" s="9">
        <f>LEN(E5140)</f>
        <v/>
      </c>
      <c r="H5140" s="9">
        <f>LEN(G5140)</f>
        <v/>
      </c>
      <c r="I5140" s="9" t="n"/>
      <c r="J5140" s="9" t="inlineStr">
        <is>
          <t>07CSL04B.SCN</t>
        </is>
      </c>
      <c r="K5140" s="9" t="inlineStr">
        <is>
          <t>0x002c0</t>
        </is>
      </c>
    </row>
    <row r="5141">
      <c r="A5141" s="9" t="inlineStr">
        <is>
          <t>Walkreuz Castle</t>
        </is>
      </c>
      <c r="B5141" s="9" t="inlineStr">
        <is>
          <t>07CSL04B #1</t>
        </is>
      </c>
      <c r="C5141" s="9">
        <f>'Names + Places'!C3 -&gt; ='Names + Places'!C2</f>
        <v/>
      </c>
      <c r="D5141" s="9" t="inlineStr">
        <is>
          <t>visit 4 of 8</t>
        </is>
      </c>
      <c r="E5141" s="9" t="inlineStr">
        <is>
          <t>カイエス</t>
        </is>
      </c>
      <c r="F5141" s="9">
        <f>LEN(E5141)</f>
        <v/>
      </c>
      <c r="G5141" s="10">
        <f>'Names + Places'!C3</f>
        <v/>
      </c>
      <c r="H5141" s="9">
        <f>LEN(G5141)</f>
        <v/>
      </c>
      <c r="I5141" s="9" t="n"/>
      <c r="J5141" s="9" t="inlineStr">
        <is>
          <t>07CSL04B.SCN</t>
        </is>
      </c>
      <c r="K5141" s="9" t="inlineStr">
        <is>
          <t>0x002f2</t>
        </is>
      </c>
    </row>
    <row r="5142">
      <c r="A5142" s="9" t="inlineStr">
        <is>
          <t>Walkreuz Castle</t>
        </is>
      </c>
      <c r="B5142" s="9" t="inlineStr">
        <is>
          <t>07CSL04B #1</t>
        </is>
      </c>
      <c r="C5142" s="9">
        <f>'Names + Places'!C3 -&gt; ='Names + Places'!C2</f>
        <v/>
      </c>
      <c r="D5142" s="9" t="inlineStr">
        <is>
          <t>visit 4 of 8</t>
        </is>
      </c>
      <c r="E5142" s="9" t="inlineStr">
        <is>
          <t>「・・・そうか。</t>
        </is>
      </c>
      <c r="F5142" s="9">
        <f>LEN(E5142)</f>
        <v/>
      </c>
      <c r="H5142" s="9">
        <f>LEN(G5142)</f>
        <v/>
      </c>
      <c r="I5142" s="9" t="n"/>
      <c r="J5142" s="9" t="inlineStr">
        <is>
          <t>07CSL04B.SCN</t>
        </is>
      </c>
      <c r="K5142" s="9" t="inlineStr">
        <is>
          <t>0x002ff</t>
        </is>
      </c>
    </row>
    <row r="5143">
      <c r="A5143" s="9" t="inlineStr">
        <is>
          <t>Walkreuz Castle</t>
        </is>
      </c>
      <c r="B5143" s="9" t="inlineStr">
        <is>
          <t>07CSL04B #1</t>
        </is>
      </c>
      <c r="C5143" s="9">
        <f>'Names + Places'!C3 -&gt; ='Names + Places'!C2</f>
        <v/>
      </c>
      <c r="D5143" s="9" t="inlineStr">
        <is>
          <t>visit 4 of 8</t>
        </is>
      </c>
      <c r="E5143" s="9" t="inlineStr">
        <is>
          <t>きみにも、異変の起こった経過は解らないのか」</t>
        </is>
      </c>
      <c r="F5143" s="9">
        <f>LEN(E5143)</f>
        <v/>
      </c>
      <c r="H5143" s="9">
        <f>LEN(G5143)</f>
        <v/>
      </c>
      <c r="I5143" s="9" t="n"/>
      <c r="J5143" s="9" t="inlineStr">
        <is>
          <t>07CSL04B.SCN</t>
        </is>
      </c>
      <c r="K5143" s="9" t="inlineStr">
        <is>
          <t>0x00316</t>
        </is>
      </c>
    </row>
    <row r="5144">
      <c r="A5144" s="9" t="inlineStr">
        <is>
          <t>Walkreuz Castle</t>
        </is>
      </c>
      <c r="B5144" s="9" t="inlineStr">
        <is>
          <t>07CSL04B #1</t>
        </is>
      </c>
      <c r="C5144" s="9">
        <f>'Names + Places'!C2 -&gt; ='Names + Places'!C3</f>
        <v/>
      </c>
      <c r="D5144" s="9" t="inlineStr">
        <is>
          <t>visit 4 of 8</t>
        </is>
      </c>
      <c r="E5144" s="9" t="inlineStr">
        <is>
          <t>シノブ</t>
        </is>
      </c>
      <c r="F5144" s="9">
        <f>LEN(E5144)</f>
        <v/>
      </c>
      <c r="G5144" s="10">
        <f>'Names + Places'!C2</f>
        <v/>
      </c>
      <c r="H5144" s="9">
        <f>LEN(G5144)</f>
        <v/>
      </c>
      <c r="I5144" s="9" t="n"/>
      <c r="J5144" s="9" t="inlineStr">
        <is>
          <t>07CSL04B.SCN</t>
        </is>
      </c>
      <c r="K5144" s="9" t="inlineStr">
        <is>
          <t>0x0034c</t>
        </is>
      </c>
    </row>
    <row r="5145">
      <c r="A5145" s="9" t="inlineStr">
        <is>
          <t>Walkreuz Castle</t>
        </is>
      </c>
      <c r="B5145" s="9" t="inlineStr">
        <is>
          <t>07CSL04B #1</t>
        </is>
      </c>
      <c r="C5145" s="9">
        <f>'Names + Places'!C2 -&gt; ='Names + Places'!C3</f>
        <v/>
      </c>
      <c r="D5145" s="9" t="inlineStr">
        <is>
          <t>visit 4 of 8</t>
        </is>
      </c>
      <c r="E5145" s="9" t="inlineStr">
        <is>
          <t>「・・・わたしの、魔法の力が。</t>
        </is>
      </c>
      <c r="F5145" s="9">
        <f>LEN(E5145)</f>
        <v/>
      </c>
      <c r="H5145" s="9">
        <f>LEN(G5145)</f>
        <v/>
      </c>
      <c r="I5145" s="9" t="n"/>
      <c r="J5145" s="9" t="inlineStr">
        <is>
          <t>07CSL04B.SCN</t>
        </is>
      </c>
      <c r="K5145" s="9" t="inlineStr">
        <is>
          <t>0x00357</t>
        </is>
      </c>
    </row>
    <row r="5146">
      <c r="A5146" s="9" t="inlineStr">
        <is>
          <t>Walkreuz Castle</t>
        </is>
      </c>
      <c r="B5146" s="9" t="inlineStr">
        <is>
          <t>07CSL04B #1</t>
        </is>
      </c>
      <c r="C5146" s="9">
        <f>'Names + Places'!C2 -&gt; ='Names + Places'!C3</f>
        <v/>
      </c>
      <c r="D5146" s="9" t="inlineStr">
        <is>
          <t>visit 4 of 8</t>
        </is>
      </c>
      <c r="E5146" s="9" t="inlineStr">
        <is>
          <t>まるで、ろうそくの火が、炎の海に飲み込まれるよう</t>
        </is>
      </c>
      <c r="F5146" s="9">
        <f>LEN(E5146)</f>
        <v/>
      </c>
      <c r="H5146" s="9">
        <f>LEN(G5146)</f>
        <v/>
      </c>
      <c r="I5146" s="9" t="n"/>
      <c r="J5146" s="9" t="inlineStr">
        <is>
          <t>07CSL04B.SCN</t>
        </is>
      </c>
      <c r="K5146" s="9" t="inlineStr">
        <is>
          <t>0x0037c</t>
        </is>
      </c>
    </row>
    <row r="5147">
      <c r="A5147" s="9" t="inlineStr">
        <is>
          <t>Walkreuz Castle</t>
        </is>
      </c>
      <c r="B5147" s="9" t="inlineStr">
        <is>
          <t>07CSL04B #1</t>
        </is>
      </c>
      <c r="C5147" s="9">
        <f>'Names + Places'!C2 -&gt; ='Names + Places'!C3</f>
        <v/>
      </c>
      <c r="D5147" s="9" t="inlineStr">
        <is>
          <t>visit 4 of 8</t>
        </is>
      </c>
      <c r="E5147" s="9" t="inlineStr">
        <is>
          <t>に、かき消されてしまった。</t>
        </is>
      </c>
      <c r="F5147" s="9">
        <f>LEN(E5147)</f>
        <v/>
      </c>
      <c r="H5147" s="9">
        <f>LEN(G5147)</f>
        <v/>
      </c>
      <c r="I5147" s="9" t="n"/>
      <c r="J5147" s="9" t="inlineStr">
        <is>
          <t>07CSL04B.SCN</t>
        </is>
      </c>
      <c r="K5147" s="9" t="inlineStr">
        <is>
          <t>0x003b3</t>
        </is>
      </c>
    </row>
    <row r="5148">
      <c r="A5148" s="9" t="inlineStr">
        <is>
          <t>Walkreuz Castle</t>
        </is>
      </c>
      <c r="B5148" s="9" t="inlineStr">
        <is>
          <t>07CSL04B #1</t>
        </is>
      </c>
      <c r="C5148" s="9">
        <f>'Names + Places'!C2 -&gt; ='Names + Places'!C3</f>
        <v/>
      </c>
      <c r="D5148" s="9" t="inlineStr">
        <is>
          <t>visit 4 of 8</t>
        </is>
      </c>
      <c r="E5148" s="9" t="inlineStr">
        <is>
          <t>すさまじいまでの、魔の力・・・」</t>
        </is>
      </c>
      <c r="F5148" s="9">
        <f>LEN(E5148)</f>
        <v/>
      </c>
      <c r="H5148" s="9">
        <f>LEN(G5148)</f>
        <v/>
      </c>
      <c r="I5148" s="9" t="n"/>
      <c r="J5148" s="9" t="inlineStr">
        <is>
          <t>07CSL04B.SCN</t>
        </is>
      </c>
      <c r="K5148" s="9" t="inlineStr">
        <is>
          <t>0x003d4</t>
        </is>
      </c>
    </row>
    <row r="5149">
      <c r="A5149" s="9" t="inlineStr">
        <is>
          <t>Walkreuz Castle</t>
        </is>
      </c>
      <c r="B5149" s="9" t="inlineStr">
        <is>
          <t>07CSL04B #1</t>
        </is>
      </c>
      <c r="C5149" s="9">
        <f>'Names + Places'!C3 -&gt; ='Names + Places'!C2</f>
        <v/>
      </c>
      <c r="D5149" s="9" t="inlineStr">
        <is>
          <t>visit 4 of 8</t>
        </is>
      </c>
      <c r="E5149" s="9" t="inlineStr">
        <is>
          <t>カイエス</t>
        </is>
      </c>
      <c r="F5149" s="9">
        <f>LEN(E5149)</f>
        <v/>
      </c>
      <c r="G5149" s="10">
        <f>'Names + Places'!C3</f>
        <v/>
      </c>
      <c r="H5149" s="9">
        <f>LEN(G5149)</f>
        <v/>
      </c>
      <c r="I5149" s="9" t="n"/>
      <c r="J5149" s="9" t="inlineStr">
        <is>
          <t>07CSL04B.SCN</t>
        </is>
      </c>
      <c r="K5149" s="9" t="inlineStr">
        <is>
          <t>0x003fe</t>
        </is>
      </c>
    </row>
    <row r="5150">
      <c r="A5150" s="9" t="inlineStr">
        <is>
          <t>Walkreuz Castle</t>
        </is>
      </c>
      <c r="B5150" s="9" t="inlineStr">
        <is>
          <t>07CSL04B #1</t>
        </is>
      </c>
      <c r="C5150" s="9">
        <f>'Names + Places'!C3 -&gt; ='Names + Places'!C2</f>
        <v/>
      </c>
      <c r="D5150" s="9" t="inlineStr">
        <is>
          <t>visit 4 of 8</t>
        </is>
      </c>
      <c r="E5150" s="9" t="inlineStr">
        <is>
          <t>「おれも、あれと会った時は危なかった。</t>
        </is>
      </c>
      <c r="F5150" s="9">
        <f>LEN(E5150)</f>
        <v/>
      </c>
      <c r="H5150" s="9">
        <f>LEN(G5150)</f>
        <v/>
      </c>
      <c r="I5150" s="9" t="n"/>
      <c r="J5150" s="9" t="inlineStr">
        <is>
          <t>07CSL04B.SCN</t>
        </is>
      </c>
      <c r="K5150" s="9" t="inlineStr">
        <is>
          <t>0x0040b</t>
        </is>
      </c>
    </row>
    <row r="5151">
      <c r="A5151" s="9" t="inlineStr">
        <is>
          <t>Walkreuz Castle</t>
        </is>
      </c>
      <c r="B5151" s="9" t="inlineStr">
        <is>
          <t>07CSL04B #1</t>
        </is>
      </c>
      <c r="C5151" s="9">
        <f>'Names + Places'!C3 -&gt; ='Names + Places'!C2</f>
        <v/>
      </c>
      <c r="D5151" s="9" t="inlineStr">
        <is>
          <t>visit 4 of 8</t>
        </is>
      </c>
      <c r="E5151" s="9" t="inlineStr">
        <is>
          <t>きみが止めてくれなければ、意志を乗っ取られそうだ</t>
        </is>
      </c>
      <c r="F5151" s="9">
        <f>LEN(E5151)</f>
        <v/>
      </c>
      <c r="H5151" s="9">
        <f>LEN(G5151)</f>
        <v/>
      </c>
      <c r="I5151" s="9" t="n"/>
      <c r="J5151" s="9" t="inlineStr">
        <is>
          <t>07CSL04B.SCN</t>
        </is>
      </c>
      <c r="K5151" s="9" t="inlineStr">
        <is>
          <t>0x00438</t>
        </is>
      </c>
    </row>
    <row r="5152">
      <c r="A5152" s="9" t="inlineStr">
        <is>
          <t>Walkreuz Castle</t>
        </is>
      </c>
      <c r="B5152" s="9" t="inlineStr">
        <is>
          <t>07CSL04B #1</t>
        </is>
      </c>
      <c r="C5152" s="9">
        <f>'Names + Places'!C3 -&gt; ='Names + Places'!C2</f>
        <v/>
      </c>
      <c r="D5152" s="9" t="inlineStr">
        <is>
          <t>visit 4 of 8</t>
        </is>
      </c>
      <c r="E5152" s="9" t="inlineStr">
        <is>
          <t>った・・・」</t>
        </is>
      </c>
      <c r="F5152" s="9">
        <f>LEN(E5152)</f>
        <v/>
      </c>
      <c r="H5152" s="9">
        <f>LEN(G5152)</f>
        <v/>
      </c>
      <c r="I5152" s="9" t="n"/>
      <c r="J5152" s="9" t="inlineStr">
        <is>
          <t>07CSL04B.SCN</t>
        </is>
      </c>
      <c r="K5152" s="9" t="inlineStr">
        <is>
          <t>0x0046f</t>
        </is>
      </c>
    </row>
    <row r="5153">
      <c r="A5153" s="9" t="inlineStr">
        <is>
          <t>Walkreuz Castle</t>
        </is>
      </c>
      <c r="B5153" s="9" t="inlineStr">
        <is>
          <t>07CSL04B #1</t>
        </is>
      </c>
      <c r="C5153" s="9">
        <f>'Names + Places'!C2 -&gt; ='Names + Places'!C3</f>
        <v/>
      </c>
      <c r="D5153" s="9" t="inlineStr">
        <is>
          <t>visit 4 of 8</t>
        </is>
      </c>
      <c r="E5153" s="9" t="inlineStr">
        <is>
          <t>シノブ</t>
        </is>
      </c>
      <c r="F5153" s="9">
        <f>LEN(E5153)</f>
        <v/>
      </c>
      <c r="G5153" s="10">
        <f>'Names + Places'!C2</f>
        <v/>
      </c>
      <c r="H5153" s="9">
        <f>LEN(G5153)</f>
        <v/>
      </c>
      <c r="I5153" s="9" t="n"/>
      <c r="J5153" s="9" t="inlineStr">
        <is>
          <t>07CSL04B.SCN</t>
        </is>
      </c>
      <c r="K5153" s="9" t="inlineStr">
        <is>
          <t>0x00485</t>
        </is>
      </c>
    </row>
    <row r="5154">
      <c r="A5154" s="9" t="inlineStr">
        <is>
          <t>Walkreuz Castle</t>
        </is>
      </c>
      <c r="B5154" s="9" t="inlineStr">
        <is>
          <t>07CSL04B #1</t>
        </is>
      </c>
      <c r="C5154" s="9">
        <f>'Names + Places'!C2 -&gt; ='Names + Places'!C3</f>
        <v/>
      </c>
      <c r="D5154" s="9" t="inlineStr">
        <is>
          <t>visit 4 of 8</t>
        </is>
      </c>
      <c r="E5154" s="9" t="inlineStr">
        <is>
          <t>「わからない・・・</t>
        </is>
      </c>
      <c r="F5154" s="9">
        <f>LEN(E5154)</f>
        <v/>
      </c>
      <c r="H5154" s="9">
        <f>LEN(G5154)</f>
        <v/>
      </c>
      <c r="I5154" s="9" t="n"/>
      <c r="J5154" s="9" t="inlineStr">
        <is>
          <t>07CSL04B.SCN</t>
        </is>
      </c>
      <c r="K5154" s="9" t="inlineStr">
        <is>
          <t>0x00490</t>
        </is>
      </c>
    </row>
    <row r="5155">
      <c r="A5155" s="9" t="inlineStr">
        <is>
          <t>Walkreuz Castle</t>
        </is>
      </c>
      <c r="B5155" s="9" t="inlineStr">
        <is>
          <t>07CSL04B #1</t>
        </is>
      </c>
      <c r="C5155" s="9">
        <f>'Names + Places'!C2 -&gt; ='Names + Places'!C3</f>
        <v/>
      </c>
      <c r="D5155" s="9" t="inlineStr">
        <is>
          <t>visit 4 of 8</t>
        </is>
      </c>
      <c r="E5155" s="9" t="inlineStr">
        <is>
          <t>あれほどの力を人形の中に封じたのは何者なの？</t>
        </is>
      </c>
      <c r="F5155" s="9">
        <f>LEN(E5155)</f>
        <v/>
      </c>
      <c r="H5155" s="9">
        <f>LEN(G5155)</f>
        <v/>
      </c>
      <c r="I5155" s="9" t="n"/>
      <c r="J5155" s="9" t="inlineStr">
        <is>
          <t>07CSL04B.SCN</t>
        </is>
      </c>
      <c r="K5155" s="9" t="inlineStr">
        <is>
          <t>0x004a9</t>
        </is>
      </c>
    </row>
    <row r="5156">
      <c r="A5156" s="9" t="inlineStr">
        <is>
          <t>Walkreuz Castle</t>
        </is>
      </c>
      <c r="B5156" s="9" t="inlineStr">
        <is>
          <t>07CSL04B #1</t>
        </is>
      </c>
      <c r="C5156" s="9">
        <f>'Names + Places'!C2 -&gt; ='Names + Places'!C3</f>
        <v/>
      </c>
      <c r="D5156" s="9" t="inlineStr">
        <is>
          <t>visit 4 of 8</t>
        </is>
      </c>
      <c r="E5156" s="9" t="inlineStr">
        <is>
          <t>そして、何かの意志を持たせて《黒竜洞》に埋めてお</t>
        </is>
      </c>
      <c r="F5156" s="9">
        <f>LEN(E5156)</f>
        <v/>
      </c>
      <c r="H5156" s="9">
        <f>LEN(G5156)</f>
        <v/>
      </c>
      <c r="I5156" s="9" t="n"/>
      <c r="J5156" s="9" t="inlineStr">
        <is>
          <t>07CSL04B.SCN</t>
        </is>
      </c>
      <c r="K5156" s="9" t="inlineStr">
        <is>
          <t>0x004dc</t>
        </is>
      </c>
    </row>
    <row r="5157">
      <c r="A5157" s="9" t="inlineStr">
        <is>
          <t>Walkreuz Castle</t>
        </is>
      </c>
      <c r="B5157" s="9" t="inlineStr">
        <is>
          <t>07CSL04B #1</t>
        </is>
      </c>
      <c r="C5157" s="9">
        <f>'Names + Places'!C2 -&gt; ='Names + Places'!C3</f>
        <v/>
      </c>
      <c r="D5157" s="9" t="inlineStr">
        <is>
          <t>visit 4 of 8</t>
        </is>
      </c>
      <c r="E5157" s="9" t="inlineStr">
        <is>
          <t>いた理由は？　あれと《黒竜》との関りは・・・？」</t>
        </is>
      </c>
      <c r="F5157" s="9">
        <f>LEN(E5157)</f>
        <v/>
      </c>
      <c r="H5157" s="9">
        <f>LEN(G5157)</f>
        <v/>
      </c>
      <c r="I5157" s="9" t="n"/>
      <c r="J5157" s="9" t="inlineStr">
        <is>
          <t>07CSL04B.SCN</t>
        </is>
      </c>
      <c r="K5157" s="9" t="inlineStr">
        <is>
          <t>0x00513</t>
        </is>
      </c>
    </row>
    <row r="5158">
      <c r="A5158" s="9" t="inlineStr">
        <is>
          <t>Walkreuz Castle</t>
        </is>
      </c>
      <c r="B5158" s="9" t="inlineStr">
        <is>
          <t>07CSL04B #1</t>
        </is>
      </c>
      <c r="C5158" s="9">
        <f>'Names + Places'!C3 -&gt; ='Names + Places'!C2</f>
        <v/>
      </c>
      <c r="D5158" s="9" t="inlineStr">
        <is>
          <t>visit 4 of 8</t>
        </is>
      </c>
      <c r="E5158" s="9" t="inlineStr">
        <is>
          <t>カイエス</t>
        </is>
      </c>
      <c r="F5158" s="9">
        <f>LEN(E5158)</f>
        <v/>
      </c>
      <c r="G5158" s="10">
        <f>'Names + Places'!C3</f>
        <v/>
      </c>
      <c r="H5158" s="9">
        <f>LEN(G5158)</f>
        <v/>
      </c>
      <c r="I5158" s="9" t="n"/>
      <c r="J5158" s="9" t="inlineStr">
        <is>
          <t>07CSL04B.SCN</t>
        </is>
      </c>
      <c r="K5158" s="9" t="inlineStr">
        <is>
          <t>0x0054d</t>
        </is>
      </c>
    </row>
    <row r="5159">
      <c r="A5159" s="9" t="inlineStr">
        <is>
          <t>Walkreuz Castle</t>
        </is>
      </c>
      <c r="B5159" s="9" t="inlineStr">
        <is>
          <t>07CSL04B #1</t>
        </is>
      </c>
      <c r="C5159" s="9">
        <f>'Names + Places'!C3 -&gt; ='Names + Places'!C2</f>
        <v/>
      </c>
      <c r="D5159" s="9" t="inlineStr">
        <is>
          <t>visit 4 of 8</t>
        </is>
      </c>
      <c r="E5159" s="9" t="inlineStr">
        <is>
          <t>「確かに謎だが、あれが埋められたのは、はるか昔の事</t>
        </is>
      </c>
      <c r="F5159" s="9">
        <f>LEN(E5159)</f>
        <v/>
      </c>
      <c r="H5159" s="9">
        <f>LEN(G5159)</f>
        <v/>
      </c>
      <c r="I5159" s="9" t="n"/>
      <c r="J5159" s="9" t="inlineStr">
        <is>
          <t>07CSL04B.SCN</t>
        </is>
      </c>
      <c r="K5159" s="9" t="inlineStr">
        <is>
          <t>0x0055a</t>
        </is>
      </c>
    </row>
    <row r="5160">
      <c r="A5160" s="9" t="inlineStr">
        <is>
          <t>Walkreuz Castle</t>
        </is>
      </c>
      <c r="B5160" s="9" t="inlineStr">
        <is>
          <t>07CSL04B #1</t>
        </is>
      </c>
      <c r="C5160" s="9">
        <f>'Names + Places'!C3 -&gt; ='Names + Places'!C2</f>
        <v/>
      </c>
      <c r="D5160" s="9" t="inlineStr">
        <is>
          <t>visit 4 of 8</t>
        </is>
      </c>
      <c r="E5160" s="9" t="inlineStr">
        <is>
          <t>なのだろう？　黒竜の眠った時代と同じほどの・・・</t>
        </is>
      </c>
      <c r="F5160" s="9">
        <f>LEN(E5160)</f>
        <v/>
      </c>
      <c r="H5160" s="9">
        <f>LEN(G5160)</f>
        <v/>
      </c>
      <c r="I5160" s="9" t="n"/>
      <c r="J5160" s="9" t="inlineStr">
        <is>
          <t>07CSL04B.SCN</t>
        </is>
      </c>
      <c r="K5160" s="9" t="inlineStr">
        <is>
          <t>0x00593</t>
        </is>
      </c>
    </row>
    <row r="5161">
      <c r="A5161" s="9" t="inlineStr">
        <is>
          <t>Walkreuz Castle</t>
        </is>
      </c>
      <c r="B5161" s="9" t="inlineStr">
        <is>
          <t>07CSL04B #1</t>
        </is>
      </c>
      <c r="C5161" s="9">
        <f>'Names + Places'!C3 -&gt; ='Names + Places'!C2</f>
        <v/>
      </c>
      <c r="D5161" s="9" t="inlineStr">
        <is>
          <t>visit 4 of 8</t>
        </is>
      </c>
      <c r="E5161" s="9" t="inlineStr">
        <is>
          <t>今は人形の制作者を詮索するより、あれを利用しよう</t>
        </is>
      </c>
      <c r="F5161" s="9">
        <f>LEN(E5161)</f>
        <v/>
      </c>
      <c r="H5161" s="9">
        <f>LEN(G5161)</f>
        <v/>
      </c>
      <c r="I5161" s="9" t="n"/>
      <c r="J5161" s="9" t="inlineStr">
        <is>
          <t>07CSL04B.SCN</t>
        </is>
      </c>
      <c r="K5161" s="9" t="inlineStr">
        <is>
          <t>0x005cb</t>
        </is>
      </c>
    </row>
    <row r="5162">
      <c r="A5162" s="9" t="inlineStr">
        <is>
          <t>Walkreuz Castle</t>
        </is>
      </c>
      <c r="B5162" s="9" t="inlineStr">
        <is>
          <t>07CSL04B #1</t>
        </is>
      </c>
      <c r="C5162" s="9">
        <f>'Names + Places'!C3 -&gt; ='Names + Places'!C2</f>
        <v/>
      </c>
      <c r="D5162" s="9" t="inlineStr">
        <is>
          <t>visit 4 of 8</t>
        </is>
      </c>
      <c r="E5162" s="9" t="inlineStr">
        <is>
          <t>とする者がいる事の方が問題だ。</t>
        </is>
      </c>
      <c r="F5162" s="9">
        <f>LEN(E5162)</f>
        <v/>
      </c>
      <c r="H5162" s="9">
        <f>LEN(G5162)</f>
        <v/>
      </c>
      <c r="I5162" s="9" t="n"/>
      <c r="J5162" s="9" t="inlineStr">
        <is>
          <t>07CSL04B.SCN</t>
        </is>
      </c>
      <c r="K5162" s="9" t="inlineStr">
        <is>
          <t>0x00602</t>
        </is>
      </c>
    </row>
    <row r="5163">
      <c r="A5163" s="9" t="inlineStr">
        <is>
          <t>Walkreuz Castle</t>
        </is>
      </c>
      <c r="B5163" s="9" t="inlineStr">
        <is>
          <t>07CSL04B #1</t>
        </is>
      </c>
      <c r="C5163" s="9">
        <f>'Names + Places'!C3 -&gt; ='Names + Places'!C2</f>
        <v/>
      </c>
      <c r="D5163" s="9" t="inlineStr">
        <is>
          <t>visit 4 of 8</t>
        </is>
      </c>
      <c r="E5163" s="9" t="inlineStr">
        <is>
          <t>おれは城の中で、《三使徒》を名乗る３人の魔導師に</t>
        </is>
      </c>
      <c r="F5163" s="9">
        <f>LEN(E5163)</f>
        <v/>
      </c>
      <c r="H5163" s="9">
        <f>LEN(G5163)</f>
        <v/>
      </c>
      <c r="I5163" s="9" t="n"/>
      <c r="J5163" s="9" t="inlineStr">
        <is>
          <t>07CSL04B.SCN</t>
        </is>
      </c>
      <c r="K5163" s="9" t="inlineStr">
        <is>
          <t>0x00628</t>
        </is>
      </c>
    </row>
    <row r="5164">
      <c r="A5164" s="9" t="inlineStr">
        <is>
          <t>Walkreuz Castle</t>
        </is>
      </c>
      <c r="B5164" s="9" t="inlineStr">
        <is>
          <t>07CSL04B #1</t>
        </is>
      </c>
      <c r="C5164" s="9">
        <f>'Names + Places'!C3 -&gt; ='Names + Places'!C2</f>
        <v/>
      </c>
      <c r="D5164" s="9" t="inlineStr">
        <is>
          <t>visit 4 of 8</t>
        </is>
      </c>
      <c r="E5164" s="9" t="inlineStr">
        <is>
          <t>会った。そのうち、ひとりは黒竜洞にも現われ、おれ</t>
        </is>
      </c>
      <c r="F5164" s="9">
        <f>LEN(E5164)</f>
        <v/>
      </c>
      <c r="H5164" s="9">
        <f>LEN(G5164)</f>
        <v/>
      </c>
      <c r="I5164" s="9" t="n"/>
      <c r="J5164" s="9" t="inlineStr">
        <is>
          <t>07CSL04B.SCN</t>
        </is>
      </c>
      <c r="K5164" s="9" t="inlineStr">
        <is>
          <t>0x0065f</t>
        </is>
      </c>
    </row>
    <row r="5165">
      <c r="A5165" s="9" t="inlineStr">
        <is>
          <t>Walkreuz Castle</t>
        </is>
      </c>
      <c r="B5165" s="9" t="inlineStr">
        <is>
          <t>07CSL04B #1</t>
        </is>
      </c>
      <c r="C5165" s="9">
        <f>'Names + Places'!C3 -&gt; ='Names + Places'!C2</f>
        <v/>
      </c>
      <c r="D5165" s="9" t="inlineStr">
        <is>
          <t>visit 4 of 8</t>
        </is>
      </c>
      <c r="E5165" s="9" t="inlineStr">
        <is>
          <t>たちを封印の門へと誘った。</t>
        </is>
      </c>
      <c r="F5165" s="9">
        <f>LEN(E5165)</f>
        <v/>
      </c>
      <c r="H5165" s="9">
        <f>LEN(G5165)</f>
        <v/>
      </c>
      <c r="I5165" s="9" t="n"/>
      <c r="J5165" s="9" t="inlineStr">
        <is>
          <t>07CSL04B.SCN</t>
        </is>
      </c>
      <c r="K5165" s="9" t="inlineStr">
        <is>
          <t>0x00696</t>
        </is>
      </c>
    </row>
    <row r="5166">
      <c r="A5166" s="9" t="inlineStr">
        <is>
          <t>Walkreuz Castle</t>
        </is>
      </c>
      <c r="B5166" s="9" t="inlineStr">
        <is>
          <t>07CSL04B #1</t>
        </is>
      </c>
      <c r="C5166" s="9">
        <f>'Names + Places'!C3 -&gt; ='Names + Places'!C2</f>
        <v/>
      </c>
      <c r="D5166" s="9" t="inlineStr">
        <is>
          <t>visit 4 of 8</t>
        </is>
      </c>
      <c r="E5166" s="9" t="inlineStr">
        <is>
          <t>黒竜のことを御主と崇める魔導師たち・・・</t>
        </is>
      </c>
      <c r="F5166" s="9">
        <f>LEN(E5166)</f>
        <v/>
      </c>
      <c r="H5166" s="9">
        <f>LEN(G5166)</f>
        <v/>
      </c>
      <c r="I5166" s="9" t="n"/>
      <c r="J5166" s="9" t="inlineStr">
        <is>
          <t>07CSL04B.SCN</t>
        </is>
      </c>
      <c r="K5166" s="9" t="inlineStr">
        <is>
          <t>0x006b8</t>
        </is>
      </c>
    </row>
    <row r="5167">
      <c r="A5167" s="9" t="inlineStr">
        <is>
          <t>Walkreuz Castle</t>
        </is>
      </c>
      <c r="B5167" s="9" t="inlineStr">
        <is>
          <t>07CSL04B #1</t>
        </is>
      </c>
      <c r="C5167" s="9">
        <f>'Names + Places'!C3 -&gt; ='Names + Places'!C2</f>
        <v/>
      </c>
      <c r="D5167" s="9" t="inlineStr">
        <is>
          <t>visit 4 of 8</t>
        </is>
      </c>
      <c r="E5167" s="9" t="inlineStr">
        <is>
          <t>この城に起こった異変は、間違いなく奴らが！」</t>
        </is>
      </c>
      <c r="F5167" s="9">
        <f>LEN(E5167)</f>
        <v/>
      </c>
      <c r="H5167" s="9">
        <f>LEN(G5167)</f>
        <v/>
      </c>
      <c r="I5167" s="9" t="n"/>
      <c r="J5167" s="9" t="inlineStr">
        <is>
          <t>07CSL04B.SCN</t>
        </is>
      </c>
      <c r="K5167" s="9" t="inlineStr">
        <is>
          <t>0x006e7</t>
        </is>
      </c>
    </row>
    <row r="5168">
      <c r="A5168" s="9" t="inlineStr">
        <is>
          <t>Walkreuz Castle</t>
        </is>
      </c>
      <c r="B5168" s="9" t="inlineStr">
        <is>
          <t>07CSL04B #1</t>
        </is>
      </c>
      <c r="C5168" s="9">
        <f>'Names + Places'!C2 -&gt; ='Names + Places'!C3</f>
        <v/>
      </c>
      <c r="D5168" s="9" t="inlineStr">
        <is>
          <t>visit 4 of 8</t>
        </is>
      </c>
      <c r="E5168" s="9" t="inlineStr">
        <is>
          <t>シノブ</t>
        </is>
      </c>
      <c r="F5168" s="9">
        <f>LEN(E5168)</f>
        <v/>
      </c>
      <c r="G5168" s="10">
        <f>'Names + Places'!C2</f>
        <v/>
      </c>
      <c r="H5168" s="9">
        <f>LEN(G5168)</f>
        <v/>
      </c>
      <c r="I5168" s="9" t="n"/>
      <c r="J5168" s="9" t="inlineStr">
        <is>
          <t>07CSL04B.SCN</t>
        </is>
      </c>
      <c r="K5168" s="9" t="inlineStr">
        <is>
          <t>0x0071d</t>
        </is>
      </c>
    </row>
    <row r="5169">
      <c r="A5169" s="9" t="inlineStr">
        <is>
          <t>Walkreuz Castle</t>
        </is>
      </c>
      <c r="B5169" s="9" t="inlineStr">
        <is>
          <t>07CSL04B #1</t>
        </is>
      </c>
      <c r="C5169" s="9">
        <f>'Names + Places'!C2 -&gt; ='Names + Places'!C3</f>
        <v/>
      </c>
      <c r="D5169" s="9" t="inlineStr">
        <is>
          <t>visit 4 of 8</t>
        </is>
      </c>
      <c r="E5169" s="9" t="inlineStr">
        <is>
          <t>「うん！　行こう！」</t>
        </is>
      </c>
      <c r="F5169" s="9">
        <f>LEN(E5169)</f>
        <v/>
      </c>
      <c r="H5169" s="9">
        <f>LEN(G5169)</f>
        <v/>
      </c>
      <c r="I5169" s="9" t="n"/>
      <c r="J5169" s="9" t="inlineStr">
        <is>
          <t>07CSL04B.SCN</t>
        </is>
      </c>
      <c r="K5169" s="9" t="inlineStr">
        <is>
          <t>0x00728</t>
        </is>
      </c>
    </row>
    <row r="5170">
      <c r="A5170" t="inlineStr">
        <is>
          <t>Walkreuz Castle</t>
        </is>
      </c>
      <c r="B5170" t="inlineStr">
        <is>
          <t>07CSL04B #2</t>
        </is>
      </c>
      <c r="C5170">
        <f>'Names + Places'!C13 -&gt; ='Names + Places'!C3</f>
        <v/>
      </c>
      <c r="D5170" t="inlineStr">
        <is>
          <t>visit 4 of 8</t>
        </is>
      </c>
      <c r="E5170" t="inlineStr">
        <is>
          <t>ルルス</t>
        </is>
      </c>
      <c r="F5170">
        <f>LEN(E5170)</f>
        <v/>
      </c>
      <c r="G5170" s="10">
        <f>'Names + Places'!C13</f>
        <v/>
      </c>
      <c r="H5170">
        <f>LEN(G5170)</f>
        <v/>
      </c>
      <c r="J5170" t="inlineStr">
        <is>
          <t>07CSL04B.SCN</t>
        </is>
      </c>
      <c r="K5170" t="inlineStr">
        <is>
          <t>0x0074b</t>
        </is>
      </c>
    </row>
    <row r="5171">
      <c r="A5171" t="inlineStr">
        <is>
          <t>Walkreuz Castle</t>
        </is>
      </c>
      <c r="B5171" t="inlineStr">
        <is>
          <t>07CSL04B #2</t>
        </is>
      </c>
      <c r="C5171">
        <f>'Names + Places'!C13 -&gt; ='Names + Places'!C3</f>
        <v/>
      </c>
      <c r="D5171" t="inlineStr">
        <is>
          <t>visit 4 of 8</t>
        </is>
      </c>
      <c r="E5171" t="inlineStr">
        <is>
          <t>「そ奴もわたしに夢を喰われている」</t>
        </is>
      </c>
      <c r="F5171">
        <f>LEN(E5171)</f>
        <v/>
      </c>
      <c r="H5171">
        <f>LEN(G5171)</f>
        <v/>
      </c>
      <c r="J5171" t="inlineStr">
        <is>
          <t>07CSL04B.SCN</t>
        </is>
      </c>
      <c r="K5171" t="inlineStr">
        <is>
          <t>0x00756</t>
        </is>
      </c>
    </row>
    <row r="5172">
      <c r="A5172" t="inlineStr">
        <is>
          <t>Walkreuz Castle</t>
        </is>
      </c>
      <c r="B5172" t="inlineStr">
        <is>
          <t>07CSL04B #2</t>
        </is>
      </c>
      <c r="C5172">
        <f>'Names + Places'!C3 -&gt; ='Names + Places'!C13</f>
        <v/>
      </c>
      <c r="D5172" t="inlineStr">
        <is>
          <t>visit 4 of 8</t>
        </is>
      </c>
      <c r="E5172" t="inlineStr">
        <is>
          <t>カイエス</t>
        </is>
      </c>
      <c r="F5172">
        <f>LEN(E5172)</f>
        <v/>
      </c>
      <c r="G5172" s="10">
        <f>'Names + Places'!C3</f>
        <v/>
      </c>
      <c r="H5172">
        <f>LEN(G5172)</f>
        <v/>
      </c>
      <c r="J5172" t="inlineStr">
        <is>
          <t>07CSL04B.SCN</t>
        </is>
      </c>
      <c r="K5172" t="inlineStr">
        <is>
          <t>0x00782</t>
        </is>
      </c>
    </row>
    <row r="5173">
      <c r="A5173" t="inlineStr">
        <is>
          <t>Walkreuz Castle</t>
        </is>
      </c>
      <c r="B5173" t="inlineStr">
        <is>
          <t>07CSL04B #2</t>
        </is>
      </c>
      <c r="C5173">
        <f>'Names + Places'!C3 -&gt; ='Names + Places'!C13</f>
        <v/>
      </c>
      <c r="D5173" t="inlineStr">
        <is>
          <t>visit 4 of 8</t>
        </is>
      </c>
      <c r="E5173" t="inlineStr">
        <is>
          <t>「きさまは！」</t>
        </is>
      </c>
      <c r="F5173">
        <f>LEN(E5173)</f>
        <v/>
      </c>
      <c r="H5173">
        <f>LEN(G5173)</f>
        <v/>
      </c>
      <c r="J5173" t="inlineStr">
        <is>
          <t>07CSL04B.SCN</t>
        </is>
      </c>
      <c r="K5173" t="inlineStr">
        <is>
          <t>0x0078f</t>
        </is>
      </c>
    </row>
    <row r="5174">
      <c r="A5174" t="inlineStr">
        <is>
          <t>Walkreuz Castle</t>
        </is>
      </c>
      <c r="B5174" t="inlineStr">
        <is>
          <t>07CSL04B #2</t>
        </is>
      </c>
      <c r="C5174">
        <f>'Names + Places'!C13 -&gt; ='Names + Places'!C3</f>
        <v/>
      </c>
      <c r="D5174" t="inlineStr">
        <is>
          <t>visit 4 of 8</t>
        </is>
      </c>
      <c r="E5174" t="inlineStr">
        <is>
          <t>ルルス</t>
        </is>
      </c>
      <c r="F5174">
        <f>LEN(E5174)</f>
        <v/>
      </c>
      <c r="G5174" s="10">
        <f>'Names + Places'!C13</f>
        <v/>
      </c>
      <c r="H5174">
        <f>LEN(G5174)</f>
        <v/>
      </c>
      <c r="J5174" t="inlineStr">
        <is>
          <t>07CSL04B.SCN</t>
        </is>
      </c>
      <c r="K5174" t="inlineStr">
        <is>
          <t>0x007a7</t>
        </is>
      </c>
    </row>
    <row r="5175">
      <c r="A5175" t="inlineStr">
        <is>
          <t>Walkreuz Castle</t>
        </is>
      </c>
      <c r="B5175" t="inlineStr">
        <is>
          <t>07CSL04B #2</t>
        </is>
      </c>
      <c r="C5175">
        <f>'Names + Places'!C13 -&gt; ='Names + Places'!C3</f>
        <v/>
      </c>
      <c r="D5175" t="inlineStr">
        <is>
          <t>visit 4 of 8</t>
        </is>
      </c>
      <c r="E5175" t="inlineStr">
        <is>
          <t>「目障りな剣士め・・・」</t>
        </is>
      </c>
      <c r="F5175">
        <f>LEN(E5175)</f>
        <v/>
      </c>
      <c r="H5175">
        <f>LEN(G5175)</f>
        <v/>
      </c>
      <c r="J5175" t="inlineStr">
        <is>
          <t>07CSL04B.SCN</t>
        </is>
      </c>
      <c r="K5175" t="inlineStr">
        <is>
          <t>0x007b2</t>
        </is>
      </c>
    </row>
    <row r="5176">
      <c r="A5176" t="inlineStr">
        <is>
          <t>Walkreuz Castle</t>
        </is>
      </c>
      <c r="B5176" t="inlineStr">
        <is>
          <t>07CSL04B #2</t>
        </is>
      </c>
      <c r="C5176">
        <f>'Names + Places'!C3 -&gt; ='Names + Places'!C13</f>
        <v/>
      </c>
      <c r="D5176" t="inlineStr">
        <is>
          <t>visit 4 of 8</t>
        </is>
      </c>
      <c r="E5176" t="inlineStr">
        <is>
          <t>カイエス</t>
        </is>
      </c>
      <c r="F5176">
        <f>LEN(E5176)</f>
        <v/>
      </c>
      <c r="G5176" s="10">
        <f>'Names + Places'!C3</f>
        <v/>
      </c>
      <c r="H5176">
        <f>LEN(G5176)</f>
        <v/>
      </c>
      <c r="J5176" t="inlineStr">
        <is>
          <t>07CSL04B.SCN</t>
        </is>
      </c>
      <c r="K5176" t="inlineStr">
        <is>
          <t>0x007d4</t>
        </is>
      </c>
    </row>
    <row r="5177">
      <c r="A5177" t="inlineStr">
        <is>
          <t>Walkreuz Castle</t>
        </is>
      </c>
      <c r="B5177" t="inlineStr">
        <is>
          <t>07CSL04B #2</t>
        </is>
      </c>
      <c r="C5177">
        <f>'Names + Places'!C3 -&gt; ='Names + Places'!C13</f>
        <v/>
      </c>
      <c r="D5177" t="inlineStr">
        <is>
          <t>visit 4 of 8</t>
        </is>
      </c>
      <c r="E5177" t="inlineStr">
        <is>
          <t>「これはきさまらの仕業だな？</t>
        </is>
      </c>
      <c r="F5177">
        <f>LEN(E5177)</f>
        <v/>
      </c>
      <c r="H5177">
        <f>LEN(G5177)</f>
        <v/>
      </c>
      <c r="J5177" t="inlineStr">
        <is>
          <t>07CSL04B.SCN</t>
        </is>
      </c>
      <c r="K5177" t="inlineStr">
        <is>
          <t>0x007e1</t>
        </is>
      </c>
    </row>
    <row r="5178">
      <c r="A5178" t="inlineStr">
        <is>
          <t>Walkreuz Castle</t>
        </is>
      </c>
      <c r="B5178" t="inlineStr">
        <is>
          <t>07CSL04B #2</t>
        </is>
      </c>
      <c r="C5178">
        <f>'Names + Places'!C3 -&gt; ='Names + Places'!C13</f>
        <v/>
      </c>
      <c r="D5178" t="inlineStr">
        <is>
          <t>visit 4 of 8</t>
        </is>
      </c>
      <c r="E5178" t="inlineStr">
        <is>
          <t>捕らえた人たちを操って、封印の門を破壊させたのも</t>
        </is>
      </c>
      <c r="F5178">
        <f>LEN(E5178)</f>
        <v/>
      </c>
      <c r="H5178">
        <f>LEN(G5178)</f>
        <v/>
      </c>
      <c r="J5178" t="inlineStr">
        <is>
          <t>07CSL04B.SCN</t>
        </is>
      </c>
      <c r="K5178" t="inlineStr">
        <is>
          <t>0x00804</t>
        </is>
      </c>
    </row>
    <row r="5179">
      <c r="A5179" t="inlineStr">
        <is>
          <t>Walkreuz Castle</t>
        </is>
      </c>
      <c r="B5179" t="inlineStr">
        <is>
          <t>07CSL04B #2</t>
        </is>
      </c>
      <c r="C5179">
        <f>'Names + Places'!C3 -&gt; ='Names + Places'!C13</f>
        <v/>
      </c>
      <c r="D5179" t="inlineStr">
        <is>
          <t>visit 4 of 8</t>
        </is>
      </c>
      <c r="E5179" t="inlineStr">
        <is>
          <t>きさまか？」</t>
        </is>
      </c>
      <c r="F5179">
        <f>LEN(E5179)</f>
        <v/>
      </c>
      <c r="H5179">
        <f>LEN(G5179)</f>
        <v/>
      </c>
      <c r="J5179" t="inlineStr">
        <is>
          <t>07CSL04B.SCN</t>
        </is>
      </c>
      <c r="K5179" t="inlineStr">
        <is>
          <t>0x0083b</t>
        </is>
      </c>
    </row>
    <row r="5180">
      <c r="A5180" t="inlineStr">
        <is>
          <t>Walkreuz Castle</t>
        </is>
      </c>
      <c r="B5180" t="inlineStr">
        <is>
          <t>07CSL04B #2</t>
        </is>
      </c>
      <c r="C5180">
        <f>'Names + Places'!C13 -&gt; ='Names + Places'!C3</f>
        <v/>
      </c>
      <c r="D5180" t="inlineStr">
        <is>
          <t>visit 4 of 8</t>
        </is>
      </c>
      <c r="E5180" t="inlineStr">
        <is>
          <t>ルルス</t>
        </is>
      </c>
      <c r="F5180">
        <f>LEN(E5180)</f>
        <v/>
      </c>
      <c r="G5180" s="10">
        <f>'Names + Places'!C13</f>
        <v/>
      </c>
      <c r="H5180">
        <f>LEN(G5180)</f>
        <v/>
      </c>
      <c r="J5180" t="inlineStr">
        <is>
          <t>07CSL04B.SCN</t>
        </is>
      </c>
      <c r="K5180" t="inlineStr">
        <is>
          <t>0x00851</t>
        </is>
      </c>
    </row>
    <row r="5181">
      <c r="A5181" t="inlineStr">
        <is>
          <t>Walkreuz Castle</t>
        </is>
      </c>
      <c r="B5181" t="inlineStr">
        <is>
          <t>07CSL04B #2</t>
        </is>
      </c>
      <c r="C5181">
        <f>'Names + Places'!C13 -&gt; ='Names + Places'!C3</f>
        <v/>
      </c>
      <c r="D5181" t="inlineStr">
        <is>
          <t>visit 4 of 8</t>
        </is>
      </c>
      <c r="E5181" t="inlineStr">
        <is>
          <t>「私は《三使徒》のルルス。</t>
        </is>
      </c>
      <c r="F5181">
        <f>LEN(E5181)</f>
        <v/>
      </c>
      <c r="H5181">
        <f>LEN(G5181)</f>
        <v/>
      </c>
      <c r="J5181" t="inlineStr">
        <is>
          <t>07CSL04B.SCN</t>
        </is>
      </c>
      <c r="K5181" t="inlineStr">
        <is>
          <t>0x0085c</t>
        </is>
      </c>
    </row>
    <row r="5182">
      <c r="A5182" t="inlineStr">
        <is>
          <t>Walkreuz Castle</t>
        </is>
      </c>
      <c r="B5182" t="inlineStr">
        <is>
          <t>07CSL04B #2</t>
        </is>
      </c>
      <c r="C5182">
        <f>'Names + Places'!C13 -&gt; ='Names + Places'!C3</f>
        <v/>
      </c>
      <c r="D5182" t="inlineStr">
        <is>
          <t>visit 4 of 8</t>
        </is>
      </c>
      <c r="E5182" t="inlineStr">
        <is>
          <t>夢を支配し人を惑わす者・・・</t>
        </is>
      </c>
      <c r="F5182">
        <f>LEN(E5182)</f>
        <v/>
      </c>
      <c r="H5182">
        <f>LEN(G5182)</f>
        <v/>
      </c>
      <c r="J5182" t="inlineStr">
        <is>
          <t>07CSL04B.SCN</t>
        </is>
      </c>
      <c r="K5182" t="inlineStr">
        <is>
          <t>0x0087d</t>
        </is>
      </c>
    </row>
    <row r="5183">
      <c r="A5183" t="inlineStr">
        <is>
          <t>Walkreuz Castle</t>
        </is>
      </c>
      <c r="B5183" t="inlineStr">
        <is>
          <t>07CSL04B #2</t>
        </is>
      </c>
      <c r="C5183">
        <f>'Names + Places'!C13 -&gt; ='Names + Places'!C3</f>
        <v/>
      </c>
      <c r="D5183" t="inlineStr">
        <is>
          <t>visit 4 of 8</t>
        </is>
      </c>
      <c r="E5183" t="inlineStr">
        <is>
          <t>・・・他の２人がどう思おうと、お前などより、風の</t>
        </is>
      </c>
      <c r="F5183">
        <f>LEN(E5183)</f>
        <v/>
      </c>
      <c r="H5183">
        <f>LEN(G5183)</f>
        <v/>
      </c>
      <c r="J5183" t="inlineStr">
        <is>
          <t>07CSL04B.SCN</t>
        </is>
      </c>
      <c r="K5183" t="inlineStr">
        <is>
          <t>0x008a1</t>
        </is>
      </c>
    </row>
    <row r="5184">
      <c r="A5184" t="inlineStr">
        <is>
          <t>Walkreuz Castle</t>
        </is>
      </c>
      <c r="B5184" t="inlineStr">
        <is>
          <t>07CSL04B #2</t>
        </is>
      </c>
      <c r="C5184">
        <f>'Names + Places'!C13 -&gt; ='Names + Places'!C3</f>
        <v/>
      </c>
      <c r="D5184" t="inlineStr">
        <is>
          <t>visit 4 of 8</t>
        </is>
      </c>
      <c r="E5184" t="inlineStr">
        <is>
          <t>名を持つ剣士こそ継承者にすべきなのだ。</t>
        </is>
      </c>
      <c r="F5184">
        <f>LEN(E5184)</f>
        <v/>
      </c>
      <c r="H5184">
        <f>LEN(G5184)</f>
        <v/>
      </c>
      <c r="J5184" t="inlineStr">
        <is>
          <t>07CSL04B.SCN</t>
        </is>
      </c>
      <c r="K5184" t="inlineStr">
        <is>
          <t>0x008d8</t>
        </is>
      </c>
    </row>
    <row r="5185">
      <c r="A5185" t="inlineStr">
        <is>
          <t>Walkreuz Castle</t>
        </is>
      </c>
      <c r="B5185" t="inlineStr">
        <is>
          <t>07CSL04B #2</t>
        </is>
      </c>
      <c r="C5185">
        <f>'Names + Places'!C13 -&gt; ='Names + Places'!C3</f>
        <v/>
      </c>
      <c r="D5185" t="inlineStr">
        <is>
          <t>visit 4 of 8</t>
        </is>
      </c>
      <c r="E5185" t="inlineStr">
        <is>
          <t>あのゼフュードルという男こそ、我らの望みにふさわ</t>
        </is>
      </c>
      <c r="F5185">
        <f>LEN(E5185)</f>
        <v/>
      </c>
      <c r="H5185">
        <f>LEN(G5185)</f>
        <v/>
      </c>
      <c r="J5185" t="inlineStr">
        <is>
          <t>07CSL04B.SCN</t>
        </is>
      </c>
      <c r="K5185" t="inlineStr">
        <is>
          <t>0x00906</t>
        </is>
      </c>
    </row>
    <row r="5186">
      <c r="A5186" t="inlineStr">
        <is>
          <t>Walkreuz Castle</t>
        </is>
      </c>
      <c r="B5186" t="inlineStr">
        <is>
          <t>07CSL04B #2</t>
        </is>
      </c>
      <c r="C5186">
        <f>'Names + Places'!C13 -&gt; ='Names + Places'!C3</f>
        <v/>
      </c>
      <c r="D5186" t="inlineStr">
        <is>
          <t>visit 4 of 8</t>
        </is>
      </c>
      <c r="E5186" t="inlineStr">
        <is>
          <t>しい。</t>
        </is>
      </c>
      <c r="F5186">
        <f>LEN(E5186)</f>
        <v/>
      </c>
      <c r="H5186">
        <f>LEN(G5186)</f>
        <v/>
      </c>
      <c r="J5186" t="inlineStr">
        <is>
          <t>07CSL04B.SCN</t>
        </is>
      </c>
      <c r="K5186" t="inlineStr">
        <is>
          <t>0x0093d</t>
        </is>
      </c>
    </row>
    <row r="5187">
      <c r="A5187" t="inlineStr">
        <is>
          <t>Walkreuz Castle</t>
        </is>
      </c>
      <c r="B5187" t="inlineStr">
        <is>
          <t>07CSL04B #2</t>
        </is>
      </c>
      <c r="C5187">
        <f>'Names + Places'!C13 -&gt; ='Names + Places'!C3</f>
        <v/>
      </c>
      <c r="D5187" t="inlineStr">
        <is>
          <t>visit 4 of 8</t>
        </is>
      </c>
      <c r="E5187" t="inlineStr">
        <is>
          <t>お前は邪魔なのだよ」</t>
        </is>
      </c>
      <c r="F5187">
        <f>LEN(E5187)</f>
        <v/>
      </c>
      <c r="H5187">
        <f>LEN(G5187)</f>
        <v/>
      </c>
      <c r="J5187" t="inlineStr">
        <is>
          <t>07CSL04B.SCN</t>
        </is>
      </c>
      <c r="K5187" t="inlineStr">
        <is>
          <t>0x0094a</t>
        </is>
      </c>
    </row>
    <row r="5188">
      <c r="A5188" s="9" t="inlineStr">
        <is>
          <t>Walkreuz Castle</t>
        </is>
      </c>
      <c r="B5188" s="9" t="inlineStr">
        <is>
          <t>07CSL04B #3</t>
        </is>
      </c>
      <c r="C5188" s="9">
        <f>'Names + Places'!C3 -&gt; ='Names + Places'!C13 / ='Names + Places'!C2</f>
        <v/>
      </c>
      <c r="D5188" s="9" t="inlineStr">
        <is>
          <t>visit 4 of 8</t>
        </is>
      </c>
      <c r="E5188" s="9" t="inlineStr">
        <is>
          <t>カイエス</t>
        </is>
      </c>
      <c r="F5188" s="9">
        <f>LEN(E5188)</f>
        <v/>
      </c>
      <c r="G5188" s="10">
        <f>'Names + Places'!C3</f>
        <v/>
      </c>
      <c r="H5188" s="9">
        <f>LEN(G5188)</f>
        <v/>
      </c>
      <c r="I5188" s="9" t="n"/>
      <c r="J5188" s="9" t="inlineStr">
        <is>
          <t>07CSL04B.SCN</t>
        </is>
      </c>
      <c r="K5188" s="9" t="inlineStr">
        <is>
          <t>0x0096d</t>
        </is>
      </c>
    </row>
    <row r="5189">
      <c r="A5189" s="9" t="inlineStr">
        <is>
          <t>Walkreuz Castle</t>
        </is>
      </c>
      <c r="B5189" s="9" t="inlineStr">
        <is>
          <t>07CSL04B #3</t>
        </is>
      </c>
      <c r="C5189" s="9">
        <f>'Names + Places'!C3 -&gt; ='Names + Places'!C13 / ='Names + Places'!C2</f>
        <v/>
      </c>
      <c r="D5189" s="9" t="inlineStr">
        <is>
          <t>visit 4 of 8</t>
        </is>
      </c>
      <c r="E5189" s="9" t="inlineStr">
        <is>
          <t>「・・・あの女は？」</t>
        </is>
      </c>
      <c r="F5189" s="9">
        <f>LEN(E5189)</f>
        <v/>
      </c>
      <c r="H5189" s="9">
        <f>LEN(G5189)</f>
        <v/>
      </c>
      <c r="I5189" s="9" t="n"/>
      <c r="J5189" s="9" t="inlineStr">
        <is>
          <t>07CSL04B.SCN</t>
        </is>
      </c>
      <c r="K5189" s="9" t="inlineStr">
        <is>
          <t>0x0097a</t>
        </is>
      </c>
    </row>
    <row r="5190">
      <c r="A5190" t="inlineStr">
        <is>
          <t>Walkreuz Castle</t>
        </is>
      </c>
      <c r="B5190" t="inlineStr">
        <is>
          <t>07CSL04B #4</t>
        </is>
      </c>
      <c r="C5190">
        <f>'Names + Places'!C3 -&gt; ='Names + Places'!C13 / ='Names + Places'!C2</f>
        <v/>
      </c>
      <c r="D5190" t="inlineStr">
        <is>
          <t>visit 4 of 8</t>
        </is>
      </c>
      <c r="E5190" t="inlineStr">
        <is>
          <t>カイエス</t>
        </is>
      </c>
      <c r="F5190">
        <f>LEN(E5190)</f>
        <v/>
      </c>
      <c r="G5190" s="10">
        <f>'Names + Places'!C3</f>
        <v/>
      </c>
      <c r="H5190">
        <f>LEN(G5190)</f>
        <v/>
      </c>
      <c r="J5190" t="inlineStr">
        <is>
          <t>07CSL04B.SCN</t>
        </is>
      </c>
      <c r="K5190" t="inlineStr">
        <is>
          <t>0x0099d</t>
        </is>
      </c>
    </row>
    <row r="5191">
      <c r="A5191" t="inlineStr">
        <is>
          <t>Walkreuz Castle</t>
        </is>
      </c>
      <c r="B5191" t="inlineStr">
        <is>
          <t>07CSL04B #4</t>
        </is>
      </c>
      <c r="C5191">
        <f>'Names + Places'!C3 -&gt; ='Names + Places'!C13 / ='Names + Places'!C2</f>
        <v/>
      </c>
      <c r="D5191" t="inlineStr">
        <is>
          <t>visit 4 of 8</t>
        </is>
      </c>
      <c r="E5191" t="inlineStr">
        <is>
          <t>「う！　これは！？」</t>
        </is>
      </c>
      <c r="F5191">
        <f>LEN(E5191)</f>
        <v/>
      </c>
      <c r="H5191">
        <f>LEN(G5191)</f>
        <v/>
      </c>
      <c r="J5191" t="inlineStr">
        <is>
          <t>07CSL04B.SCN</t>
        </is>
      </c>
      <c r="K5191" t="inlineStr">
        <is>
          <t>0x009aa</t>
        </is>
      </c>
    </row>
    <row r="5192">
      <c r="A5192" t="inlineStr">
        <is>
          <t>Walkreuz Castle</t>
        </is>
      </c>
      <c r="B5192" t="inlineStr">
        <is>
          <t>07CSL04B #4</t>
        </is>
      </c>
      <c r="C5192">
        <f>'Names + Places'!C13 -&gt; ='Names + Places'!C3 / ='Names + Places'!C2</f>
        <v/>
      </c>
      <c r="D5192" t="inlineStr">
        <is>
          <t>visit 4 of 8</t>
        </is>
      </c>
      <c r="E5192" t="inlineStr">
        <is>
          <t>ルルス</t>
        </is>
      </c>
      <c r="F5192">
        <f>LEN(E5192)</f>
        <v/>
      </c>
      <c r="G5192" s="10">
        <f>'Names + Places'!C13</f>
        <v/>
      </c>
      <c r="H5192">
        <f>LEN(G5192)</f>
        <v/>
      </c>
      <c r="J5192" t="inlineStr">
        <is>
          <t>07CSL04B.SCN</t>
        </is>
      </c>
      <c r="K5192" t="inlineStr">
        <is>
          <t>0x009c8</t>
        </is>
      </c>
    </row>
    <row r="5193">
      <c r="A5193" t="inlineStr">
        <is>
          <t>Walkreuz Castle</t>
        </is>
      </c>
      <c r="B5193" t="inlineStr">
        <is>
          <t>07CSL04B #4</t>
        </is>
      </c>
      <c r="C5193">
        <f>'Names + Places'!C13 -&gt; ='Names + Places'!C3 / ='Names + Places'!C2</f>
        <v/>
      </c>
      <c r="D5193" t="inlineStr">
        <is>
          <t>visit 4 of 8</t>
        </is>
      </c>
      <c r="E5193" t="inlineStr">
        <is>
          <t>「・・・・・・」</t>
        </is>
      </c>
      <c r="F5193">
        <f>LEN(E5193)</f>
        <v/>
      </c>
      <c r="G5193" s="10" t="inlineStr">
        <is>
          <t>...</t>
        </is>
      </c>
      <c r="H5193">
        <f>LEN(G5193)</f>
        <v/>
      </c>
      <c r="J5193" t="inlineStr">
        <is>
          <t>07CSL04B.SCN</t>
        </is>
      </c>
      <c r="K5193" t="inlineStr">
        <is>
          <t>0x009d3</t>
        </is>
      </c>
    </row>
    <row r="5194">
      <c r="A5194" t="inlineStr">
        <is>
          <t>Walkreuz Castle</t>
        </is>
      </c>
      <c r="B5194" t="inlineStr">
        <is>
          <t>07CSL04B #4</t>
        </is>
      </c>
      <c r="C5194">
        <f>'Names + Places'!C3 -&gt; ='Names + Places'!C13 / ='Names + Places'!C2</f>
        <v/>
      </c>
      <c r="D5194" t="inlineStr">
        <is>
          <t>visit 4 of 8</t>
        </is>
      </c>
      <c r="E5194" t="inlineStr">
        <is>
          <t>カイエス</t>
        </is>
      </c>
      <c r="F5194">
        <f>LEN(E5194)</f>
        <v/>
      </c>
      <c r="G5194" s="10">
        <f>'Names + Places'!C3</f>
        <v/>
      </c>
      <c r="H5194">
        <f>LEN(G5194)</f>
        <v/>
      </c>
      <c r="J5194" t="inlineStr">
        <is>
          <t>07CSL04B.SCN</t>
        </is>
      </c>
      <c r="K5194" t="inlineStr">
        <is>
          <t>0x009ed</t>
        </is>
      </c>
    </row>
    <row r="5195">
      <c r="A5195" t="inlineStr">
        <is>
          <t>Walkreuz Castle</t>
        </is>
      </c>
      <c r="B5195" t="inlineStr">
        <is>
          <t>07CSL04B #4</t>
        </is>
      </c>
      <c r="C5195">
        <f>'Names + Places'!C3 -&gt; ='Names + Places'!C13 / ='Names + Places'!C2</f>
        <v/>
      </c>
      <c r="D5195" t="inlineStr">
        <is>
          <t>visit 4 of 8</t>
        </is>
      </c>
      <c r="E5195" t="inlineStr">
        <is>
          <t>「・・・！</t>
        </is>
      </c>
      <c r="F5195">
        <f>LEN(E5195)</f>
        <v/>
      </c>
      <c r="G5195" s="10" t="n"/>
      <c r="H5195">
        <f>LEN(G5195)</f>
        <v/>
      </c>
      <c r="J5195" t="inlineStr">
        <is>
          <t>07CSL04B.SCN</t>
        </is>
      </c>
      <c r="K5195" t="inlineStr">
        <is>
          <t>0x009fa</t>
        </is>
      </c>
    </row>
    <row r="5196">
      <c r="A5196" t="inlineStr">
        <is>
          <t>Walkreuz Castle</t>
        </is>
      </c>
      <c r="B5196" t="inlineStr">
        <is>
          <t>07CSL04B #4</t>
        </is>
      </c>
      <c r="C5196">
        <f>'Names + Places'!C3 -&gt; ='Names + Places'!C13 / ='Names + Places'!C2</f>
        <v/>
      </c>
      <c r="D5196" t="inlineStr">
        <is>
          <t>visit 4 of 8</t>
        </is>
      </c>
      <c r="E5196" t="inlineStr">
        <is>
          <t>ミイラに・・・？」</t>
        </is>
      </c>
      <c r="F5196">
        <f>LEN(E5196)</f>
        <v/>
      </c>
      <c r="H5196">
        <f>LEN(G5196)</f>
        <v/>
      </c>
      <c r="J5196" t="inlineStr">
        <is>
          <t>07CSL04B.SCN</t>
        </is>
      </c>
      <c r="K5196" t="inlineStr">
        <is>
          <t>0x00a0b</t>
        </is>
      </c>
    </row>
    <row r="5197">
      <c r="A5197" t="inlineStr">
        <is>
          <t>Walkreuz Castle</t>
        </is>
      </c>
      <c r="B5197" t="inlineStr">
        <is>
          <t>07CSL04B #4</t>
        </is>
      </c>
      <c r="C5197">
        <f>'Names + Places'!C2 -&gt; ='Names + Places'!C3 / ='Names + Places'!C13</f>
        <v/>
      </c>
      <c r="D5197" t="inlineStr">
        <is>
          <t>visit 4 of 8</t>
        </is>
      </c>
      <c r="E5197" t="inlineStr">
        <is>
          <t>シノブ</t>
        </is>
      </c>
      <c r="F5197">
        <f>LEN(E5197)</f>
        <v/>
      </c>
      <c r="G5197" s="10">
        <f>'Names + Places'!C2</f>
        <v/>
      </c>
      <c r="H5197">
        <f>LEN(G5197)</f>
        <v/>
      </c>
      <c r="J5197" t="inlineStr">
        <is>
          <t>07CSL04B.SCN</t>
        </is>
      </c>
      <c r="K5197" t="inlineStr">
        <is>
          <t>0x00a27</t>
        </is>
      </c>
    </row>
    <row r="5198">
      <c r="A5198" t="inlineStr">
        <is>
          <t>Walkreuz Castle</t>
        </is>
      </c>
      <c r="B5198" t="inlineStr">
        <is>
          <t>07CSL04B #4</t>
        </is>
      </c>
      <c r="C5198">
        <f>'Names + Places'!C2 -&gt; ='Names + Places'!C3 / ='Names + Places'!C13</f>
        <v/>
      </c>
      <c r="D5198" t="inlineStr">
        <is>
          <t>visit 4 of 8</t>
        </is>
      </c>
      <c r="E5198" t="inlineStr">
        <is>
          <t>「そういうことなのね・・・」</t>
        </is>
      </c>
      <c r="F5198">
        <f>LEN(E5198)</f>
        <v/>
      </c>
      <c r="H5198">
        <f>LEN(G5198)</f>
        <v/>
      </c>
      <c r="J5198" t="inlineStr">
        <is>
          <t>07CSL04B.SCN</t>
        </is>
      </c>
      <c r="K5198" t="inlineStr">
        <is>
          <t>0x00a32</t>
        </is>
      </c>
    </row>
    <row r="5199">
      <c r="A5199" t="inlineStr">
        <is>
          <t>Walkreuz Castle</t>
        </is>
      </c>
      <c r="B5199" t="inlineStr">
        <is>
          <t>07CSL04B #4</t>
        </is>
      </c>
      <c r="C5199">
        <f>'Names + Places'!C3 -&gt; ='Names + Places'!C13 / ='Names + Places'!C2</f>
        <v/>
      </c>
      <c r="D5199" t="inlineStr">
        <is>
          <t>visit 4 of 8</t>
        </is>
      </c>
      <c r="E5199" t="inlineStr">
        <is>
          <t>カイエス</t>
        </is>
      </c>
      <c r="F5199">
        <f>LEN(E5199)</f>
        <v/>
      </c>
      <c r="G5199" s="10">
        <f>'Names + Places'!C3</f>
        <v/>
      </c>
      <c r="H5199">
        <f>LEN(G5199)</f>
        <v/>
      </c>
      <c r="J5199" t="inlineStr">
        <is>
          <t>07CSL04B.SCN</t>
        </is>
      </c>
      <c r="K5199" t="inlineStr">
        <is>
          <t>0x00a54</t>
        </is>
      </c>
    </row>
    <row r="5200">
      <c r="A5200" t="inlineStr">
        <is>
          <t>Walkreuz Castle</t>
        </is>
      </c>
      <c r="B5200" t="inlineStr">
        <is>
          <t>07CSL04B #4</t>
        </is>
      </c>
      <c r="C5200">
        <f>'Names + Places'!C3 -&gt; ='Names + Places'!C13 / ='Names + Places'!C2</f>
        <v/>
      </c>
      <c r="D5200" t="inlineStr">
        <is>
          <t>visit 4 of 8</t>
        </is>
      </c>
      <c r="E5200" t="inlineStr">
        <is>
          <t>「・・・？」</t>
        </is>
      </c>
      <c r="F5200">
        <f>LEN(E5200)</f>
        <v/>
      </c>
      <c r="G5200" s="10" t="inlineStr">
        <is>
          <t>Hunh?</t>
        </is>
      </c>
      <c r="H5200">
        <f>LEN(G5200)</f>
        <v/>
      </c>
      <c r="J5200" t="inlineStr">
        <is>
          <t>07CSL04B.SCN</t>
        </is>
      </c>
      <c r="K5200" t="inlineStr">
        <is>
          <t>0x00a61</t>
        </is>
      </c>
    </row>
    <row r="5201">
      <c r="A5201" t="inlineStr">
        <is>
          <t>Walkreuz Castle</t>
        </is>
      </c>
      <c r="B5201" t="inlineStr">
        <is>
          <t>07CSL04B #4</t>
        </is>
      </c>
      <c r="C5201">
        <f>'Names + Places'!C2 -&gt; ='Names + Places'!C3 / ='Names + Places'!C13</f>
        <v/>
      </c>
      <c r="D5201" t="inlineStr">
        <is>
          <t>visit 4 of 8</t>
        </is>
      </c>
      <c r="E5201" t="inlineStr">
        <is>
          <t>シノブ</t>
        </is>
      </c>
      <c r="F5201">
        <f>LEN(E5201)</f>
        <v/>
      </c>
      <c r="G5201" s="10">
        <f>'Names + Places'!C2</f>
        <v/>
      </c>
      <c r="H5201">
        <f>LEN(G5201)</f>
        <v/>
      </c>
      <c r="J5201" t="inlineStr">
        <is>
          <t>07CSL04B.SCN</t>
        </is>
      </c>
      <c r="K5201" t="inlineStr">
        <is>
          <t>0x00a77</t>
        </is>
      </c>
    </row>
    <row r="5202">
      <c r="A5202" t="inlineStr">
        <is>
          <t>Walkreuz Castle</t>
        </is>
      </c>
      <c r="B5202" t="inlineStr">
        <is>
          <t>07CSL04B #4</t>
        </is>
      </c>
      <c r="C5202">
        <f>'Names + Places'!C2 -&gt; ='Names + Places'!C3 / ='Names + Places'!C13</f>
        <v/>
      </c>
      <c r="D5202" t="inlineStr">
        <is>
          <t>visit 4 of 8</t>
        </is>
      </c>
      <c r="E5202" t="inlineStr">
        <is>
          <t>「永く、年経たものはやがて魔物と化す・・・</t>
        </is>
      </c>
      <c r="F5202">
        <f>LEN(E5202)</f>
        <v/>
      </c>
      <c r="H5202">
        <f>LEN(G5202)</f>
        <v/>
      </c>
      <c r="J5202" t="inlineStr">
        <is>
          <t>07CSL04B.SCN</t>
        </is>
      </c>
      <c r="K5202" t="inlineStr">
        <is>
          <t>0x00a82</t>
        </is>
      </c>
    </row>
    <row r="5203">
      <c r="A5203" t="inlineStr">
        <is>
          <t>Walkreuz Castle</t>
        </is>
      </c>
      <c r="B5203" t="inlineStr">
        <is>
          <t>07CSL04B #4</t>
        </is>
      </c>
      <c r="C5203">
        <f>'Names + Places'!C2 -&gt; ='Names + Places'!C3 / ='Names + Places'!C13</f>
        <v/>
      </c>
      <c r="D5203" t="inlineStr">
        <is>
          <t>visit 4 of 8</t>
        </is>
      </c>
      <c r="E5203" t="inlineStr">
        <is>
          <t>夢さえもまた・・・・・・」</t>
        </is>
      </c>
      <c r="F5203">
        <f>LEN(E5203)</f>
        <v/>
      </c>
      <c r="H5203">
        <f>LEN(G5203)</f>
        <v/>
      </c>
      <c r="J5203" t="inlineStr">
        <is>
          <t>07CSL04B.SCN</t>
        </is>
      </c>
      <c r="K5203" t="inlineStr">
        <is>
          <t>0x00ab3</t>
        </is>
      </c>
    </row>
    <row r="5204">
      <c r="A5204" t="inlineStr">
        <is>
          <t>Walkreuz Castle</t>
        </is>
      </c>
      <c r="B5204" t="inlineStr">
        <is>
          <t>07CSL04B #4</t>
        </is>
      </c>
      <c r="C5204">
        <f>'Names + Places'!C3 -&gt; ='Names + Places'!C13 / ='Names + Places'!C2</f>
        <v/>
      </c>
      <c r="D5204" t="inlineStr">
        <is>
          <t>visit 4 of 8</t>
        </is>
      </c>
      <c r="E5204" t="inlineStr">
        <is>
          <t>カイエス</t>
        </is>
      </c>
      <c r="F5204">
        <f>LEN(E5204)</f>
        <v/>
      </c>
      <c r="G5204" s="10">
        <f>'Names + Places'!C3</f>
        <v/>
      </c>
      <c r="H5204">
        <f>LEN(G5204)</f>
        <v/>
      </c>
      <c r="J5204" t="inlineStr">
        <is>
          <t>07CSL04B.SCN</t>
        </is>
      </c>
      <c r="K5204" t="inlineStr">
        <is>
          <t>0x00ad7</t>
        </is>
      </c>
    </row>
    <row r="5205">
      <c r="A5205" t="inlineStr">
        <is>
          <t>Walkreuz Castle</t>
        </is>
      </c>
      <c r="B5205" t="inlineStr">
        <is>
          <t>07CSL04B #4</t>
        </is>
      </c>
      <c r="C5205">
        <f>'Names + Places'!C3 -&gt; ='Names + Places'!C13 / ='Names + Places'!C2</f>
        <v/>
      </c>
      <c r="D5205" t="inlineStr">
        <is>
          <t>visit 4 of 8</t>
        </is>
      </c>
      <c r="E5205" t="inlineStr">
        <is>
          <t>「魔物と化した夢・・・か？</t>
        </is>
      </c>
      <c r="F5205">
        <f>LEN(E5205)</f>
        <v/>
      </c>
      <c r="H5205">
        <f>LEN(G5205)</f>
        <v/>
      </c>
      <c r="J5205" t="inlineStr">
        <is>
          <t>07CSL04B.SCN</t>
        </is>
      </c>
      <c r="K5205" t="inlineStr">
        <is>
          <t>0x00ae4</t>
        </is>
      </c>
    </row>
    <row r="5206">
      <c r="A5206" t="inlineStr">
        <is>
          <t>Walkreuz Castle</t>
        </is>
      </c>
      <c r="B5206" t="inlineStr">
        <is>
          <t>07CSL04B #4</t>
        </is>
      </c>
      <c r="C5206">
        <f>'Names + Places'!C3 -&gt; ='Names + Places'!C13 / ='Names + Places'!C2</f>
        <v/>
      </c>
      <c r="D5206" t="inlineStr">
        <is>
          <t>visit 4 of 8</t>
        </is>
      </c>
      <c r="E5206" t="inlineStr">
        <is>
          <t>では、この女の夢が、あの魔物だったと・・・？」</t>
        </is>
      </c>
      <c r="F5206">
        <f>LEN(E5206)</f>
        <v/>
      </c>
      <c r="H5206">
        <f>LEN(G5206)</f>
        <v/>
      </c>
      <c r="J5206" t="inlineStr">
        <is>
          <t>07CSL04B.SCN</t>
        </is>
      </c>
      <c r="K5206" t="inlineStr">
        <is>
          <t>0x00b05</t>
        </is>
      </c>
    </row>
    <row r="5207">
      <c r="A5207" t="inlineStr">
        <is>
          <t>Walkreuz Castle</t>
        </is>
      </c>
      <c r="B5207" t="inlineStr">
        <is>
          <t>07CSL04B #4</t>
        </is>
      </c>
      <c r="C5207">
        <f>'Names + Places'!C2 -&gt; ='Names + Places'!C3 / ='Names + Places'!C13</f>
        <v/>
      </c>
      <c r="D5207" t="inlineStr">
        <is>
          <t>visit 4 of 8</t>
        </is>
      </c>
      <c r="E5207" t="inlineStr">
        <is>
          <t>シノブ</t>
        </is>
      </c>
      <c r="F5207">
        <f>LEN(E5207)</f>
        <v/>
      </c>
      <c r="G5207" s="10">
        <f>'Names + Places'!C2</f>
        <v/>
      </c>
      <c r="H5207">
        <f>LEN(G5207)</f>
        <v/>
      </c>
      <c r="J5207" t="inlineStr">
        <is>
          <t>07CSL04B.SCN</t>
        </is>
      </c>
      <c r="K5207" t="inlineStr">
        <is>
          <t>0x00b3d</t>
        </is>
      </c>
    </row>
    <row r="5208">
      <c r="A5208" t="inlineStr">
        <is>
          <t>Walkreuz Castle</t>
        </is>
      </c>
      <c r="B5208" t="inlineStr">
        <is>
          <t>07CSL04B #4</t>
        </is>
      </c>
      <c r="C5208">
        <f>'Names + Places'!C2 -&gt; ='Names + Places'!C3 / ='Names + Places'!C13</f>
        <v/>
      </c>
      <c r="D5208" t="inlineStr">
        <is>
          <t>visit 4 of 8</t>
        </is>
      </c>
      <c r="E5208" t="inlineStr">
        <is>
          <t>「この人はずっと眠っていたのね。</t>
        </is>
      </c>
      <c r="F5208">
        <f>LEN(E5208)</f>
        <v/>
      </c>
      <c r="H5208">
        <f>LEN(G5208)</f>
        <v/>
      </c>
      <c r="J5208" t="inlineStr">
        <is>
          <t>07CSL04B.SCN</t>
        </is>
      </c>
      <c r="K5208" t="inlineStr">
        <is>
          <t>0x00b48</t>
        </is>
      </c>
    </row>
    <row r="5209">
      <c r="A5209" t="inlineStr">
        <is>
          <t>Walkreuz Castle</t>
        </is>
      </c>
      <c r="B5209" t="inlineStr">
        <is>
          <t>07CSL04B #4</t>
        </is>
      </c>
      <c r="C5209">
        <f>'Names + Places'!C2 -&gt; ='Names + Places'!C3 / ='Names + Places'!C13</f>
        <v/>
      </c>
      <c r="D5209" t="inlineStr">
        <is>
          <t>visit 4 of 8</t>
        </is>
      </c>
      <c r="E5209" t="inlineStr">
        <is>
          <t>そして、これからも・・・」</t>
        </is>
      </c>
      <c r="F5209">
        <f>LEN(E5209)</f>
        <v/>
      </c>
      <c r="H5209">
        <f>LEN(G5209)</f>
        <v/>
      </c>
      <c r="J5209" t="inlineStr">
        <is>
          <t>07CSL04B.SCN</t>
        </is>
      </c>
      <c r="K5209" t="inlineStr">
        <is>
          <t>0x00b6f</t>
        </is>
      </c>
    </row>
    <row r="5210">
      <c r="A5210" s="9" t="inlineStr">
        <is>
          <t>Walkreuz Castle</t>
        </is>
      </c>
      <c r="B5210" s="9" t="inlineStr">
        <is>
          <t>07CSL04B #5</t>
        </is>
      </c>
      <c r="C5210" s="9">
        <f>'Names + Places'!C3 -&gt; ='Names + Places'!C2 / ='Names + Places'!C13</f>
        <v/>
      </c>
      <c r="D5210" s="9" t="inlineStr">
        <is>
          <t>visit 4 of 8</t>
        </is>
      </c>
      <c r="E5210" s="9" t="inlineStr">
        <is>
          <t>カイエス</t>
        </is>
      </c>
      <c r="F5210" s="9">
        <f>LEN(E5210)</f>
        <v/>
      </c>
      <c r="G5210" s="10">
        <f>'Names + Places'!C3</f>
        <v/>
      </c>
      <c r="H5210" s="9">
        <f>LEN(G5210)</f>
        <v/>
      </c>
      <c r="I5210" s="9" t="n"/>
      <c r="J5210" s="9" t="inlineStr">
        <is>
          <t>07CSL04B.SCN</t>
        </is>
      </c>
      <c r="K5210" s="9" t="inlineStr">
        <is>
          <t>0x00b98</t>
        </is>
      </c>
    </row>
    <row r="5211">
      <c r="A5211" s="9" t="inlineStr">
        <is>
          <t>Walkreuz Castle</t>
        </is>
      </c>
      <c r="B5211" s="9" t="inlineStr">
        <is>
          <t>07CSL04B #5</t>
        </is>
      </c>
      <c r="C5211" s="9">
        <f>'Names + Places'!C3 -&gt; ='Names + Places'!C2 / ='Names + Places'!C13</f>
        <v/>
      </c>
      <c r="D5211" s="9" t="inlineStr">
        <is>
          <t>visit 4 of 8</t>
        </is>
      </c>
      <c r="E5211" s="9" t="inlineStr">
        <is>
          <t>「な、なんだ！？」</t>
        </is>
      </c>
      <c r="F5211" s="9">
        <f>LEN(E5211)</f>
        <v/>
      </c>
      <c r="G5211" s="10" t="n"/>
      <c r="H5211" s="9">
        <f>LEN(G5211)</f>
        <v/>
      </c>
      <c r="I5211" s="9" t="n"/>
      <c r="J5211" s="9" t="inlineStr">
        <is>
          <t>07CSL04B.SCN</t>
        </is>
      </c>
      <c r="K5211" s="9" t="inlineStr">
        <is>
          <t>0x00ba5</t>
        </is>
      </c>
    </row>
    <row r="5212">
      <c r="A5212" t="inlineStr">
        <is>
          <t>Walkreuz Castle</t>
        </is>
      </c>
      <c r="B5212" t="inlineStr">
        <is>
          <t>07CSL04B #6</t>
        </is>
      </c>
      <c r="C5212">
        <f>'Names + Places'!C3 -&gt; ='Names + Places'!C2</f>
        <v/>
      </c>
      <c r="D5212" t="inlineStr">
        <is>
          <t>visit 4 of 8</t>
        </is>
      </c>
      <c r="E5212" t="inlineStr">
        <is>
          <t>カイエス</t>
        </is>
      </c>
      <c r="F5212">
        <f>LEN(E5212)</f>
        <v/>
      </c>
      <c r="G5212" s="10">
        <f>'Names + Places'!C3</f>
        <v/>
      </c>
      <c r="H5212">
        <f>LEN(G5212)</f>
        <v/>
      </c>
      <c r="J5212" t="inlineStr">
        <is>
          <t>07CSL04B.SCN</t>
        </is>
      </c>
      <c r="K5212" t="inlineStr">
        <is>
          <t>0x00bc6</t>
        </is>
      </c>
    </row>
    <row r="5213">
      <c r="A5213" t="inlineStr">
        <is>
          <t>Walkreuz Castle</t>
        </is>
      </c>
      <c r="B5213" t="inlineStr">
        <is>
          <t>07CSL04B #6</t>
        </is>
      </c>
      <c r="C5213">
        <f>'Names + Places'!C3 -&gt; ='Names + Places'!C2</f>
        <v/>
      </c>
      <c r="D5213" t="inlineStr">
        <is>
          <t>visit 4 of 8</t>
        </is>
      </c>
      <c r="E5213" t="inlineStr">
        <is>
          <t>「やはり、こいつもか」</t>
        </is>
      </c>
      <c r="F5213">
        <f>LEN(E5213)</f>
        <v/>
      </c>
      <c r="H5213">
        <f>LEN(G5213)</f>
        <v/>
      </c>
      <c r="J5213" t="inlineStr">
        <is>
          <t>07CSL04B.SCN</t>
        </is>
      </c>
      <c r="K5213" t="inlineStr">
        <is>
          <t>0x00bd3</t>
        </is>
      </c>
    </row>
    <row r="5214">
      <c r="A5214" t="inlineStr">
        <is>
          <t>Walkreuz Castle</t>
        </is>
      </c>
      <c r="B5214" t="inlineStr">
        <is>
          <t>07CSL04B #6</t>
        </is>
      </c>
      <c r="C5214">
        <f>'Names + Places'!C2 -&gt; ='Names + Places'!C3</f>
        <v/>
      </c>
      <c r="D5214" t="inlineStr">
        <is>
          <t>visit 4 of 8</t>
        </is>
      </c>
      <c r="E5214" t="inlineStr">
        <is>
          <t>シノブ</t>
        </is>
      </c>
      <c r="F5214">
        <f>LEN(E5214)</f>
        <v/>
      </c>
      <c r="G5214" s="10">
        <f>'Names + Places'!C2</f>
        <v/>
      </c>
      <c r="H5214">
        <f>LEN(G5214)</f>
        <v/>
      </c>
      <c r="J5214" t="inlineStr">
        <is>
          <t>07CSL04B.SCN</t>
        </is>
      </c>
      <c r="K5214" t="inlineStr">
        <is>
          <t>0x00bf3</t>
        </is>
      </c>
    </row>
    <row r="5215">
      <c r="A5215" t="inlineStr">
        <is>
          <t>Walkreuz Castle</t>
        </is>
      </c>
      <c r="B5215" t="inlineStr">
        <is>
          <t>07CSL04B #6</t>
        </is>
      </c>
      <c r="C5215">
        <f>'Names + Places'!C2 -&gt; ='Names + Places'!C3</f>
        <v/>
      </c>
      <c r="D5215" t="inlineStr">
        <is>
          <t>visit 4 of 8</t>
        </is>
      </c>
      <c r="E5215" t="inlineStr">
        <is>
          <t>「眠りながら襲ってくるなんて・・・</t>
        </is>
      </c>
      <c r="F5215">
        <f>LEN(E5215)</f>
        <v/>
      </c>
      <c r="H5215">
        <f>LEN(G5215)</f>
        <v/>
      </c>
      <c r="J5215" t="inlineStr">
        <is>
          <t>07CSL04B.SCN</t>
        </is>
      </c>
      <c r="K5215" t="inlineStr">
        <is>
          <t>0x00bfe</t>
        </is>
      </c>
    </row>
    <row r="5216">
      <c r="A5216" t="inlineStr">
        <is>
          <t>Walkreuz Castle</t>
        </is>
      </c>
      <c r="B5216" t="inlineStr">
        <is>
          <t>07CSL04B #6</t>
        </is>
      </c>
      <c r="C5216">
        <f>'Names + Places'!C2 -&gt; ='Names + Places'!C3</f>
        <v/>
      </c>
      <c r="D5216" t="inlineStr">
        <is>
          <t>visit 4 of 8</t>
        </is>
      </c>
      <c r="E5216" t="inlineStr">
        <is>
          <t>夢を操られて・・・？」</t>
        </is>
      </c>
      <c r="F5216">
        <f>LEN(E5216)</f>
        <v/>
      </c>
      <c r="H5216">
        <f>LEN(G5216)</f>
        <v/>
      </c>
      <c r="J5216" t="inlineStr">
        <is>
          <t>07CSL04B.SCN</t>
        </is>
      </c>
      <c r="K5216" t="inlineStr">
        <is>
          <t>0x00c27</t>
        </is>
      </c>
    </row>
    <row r="5217">
      <c r="A5217" s="9" t="inlineStr">
        <is>
          <t>Walkreuz Castle</t>
        </is>
      </c>
      <c r="B5217" s="9" t="inlineStr">
        <is>
          <t>07CSL04A #1</t>
        </is>
      </c>
      <c r="C5217" s="9">
        <f>'Names + Places'!C2 -&gt; ='Names + Places'!C4 / ='Names + Places'!C3</f>
        <v/>
      </c>
      <c r="D5217" s="9" t="inlineStr">
        <is>
          <t>visit 4 of 8</t>
        </is>
      </c>
      <c r="E5217" s="9" t="inlineStr">
        <is>
          <t>シノブ</t>
        </is>
      </c>
      <c r="F5217" s="9">
        <f>LEN(E5217)</f>
        <v/>
      </c>
      <c r="G5217" s="10">
        <f>'Names + Places'!C2</f>
        <v/>
      </c>
      <c r="H5217" s="9">
        <f>LEN(G5217)</f>
        <v/>
      </c>
      <c r="I5217" s="9" t="n"/>
      <c r="J5217" s="9" t="inlineStr">
        <is>
          <t>07CSL04A.SCN</t>
        </is>
      </c>
      <c r="K5217" s="9" t="inlineStr">
        <is>
          <t>0x0004e</t>
        </is>
      </c>
    </row>
    <row r="5218">
      <c r="A5218" s="9" t="inlineStr">
        <is>
          <t>Walkreuz Castle</t>
        </is>
      </c>
      <c r="B5218" s="9" t="inlineStr">
        <is>
          <t>07CSL04A #1</t>
        </is>
      </c>
      <c r="C5218" s="9">
        <f>'Names + Places'!C2 -&gt; ='Names + Places'!C4 / ='Names + Places'!C3</f>
        <v/>
      </c>
      <c r="D5218" s="9" t="inlineStr">
        <is>
          <t>visit 4 of 8</t>
        </is>
      </c>
      <c r="E5218" s="9" t="inlineStr">
        <is>
          <t>「エニス？！」</t>
        </is>
      </c>
      <c r="F5218" s="9">
        <f>LEN(E5218)</f>
        <v/>
      </c>
      <c r="H5218" s="9">
        <f>LEN(G5218)</f>
        <v/>
      </c>
      <c r="I5218" s="9" t="n"/>
      <c r="J5218" s="9" t="inlineStr">
        <is>
          <t>07CSL04A.SCN</t>
        </is>
      </c>
      <c r="K5218" s="9" t="inlineStr">
        <is>
          <t>0x00059</t>
        </is>
      </c>
    </row>
    <row r="5219">
      <c r="A5219" s="9" t="inlineStr">
        <is>
          <t>Walkreuz Castle</t>
        </is>
      </c>
      <c r="B5219" s="9" t="inlineStr">
        <is>
          <t>07CSL04A #1</t>
        </is>
      </c>
      <c r="C5219" s="9">
        <f>'Names + Places'!C4 -&gt; ='Names + Places'!C2 / ='Names + Places'!C3</f>
        <v/>
      </c>
      <c r="D5219" s="9" t="inlineStr">
        <is>
          <t>visit 4 of 8</t>
        </is>
      </c>
      <c r="E5219" s="9" t="inlineStr">
        <is>
          <t>エニス</t>
        </is>
      </c>
      <c r="F5219" s="9">
        <f>LEN(E5219)</f>
        <v/>
      </c>
      <c r="G5219" s="10">
        <f>'Names + Places'!C4</f>
        <v/>
      </c>
      <c r="H5219" s="9">
        <f>LEN(G5219)</f>
        <v/>
      </c>
      <c r="I5219" s="9" t="n"/>
      <c r="J5219" s="9" t="inlineStr">
        <is>
          <t>07CSL04A.SCN</t>
        </is>
      </c>
      <c r="K5219" s="9" t="inlineStr">
        <is>
          <t>0x00071</t>
        </is>
      </c>
    </row>
    <row r="5220">
      <c r="A5220" s="9" t="inlineStr">
        <is>
          <t>Walkreuz Castle</t>
        </is>
      </c>
      <c r="B5220" s="9" t="inlineStr">
        <is>
          <t>07CSL04A #1</t>
        </is>
      </c>
      <c r="C5220" s="9">
        <f>'Names + Places'!C4 -&gt; ='Names + Places'!C2 / ='Names + Places'!C3</f>
        <v/>
      </c>
      <c r="D5220" s="9" t="inlineStr">
        <is>
          <t>visit 4 of 8</t>
        </is>
      </c>
      <c r="E5220" s="9" t="inlineStr">
        <is>
          <t>「わぁっ！？</t>
        </is>
      </c>
      <c r="F5220" s="9">
        <f>LEN(E5220)</f>
        <v/>
      </c>
      <c r="H5220" s="9">
        <f>LEN(G5220)</f>
        <v/>
      </c>
      <c r="I5220" s="9" t="n"/>
      <c r="J5220" s="9" t="inlineStr">
        <is>
          <t>07CSL04A.SCN</t>
        </is>
      </c>
      <c r="K5220" s="9" t="inlineStr">
        <is>
          <t>0x0007c</t>
        </is>
      </c>
    </row>
    <row r="5221">
      <c r="A5221" s="9" t="inlineStr">
        <is>
          <t>Walkreuz Castle</t>
        </is>
      </c>
      <c r="B5221" s="9" t="inlineStr">
        <is>
          <t>07CSL04A #1</t>
        </is>
      </c>
      <c r="C5221" s="9">
        <f>'Names + Places'!C4 -&gt; ='Names + Places'!C2 / ='Names + Places'!C3</f>
        <v/>
      </c>
      <c r="D5221" s="9" t="inlineStr">
        <is>
          <t>visit 4 of 8</t>
        </is>
      </c>
      <c r="E5221" s="9" t="inlineStr">
        <is>
          <t>っと、なんだ、シノブか、久しぶりだね？」</t>
        </is>
      </c>
      <c r="F5221" s="9">
        <f>LEN(E5221)</f>
        <v/>
      </c>
      <c r="H5221" s="9">
        <f>LEN(G5221)</f>
        <v/>
      </c>
      <c r="I5221" s="9" t="n"/>
      <c r="J5221" s="9" t="inlineStr">
        <is>
          <t>07CSL04A.SCN</t>
        </is>
      </c>
      <c r="K5221" s="9" t="inlineStr">
        <is>
          <t>0x0008f</t>
        </is>
      </c>
    </row>
    <row r="5222">
      <c r="A5222" s="9" t="inlineStr">
        <is>
          <t>Walkreuz Castle</t>
        </is>
      </c>
      <c r="B5222" s="9" t="inlineStr">
        <is>
          <t>07CSL04A #1</t>
        </is>
      </c>
      <c r="C5222" s="9">
        <f>'Names + Places'!C2 -&gt; ='Names + Places'!C4 / ='Names + Places'!C3</f>
        <v/>
      </c>
      <c r="D5222" s="9" t="inlineStr">
        <is>
          <t>visit 4 of 8</t>
        </is>
      </c>
      <c r="E5222" s="9" t="inlineStr">
        <is>
          <t>シノブ</t>
        </is>
      </c>
      <c r="F5222" s="9">
        <f>LEN(E5222)</f>
        <v/>
      </c>
      <c r="G5222" s="10">
        <f>'Names + Places'!C2</f>
        <v/>
      </c>
      <c r="H5222" s="9">
        <f>LEN(G5222)</f>
        <v/>
      </c>
      <c r="I5222" s="9" t="n"/>
      <c r="J5222" s="9" t="inlineStr">
        <is>
          <t>07CSL04A.SCN</t>
        </is>
      </c>
      <c r="K5222" s="9" t="inlineStr">
        <is>
          <t>0x000c1</t>
        </is>
      </c>
    </row>
    <row r="5223">
      <c r="A5223" s="9" t="inlineStr">
        <is>
          <t>Walkreuz Castle</t>
        </is>
      </c>
      <c r="B5223" s="9" t="inlineStr">
        <is>
          <t>07CSL04A #1</t>
        </is>
      </c>
      <c r="C5223" s="9">
        <f>'Names + Places'!C2 -&gt; ='Names + Places'!C4 / ='Names + Places'!C3</f>
        <v/>
      </c>
      <c r="D5223" s="9" t="inlineStr">
        <is>
          <t>visit 4 of 8</t>
        </is>
      </c>
      <c r="E5223" s="9" t="inlineStr">
        <is>
          <t>「何をしているの？」</t>
        </is>
      </c>
      <c r="F5223" s="9">
        <f>LEN(E5223)</f>
        <v/>
      </c>
      <c r="H5223" s="9">
        <f>LEN(G5223)</f>
        <v/>
      </c>
      <c r="I5223" s="9" t="n"/>
      <c r="J5223" s="9" t="inlineStr">
        <is>
          <t>07CSL04A.SCN</t>
        </is>
      </c>
      <c r="K5223" s="9" t="inlineStr">
        <is>
          <t>0x000cc</t>
        </is>
      </c>
    </row>
    <row r="5224">
      <c r="A5224" s="9" t="inlineStr">
        <is>
          <t>Walkreuz Castle</t>
        </is>
      </c>
      <c r="B5224" s="9" t="inlineStr">
        <is>
          <t>07CSL04A #1</t>
        </is>
      </c>
      <c r="C5224" s="9">
        <f>'Names + Places'!C3 -&gt; ='Names + Places'!C2 / ='Names + Places'!C4</f>
        <v/>
      </c>
      <c r="D5224" s="9" t="inlineStr">
        <is>
          <t>visit 4 of 8</t>
        </is>
      </c>
      <c r="E5224" s="9" t="inlineStr">
        <is>
          <t>カイエス</t>
        </is>
      </c>
      <c r="F5224" s="9">
        <f>LEN(E5224)</f>
        <v/>
      </c>
      <c r="G5224" s="10">
        <f>'Names + Places'!C3</f>
        <v/>
      </c>
      <c r="H5224" s="9">
        <f>LEN(G5224)</f>
        <v/>
      </c>
      <c r="I5224" s="9" t="n"/>
      <c r="J5224" s="9" t="inlineStr">
        <is>
          <t>07CSL04A.SCN</t>
        </is>
      </c>
      <c r="K5224" s="9" t="inlineStr">
        <is>
          <t>0x000ea</t>
        </is>
      </c>
    </row>
    <row r="5225">
      <c r="A5225" s="9" t="inlineStr">
        <is>
          <t>Walkreuz Castle</t>
        </is>
      </c>
      <c r="B5225" s="9" t="inlineStr">
        <is>
          <t>07CSL04A #1</t>
        </is>
      </c>
      <c r="C5225" s="9">
        <f>'Names + Places'!C3 -&gt; ='Names + Places'!C2 / ='Names + Places'!C4</f>
        <v/>
      </c>
      <c r="D5225" s="9" t="inlineStr">
        <is>
          <t>visit 4 of 8</t>
        </is>
      </c>
      <c r="E5225" s="9" t="inlineStr">
        <is>
          <t>「城に忍び込もうとしていたか？」</t>
        </is>
      </c>
      <c r="F5225" s="9">
        <f>LEN(E5225)</f>
        <v/>
      </c>
      <c r="H5225" s="9">
        <f>LEN(G5225)</f>
        <v/>
      </c>
      <c r="I5225" s="9" t="n"/>
      <c r="J5225" s="9" t="inlineStr">
        <is>
          <t>07CSL04A.SCN</t>
        </is>
      </c>
      <c r="K5225" s="9" t="inlineStr">
        <is>
          <t>0x000f7</t>
        </is>
      </c>
    </row>
    <row r="5226">
      <c r="A5226" s="9" t="inlineStr">
        <is>
          <t>Walkreuz Castle</t>
        </is>
      </c>
      <c r="B5226" s="9" t="inlineStr">
        <is>
          <t>07CSL04A #1</t>
        </is>
      </c>
      <c r="C5226" s="9">
        <f>'Names + Places'!C4 -&gt; ='Names + Places'!C2 / ='Names + Places'!C3</f>
        <v/>
      </c>
      <c r="D5226" s="9" t="inlineStr">
        <is>
          <t>visit 4 of 8</t>
        </is>
      </c>
      <c r="E5226" s="9" t="inlineStr">
        <is>
          <t>エニス</t>
        </is>
      </c>
      <c r="F5226" s="9">
        <f>LEN(E5226)</f>
        <v/>
      </c>
      <c r="G5226" s="10">
        <f>'Names + Places'!C4</f>
        <v/>
      </c>
      <c r="H5226" s="9">
        <f>LEN(G5226)</f>
        <v/>
      </c>
      <c r="I5226" s="9" t="n"/>
      <c r="J5226" s="9" t="inlineStr">
        <is>
          <t>07CSL04A.SCN</t>
        </is>
      </c>
      <c r="K5226" s="9" t="inlineStr">
        <is>
          <t>0x00121</t>
        </is>
      </c>
    </row>
    <row r="5227">
      <c r="A5227" s="9" t="inlineStr">
        <is>
          <t>Walkreuz Castle</t>
        </is>
      </c>
      <c r="B5227" s="9" t="inlineStr">
        <is>
          <t>07CSL04A #1</t>
        </is>
      </c>
      <c r="C5227" s="9">
        <f>'Names + Places'!C4 -&gt; ='Names + Places'!C2 / ='Names + Places'!C3</f>
        <v/>
      </c>
      <c r="D5227" s="9" t="inlineStr">
        <is>
          <t>visit 4 of 8</t>
        </is>
      </c>
      <c r="E5227" s="9" t="inlineStr">
        <is>
          <t>「カイエスの旦那まで・・・</t>
        </is>
      </c>
      <c r="F5227" s="9">
        <f>LEN(E5227)</f>
        <v/>
      </c>
      <c r="H5227" s="9">
        <f>LEN(G5227)</f>
        <v/>
      </c>
      <c r="I5227" s="9" t="n"/>
      <c r="J5227" s="9" t="inlineStr">
        <is>
          <t>07CSL04A.SCN</t>
        </is>
      </c>
      <c r="K5227" s="9" t="inlineStr">
        <is>
          <t>0x0012c</t>
        </is>
      </c>
    </row>
    <row r="5228">
      <c r="A5228" s="9" t="inlineStr">
        <is>
          <t>Walkreuz Castle</t>
        </is>
      </c>
      <c r="B5228" s="9" t="inlineStr">
        <is>
          <t>07CSL04A #1</t>
        </is>
      </c>
      <c r="C5228" s="9">
        <f>'Names + Places'!C4 -&gt; ='Names + Places'!C2 / ='Names + Places'!C3</f>
        <v/>
      </c>
      <c r="D5228" s="9" t="inlineStr">
        <is>
          <t>visit 4 of 8</t>
        </is>
      </c>
      <c r="E5228" s="9" t="inlineStr">
        <is>
          <t>ちえッ、旦那にはかなわないな。</t>
        </is>
      </c>
      <c r="F5228" s="9">
        <f>LEN(E5228)</f>
        <v/>
      </c>
      <c r="H5228" s="9">
        <f>LEN(G5228)</f>
        <v/>
      </c>
      <c r="I5228" s="9" t="n"/>
      <c r="J5228" s="9" t="inlineStr">
        <is>
          <t>07CSL04A.SCN</t>
        </is>
      </c>
      <c r="K5228" s="9" t="inlineStr">
        <is>
          <t>0x0014e</t>
        </is>
      </c>
    </row>
    <row r="5229">
      <c r="A5229" s="9" t="inlineStr">
        <is>
          <t>Walkreuz Castle</t>
        </is>
      </c>
      <c r="B5229" s="9" t="inlineStr">
        <is>
          <t>07CSL04A #1</t>
        </is>
      </c>
      <c r="C5229" s="9">
        <f>'Names + Places'!C4 -&gt; ='Names + Places'!C2 / ='Names + Places'!C3</f>
        <v/>
      </c>
      <c r="D5229" s="9" t="inlineStr">
        <is>
          <t>visit 4 of 8</t>
        </is>
      </c>
      <c r="E5229" s="9" t="inlineStr">
        <is>
          <t>ね」</t>
        </is>
      </c>
      <c r="F5229" s="9">
        <f>LEN(E5229)</f>
        <v/>
      </c>
      <c r="H5229" s="9">
        <f>LEN(G5229)</f>
        <v/>
      </c>
      <c r="I5229" s="9" t="n"/>
      <c r="J5229" s="9" t="inlineStr">
        <is>
          <t>07CSL04A.SCN</t>
        </is>
      </c>
      <c r="K5229" s="9" t="inlineStr">
        <is>
          <t>0x001aa</t>
        </is>
      </c>
    </row>
    <row r="5230">
      <c r="A5230" s="9" t="inlineStr">
        <is>
          <t>Walkreuz Castle</t>
        </is>
      </c>
      <c r="B5230" s="9" t="inlineStr">
        <is>
          <t>07CSL04A #1</t>
        </is>
      </c>
      <c r="C5230" s="9">
        <f>'Names + Places'!C2 -&gt; ='Names + Places'!C4 / ='Names + Places'!C3</f>
        <v/>
      </c>
      <c r="D5230" s="9" t="inlineStr">
        <is>
          <t>visit 4 of 8</t>
        </is>
      </c>
      <c r="E5230" s="9" t="inlineStr">
        <is>
          <t>シノブ</t>
        </is>
      </c>
      <c r="F5230" s="9">
        <f>LEN(E5230)</f>
        <v/>
      </c>
      <c r="G5230" s="10">
        <f>'Names + Places'!C2</f>
        <v/>
      </c>
      <c r="H5230" s="9">
        <f>LEN(G5230)</f>
        <v/>
      </c>
      <c r="I5230" s="9" t="n"/>
      <c r="J5230" s="9" t="inlineStr">
        <is>
          <t>07CSL04A.SCN</t>
        </is>
      </c>
      <c r="K5230" s="9" t="inlineStr">
        <is>
          <t>0x001b8</t>
        </is>
      </c>
    </row>
    <row r="5231">
      <c r="A5231" s="9" t="inlineStr">
        <is>
          <t>Walkreuz Castle</t>
        </is>
      </c>
      <c r="B5231" s="9" t="inlineStr">
        <is>
          <t>07CSL04A #1</t>
        </is>
      </c>
      <c r="C5231" s="9">
        <f>'Names + Places'!C2 -&gt; ='Names + Places'!C4 / ='Names + Places'!C3</f>
        <v/>
      </c>
      <c r="D5231" s="9" t="inlineStr">
        <is>
          <t>visit 4 of 8</t>
        </is>
      </c>
      <c r="E5231" s="9" t="inlineStr">
        <is>
          <t>「今度は何を狙っているの？</t>
        </is>
      </c>
      <c r="F5231" s="9">
        <f>LEN(E5231)</f>
        <v/>
      </c>
      <c r="H5231" s="9">
        <f>LEN(G5231)</f>
        <v/>
      </c>
      <c r="I5231" s="9" t="n"/>
      <c r="J5231" s="9" t="inlineStr">
        <is>
          <t>07CSL04A.SCN</t>
        </is>
      </c>
      <c r="K5231" s="9" t="inlineStr">
        <is>
          <t>0x001c3</t>
        </is>
      </c>
    </row>
    <row r="5232">
      <c r="A5232" s="9" t="inlineStr">
        <is>
          <t>Walkreuz Castle</t>
        </is>
      </c>
      <c r="B5232" s="9" t="inlineStr">
        <is>
          <t>07CSL04A #1</t>
        </is>
      </c>
      <c r="C5232" s="9">
        <f>'Names + Places'!C2 -&gt; ='Names + Places'!C4 / ='Names + Places'!C3</f>
        <v/>
      </c>
      <c r="D5232" s="9" t="inlineStr">
        <is>
          <t>visit 4 of 8</t>
        </is>
      </c>
      <c r="E5232" s="9" t="inlineStr">
        <is>
          <t>・・・また職業上の秘密？」</t>
        </is>
      </c>
      <c r="F5232" s="9">
        <f>LEN(E5232)</f>
        <v/>
      </c>
      <c r="H5232" s="9">
        <f>LEN(G5232)</f>
        <v/>
      </c>
      <c r="I5232" s="9" t="n"/>
      <c r="J5232" s="9" t="inlineStr">
        <is>
          <t>07CSL04A.SCN</t>
        </is>
      </c>
      <c r="K5232" s="9" t="inlineStr">
        <is>
          <t>0x001e4</t>
        </is>
      </c>
    </row>
    <row r="5233">
      <c r="A5233" s="9" t="inlineStr">
        <is>
          <t>Walkreuz Castle</t>
        </is>
      </c>
      <c r="B5233" s="9" t="inlineStr">
        <is>
          <t>07CSL04A #1</t>
        </is>
      </c>
      <c r="C5233" s="9">
        <f>'Names + Places'!C4 -&gt; ='Names + Places'!C2 / ='Names + Places'!C3</f>
        <v/>
      </c>
      <c r="D5233" s="9" t="inlineStr">
        <is>
          <t>visit 4 of 8</t>
        </is>
      </c>
      <c r="E5233" s="9" t="inlineStr">
        <is>
          <t>エニス</t>
        </is>
      </c>
      <c r="F5233" s="9">
        <f>LEN(E5233)</f>
        <v/>
      </c>
      <c r="G5233" s="10">
        <f>'Names + Places'!C4</f>
        <v/>
      </c>
      <c r="H5233" s="9">
        <f>LEN(G5233)</f>
        <v/>
      </c>
      <c r="I5233" s="9" t="n"/>
      <c r="J5233" s="9" t="inlineStr">
        <is>
          <t>07CSL04A.SCN</t>
        </is>
      </c>
      <c r="K5233" s="9" t="inlineStr">
        <is>
          <t>0x00208</t>
        </is>
      </c>
    </row>
    <row r="5234">
      <c r="A5234" s="9" t="inlineStr">
        <is>
          <t>Walkreuz Castle</t>
        </is>
      </c>
      <c r="B5234" s="9" t="inlineStr">
        <is>
          <t>07CSL04A #1</t>
        </is>
      </c>
      <c r="C5234" s="9">
        <f>'Names + Places'!C4 -&gt; ='Names + Places'!C2 / ='Names + Places'!C3</f>
        <v/>
      </c>
      <c r="D5234" s="9" t="inlineStr">
        <is>
          <t>visit 4 of 8</t>
        </is>
      </c>
      <c r="E5234" s="9" t="inlineStr">
        <is>
          <t>「ま、ね。</t>
        </is>
      </c>
      <c r="F5234" s="9">
        <f>LEN(E5234)</f>
        <v/>
      </c>
      <c r="H5234" s="9">
        <f>LEN(G5234)</f>
        <v/>
      </c>
      <c r="I5234" s="9" t="n"/>
      <c r="J5234" s="9" t="inlineStr">
        <is>
          <t>07CSL04A.SCN</t>
        </is>
      </c>
      <c r="K5234" s="9" t="inlineStr">
        <is>
          <t>0x00213</t>
        </is>
      </c>
    </row>
    <row r="5235">
      <c r="A5235" s="9" t="inlineStr">
        <is>
          <t>Walkreuz Castle</t>
        </is>
      </c>
      <c r="B5235" s="9" t="inlineStr">
        <is>
          <t>07CSL04A #1</t>
        </is>
      </c>
      <c r="C5235" s="9">
        <f>'Names + Places'!C4 -&gt; ='Names + Places'!C2 / ='Names + Places'!C3</f>
        <v/>
      </c>
      <c r="D5235" s="9" t="inlineStr">
        <is>
          <t>visit 4 of 8</t>
        </is>
      </c>
      <c r="E5235" s="9" t="inlineStr">
        <is>
          <t>あんた、カイエスの旦那と組んだのか？」</t>
        </is>
      </c>
      <c r="F5235" s="9">
        <f>LEN(E5235)</f>
        <v/>
      </c>
      <c r="H5235" s="9">
        <f>LEN(G5235)</f>
        <v/>
      </c>
      <c r="I5235" s="9" t="n"/>
      <c r="J5235" s="9" t="inlineStr">
        <is>
          <t>07CSL04A.SCN</t>
        </is>
      </c>
      <c r="K5235" s="9" t="inlineStr">
        <is>
          <t>0x00224</t>
        </is>
      </c>
    </row>
    <row r="5236">
      <c r="A5236" s="9" t="inlineStr">
        <is>
          <t>Walkreuz Castle</t>
        </is>
      </c>
      <c r="B5236" s="9" t="inlineStr">
        <is>
          <t>07CSL04A #1</t>
        </is>
      </c>
      <c r="C5236" s="9">
        <f>'Names + Places'!C2 -&gt; ='Names + Places'!C4 / ='Names + Places'!C3</f>
        <v/>
      </c>
      <c r="D5236" s="9" t="inlineStr">
        <is>
          <t>visit 4 of 8</t>
        </is>
      </c>
      <c r="E5236" s="9" t="inlineStr">
        <is>
          <t>シノブ</t>
        </is>
      </c>
      <c r="F5236" s="9">
        <f>LEN(E5236)</f>
        <v/>
      </c>
      <c r="G5236" s="10">
        <f>'Names + Places'!C2</f>
        <v/>
      </c>
      <c r="H5236" s="9">
        <f>LEN(G5236)</f>
        <v/>
      </c>
      <c r="I5236" s="9" t="n"/>
      <c r="J5236" s="9" t="inlineStr">
        <is>
          <t>07CSL04A.SCN</t>
        </is>
      </c>
      <c r="K5236" s="9" t="inlineStr">
        <is>
          <t>0x00254</t>
        </is>
      </c>
    </row>
    <row r="5237">
      <c r="A5237" s="9" t="inlineStr">
        <is>
          <t>Walkreuz Castle</t>
        </is>
      </c>
      <c r="B5237" s="9" t="inlineStr">
        <is>
          <t>07CSL04A #1</t>
        </is>
      </c>
      <c r="C5237" s="9">
        <f>'Names + Places'!C2 -&gt; ='Names + Places'!C4 / ='Names + Places'!C3</f>
        <v/>
      </c>
      <c r="D5237" s="9" t="inlineStr">
        <is>
          <t>visit 4 of 8</t>
        </is>
      </c>
      <c r="E5237" s="9" t="inlineStr">
        <is>
          <t>「カイエスのこと、知ってるの？」</t>
        </is>
      </c>
      <c r="F5237" s="9">
        <f>LEN(E5237)</f>
        <v/>
      </c>
      <c r="H5237" s="9">
        <f>LEN(G5237)</f>
        <v/>
      </c>
      <c r="I5237" s="9" t="n"/>
      <c r="J5237" s="9" t="inlineStr">
        <is>
          <t>07CSL04A.SCN</t>
        </is>
      </c>
      <c r="K5237" s="9" t="inlineStr">
        <is>
          <t>0x0025f</t>
        </is>
      </c>
    </row>
    <row r="5238">
      <c r="A5238" s="9" t="inlineStr">
        <is>
          <t>Walkreuz Castle</t>
        </is>
      </c>
      <c r="B5238" s="9" t="inlineStr">
        <is>
          <t>07CSL04A #1</t>
        </is>
      </c>
      <c r="C5238" s="9">
        <f>'Names + Places'!C4 -&gt; ='Names + Places'!C2 / ='Names + Places'!C3</f>
        <v/>
      </c>
      <c r="D5238" s="9" t="inlineStr">
        <is>
          <t>visit 4 of 8</t>
        </is>
      </c>
      <c r="E5238" s="9" t="inlineStr">
        <is>
          <t>エニス</t>
        </is>
      </c>
      <c r="F5238" s="9">
        <f>LEN(E5238)</f>
        <v/>
      </c>
      <c r="G5238" s="10">
        <f>'Names + Places'!C4</f>
        <v/>
      </c>
      <c r="H5238" s="9">
        <f>LEN(G5238)</f>
        <v/>
      </c>
      <c r="I5238" s="9" t="n"/>
      <c r="J5238" s="9" t="inlineStr">
        <is>
          <t>07CSL04A.SCN</t>
        </is>
      </c>
      <c r="K5238" s="9" t="inlineStr">
        <is>
          <t>0x00289</t>
        </is>
      </c>
    </row>
    <row r="5239">
      <c r="A5239" s="9" t="inlineStr">
        <is>
          <t>Walkreuz Castle</t>
        </is>
      </c>
      <c r="B5239" s="9" t="inlineStr">
        <is>
          <t>07CSL04A #1</t>
        </is>
      </c>
      <c r="C5239" s="9">
        <f>'Names + Places'!C4 -&gt; ='Names + Places'!C2 / ='Names + Places'!C3</f>
        <v/>
      </c>
      <c r="D5239" s="9" t="inlineStr">
        <is>
          <t>visit 4 of 8</t>
        </is>
      </c>
      <c r="E5239" s="9" t="inlineStr">
        <is>
          <t>「ああ、少し前にちっと、ヘマしてね。</t>
        </is>
      </c>
      <c r="F5239" s="9">
        <f>LEN(E5239)</f>
        <v/>
      </c>
      <c r="H5239" s="9">
        <f>LEN(G5239)</f>
        <v/>
      </c>
      <c r="I5239" s="9" t="n"/>
      <c r="J5239" s="9" t="inlineStr">
        <is>
          <t>07CSL04A.SCN</t>
        </is>
      </c>
      <c r="K5239" s="9" t="inlineStr">
        <is>
          <t>0x00294</t>
        </is>
      </c>
    </row>
    <row r="5240">
      <c r="A5240" s="9" t="inlineStr">
        <is>
          <t>Walkreuz Castle</t>
        </is>
      </c>
      <c r="B5240" s="9" t="inlineStr">
        <is>
          <t>07CSL04A #1</t>
        </is>
      </c>
      <c r="C5240" s="9">
        <f>'Names + Places'!C4 -&gt; ='Names + Places'!C2 / ='Names + Places'!C3</f>
        <v/>
      </c>
      <c r="D5240" s="9" t="inlineStr">
        <is>
          <t>visit 4 of 8</t>
        </is>
      </c>
      <c r="E5240" s="9" t="inlineStr">
        <is>
          <t>そん時に助けてもらったのさ</t>
        </is>
      </c>
      <c r="F5240" s="9">
        <f>LEN(E5240)</f>
        <v/>
      </c>
      <c r="H5240" s="9">
        <f>LEN(G5240)</f>
        <v/>
      </c>
      <c r="I5240" s="9" t="n"/>
      <c r="J5240" s="9" t="inlineStr">
        <is>
          <t>07CSL04A.SCN</t>
        </is>
      </c>
      <c r="K5240" s="9" t="inlineStr">
        <is>
          <t>0x002bf</t>
        </is>
      </c>
    </row>
    <row r="5241">
      <c r="A5241" s="9" t="inlineStr">
        <is>
          <t>Walkreuz Castle</t>
        </is>
      </c>
      <c r="B5241" s="9" t="inlineStr">
        <is>
          <t>07CSL04A #1</t>
        </is>
      </c>
      <c r="C5241" s="9">
        <f>'Names + Places'!C4 -&gt; ='Names + Places'!C2 / ='Names + Places'!C3</f>
        <v/>
      </c>
      <c r="D5241" s="9" t="inlineStr">
        <is>
          <t>visit 4 of 8</t>
        </is>
      </c>
      <c r="E5241" s="9" t="inlineStr">
        <is>
          <t>・・・そうだ、あの時の礼がまだだったね。</t>
        </is>
      </c>
      <c r="F5241" s="9">
        <f>LEN(E5241)</f>
        <v/>
      </c>
      <c r="H5241" s="9">
        <f>LEN(G5241)</f>
        <v/>
      </c>
      <c r="I5241" s="9" t="n"/>
      <c r="J5241" s="9" t="inlineStr">
        <is>
          <t>07CSL04A.SCN</t>
        </is>
      </c>
      <c r="K5241" s="9" t="inlineStr">
        <is>
          <t>0x002e1</t>
        </is>
      </c>
    </row>
    <row r="5242">
      <c r="A5242" s="9" t="inlineStr">
        <is>
          <t>Walkreuz Castle</t>
        </is>
      </c>
      <c r="B5242" s="9" t="inlineStr">
        <is>
          <t>07CSL04A #1</t>
        </is>
      </c>
      <c r="C5242" s="9">
        <f>'Names + Places'!C4 -&gt; ='Names + Places'!C2 / ='Names + Places'!C3</f>
        <v/>
      </c>
      <c r="D5242" s="9" t="inlineStr">
        <is>
          <t>visit 4 of 8</t>
        </is>
      </c>
      <c r="E5242" s="9" t="inlineStr">
        <is>
          <t>旦那も城の様子が気になるんだろう？</t>
        </is>
      </c>
      <c r="F5242" s="9">
        <f>LEN(E5242)</f>
        <v/>
      </c>
      <c r="H5242" s="9">
        <f>LEN(G5242)</f>
        <v/>
      </c>
      <c r="I5242" s="9" t="n"/>
      <c r="J5242" s="9" t="inlineStr">
        <is>
          <t>07CSL04A.SCN</t>
        </is>
      </c>
      <c r="K5242" s="9" t="inlineStr">
        <is>
          <t>0x00310</t>
        </is>
      </c>
    </row>
    <row r="5243">
      <c r="A5243" s="9" t="inlineStr">
        <is>
          <t>Walkreuz Castle</t>
        </is>
      </c>
      <c r="B5243" s="9" t="inlineStr">
        <is>
          <t>07CSL04A #1</t>
        </is>
      </c>
      <c r="C5243" s="9">
        <f>'Names + Places'!C4 -&gt; ='Names + Places'!C2 / ='Names + Places'!C3</f>
        <v/>
      </c>
      <c r="D5243" s="9" t="inlineStr">
        <is>
          <t>visit 4 of 8</t>
        </is>
      </c>
      <c r="E5243" s="9" t="inlineStr">
        <is>
          <t>あたしが鍵を開けてやったから、先に入っていいよ」</t>
        </is>
      </c>
      <c r="F5243" s="9">
        <f>LEN(E5243)</f>
        <v/>
      </c>
      <c r="H5243" s="9">
        <f>LEN(G5243)</f>
        <v/>
      </c>
      <c r="I5243" s="9" t="n"/>
      <c r="J5243" s="9" t="inlineStr">
        <is>
          <t>07CSL04A.SCN</t>
        </is>
      </c>
      <c r="K5243" s="9" t="inlineStr">
        <is>
          <t>0x00339</t>
        </is>
      </c>
    </row>
    <row r="5244">
      <c r="A5244" s="9" t="inlineStr">
        <is>
          <t>Walkreuz Castle</t>
        </is>
      </c>
      <c r="B5244" s="9" t="inlineStr">
        <is>
          <t>07CSL04A #1</t>
        </is>
      </c>
      <c r="C5244" s="9">
        <f>'Names + Places'!C2 -&gt; ='Names + Places'!C4 / ='Names + Places'!C3</f>
        <v/>
      </c>
      <c r="D5244" s="9" t="inlineStr">
        <is>
          <t>visit 4 of 8</t>
        </is>
      </c>
      <c r="E5244" s="9" t="inlineStr">
        <is>
          <t>シノブ</t>
        </is>
      </c>
      <c r="F5244" s="9">
        <f>LEN(E5244)</f>
        <v/>
      </c>
      <c r="G5244" s="10">
        <f>'Names + Places'!C2</f>
        <v/>
      </c>
      <c r="H5244" s="9">
        <f>LEN(G5244)</f>
        <v/>
      </c>
      <c r="I5244" s="9" t="n"/>
      <c r="J5244" s="9" t="inlineStr">
        <is>
          <t>07CSL04A.SCN</t>
        </is>
      </c>
      <c r="K5244" s="9" t="inlineStr">
        <is>
          <t>0x00373</t>
        </is>
      </c>
    </row>
    <row r="5245">
      <c r="A5245" s="9" t="inlineStr">
        <is>
          <t>Walkreuz Castle</t>
        </is>
      </c>
      <c r="B5245" s="9" t="inlineStr">
        <is>
          <t>07CSL04A #1</t>
        </is>
      </c>
      <c r="C5245" s="9">
        <f>'Names + Places'!C2 -&gt; ='Names + Places'!C4 / ='Names + Places'!C3</f>
        <v/>
      </c>
      <c r="D5245" s="9" t="inlineStr">
        <is>
          <t>visit 4 of 8</t>
        </is>
      </c>
      <c r="E5245" s="9" t="inlineStr">
        <is>
          <t>「・・・あの時みたいに、オトリにするつもり？」</t>
        </is>
      </c>
      <c r="F5245" s="9">
        <f>LEN(E5245)</f>
        <v/>
      </c>
      <c r="H5245" s="9">
        <f>LEN(G5245)</f>
        <v/>
      </c>
      <c r="I5245" s="9" t="n"/>
      <c r="J5245" s="9" t="inlineStr">
        <is>
          <t>07CSL04A.SCN</t>
        </is>
      </c>
      <c r="K5245" s="9" t="inlineStr">
        <is>
          <t>0x0037e</t>
        </is>
      </c>
    </row>
    <row r="5246">
      <c r="A5246" s="9" t="inlineStr">
        <is>
          <t>Walkreuz Castle</t>
        </is>
      </c>
      <c r="B5246" s="9" t="inlineStr">
        <is>
          <t>07CSL04A #1</t>
        </is>
      </c>
      <c r="C5246" s="9">
        <f>'Names + Places'!C4 -&gt; ='Names + Places'!C2 / ='Names + Places'!C3</f>
        <v/>
      </c>
      <c r="D5246" s="9" t="inlineStr">
        <is>
          <t>visit 4 of 8</t>
        </is>
      </c>
      <c r="E5246" s="9" t="inlineStr">
        <is>
          <t>エニス</t>
        </is>
      </c>
      <c r="F5246" s="9">
        <f>LEN(E5246)</f>
        <v/>
      </c>
      <c r="G5246" s="10">
        <f>'Names + Places'!C4</f>
        <v/>
      </c>
      <c r="H5246" s="9">
        <f>LEN(G5246)</f>
        <v/>
      </c>
      <c r="I5246" s="9" t="n"/>
      <c r="J5246" s="9" t="inlineStr">
        <is>
          <t>07CSL04A.SCN</t>
        </is>
      </c>
      <c r="K5246" s="9" t="inlineStr">
        <is>
          <t>0x003b6</t>
        </is>
      </c>
    </row>
    <row r="5247">
      <c r="A5247" s="9" t="inlineStr">
        <is>
          <t>Walkreuz Castle</t>
        </is>
      </c>
      <c r="B5247" s="9" t="inlineStr">
        <is>
          <t>07CSL04A #1</t>
        </is>
      </c>
      <c r="C5247" s="9">
        <f>'Names + Places'!C4 -&gt; ='Names + Places'!C2 / ='Names + Places'!C3</f>
        <v/>
      </c>
      <c r="D5247" s="9" t="inlineStr">
        <is>
          <t>visit 4 of 8</t>
        </is>
      </c>
      <c r="E5247" s="9" t="inlineStr">
        <is>
          <t>「やだな、信用しておくれよ。</t>
        </is>
      </c>
      <c r="F5247" s="9">
        <f>LEN(E5247)</f>
        <v/>
      </c>
      <c r="H5247" s="9">
        <f>LEN(G5247)</f>
        <v/>
      </c>
      <c r="I5247" s="9" t="n"/>
      <c r="J5247" s="9" t="inlineStr">
        <is>
          <t>07CSL04A.SCN</t>
        </is>
      </c>
      <c r="K5247" s="9" t="inlineStr">
        <is>
          <t>0x003c1</t>
        </is>
      </c>
    </row>
    <row r="5248">
      <c r="A5248" s="9" t="inlineStr">
        <is>
          <t>Walkreuz Castle</t>
        </is>
      </c>
      <c r="B5248" s="9" t="inlineStr">
        <is>
          <t>07CSL04A #1</t>
        </is>
      </c>
      <c r="C5248" s="9">
        <f>'Names + Places'!C4 -&gt; ='Names + Places'!C2 / ='Names + Places'!C3</f>
        <v/>
      </c>
      <c r="D5248" s="9" t="inlineStr">
        <is>
          <t>visit 4 of 8</t>
        </is>
      </c>
      <c r="E5248" s="9" t="inlineStr">
        <is>
          <t>・・・・・・</t>
        </is>
      </c>
      <c r="F5248" s="9">
        <f>LEN(E5248)</f>
        <v/>
      </c>
      <c r="G5248" s="10" t="inlineStr">
        <is>
          <t>...</t>
        </is>
      </c>
      <c r="H5248" s="9">
        <f>LEN(G5248)</f>
        <v/>
      </c>
      <c r="I5248" s="9" t="n"/>
      <c r="J5248" s="9" t="inlineStr">
        <is>
          <t>07CSL04A.SCN</t>
        </is>
      </c>
      <c r="K5248" s="9" t="inlineStr">
        <is>
          <t>0x003e4</t>
        </is>
      </c>
    </row>
    <row r="5249">
      <c r="A5249" s="9" t="inlineStr">
        <is>
          <t>Walkreuz Castle</t>
        </is>
      </c>
      <c r="B5249" s="9" t="inlineStr">
        <is>
          <t>07CSL04A #1</t>
        </is>
      </c>
      <c r="C5249" s="9">
        <f>'Names + Places'!C4 -&gt; ='Names + Places'!C2 / ='Names + Places'!C3</f>
        <v/>
      </c>
      <c r="D5249" s="9" t="inlineStr">
        <is>
          <t>visit 4 of 8</t>
        </is>
      </c>
      <c r="E5249" s="9" t="inlineStr">
        <is>
          <t>わかった、わかった。</t>
        </is>
      </c>
      <c r="F5249" s="9">
        <f>LEN(E5249)</f>
        <v/>
      </c>
      <c r="H5249" s="9">
        <f>LEN(G5249)</f>
        <v/>
      </c>
      <c r="I5249" s="9" t="n"/>
      <c r="J5249" s="9" t="inlineStr">
        <is>
          <t>07CSL04A.SCN</t>
        </is>
      </c>
      <c r="K5249" s="9" t="inlineStr">
        <is>
          <t>0x003f8</t>
        </is>
      </c>
    </row>
    <row r="5250">
      <c r="A5250" s="9" t="inlineStr">
        <is>
          <t>Walkreuz Castle</t>
        </is>
      </c>
      <c r="B5250" s="9" t="inlineStr">
        <is>
          <t>07CSL04A #1</t>
        </is>
      </c>
      <c r="C5250" s="9">
        <f>'Names + Places'!C4 -&gt; ='Names + Places'!C2 / ='Names + Places'!C3</f>
        <v/>
      </c>
      <c r="D5250" s="9" t="inlineStr">
        <is>
          <t>visit 4 of 8</t>
        </is>
      </c>
      <c r="E5250" s="9" t="inlineStr">
        <is>
          <t>じゃ、わたしが先に入る。それならいいだろ？」</t>
        </is>
      </c>
      <c r="F5250" s="9">
        <f>LEN(E5250)</f>
        <v/>
      </c>
      <c r="H5250" s="9">
        <f>LEN(G5250)</f>
        <v/>
      </c>
      <c r="I5250" s="9" t="n"/>
      <c r="J5250" s="9" t="inlineStr">
        <is>
          <t>07CSL04A.SCN</t>
        </is>
      </c>
      <c r="K5250" s="9" t="inlineStr">
        <is>
          <t>0x00413</t>
        </is>
      </c>
    </row>
    <row r="5251">
      <c r="A5251" s="9" t="inlineStr">
        <is>
          <t>Walkreuz Castle</t>
        </is>
      </c>
      <c r="B5251" s="9" t="inlineStr">
        <is>
          <t>07CSL04A #1</t>
        </is>
      </c>
      <c r="C5251" s="9">
        <f>'Names + Places'!C3 -&gt; ='Names + Places'!C2 / ='Names + Places'!C4</f>
        <v/>
      </c>
      <c r="D5251" s="9" t="inlineStr">
        <is>
          <t>visit 4 of 8</t>
        </is>
      </c>
      <c r="E5251" s="9" t="inlineStr">
        <is>
          <t>カイエス</t>
        </is>
      </c>
      <c r="F5251" s="9">
        <f>LEN(E5251)</f>
        <v/>
      </c>
      <c r="G5251" s="10">
        <f>'Names + Places'!C3</f>
        <v/>
      </c>
      <c r="H5251" s="9">
        <f>LEN(G5251)</f>
        <v/>
      </c>
      <c r="I5251" s="9" t="n"/>
      <c r="J5251" s="9" t="inlineStr">
        <is>
          <t>07CSL04A.SCN</t>
        </is>
      </c>
      <c r="K5251" s="9" t="inlineStr">
        <is>
          <t>0x00449</t>
        </is>
      </c>
    </row>
    <row r="5252">
      <c r="A5252" s="9" t="inlineStr">
        <is>
          <t>Walkreuz Castle</t>
        </is>
      </c>
      <c r="B5252" s="9" t="inlineStr">
        <is>
          <t>07CSL04A #1</t>
        </is>
      </c>
      <c r="C5252" s="9">
        <f>'Names + Places'!C3 -&gt; ='Names + Places'!C2 / ='Names + Places'!C4</f>
        <v/>
      </c>
      <c r="D5252" s="9" t="inlineStr">
        <is>
          <t>visit 4 of 8</t>
        </is>
      </c>
      <c r="E5252" s="9" t="inlineStr">
        <is>
          <t>「何を考えているか知らんが、あまり無茶はしないこと</t>
        </is>
      </c>
      <c r="F5252" s="9">
        <f>LEN(E5252)</f>
        <v/>
      </c>
      <c r="H5252" s="9">
        <f>LEN(G5252)</f>
        <v/>
      </c>
      <c r="I5252" s="9" t="n"/>
      <c r="J5252" s="9" t="inlineStr">
        <is>
          <t>07CSL04A.SCN</t>
        </is>
      </c>
      <c r="K5252" s="9" t="inlineStr">
        <is>
          <t>0x00456</t>
        </is>
      </c>
    </row>
    <row r="5253">
      <c r="A5253" s="9" t="inlineStr">
        <is>
          <t>Walkreuz Castle</t>
        </is>
      </c>
      <c r="B5253" s="9" t="inlineStr">
        <is>
          <t>07CSL04A #1</t>
        </is>
      </c>
      <c r="C5253" s="9">
        <f>'Names + Places'!C3 -&gt; ='Names + Places'!C2 / ='Names + Places'!C4</f>
        <v/>
      </c>
      <c r="D5253" s="9" t="inlineStr">
        <is>
          <t>visit 4 of 8</t>
        </is>
      </c>
      <c r="E5253" s="9" t="inlineStr">
        <is>
          <t>だ。次も助けが現れるとは限らんぞ？」</t>
        </is>
      </c>
      <c r="F5253" s="9">
        <f>LEN(E5253)</f>
        <v/>
      </c>
      <c r="H5253" s="9">
        <f>LEN(G5253)</f>
        <v/>
      </c>
      <c r="I5253" s="9" t="n"/>
      <c r="J5253" s="9" t="inlineStr">
        <is>
          <t>07CSL04A.SCN</t>
        </is>
      </c>
      <c r="K5253" s="9" t="inlineStr">
        <is>
          <t>0x0048f</t>
        </is>
      </c>
    </row>
    <row r="5254">
      <c r="A5254" s="9" t="inlineStr">
        <is>
          <t>Walkreuz Castle</t>
        </is>
      </c>
      <c r="B5254" s="9" t="inlineStr">
        <is>
          <t>07CSL04A #1</t>
        </is>
      </c>
      <c r="C5254" s="9">
        <f>'Names + Places'!C4 -&gt; ='Names + Places'!C2 / ='Names + Places'!C3</f>
        <v/>
      </c>
      <c r="D5254" s="9" t="inlineStr">
        <is>
          <t>visit 4 of 8</t>
        </is>
      </c>
      <c r="E5254" s="9" t="inlineStr">
        <is>
          <t>エニス</t>
        </is>
      </c>
      <c r="F5254" s="9">
        <f>LEN(E5254)</f>
        <v/>
      </c>
      <c r="G5254" s="10">
        <f>'Names + Places'!C4</f>
        <v/>
      </c>
      <c r="H5254" s="9">
        <f>LEN(G5254)</f>
        <v/>
      </c>
      <c r="I5254" s="9" t="n"/>
      <c r="J5254" s="9" t="inlineStr">
        <is>
          <t>07CSL04A.SCN</t>
        </is>
      </c>
      <c r="K5254" s="9" t="inlineStr">
        <is>
          <t>0x004bd</t>
        </is>
      </c>
    </row>
    <row r="5255">
      <c r="A5255" s="9" t="inlineStr">
        <is>
          <t>Walkreuz Castle</t>
        </is>
      </c>
      <c r="B5255" s="9" t="inlineStr">
        <is>
          <t>07CSL04A #1</t>
        </is>
      </c>
      <c r="C5255" s="9">
        <f>'Names + Places'!C4 -&gt; ='Names + Places'!C2 / ='Names + Places'!C3</f>
        <v/>
      </c>
      <c r="D5255" s="9" t="inlineStr">
        <is>
          <t>visit 4 of 8</t>
        </is>
      </c>
      <c r="E5255" s="9" t="inlineStr">
        <is>
          <t>「覚えとくよ、それじゃ、おさき！！」</t>
        </is>
      </c>
      <c r="F5255" s="9">
        <f>LEN(E5255)</f>
        <v/>
      </c>
      <c r="H5255" s="9">
        <f>LEN(G5255)</f>
        <v/>
      </c>
      <c r="I5255" s="9" t="n"/>
      <c r="J5255" s="9" t="inlineStr">
        <is>
          <t>07CSL04A.SCN</t>
        </is>
      </c>
      <c r="K5255" s="9" t="inlineStr">
        <is>
          <t>0x004c8</t>
        </is>
      </c>
    </row>
    <row r="5256">
      <c r="A5256" t="inlineStr">
        <is>
          <t>Walkreuz Castle</t>
        </is>
      </c>
      <c r="B5256" t="inlineStr">
        <is>
          <t>07CSL04A #2</t>
        </is>
      </c>
      <c r="C5256" t="inlineStr"/>
      <c r="D5256" t="inlineStr">
        <is>
          <t>visit 4 of 8</t>
        </is>
      </c>
      <c r="E5256" t="inlineStr">
        <is>
          <t>「ＺＺＺ・・・」</t>
        </is>
      </c>
      <c r="F5256">
        <f>LEN(E5256)</f>
        <v/>
      </c>
      <c r="G5256" s="10" t="n"/>
      <c r="H5256">
        <f>LEN(G5256)</f>
        <v/>
      </c>
      <c r="J5256" t="inlineStr">
        <is>
          <t>07CSL04A.SCN</t>
        </is>
      </c>
      <c r="K5256" t="inlineStr">
        <is>
          <t>0x004f7</t>
        </is>
      </c>
    </row>
    <row r="5257">
      <c r="A5257" s="9" t="inlineStr">
        <is>
          <t>Walkreuz Castle</t>
        </is>
      </c>
      <c r="B5257" s="9" t="inlineStr">
        <is>
          <t>07CSL04A #3</t>
        </is>
      </c>
      <c r="C5257" s="9" t="inlineStr"/>
      <c r="D5257" s="9" t="inlineStr">
        <is>
          <t>visit 4 of 8</t>
        </is>
      </c>
      <c r="E5257" s="9" t="inlineStr">
        <is>
          <t>「ＺＺＺ・・・」</t>
        </is>
      </c>
      <c r="F5257" s="9">
        <f>LEN(E5257)</f>
        <v/>
      </c>
      <c r="G5257" s="10" t="n"/>
      <c r="H5257" s="9">
        <f>LEN(G5257)</f>
        <v/>
      </c>
      <c r="I5257" s="9" t="n"/>
      <c r="J5257" s="9" t="inlineStr">
        <is>
          <t>07CSL04A.SCN</t>
        </is>
      </c>
      <c r="K5257" s="9" t="inlineStr">
        <is>
          <t>0x00512</t>
        </is>
      </c>
    </row>
    <row r="5258">
      <c r="A5258" t="inlineStr">
        <is>
          <t>Walkreuz Castle</t>
        </is>
      </c>
      <c r="B5258" t="inlineStr">
        <is>
          <t>07CSL04A #4</t>
        </is>
      </c>
      <c r="C5258">
        <f>'Names + Places'!C9 -&gt; マルダーの息子</f>
        <v/>
      </c>
      <c r="D5258" t="inlineStr">
        <is>
          <t>visit 4 of 8; first time only</t>
        </is>
      </c>
      <c r="E5258" t="inlineStr">
        <is>
          <t>マルダー</t>
        </is>
      </c>
      <c r="F5258">
        <f>LEN(E5258)</f>
        <v/>
      </c>
      <c r="G5258" s="10">
        <f>'Names + Places'!C9</f>
        <v/>
      </c>
      <c r="H5258">
        <f>LEN(G5258)</f>
        <v/>
      </c>
      <c r="J5258" t="inlineStr">
        <is>
          <t>07CSL04A.SCN</t>
        </is>
      </c>
      <c r="K5258" t="inlineStr">
        <is>
          <t>0x00535</t>
        </is>
      </c>
    </row>
    <row r="5259">
      <c r="A5259" t="inlineStr">
        <is>
          <t>Walkreuz Castle</t>
        </is>
      </c>
      <c r="B5259" t="inlineStr">
        <is>
          <t>07CSL04A #4</t>
        </is>
      </c>
      <c r="C5259">
        <f>'Names + Places'!C9 -&gt; マルダーの息子</f>
        <v/>
      </c>
      <c r="D5259" t="inlineStr">
        <is>
          <t>visit 4 of 8; first time only</t>
        </is>
      </c>
      <c r="E5259" t="inlineStr">
        <is>
          <t>「・・・う・・・ぐ・・・ぐぐ・・・・・・</t>
        </is>
      </c>
      <c r="F5259">
        <f>LEN(E5259)</f>
        <v/>
      </c>
      <c r="H5259">
        <f>LEN(G5259)</f>
        <v/>
      </c>
      <c r="J5259" t="inlineStr">
        <is>
          <t>07CSL04A.SCN</t>
        </is>
      </c>
      <c r="K5259" t="inlineStr">
        <is>
          <t>0x00542</t>
        </is>
      </c>
    </row>
    <row r="5260">
      <c r="A5260" t="inlineStr">
        <is>
          <t>Walkreuz Castle</t>
        </is>
      </c>
      <c r="B5260" t="inlineStr">
        <is>
          <t>07CSL04A #4</t>
        </is>
      </c>
      <c r="C5260">
        <f>'Names + Places'!C9 -&gt; マルダーの息子</f>
        <v/>
      </c>
      <c r="D5260" t="inlineStr">
        <is>
          <t>visit 4 of 8; first time only</t>
        </is>
      </c>
      <c r="E5260" t="inlineStr">
        <is>
          <t>こ、殺せ・・・殺してしまえ・・・・・」</t>
        </is>
      </c>
      <c r="F5260">
        <f>LEN(E5260)</f>
        <v/>
      </c>
      <c r="H5260">
        <f>LEN(G5260)</f>
        <v/>
      </c>
      <c r="J5260" t="inlineStr">
        <is>
          <t>07CSL04A.SCN</t>
        </is>
      </c>
      <c r="K5260" t="inlineStr">
        <is>
          <t>0x00571</t>
        </is>
      </c>
    </row>
    <row r="5261">
      <c r="A5261" t="inlineStr">
        <is>
          <t>Walkreuz Castle</t>
        </is>
      </c>
      <c r="B5261" t="inlineStr">
        <is>
          <t>07CSL04A #4</t>
        </is>
      </c>
      <c r="C5261">
        <f>'Names + Places'!C9 -&gt; マルダーの息子</f>
        <v/>
      </c>
      <c r="D5261" t="inlineStr">
        <is>
          <t>visit 4 of 8</t>
        </is>
      </c>
      <c r="E5261" t="inlineStr">
        <is>
          <t>マルダー</t>
        </is>
      </c>
      <c r="F5261">
        <f>LEN(E5261)</f>
        <v/>
      </c>
      <c r="G5261" s="10">
        <f>'Names + Places'!C9</f>
        <v/>
      </c>
      <c r="H5261">
        <f>LEN(G5261)</f>
        <v/>
      </c>
      <c r="J5261" t="inlineStr">
        <is>
          <t>07CSL04A.SCN</t>
        </is>
      </c>
      <c r="K5261" t="inlineStr">
        <is>
          <t>0x005a3</t>
        </is>
      </c>
    </row>
    <row r="5262">
      <c r="A5262" t="inlineStr">
        <is>
          <t>Walkreuz Castle</t>
        </is>
      </c>
      <c r="B5262" t="inlineStr">
        <is>
          <t>07CSL04A #4</t>
        </is>
      </c>
      <c r="C5262">
        <f>'Names + Places'!C9 -&gt; マルダーの息子</f>
        <v/>
      </c>
      <c r="D5262" t="inlineStr">
        <is>
          <t>visit 4 of 8</t>
        </is>
      </c>
      <c r="E5262" t="inlineStr">
        <is>
          <t>「ＺＺＺ・・・」</t>
        </is>
      </c>
      <c r="F5262">
        <f>LEN(E5262)</f>
        <v/>
      </c>
      <c r="G5262" s="10" t="n"/>
      <c r="H5262">
        <f>LEN(G5262)</f>
        <v/>
      </c>
      <c r="J5262" t="inlineStr">
        <is>
          <t>07CSL04A.SCN</t>
        </is>
      </c>
      <c r="K5262" t="inlineStr">
        <is>
          <t>0x005b3</t>
        </is>
      </c>
    </row>
    <row r="5263">
      <c r="A5263" s="9" t="inlineStr">
        <is>
          <t>Walkreuz Castle</t>
        </is>
      </c>
      <c r="B5263" s="9" t="inlineStr">
        <is>
          <t>07CSL04A #5</t>
        </is>
      </c>
      <c r="C5263" s="9" t="inlineStr">
        <is>
          <t>マルダーの息子 -&gt; エニスの手下 / ='Names + Places'!C9</t>
        </is>
      </c>
      <c r="D5263" s="9" t="inlineStr">
        <is>
          <t>visit 4 of 8</t>
        </is>
      </c>
      <c r="E5263" s="9" t="inlineStr">
        <is>
          <t>マルダーの息子</t>
        </is>
      </c>
      <c r="F5263" s="9">
        <f>LEN(E5263)</f>
        <v/>
      </c>
      <c r="G5263" s="10" t="n"/>
      <c r="H5263" s="9">
        <f>LEN(G5263)</f>
        <v/>
      </c>
      <c r="I5263" s="9" t="n"/>
      <c r="J5263" s="9" t="inlineStr">
        <is>
          <t>07CSL04A.SCN</t>
        </is>
      </c>
      <c r="K5263" s="9" t="inlineStr">
        <is>
          <t>0x005ce</t>
        </is>
      </c>
    </row>
    <row r="5264">
      <c r="A5264" s="9" t="inlineStr">
        <is>
          <t>Walkreuz Castle</t>
        </is>
      </c>
      <c r="B5264" s="9" t="inlineStr">
        <is>
          <t>07CSL04A #5</t>
        </is>
      </c>
      <c r="C5264" s="9" t="inlineStr">
        <is>
          <t>マルダーの息子 -&gt; エニスの手下 / ='Names + Places'!C9</t>
        </is>
      </c>
      <c r="D5264" s="9" t="inlineStr">
        <is>
          <t>visit 4 of 8</t>
        </is>
      </c>
      <c r="E5264" s="9" t="inlineStr">
        <is>
          <t>「むにゃむにゃ・・・きみの・・・</t>
        </is>
      </c>
      <c r="F5264" s="9">
        <f>LEN(E5264)</f>
        <v/>
      </c>
      <c r="H5264" s="9">
        <f>LEN(G5264)</f>
        <v/>
      </c>
      <c r="I5264" s="9" t="n"/>
      <c r="J5264" s="9" t="inlineStr">
        <is>
          <t>07CSL04A.SCN</t>
        </is>
      </c>
      <c r="K5264" s="9" t="inlineStr">
        <is>
          <t>0x005e1</t>
        </is>
      </c>
    </row>
    <row r="5265">
      <c r="A5265" s="9" t="inlineStr">
        <is>
          <t>Walkreuz Castle</t>
        </is>
      </c>
      <c r="B5265" s="9" t="inlineStr">
        <is>
          <t>07CSL04A #5</t>
        </is>
      </c>
      <c r="C5265" s="9" t="inlineStr">
        <is>
          <t>マルダーの息子 -&gt; エニスの手下 / ='Names + Places'!C9</t>
        </is>
      </c>
      <c r="D5265" s="9" t="inlineStr">
        <is>
          <t>visit 4 of 8</t>
        </is>
      </c>
      <c r="E5265" s="9" t="inlineStr">
        <is>
          <t>・・・・ひとみは・・・むにゃ・・・</t>
        </is>
      </c>
      <c r="F5265" s="9">
        <f>LEN(E5265)</f>
        <v/>
      </c>
      <c r="H5265" s="9">
        <f>LEN(G5265)</f>
        <v/>
      </c>
      <c r="I5265" s="9" t="n"/>
      <c r="J5265" s="9" t="inlineStr">
        <is>
          <t>07CSL04A.SCN</t>
        </is>
      </c>
      <c r="K5265" s="9" t="inlineStr">
        <is>
          <t>0x00608</t>
        </is>
      </c>
    </row>
    <row r="5266">
      <c r="A5266" s="9" t="inlineStr">
        <is>
          <t>Walkreuz Castle</t>
        </is>
      </c>
      <c r="B5266" s="9" t="inlineStr">
        <is>
          <t>07CSL04A #5</t>
        </is>
      </c>
      <c r="C5266" s="9" t="inlineStr">
        <is>
          <t>マルダーの息子 -&gt; エニスの手下 / ='Names + Places'!C9</t>
        </is>
      </c>
      <c r="D5266" s="9" t="inlineStr">
        <is>
          <t>visit 4 of 8</t>
        </is>
      </c>
      <c r="E5266" s="9" t="inlineStr">
        <is>
          <t>とても・・・すてきな・・・・むにゃ・・・・」</t>
        </is>
      </c>
      <c r="F5266" s="9">
        <f>LEN(E5266)</f>
        <v/>
      </c>
      <c r="H5266" s="9">
        <f>LEN(G5266)</f>
        <v/>
      </c>
      <c r="I5266" s="9" t="n"/>
      <c r="J5266" s="9" t="inlineStr">
        <is>
          <t>07CSL04A.SCN</t>
        </is>
      </c>
      <c r="K5266" s="9" t="inlineStr">
        <is>
          <t>0x00631</t>
        </is>
      </c>
    </row>
    <row r="5267">
      <c r="A5267" t="inlineStr">
        <is>
          <t>Walkreuz Castle</t>
        </is>
      </c>
      <c r="B5267" t="inlineStr">
        <is>
          <t>07CSL04A #6</t>
        </is>
      </c>
      <c r="C5267" t="inlineStr">
        <is>
          <t>エニスの手下 -&gt; ='Names + Places'!C4 / ='Names + Places'!C4</t>
        </is>
      </c>
      <c r="D5267" t="inlineStr">
        <is>
          <t>visit 4 of 8</t>
        </is>
      </c>
      <c r="E5267" t="inlineStr">
        <is>
          <t>エニスの手下</t>
        </is>
      </c>
      <c r="F5267">
        <f>LEN(E5267)</f>
        <v/>
      </c>
      <c r="H5267">
        <f>LEN(G5267)</f>
        <v/>
      </c>
      <c r="J5267" t="inlineStr">
        <is>
          <t>07CSL04A.SCN</t>
        </is>
      </c>
      <c r="K5267" t="inlineStr">
        <is>
          <t>0x00668</t>
        </is>
      </c>
    </row>
    <row r="5268">
      <c r="A5268" t="inlineStr">
        <is>
          <t>Walkreuz Castle</t>
        </is>
      </c>
      <c r="B5268" t="inlineStr">
        <is>
          <t>07CSL04A #6</t>
        </is>
      </c>
      <c r="C5268" t="inlineStr">
        <is>
          <t>エニスの手下 -&gt; ='Names + Places'!C4 / ='Names + Places'!C4</t>
        </is>
      </c>
      <c r="D5268" t="inlineStr">
        <is>
          <t>visit 4 of 8</t>
        </is>
      </c>
      <c r="E5268" t="inlineStr">
        <is>
          <t>「さ〜て、お仕事、お仕事」</t>
        </is>
      </c>
      <c r="F5268">
        <f>LEN(E5268)</f>
        <v/>
      </c>
      <c r="H5268">
        <f>LEN(G5268)</f>
        <v/>
      </c>
      <c r="J5268" t="inlineStr">
        <is>
          <t>07CSL04A.SCN</t>
        </is>
      </c>
      <c r="K5268" t="inlineStr">
        <is>
          <t>0x00679</t>
        </is>
      </c>
    </row>
    <row r="5269">
      <c r="A5269" s="9" t="inlineStr">
        <is>
          <t>Walkreuz Castle</t>
        </is>
      </c>
      <c r="B5269" s="9" t="inlineStr">
        <is>
          <t>07CSL04A #7</t>
        </is>
      </c>
      <c r="C5269" s="9">
        <f>'Names + Places'!C4 -&gt; エニスの手下 / エニスの手下</f>
        <v/>
      </c>
      <c r="D5269" s="9" t="inlineStr">
        <is>
          <t>visit 4 of 8</t>
        </is>
      </c>
      <c r="E5269" s="9" t="inlineStr">
        <is>
          <t>エニス</t>
        </is>
      </c>
      <c r="F5269" s="9">
        <f>LEN(E5269)</f>
        <v/>
      </c>
      <c r="G5269" s="10">
        <f>'Names + Places'!C4</f>
        <v/>
      </c>
      <c r="H5269" s="9">
        <f>LEN(G5269)</f>
        <v/>
      </c>
      <c r="I5269" s="9" t="n"/>
      <c r="J5269" s="9" t="inlineStr">
        <is>
          <t>07CSL04A.SCN</t>
        </is>
      </c>
      <c r="K5269" s="9" t="inlineStr">
        <is>
          <t>0x006aa</t>
        </is>
      </c>
    </row>
    <row r="5270">
      <c r="A5270" s="9" t="inlineStr">
        <is>
          <t>Walkreuz Castle</t>
        </is>
      </c>
      <c r="B5270" s="9" t="inlineStr">
        <is>
          <t>07CSL04A #7</t>
        </is>
      </c>
      <c r="C5270" s="9">
        <f>'Names + Places'!C4 -&gt; エニスの手下 / エニスの手下</f>
        <v/>
      </c>
      <c r="D5270" s="9" t="inlineStr">
        <is>
          <t>visit 4 of 8</t>
        </is>
      </c>
      <c r="E5270" s="9" t="inlineStr">
        <is>
          <t>「獣の影？</t>
        </is>
      </c>
      <c r="F5270" s="9">
        <f>LEN(E5270)</f>
        <v/>
      </c>
      <c r="H5270" s="9">
        <f>LEN(G5270)</f>
        <v/>
      </c>
      <c r="I5270" s="9" t="n"/>
      <c r="J5270" s="9" t="inlineStr">
        <is>
          <t>07CSL04A.SCN</t>
        </is>
      </c>
      <c r="K5270" s="9" t="inlineStr">
        <is>
          <t>0x006b5</t>
        </is>
      </c>
    </row>
    <row r="5271">
      <c r="A5271" s="9" t="inlineStr">
        <is>
          <t>Walkreuz Castle</t>
        </is>
      </c>
      <c r="B5271" s="9" t="inlineStr">
        <is>
          <t>07CSL04A #7</t>
        </is>
      </c>
      <c r="C5271" s="9">
        <f>'Names + Places'!C4 -&gt; エニスの手下 / エニスの手下</f>
        <v/>
      </c>
      <c r="D5271" s="9" t="inlineStr">
        <is>
          <t>visit 4 of 8</t>
        </is>
      </c>
      <c r="E5271" s="9" t="inlineStr">
        <is>
          <t>いや・・・気がつかなかったけど？</t>
        </is>
      </c>
      <c r="F5271" s="9">
        <f>LEN(E5271)</f>
        <v/>
      </c>
      <c r="H5271" s="9">
        <f>LEN(G5271)</f>
        <v/>
      </c>
      <c r="I5271" s="9" t="n"/>
      <c r="J5271" s="9" t="inlineStr">
        <is>
          <t>07CSL04A.SCN</t>
        </is>
      </c>
      <c r="K5271" s="9" t="inlineStr">
        <is>
          <t>0x006c6</t>
        </is>
      </c>
    </row>
    <row r="5272">
      <c r="A5272" s="9" t="inlineStr">
        <is>
          <t>Walkreuz Castle</t>
        </is>
      </c>
      <c r="B5272" s="9" t="inlineStr">
        <is>
          <t>07CSL04A #7</t>
        </is>
      </c>
      <c r="C5272" s="9">
        <f>'Names + Places'!C4 -&gt; エニスの手下 / エニスの手下</f>
        <v/>
      </c>
      <c r="D5272" s="9" t="inlineStr">
        <is>
          <t>visit 4 of 8</t>
        </is>
      </c>
      <c r="E5272" s="9" t="inlineStr">
        <is>
          <t>それより、旦那。</t>
        </is>
      </c>
      <c r="F5272" s="9">
        <f>LEN(E5272)</f>
        <v/>
      </c>
      <c r="H5272" s="9">
        <f>LEN(G5272)</f>
        <v/>
      </c>
      <c r="I5272" s="9" t="n"/>
      <c r="J5272" s="9" t="inlineStr">
        <is>
          <t>07CSL04A.SCN</t>
        </is>
      </c>
      <c r="K5272" s="9" t="inlineStr">
        <is>
          <t>0x006ee</t>
        </is>
      </c>
    </row>
    <row r="5273">
      <c r="A5273" s="9" t="inlineStr">
        <is>
          <t>Walkreuz Castle</t>
        </is>
      </c>
      <c r="B5273" s="9" t="inlineStr">
        <is>
          <t>07CSL04A #7</t>
        </is>
      </c>
      <c r="C5273" s="9">
        <f>'Names + Places'!C4 -&gt; エニスの手下 / エニスの手下</f>
        <v/>
      </c>
      <c r="D5273" s="9" t="inlineStr">
        <is>
          <t>visit 4 of 8</t>
        </is>
      </c>
      <c r="E5273" s="9" t="inlineStr">
        <is>
          <t>さっき、あたしの手下が地下室で面白いものを見たっ</t>
        </is>
      </c>
      <c r="F5273" s="9">
        <f>LEN(E5273)</f>
        <v/>
      </c>
      <c r="H5273" s="9">
        <f>LEN(G5273)</f>
        <v/>
      </c>
      <c r="I5273" s="9" t="n"/>
      <c r="J5273" s="9" t="inlineStr">
        <is>
          <t>07CSL04A.SCN</t>
        </is>
      </c>
      <c r="K5273" s="9" t="inlineStr">
        <is>
          <t>0x00705</t>
        </is>
      </c>
    </row>
    <row r="5274">
      <c r="A5274" s="9" t="inlineStr">
        <is>
          <t>Walkreuz Castle</t>
        </is>
      </c>
      <c r="B5274" s="9" t="inlineStr">
        <is>
          <t>07CSL04A #7</t>
        </is>
      </c>
      <c r="C5274" s="9">
        <f>'Names + Places'!C4 -&gt; エニスの手下 / エニスの手下</f>
        <v/>
      </c>
      <c r="D5274" s="9" t="inlineStr">
        <is>
          <t>visit 4 of 8</t>
        </is>
      </c>
      <c r="E5274" s="9" t="inlineStr">
        <is>
          <t>て報告してきたよ。行ってみたらどうだい？」</t>
        </is>
      </c>
      <c r="F5274" s="9">
        <f>LEN(E5274)</f>
        <v/>
      </c>
      <c r="H5274" s="9">
        <f>LEN(G5274)</f>
        <v/>
      </c>
      <c r="I5274" s="9" t="n"/>
      <c r="J5274" s="9" t="inlineStr">
        <is>
          <t>07CSL04A.SCN</t>
        </is>
      </c>
      <c r="K5274" s="9" t="inlineStr">
        <is>
          <t>0x0073c</t>
        </is>
      </c>
    </row>
    <row r="5275">
      <c r="A5275" s="9" t="inlineStr">
        <is>
          <t>Walkreuz Castle</t>
        </is>
      </c>
      <c r="B5275" s="9" t="inlineStr">
        <is>
          <t>07CSL04A #7</t>
        </is>
      </c>
      <c r="C5275" s="9">
        <f>'Names + Places'!C4 -&gt; エニスの手下 / エニスの手下</f>
        <v/>
      </c>
      <c r="D5275" s="9" t="inlineStr">
        <is>
          <t>visit 4 of 8</t>
        </is>
      </c>
      <c r="E5275" s="9" t="inlineStr">
        <is>
          <t>エニス</t>
        </is>
      </c>
      <c r="F5275" s="9">
        <f>LEN(E5275)</f>
        <v/>
      </c>
      <c r="G5275" s="10">
        <f>'Names + Places'!C4</f>
        <v/>
      </c>
      <c r="H5275" s="9">
        <f>LEN(G5275)</f>
        <v/>
      </c>
      <c r="I5275" s="9" t="n"/>
      <c r="J5275" s="9" t="inlineStr">
        <is>
          <t>07CSL04A.SCN</t>
        </is>
      </c>
      <c r="K5275" s="9" t="inlineStr">
        <is>
          <t>0x00773</t>
        </is>
      </c>
    </row>
    <row r="5276">
      <c r="A5276" s="9" t="inlineStr">
        <is>
          <t>Walkreuz Castle</t>
        </is>
      </c>
      <c r="B5276" s="9" t="inlineStr">
        <is>
          <t>07CSL04A #7</t>
        </is>
      </c>
      <c r="C5276" s="9">
        <f>'Names + Places'!C4 -&gt; エニスの手下 / エニスの手下</f>
        <v/>
      </c>
      <c r="D5276" s="9" t="inlineStr">
        <is>
          <t>visit 4 of 8</t>
        </is>
      </c>
      <c r="E5276" s="9" t="inlineStr">
        <is>
          <t>「地下室には行ってみたかい？」</t>
        </is>
      </c>
      <c r="F5276" s="9">
        <f>LEN(E5276)</f>
        <v/>
      </c>
      <c r="H5276" s="9">
        <f>LEN(G5276)</f>
        <v/>
      </c>
      <c r="I5276" s="9" t="n"/>
      <c r="J5276" s="9" t="inlineStr">
        <is>
          <t>07CSL04A.SCN</t>
        </is>
      </c>
      <c r="K5276" s="9" t="inlineStr">
        <is>
          <t>0x0077e</t>
        </is>
      </c>
    </row>
    <row r="5277">
      <c r="A5277" s="9" t="inlineStr">
        <is>
          <t>Walkreuz Castle</t>
        </is>
      </c>
      <c r="B5277" s="9" t="inlineStr">
        <is>
          <t>07CSL04A #7</t>
        </is>
      </c>
      <c r="C5277" s="9">
        <f>'Names + Places'!C4 -&gt; エニスの手下 / エニスの手下</f>
        <v/>
      </c>
      <c r="D5277" s="9" t="inlineStr">
        <is>
          <t>visit 4 of 8</t>
        </is>
      </c>
      <c r="E5277" s="9" t="inlineStr">
        <is>
          <t>エニス</t>
        </is>
      </c>
      <c r="F5277" s="9">
        <f>LEN(E5277)</f>
        <v/>
      </c>
      <c r="G5277" s="10">
        <f>'Names + Places'!C4</f>
        <v/>
      </c>
      <c r="H5277" s="9">
        <f>LEN(G5277)</f>
        <v/>
      </c>
      <c r="I5277" s="9" t="n"/>
      <c r="J5277" s="9" t="inlineStr">
        <is>
          <t>07CSL04A.SCN</t>
        </is>
      </c>
      <c r="K5277" s="9" t="inlineStr">
        <is>
          <t>0x007ac</t>
        </is>
      </c>
    </row>
    <row r="5278">
      <c r="A5278" s="9" t="inlineStr">
        <is>
          <t>Walkreuz Castle</t>
        </is>
      </c>
      <c r="B5278" s="9" t="inlineStr">
        <is>
          <t>07CSL04A #7</t>
        </is>
      </c>
      <c r="C5278" s="9">
        <f>'Names + Places'!C4 -&gt; エニスの手下 / エニスの手下</f>
        <v/>
      </c>
      <c r="D5278" s="9" t="inlineStr">
        <is>
          <t>visit 4 of 8</t>
        </is>
      </c>
      <c r="E5278" s="9" t="inlineStr">
        <is>
          <t>「親衛隊を片付けたのかい？</t>
        </is>
      </c>
      <c r="F5278" s="9">
        <f>LEN(E5278)</f>
        <v/>
      </c>
      <c r="H5278" s="9">
        <f>LEN(G5278)</f>
        <v/>
      </c>
      <c r="I5278" s="9" t="n"/>
      <c r="J5278" s="9" t="inlineStr">
        <is>
          <t>07CSL04A.SCN</t>
        </is>
      </c>
      <c r="K5278" s="9" t="inlineStr">
        <is>
          <t>0x007b7</t>
        </is>
      </c>
    </row>
    <row r="5279">
      <c r="A5279" s="9" t="inlineStr">
        <is>
          <t>Walkreuz Castle</t>
        </is>
      </c>
      <c r="B5279" s="9" t="inlineStr">
        <is>
          <t>07CSL04A #7</t>
        </is>
      </c>
      <c r="C5279" s="9">
        <f>'Names + Places'!C4 -&gt; エニスの手下 / エニスの手下</f>
        <v/>
      </c>
      <c r="D5279" s="9" t="inlineStr">
        <is>
          <t>visit 4 of 8</t>
        </is>
      </c>
      <c r="E5279" s="9" t="inlineStr">
        <is>
          <t>さすがはカイエスの旦那だね」</t>
        </is>
      </c>
      <c r="F5279" s="9">
        <f>LEN(E5279)</f>
        <v/>
      </c>
      <c r="H5279" s="9">
        <f>LEN(G5279)</f>
        <v/>
      </c>
      <c r="I5279" s="9" t="n"/>
      <c r="J5279" s="9" t="inlineStr">
        <is>
          <t>07CSL04A.SCN</t>
        </is>
      </c>
      <c r="K5279" s="9" t="inlineStr">
        <is>
          <t>0x007d8</t>
        </is>
      </c>
    </row>
    <row r="5280">
      <c r="A5280" s="9" t="inlineStr">
        <is>
          <t>Walkreuz Castle</t>
        </is>
      </c>
      <c r="B5280" s="9" t="inlineStr">
        <is>
          <t>07CSL04A #7</t>
        </is>
      </c>
      <c r="C5280" s="9">
        <f>'Names + Places'!C4 -&gt; エニスの手下 / エニスの手下</f>
        <v/>
      </c>
      <c r="D5280" s="9" t="inlineStr">
        <is>
          <t>visit 4 of 8</t>
        </is>
      </c>
      <c r="E5280" s="9" t="inlineStr">
        <is>
          <t>エニス</t>
        </is>
      </c>
      <c r="F5280" s="9">
        <f>LEN(E5280)</f>
        <v/>
      </c>
      <c r="G5280" s="10">
        <f>'Names + Places'!C4</f>
        <v/>
      </c>
      <c r="H5280" s="9">
        <f>LEN(G5280)</f>
        <v/>
      </c>
      <c r="I5280" s="9" t="n"/>
      <c r="J5280" s="9" t="inlineStr">
        <is>
          <t>07CSL04A.SCN</t>
        </is>
      </c>
      <c r="K5280" s="9" t="inlineStr">
        <is>
          <t>0x007fc</t>
        </is>
      </c>
    </row>
    <row r="5281">
      <c r="A5281" s="9" t="inlineStr">
        <is>
          <t>Walkreuz Castle</t>
        </is>
      </c>
      <c r="B5281" s="9" t="inlineStr">
        <is>
          <t>07CSL04A #7</t>
        </is>
      </c>
      <c r="C5281" s="9">
        <f>'Names + Places'!C4 -&gt; エニスの手下 / エニスの手下</f>
        <v/>
      </c>
      <c r="D5281" s="9" t="inlineStr">
        <is>
          <t>visit 4 of 8</t>
        </is>
      </c>
      <c r="E5281" s="9" t="inlineStr">
        <is>
          <t>「地下室には行ってみたかい？」</t>
        </is>
      </c>
      <c r="F5281" s="9">
        <f>LEN(E5281)</f>
        <v/>
      </c>
      <c r="G5281" s="10" t="n"/>
      <c r="H5281" s="9">
        <f>LEN(G5281)</f>
        <v/>
      </c>
      <c r="I5281" s="9" t="n"/>
      <c r="J5281" s="9" t="inlineStr">
        <is>
          <t>07CSL04A.SCN</t>
        </is>
      </c>
      <c r="K5281" s="9" t="inlineStr">
        <is>
          <t>0x00807</t>
        </is>
      </c>
    </row>
    <row r="5282">
      <c r="A5282" t="inlineStr">
        <is>
          <t>Walkreuz Castle</t>
        </is>
      </c>
      <c r="B5282" t="inlineStr">
        <is>
          <t>07CSL04A #8</t>
        </is>
      </c>
      <c r="C5282" t="inlineStr">
        <is>
          <t>エニスの手下 -&gt; ='Names + Places'!C4 / ='Names + Places'!C4</t>
        </is>
      </c>
      <c r="D5282" t="inlineStr">
        <is>
          <t>visit 4 of 8; first time only</t>
        </is>
      </c>
      <c r="E5282" t="inlineStr">
        <is>
          <t>エニスの手下</t>
        </is>
      </c>
      <c r="F5282">
        <f>LEN(E5282)</f>
        <v/>
      </c>
      <c r="G5282" s="10" t="n"/>
      <c r="H5282">
        <f>LEN(G5282)</f>
        <v/>
      </c>
      <c r="J5282" t="inlineStr">
        <is>
          <t>07CSL04A.SCN</t>
        </is>
      </c>
      <c r="K5282" t="inlineStr">
        <is>
          <t>0x00838</t>
        </is>
      </c>
    </row>
    <row r="5283">
      <c r="A5283" t="inlineStr">
        <is>
          <t>Walkreuz Castle</t>
        </is>
      </c>
      <c r="B5283" t="inlineStr">
        <is>
          <t>07CSL04A #8</t>
        </is>
      </c>
      <c r="C5283" t="inlineStr">
        <is>
          <t>エニスの手下 -&gt; ='Names + Places'!C4 / ='Names + Places'!C4</t>
        </is>
      </c>
      <c r="D5283" t="inlineStr">
        <is>
          <t>visit 4 of 8; first time only</t>
        </is>
      </c>
      <c r="E5283" t="inlineStr">
        <is>
          <t>「くそッ！　さすがは宝物庫の扉だぜ。</t>
        </is>
      </c>
      <c r="F5283">
        <f>LEN(E5283)</f>
        <v/>
      </c>
      <c r="H5283">
        <f>LEN(G5283)</f>
        <v/>
      </c>
      <c r="J5283" t="inlineStr">
        <is>
          <t>07CSL04A.SCN</t>
        </is>
      </c>
      <c r="K5283" t="inlineStr">
        <is>
          <t>0x00849</t>
        </is>
      </c>
    </row>
    <row r="5284">
      <c r="A5284" t="inlineStr">
        <is>
          <t>Walkreuz Castle</t>
        </is>
      </c>
      <c r="B5284" t="inlineStr">
        <is>
          <t>07CSL04A #8</t>
        </is>
      </c>
      <c r="C5284" t="inlineStr">
        <is>
          <t>エニスの手下 -&gt; ='Names + Places'!C4 / ='Names + Places'!C4</t>
        </is>
      </c>
      <c r="D5284" t="inlineStr">
        <is>
          <t>visit 4 of 8; first time only</t>
        </is>
      </c>
      <c r="E5284" t="inlineStr">
        <is>
          <t>マスターキーでも開かねえとはな！」</t>
        </is>
      </c>
      <c r="F5284">
        <f>LEN(E5284)</f>
        <v/>
      </c>
      <c r="H5284">
        <f>LEN(G5284)</f>
        <v/>
      </c>
      <c r="J5284" t="inlineStr">
        <is>
          <t>07CSL04A.SCN</t>
        </is>
      </c>
      <c r="K5284" t="inlineStr">
        <is>
          <t>0x00874</t>
        </is>
      </c>
    </row>
    <row r="5285">
      <c r="A5285" t="inlineStr">
        <is>
          <t>Walkreuz Castle</t>
        </is>
      </c>
      <c r="B5285" t="inlineStr">
        <is>
          <t>07CSL04A #8</t>
        </is>
      </c>
      <c r="C5285" t="inlineStr">
        <is>
          <t>エニスの手下 -&gt; ='Names + Places'!C4 / ='Names + Places'!C4</t>
        </is>
      </c>
      <c r="D5285" t="inlineStr">
        <is>
          <t>visit 4 of 8</t>
        </is>
      </c>
      <c r="E5285" t="inlineStr">
        <is>
          <t>エニスの手下</t>
        </is>
      </c>
      <c r="F5285">
        <f>LEN(E5285)</f>
        <v/>
      </c>
      <c r="G5285" s="10" t="n"/>
      <c r="H5285">
        <f>LEN(G5285)</f>
        <v/>
      </c>
      <c r="J5285" t="inlineStr">
        <is>
          <t>07CSL04A.SCN</t>
        </is>
      </c>
      <c r="K5285" t="inlineStr">
        <is>
          <t>0x0089e</t>
        </is>
      </c>
    </row>
    <row r="5286">
      <c r="A5286" t="inlineStr">
        <is>
          <t>Walkreuz Castle</t>
        </is>
      </c>
      <c r="B5286" t="inlineStr">
        <is>
          <t>07CSL04A #8</t>
        </is>
      </c>
      <c r="C5286" t="inlineStr">
        <is>
          <t>エニスの手下 -&gt; ='Names + Places'!C4 / ='Names + Places'!C4</t>
        </is>
      </c>
      <c r="D5286" t="inlineStr">
        <is>
          <t>visit 4 of 8</t>
        </is>
      </c>
      <c r="E5286" t="inlineStr">
        <is>
          <t>「マスターキーってのは、ドアオープンの魔法をエンチ</t>
        </is>
      </c>
      <c r="F5286">
        <f>LEN(E5286)</f>
        <v/>
      </c>
      <c r="H5286">
        <f>LEN(G5286)</f>
        <v/>
      </c>
      <c r="J5286" t="inlineStr">
        <is>
          <t>07CSL04A.SCN</t>
        </is>
      </c>
      <c r="K5286" t="inlineStr">
        <is>
          <t>0x008af</t>
        </is>
      </c>
    </row>
    <row r="5287">
      <c r="A5287" t="inlineStr">
        <is>
          <t>Walkreuz Castle</t>
        </is>
      </c>
      <c r="B5287" t="inlineStr">
        <is>
          <t>07CSL04A #8</t>
        </is>
      </c>
      <c r="C5287" t="inlineStr">
        <is>
          <t>エニスの手下 -&gt; ='Names + Places'!C4 / ='Names + Places'!C4</t>
        </is>
      </c>
      <c r="D5287" t="inlineStr">
        <is>
          <t>visit 4 of 8</t>
        </is>
      </c>
      <c r="E5287" t="inlineStr">
        <is>
          <t>たいがいの扉は一発で開く、おれらの商売道具だよ」</t>
        </is>
      </c>
      <c r="F5287">
        <f>LEN(E5287)</f>
        <v/>
      </c>
      <c r="H5287">
        <f>LEN(G5287)</f>
        <v/>
      </c>
      <c r="J5287" t="inlineStr">
        <is>
          <t>07CSL04A.SCN</t>
        </is>
      </c>
      <c r="K5287" t="inlineStr">
        <is>
          <t>0x00901</t>
        </is>
      </c>
    </row>
    <row r="5288">
      <c r="A5288" s="9" t="inlineStr">
        <is>
          <t>Walkreuz Castle</t>
        </is>
      </c>
      <c r="B5288" s="9" t="inlineStr">
        <is>
          <t>07CSL04A #9</t>
        </is>
      </c>
      <c r="C5288" s="9" t="inlineStr"/>
      <c r="D5288" s="9" t="inlineStr">
        <is>
          <t>visit 4 of 8</t>
        </is>
      </c>
      <c r="E5288" s="9" t="inlineStr">
        <is>
          <t>「ＺＺＺ・・・」</t>
        </is>
      </c>
      <c r="F5288" s="9">
        <f>LEN(E5288)</f>
        <v/>
      </c>
      <c r="G5288" s="10" t="n"/>
      <c r="H5288" s="9">
        <f>LEN(G5288)</f>
        <v/>
      </c>
      <c r="I5288" s="9" t="n"/>
      <c r="J5288" s="9" t="inlineStr">
        <is>
          <t>07CSL04A.SCN</t>
        </is>
      </c>
      <c r="K5288" s="9" t="inlineStr">
        <is>
          <t>0x0093c</t>
        </is>
      </c>
    </row>
    <row r="5289">
      <c r="A5289" t="inlineStr">
        <is>
          <t>Walkreuz Castle</t>
        </is>
      </c>
      <c r="B5289" t="inlineStr">
        <is>
          <t>07CSL04A #10</t>
        </is>
      </c>
      <c r="C5289" t="inlineStr">
        <is>
          <t>sprite 6 @38,185 -&gt; ='Names + Places'!C3 / ='Names + Places'!C3</t>
        </is>
      </c>
      <c r="D5289" t="inlineStr">
        <is>
          <t>visit 4 of 8</t>
        </is>
      </c>
      <c r="E5289" t="inlineStr">
        <is>
          <t>「・・・ここは領主様のご寝室・・・・・・」</t>
        </is>
      </c>
      <c r="F5289">
        <f>LEN(E5289)</f>
        <v/>
      </c>
      <c r="H5289">
        <f>LEN(G5289)</f>
        <v/>
      </c>
      <c r="J5289" t="inlineStr">
        <is>
          <t>07CSL04A.SCN</t>
        </is>
      </c>
      <c r="K5289" t="inlineStr">
        <is>
          <t>0x00957</t>
        </is>
      </c>
    </row>
    <row r="5290">
      <c r="A5290" t="inlineStr">
        <is>
          <t>Walkreuz Castle</t>
        </is>
      </c>
      <c r="B5290" t="inlineStr">
        <is>
          <t>07CSL04A #10</t>
        </is>
      </c>
      <c r="C5290" t="inlineStr">
        <is>
          <t>sprite 6 @38,185 -&gt; ='Names + Places'!C3 / ='Names + Places'!C3</t>
        </is>
      </c>
      <c r="D5290" t="inlineStr">
        <is>
          <t>visit 4 of 8</t>
        </is>
      </c>
      <c r="E5290" t="inlineStr">
        <is>
          <t>「領主様の眠りを妨げてはならぬ・・・」</t>
        </is>
      </c>
      <c r="F5290">
        <f>LEN(E5290)</f>
        <v/>
      </c>
      <c r="H5290">
        <f>LEN(G5290)</f>
        <v/>
      </c>
      <c r="J5290" t="inlineStr">
        <is>
          <t>07CSL04A.SCN</t>
        </is>
      </c>
      <c r="K5290" t="inlineStr">
        <is>
          <t>0x00987</t>
        </is>
      </c>
    </row>
    <row r="5291">
      <c r="A5291" t="inlineStr">
        <is>
          <t>Walkreuz Castle</t>
        </is>
      </c>
      <c r="B5291" t="inlineStr">
        <is>
          <t>07CSL04A #10</t>
        </is>
      </c>
      <c r="C5291" t="inlineStr">
        <is>
          <t>sprite 6 @38,185 -&gt; ='Names + Places'!C3 / ='Names + Places'!C3</t>
        </is>
      </c>
      <c r="D5291" t="inlineStr">
        <is>
          <t>visit 4 of 8</t>
        </is>
      </c>
      <c r="E5291" t="inlineStr">
        <is>
          <t>「・・・我ら親衛隊が・・・」</t>
        </is>
      </c>
      <c r="F5291">
        <f>LEN(E5291)</f>
        <v/>
      </c>
      <c r="H5291">
        <f>LEN(G5291)</f>
        <v/>
      </c>
      <c r="J5291" t="inlineStr">
        <is>
          <t>07CSL04A.SCN</t>
        </is>
      </c>
      <c r="K5291" t="inlineStr">
        <is>
          <t>0x009b3</t>
        </is>
      </c>
    </row>
    <row r="5292">
      <c r="A5292" t="inlineStr">
        <is>
          <t>Walkreuz Castle</t>
        </is>
      </c>
      <c r="B5292" t="inlineStr">
        <is>
          <t>07CSL04A #10</t>
        </is>
      </c>
      <c r="C5292" t="inlineStr">
        <is>
          <t>sprite 6 @38,185 -&gt; ='Names + Places'!C3 / ='Names + Places'!C3</t>
        </is>
      </c>
      <c r="D5292" t="inlineStr">
        <is>
          <t>visit 4 of 8</t>
        </is>
      </c>
      <c r="E5292" t="inlineStr">
        <is>
          <t>「ここは通さん・・・」</t>
        </is>
      </c>
      <c r="F5292">
        <f>LEN(E5292)</f>
        <v/>
      </c>
      <c r="H5292">
        <f>LEN(G5292)</f>
        <v/>
      </c>
      <c r="J5292" t="inlineStr">
        <is>
          <t>07CSL04A.SCN</t>
        </is>
      </c>
      <c r="K5292" t="inlineStr">
        <is>
          <t>0x009d5</t>
        </is>
      </c>
    </row>
    <row r="5293">
      <c r="A5293" s="9" t="inlineStr">
        <is>
          <t>Walkreuz Castle</t>
        </is>
      </c>
      <c r="B5293" s="9" t="inlineStr">
        <is>
          <t>07CSL04A #11</t>
        </is>
      </c>
      <c r="C5293" s="9">
        <f>'Names + Places'!C3 -&gt; エニスの手下</f>
        <v/>
      </c>
      <c r="D5293" s="9" t="inlineStr">
        <is>
          <t>visit 4 of 8</t>
        </is>
      </c>
      <c r="E5293" s="9" t="inlineStr">
        <is>
          <t>カイエス</t>
        </is>
      </c>
      <c r="F5293" s="9">
        <f>LEN(E5293)</f>
        <v/>
      </c>
      <c r="G5293" s="10">
        <f>'Names + Places'!C3</f>
        <v/>
      </c>
      <c r="H5293" s="9">
        <f>LEN(G5293)</f>
        <v/>
      </c>
      <c r="I5293" s="9" t="n"/>
      <c r="J5293" s="9" t="inlineStr">
        <is>
          <t>07CSL04A.SCN</t>
        </is>
      </c>
      <c r="K5293" s="9" t="inlineStr">
        <is>
          <t>0x009fa</t>
        </is>
      </c>
    </row>
    <row r="5294">
      <c r="A5294" s="9" t="inlineStr">
        <is>
          <t>Walkreuz Castle</t>
        </is>
      </c>
      <c r="B5294" s="9" t="inlineStr">
        <is>
          <t>07CSL04A #11</t>
        </is>
      </c>
      <c r="C5294" s="9">
        <f>'Names + Places'!C3 -&gt; エニスの手下</f>
        <v/>
      </c>
      <c r="D5294" s="9" t="inlineStr">
        <is>
          <t>visit 4 of 8</t>
        </is>
      </c>
      <c r="E5294" s="9" t="inlineStr">
        <is>
          <t>「ユーバウム公か？」</t>
        </is>
      </c>
      <c r="F5294" s="9">
        <f>LEN(E5294)</f>
        <v/>
      </c>
      <c r="H5294" s="9">
        <f>LEN(G5294)</f>
        <v/>
      </c>
      <c r="I5294" s="9" t="n"/>
      <c r="J5294" s="9" t="inlineStr">
        <is>
          <t>07CSL04A.SCN</t>
        </is>
      </c>
      <c r="K5294" s="9" t="inlineStr">
        <is>
          <t>0x00a07</t>
        </is>
      </c>
    </row>
    <row r="5295">
      <c r="A5295" s="9" t="inlineStr">
        <is>
          <t>Walkreuz Castle</t>
        </is>
      </c>
      <c r="B5295" s="9" t="inlineStr">
        <is>
          <t>07CSL04A #11</t>
        </is>
      </c>
      <c r="C5295" s="9">
        <f>'Names + Places'!C3 -&gt; エニスの手下</f>
        <v/>
      </c>
      <c r="D5295" s="9" t="inlineStr">
        <is>
          <t>visit 4 of 8</t>
        </is>
      </c>
      <c r="E5295" s="9" t="inlineStr">
        <is>
          <t>カイエス</t>
        </is>
      </c>
      <c r="F5295" s="9">
        <f>LEN(E5295)</f>
        <v/>
      </c>
      <c r="G5295" s="10">
        <f>'Names + Places'!C3</f>
        <v/>
      </c>
      <c r="H5295" s="9">
        <f>LEN(G5295)</f>
        <v/>
      </c>
      <c r="I5295" s="9" t="n"/>
      <c r="J5295" s="9" t="inlineStr">
        <is>
          <t>07CSL04A.SCN</t>
        </is>
      </c>
      <c r="K5295" s="9" t="inlineStr">
        <is>
          <t>0x00a21</t>
        </is>
      </c>
    </row>
    <row r="5296">
      <c r="A5296" s="9" t="inlineStr">
        <is>
          <t>Walkreuz Castle</t>
        </is>
      </c>
      <c r="B5296" s="9" t="inlineStr">
        <is>
          <t>07CSL04A #11</t>
        </is>
      </c>
      <c r="C5296" s="9">
        <f>'Names + Places'!C3 -&gt; エニスの手下</f>
        <v/>
      </c>
      <c r="D5296" s="9" t="inlineStr">
        <is>
          <t>visit 4 of 8</t>
        </is>
      </c>
      <c r="E5296" s="9" t="inlineStr">
        <is>
          <t>「・・・・・・」</t>
        </is>
      </c>
      <c r="F5296" s="9">
        <f>LEN(E5296)</f>
        <v/>
      </c>
      <c r="G5296" s="10" t="inlineStr">
        <is>
          <t>...</t>
        </is>
      </c>
      <c r="H5296" s="9">
        <f>LEN(G5296)</f>
        <v/>
      </c>
      <c r="I5296" s="9" t="n"/>
      <c r="J5296" s="9" t="inlineStr">
        <is>
          <t>07CSL04A.SCN</t>
        </is>
      </c>
      <c r="K5296" s="9" t="inlineStr">
        <is>
          <t>0x00a2e</t>
        </is>
      </c>
    </row>
    <row r="5297">
      <c r="A5297" s="9" t="inlineStr">
        <is>
          <t>Walkreuz Castle</t>
        </is>
      </c>
      <c r="B5297" s="9" t="inlineStr">
        <is>
          <t>07CSL04A #11</t>
        </is>
      </c>
      <c r="C5297" s="9">
        <f>'Names + Places'!C3 -&gt; エニスの手下</f>
        <v/>
      </c>
      <c r="D5297" s="9" t="inlineStr">
        <is>
          <t>visit 4 of 8</t>
        </is>
      </c>
      <c r="E5297" s="9" t="inlineStr">
        <is>
          <t>カイエス</t>
        </is>
      </c>
      <c r="F5297" s="9">
        <f>LEN(E5297)</f>
        <v/>
      </c>
      <c r="G5297" s="10">
        <f>'Names + Places'!C3</f>
        <v/>
      </c>
      <c r="H5297" s="9">
        <f>LEN(G5297)</f>
        <v/>
      </c>
      <c r="I5297" s="9" t="n"/>
      <c r="J5297" s="9" t="inlineStr">
        <is>
          <t>07CSL04A.SCN</t>
        </is>
      </c>
      <c r="K5297" s="9" t="inlineStr">
        <is>
          <t>0x00a44</t>
        </is>
      </c>
    </row>
    <row r="5298">
      <c r="A5298" s="9" t="inlineStr">
        <is>
          <t>Walkreuz Castle</t>
        </is>
      </c>
      <c r="B5298" s="9" t="inlineStr">
        <is>
          <t>07CSL04A #11</t>
        </is>
      </c>
      <c r="C5298" s="9">
        <f>'Names + Places'!C3 -&gt; エニスの手下</f>
        <v/>
      </c>
      <c r="D5298" s="9" t="inlineStr">
        <is>
          <t>visit 4 of 8</t>
        </is>
      </c>
      <c r="E5298" s="9" t="inlineStr">
        <is>
          <t>「反応が・・・ない」</t>
        </is>
      </c>
      <c r="F5298" s="9">
        <f>LEN(E5298)</f>
        <v/>
      </c>
      <c r="H5298" s="9">
        <f>LEN(G5298)</f>
        <v/>
      </c>
      <c r="I5298" s="9" t="n"/>
      <c r="J5298" s="9" t="inlineStr">
        <is>
          <t>07CSL04A.SCN</t>
        </is>
      </c>
      <c r="K5298" s="9" t="inlineStr">
        <is>
          <t>0x00a51</t>
        </is>
      </c>
    </row>
    <row r="5299">
      <c r="A5299" t="inlineStr">
        <is>
          <t>Walkreuz Castle</t>
        </is>
      </c>
      <c r="B5299" t="inlineStr">
        <is>
          <t>07CSL04A #12</t>
        </is>
      </c>
      <c r="C5299" t="inlineStr">
        <is>
          <t>エニスの手下 -&gt; ='Names + Places'!C3 / ='Names + Places'!C3</t>
        </is>
      </c>
      <c r="D5299" t="inlineStr">
        <is>
          <t>visit 4 of 8</t>
        </is>
      </c>
      <c r="E5299" t="inlineStr">
        <is>
          <t>エニスの手下</t>
        </is>
      </c>
      <c r="F5299">
        <f>LEN(E5299)</f>
        <v/>
      </c>
      <c r="G5299" s="10" t="n"/>
      <c r="H5299">
        <f>LEN(G5299)</f>
        <v/>
      </c>
      <c r="J5299" t="inlineStr">
        <is>
          <t>07CSL04A.SCN</t>
        </is>
      </c>
      <c r="K5299" t="inlineStr">
        <is>
          <t>0x00a70</t>
        </is>
      </c>
    </row>
    <row r="5300">
      <c r="A5300" t="inlineStr">
        <is>
          <t>Walkreuz Castle</t>
        </is>
      </c>
      <c r="B5300" t="inlineStr">
        <is>
          <t>07CSL04A #12</t>
        </is>
      </c>
      <c r="C5300" t="inlineStr">
        <is>
          <t>エニスの手下 -&gt; ='Names + Places'!C3 / ='Names + Places'!C3</t>
        </is>
      </c>
      <c r="D5300" t="inlineStr">
        <is>
          <t>visit 4 of 8</t>
        </is>
      </c>
      <c r="E5300" t="inlineStr">
        <is>
          <t>「こっちには何もなかったようだな・・・</t>
        </is>
      </c>
      <c r="F5300">
        <f>LEN(E5300)</f>
        <v/>
      </c>
      <c r="H5300">
        <f>LEN(G5300)</f>
        <v/>
      </c>
      <c r="J5300" t="inlineStr">
        <is>
          <t>07CSL04A.SCN</t>
        </is>
      </c>
      <c r="K5300" t="inlineStr">
        <is>
          <t>0x00a81</t>
        </is>
      </c>
    </row>
    <row r="5301">
      <c r="A5301" t="inlineStr">
        <is>
          <t>Walkreuz Castle</t>
        </is>
      </c>
      <c r="B5301" t="inlineStr">
        <is>
          <t>07CSL04A #12</t>
        </is>
      </c>
      <c r="C5301" t="inlineStr">
        <is>
          <t>エニスの手下 -&gt; ='Names + Places'!C3 / ='Names + Places'!C3</t>
        </is>
      </c>
      <c r="D5301" t="inlineStr">
        <is>
          <t>visit 4 of 8</t>
        </is>
      </c>
      <c r="E5301" t="inlineStr">
        <is>
          <t>くそ！　地下にでも行ってみればよかたぜ！」</t>
        </is>
      </c>
      <c r="F5301">
        <f>LEN(E5301)</f>
        <v/>
      </c>
      <c r="H5301">
        <f>LEN(G5301)</f>
        <v/>
      </c>
      <c r="J5301" t="inlineStr">
        <is>
          <t>07CSL04A.SCN</t>
        </is>
      </c>
      <c r="K5301" t="inlineStr">
        <is>
          <t>0x00aae</t>
        </is>
      </c>
    </row>
    <row r="5302">
      <c r="A5302" s="9" t="inlineStr">
        <is>
          <t>Walkreuz Castle</t>
        </is>
      </c>
      <c r="B5302" s="9" t="inlineStr">
        <is>
          <t>07CSL04A #13</t>
        </is>
      </c>
      <c r="C5302" s="9" t="inlineStr"/>
      <c r="D5302" s="9" t="inlineStr">
        <is>
          <t>visit 4 of 8</t>
        </is>
      </c>
      <c r="E5302" s="9" t="inlineStr">
        <is>
          <t>「ＺＺＺ・・・」</t>
        </is>
      </c>
      <c r="F5302" s="9">
        <f>LEN(E5302)</f>
        <v/>
      </c>
      <c r="G5302" s="10" t="n"/>
      <c r="H5302" s="9">
        <f>LEN(G5302)</f>
        <v/>
      </c>
      <c r="I5302" s="9" t="n"/>
      <c r="J5302" s="9" t="inlineStr">
        <is>
          <t>07CSL04A.SCN</t>
        </is>
      </c>
      <c r="K5302" s="9" t="inlineStr">
        <is>
          <t>0x00ae3</t>
        </is>
      </c>
    </row>
    <row r="5303">
      <c r="A5303" t="inlineStr">
        <is>
          <t>Walkreuz Castle</t>
        </is>
      </c>
      <c r="B5303" t="inlineStr">
        <is>
          <t>07CSL04A #14</t>
        </is>
      </c>
      <c r="C5303" t="inlineStr">
        <is>
          <t>Golem -&gt; ='Names + Places'!C3 / ='Names + Places'!C15</t>
        </is>
      </c>
      <c r="D5303" t="inlineStr">
        <is>
          <t>visit 4 of 8; first time only</t>
        </is>
      </c>
      <c r="E5303" t="inlineStr">
        <is>
          <t>ゴーレム</t>
        </is>
      </c>
      <c r="F5303">
        <f>LEN(E5303)</f>
        <v/>
      </c>
      <c r="H5303">
        <f>LEN(G5303)</f>
        <v/>
      </c>
      <c r="J5303" t="inlineStr">
        <is>
          <t>07CSL04A.SCN</t>
        </is>
      </c>
      <c r="K5303" t="inlineStr">
        <is>
          <t>0x00b06</t>
        </is>
      </c>
    </row>
    <row r="5304">
      <c r="A5304" t="inlineStr">
        <is>
          <t>Walkreuz Castle</t>
        </is>
      </c>
      <c r="B5304" t="inlineStr">
        <is>
          <t>07CSL04A #14</t>
        </is>
      </c>
      <c r="C5304" t="inlineStr">
        <is>
          <t>Golem -&gt; ='Names + Places'!C3 / ='Names + Places'!C15</t>
        </is>
      </c>
      <c r="D5304" t="inlineStr">
        <is>
          <t>visit 4 of 8; first time only</t>
        </is>
      </c>
      <c r="E5304" t="inlineStr">
        <is>
          <t>「わしが眠りに落ちる前に。</t>
        </is>
      </c>
      <c r="F5304">
        <f>LEN(E5304)</f>
        <v/>
      </c>
      <c r="H5304">
        <f>LEN(G5304)</f>
        <v/>
      </c>
      <c r="J5304" t="inlineStr">
        <is>
          <t>07CSL04A.SCN</t>
        </is>
      </c>
      <c r="K5304" t="inlineStr">
        <is>
          <t>0x00b13</t>
        </is>
      </c>
    </row>
    <row r="5305">
      <c r="A5305" t="inlineStr">
        <is>
          <t>Walkreuz Castle</t>
        </is>
      </c>
      <c r="B5305" t="inlineStr">
        <is>
          <t>07CSL04A #14</t>
        </is>
      </c>
      <c r="C5305" t="inlineStr">
        <is>
          <t>Golem -&gt; ='Names + Places'!C3 / ='Names + Places'!C15</t>
        </is>
      </c>
      <c r="D5305" t="inlineStr">
        <is>
          <t>visit 4 of 8; first time only</t>
        </is>
      </c>
      <c r="E5305" t="inlineStr">
        <is>
          <t>この木偶人形に言葉を封じておく。</t>
        </is>
      </c>
      <c r="F5305">
        <f>LEN(E5305)</f>
        <v/>
      </c>
      <c r="H5305">
        <f>LEN(G5305)</f>
        <v/>
      </c>
      <c r="J5305" t="inlineStr">
        <is>
          <t>07CSL04A.SCN</t>
        </is>
      </c>
      <c r="K5305" t="inlineStr">
        <is>
          <t>0x00b34</t>
        </is>
      </c>
    </row>
    <row r="5306">
      <c r="A5306" t="inlineStr">
        <is>
          <t>Walkreuz Castle</t>
        </is>
      </c>
      <c r="B5306" t="inlineStr">
        <is>
          <t>07CSL04A #14</t>
        </is>
      </c>
      <c r="C5306" t="inlineStr">
        <is>
          <t>Golem -&gt; ='Names + Places'!C3 / ='Names + Places'!C15</t>
        </is>
      </c>
      <c r="D5306" t="inlineStr">
        <is>
          <t>visit 4 of 8; first time only</t>
        </is>
      </c>
      <c r="E5306" t="inlineStr">
        <is>
          <t>我らを救わんとする勇敢な者が、この言葉を聞いてく</t>
        </is>
      </c>
      <c r="F5306">
        <f>LEN(E5306)</f>
        <v/>
      </c>
      <c r="H5306">
        <f>LEN(G5306)</f>
        <v/>
      </c>
      <c r="J5306" t="inlineStr">
        <is>
          <t>07CSL04A.SCN</t>
        </is>
      </c>
      <c r="K5306" t="inlineStr">
        <is>
          <t>0x00b5c</t>
        </is>
      </c>
    </row>
    <row r="5307">
      <c r="A5307" t="inlineStr">
        <is>
          <t>Walkreuz Castle</t>
        </is>
      </c>
      <c r="B5307" t="inlineStr">
        <is>
          <t>07CSL04A #14</t>
        </is>
      </c>
      <c r="C5307" t="inlineStr">
        <is>
          <t>Golem -&gt; ='Names + Places'!C3 / ='Names + Places'!C15</t>
        </is>
      </c>
      <c r="D5307" t="inlineStr">
        <is>
          <t>visit 4 of 8; first time only</t>
        </is>
      </c>
      <c r="E5307" t="inlineStr">
        <is>
          <t>れることを切に願う・・・</t>
        </is>
      </c>
      <c r="F5307">
        <f>LEN(E5307)</f>
        <v/>
      </c>
      <c r="H5307">
        <f>LEN(G5307)</f>
        <v/>
      </c>
      <c r="J5307" t="inlineStr">
        <is>
          <t>07CSL04A.SCN</t>
        </is>
      </c>
      <c r="K5307" t="inlineStr">
        <is>
          <t>0x00b93</t>
        </is>
      </c>
    </row>
    <row r="5308">
      <c r="A5308" t="inlineStr">
        <is>
          <t>Walkreuz Castle</t>
        </is>
      </c>
      <c r="B5308" t="inlineStr">
        <is>
          <t>07CSL04A #14</t>
        </is>
      </c>
      <c r="C5308" t="inlineStr">
        <is>
          <t>Golem -&gt; ='Names + Places'!C3 / ='Names + Places'!C15</t>
        </is>
      </c>
      <c r="D5308" t="inlineStr">
        <is>
          <t>visit 4 of 8; first time only</t>
        </is>
      </c>
      <c r="E5308" t="inlineStr">
        <is>
          <t>夢を操る魔物は、その本体も夢だ。</t>
        </is>
      </c>
      <c r="F5308">
        <f>LEN(E5308)</f>
        <v/>
      </c>
      <c r="H5308">
        <f>LEN(G5308)</f>
        <v/>
      </c>
      <c r="J5308" t="inlineStr">
        <is>
          <t>07CSL04A.SCN</t>
        </is>
      </c>
      <c r="K5308" t="inlineStr">
        <is>
          <t>0x00bb3</t>
        </is>
      </c>
    </row>
    <row r="5309">
      <c r="A5309" t="inlineStr">
        <is>
          <t>Walkreuz Castle</t>
        </is>
      </c>
      <c r="B5309" t="inlineStr">
        <is>
          <t>07CSL04A #14</t>
        </is>
      </c>
      <c r="C5309" t="inlineStr">
        <is>
          <t>Golem -&gt; ='Names + Places'!C3 / ='Names + Places'!C15</t>
        </is>
      </c>
      <c r="D5309" t="inlineStr">
        <is>
          <t>visit 4 of 8; first time only</t>
        </is>
      </c>
      <c r="E5309" t="inlineStr">
        <is>
          <t>悪夢が永い時を経た結果、それ自体が意志を持ち。</t>
        </is>
      </c>
      <c r="F5309">
        <f>LEN(E5309)</f>
        <v/>
      </c>
      <c r="H5309">
        <f>LEN(G5309)</f>
        <v/>
      </c>
      <c r="J5309" t="inlineStr">
        <is>
          <t>07CSL04A.SCN</t>
        </is>
      </c>
      <c r="K5309" t="inlineStr">
        <is>
          <t>0x00bdb</t>
        </is>
      </c>
    </row>
    <row r="5310">
      <c r="A5310" t="inlineStr">
        <is>
          <t>Walkreuz Castle</t>
        </is>
      </c>
      <c r="B5310" t="inlineStr">
        <is>
          <t>07CSL04A #14</t>
        </is>
      </c>
      <c r="C5310" t="inlineStr">
        <is>
          <t>Golem -&gt; ='Names + Places'!C3 / ='Names + Places'!C15</t>
        </is>
      </c>
      <c r="D5310" t="inlineStr">
        <is>
          <t>visit 4 of 8; first time only</t>
        </is>
      </c>
      <c r="E5310" t="inlineStr">
        <is>
          <t>他人の夢を食らって、さらに力を持つ。</t>
        </is>
      </c>
      <c r="F5310">
        <f>LEN(E5310)</f>
        <v/>
      </c>
      <c r="H5310">
        <f>LEN(G5310)</f>
        <v/>
      </c>
      <c r="J5310" t="inlineStr">
        <is>
          <t>07CSL04A.SCN</t>
        </is>
      </c>
      <c r="K5310" t="inlineStr">
        <is>
          <t>0x00c10</t>
        </is>
      </c>
    </row>
    <row r="5311">
      <c r="A5311" t="inlineStr">
        <is>
          <t>Walkreuz Castle</t>
        </is>
      </c>
      <c r="B5311" t="inlineStr">
        <is>
          <t>07CSL04A #14</t>
        </is>
      </c>
      <c r="C5311" t="inlineStr">
        <is>
          <t>Golem -&gt; ='Names + Places'!C3 / ='Names + Places'!C15</t>
        </is>
      </c>
      <c r="D5311" t="inlineStr">
        <is>
          <t>visit 4 of 8; first time only</t>
        </is>
      </c>
      <c r="E5311" t="inlineStr">
        <is>
          <t>古文書によると、東方の異国では、そのような魔物を</t>
        </is>
      </c>
      <c r="F5311">
        <f>LEN(E5311)</f>
        <v/>
      </c>
      <c r="H5311">
        <f>LEN(G5311)</f>
        <v/>
      </c>
      <c r="J5311" t="inlineStr">
        <is>
          <t>07CSL04A.SCN</t>
        </is>
      </c>
      <c r="K5311" t="inlineStr">
        <is>
          <t>0x00c3c</t>
        </is>
      </c>
    </row>
    <row r="5312">
      <c r="A5312" t="inlineStr">
        <is>
          <t>Walkreuz Castle</t>
        </is>
      </c>
      <c r="B5312" t="inlineStr">
        <is>
          <t>07CSL04A #14</t>
        </is>
      </c>
      <c r="C5312" t="inlineStr">
        <is>
          <t>Golem -&gt; ='Names + Places'!C3 / ='Names + Places'!C15</t>
        </is>
      </c>
      <c r="D5312" t="inlineStr">
        <is>
          <t>visit 4 of 8; first time only</t>
        </is>
      </c>
      <c r="E5312" t="inlineStr">
        <is>
          <t>ヌエと呼ぶそうな・・・</t>
        </is>
      </c>
      <c r="F5312">
        <f>LEN(E5312)</f>
        <v/>
      </c>
      <c r="H5312">
        <f>LEN(G5312)</f>
        <v/>
      </c>
      <c r="J5312" t="inlineStr">
        <is>
          <t>07CSL04A.SCN</t>
        </is>
      </c>
      <c r="K5312" t="inlineStr">
        <is>
          <t>0x00c73</t>
        </is>
      </c>
    </row>
    <row r="5313">
      <c r="A5313" t="inlineStr">
        <is>
          <t>Walkreuz Castle</t>
        </is>
      </c>
      <c r="B5313" t="inlineStr">
        <is>
          <t>07CSL04A #14</t>
        </is>
      </c>
      <c r="C5313" t="inlineStr">
        <is>
          <t>Golem -&gt; ='Names + Places'!C3 / ='Names + Places'!C15</t>
        </is>
      </c>
      <c r="D5313" t="inlineStr">
        <is>
          <t>visit 4 of 8; first time only</t>
        </is>
      </c>
      <c r="E5313" t="inlineStr">
        <is>
          <t>かつてクライツェンを訪れた東方の予言者は、ヌエか</t>
        </is>
      </c>
      <c r="F5313">
        <f>LEN(E5313)</f>
        <v/>
      </c>
      <c r="H5313">
        <f>LEN(G5313)</f>
        <v/>
      </c>
      <c r="J5313" t="inlineStr">
        <is>
          <t>07CSL04A.SCN</t>
        </is>
      </c>
      <c r="K5313" t="inlineStr">
        <is>
          <t>0x00c91</t>
        </is>
      </c>
    </row>
    <row r="5314">
      <c r="A5314" t="inlineStr">
        <is>
          <t>Walkreuz Castle</t>
        </is>
      </c>
      <c r="B5314" t="inlineStr">
        <is>
          <t>07CSL04A #14</t>
        </is>
      </c>
      <c r="C5314" t="inlineStr">
        <is>
          <t>Golem -&gt; ='Names + Places'!C3 / ='Names + Places'!C15</t>
        </is>
      </c>
      <c r="D5314" t="inlineStr">
        <is>
          <t>visit 4 of 8; first time only</t>
        </is>
      </c>
      <c r="E5314" t="inlineStr">
        <is>
          <t>ら身を守るため、ある秘宝を身に付けていた。</t>
        </is>
      </c>
      <c r="F5314">
        <f>LEN(E5314)</f>
        <v/>
      </c>
      <c r="H5314">
        <f>LEN(G5314)</f>
        <v/>
      </c>
      <c r="J5314" t="inlineStr">
        <is>
          <t>07CSL04A.SCN</t>
        </is>
      </c>
      <c r="K5314" t="inlineStr">
        <is>
          <t>0x00cc8</t>
        </is>
      </c>
    </row>
    <row r="5315">
      <c r="A5315" t="inlineStr">
        <is>
          <t>Walkreuz Castle</t>
        </is>
      </c>
      <c r="B5315" t="inlineStr">
        <is>
          <t>07CSL04A #14</t>
        </is>
      </c>
      <c r="C5315" t="inlineStr">
        <is>
          <t>Golem -&gt; ='Names + Places'!C3 / ='Names + Places'!C15</t>
        </is>
      </c>
      <c r="D5315" t="inlineStr">
        <is>
          <t>visit 4 of 8; first time only</t>
        </is>
      </c>
      <c r="E5315" t="inlineStr">
        <is>
          <t>その秘宝は、多くの人手を経て、今はわしの兄の元に</t>
        </is>
      </c>
      <c r="F5315">
        <f>LEN(E5315)</f>
        <v/>
      </c>
      <c r="H5315">
        <f>LEN(G5315)</f>
        <v/>
      </c>
      <c r="J5315" t="inlineStr">
        <is>
          <t>07CSL04A.SCN</t>
        </is>
      </c>
      <c r="K5315" t="inlineStr">
        <is>
          <t>0x00cfa</t>
        </is>
      </c>
    </row>
    <row r="5316">
      <c r="A5316" t="inlineStr">
        <is>
          <t>Walkreuz Castle</t>
        </is>
      </c>
      <c r="B5316" t="inlineStr">
        <is>
          <t>07CSL04A #14</t>
        </is>
      </c>
      <c r="C5316" t="inlineStr">
        <is>
          <t>Golem -&gt; ='Names + Places'!C3 / ='Names + Places'!C15</t>
        </is>
      </c>
      <c r="D5316" t="inlineStr">
        <is>
          <t>visit 4 of 8; first time only</t>
        </is>
      </c>
      <c r="E5316" t="inlineStr">
        <is>
          <t>ある・・・</t>
        </is>
      </c>
      <c r="F5316">
        <f>LEN(E5316)</f>
        <v/>
      </c>
      <c r="H5316">
        <f>LEN(G5316)</f>
        <v/>
      </c>
      <c r="J5316" t="inlineStr">
        <is>
          <t>07CSL04A.SCN</t>
        </is>
      </c>
      <c r="K5316" t="inlineStr">
        <is>
          <t>0x00d31</t>
        </is>
      </c>
    </row>
    <row r="5317">
      <c r="A5317" t="inlineStr">
        <is>
          <t>Walkreuz Castle</t>
        </is>
      </c>
      <c r="B5317" t="inlineStr">
        <is>
          <t>07CSL04A #14</t>
        </is>
      </c>
      <c r="C5317" t="inlineStr">
        <is>
          <t>Golem -&gt; ='Names + Places'!C3 / ='Names + Places'!C15</t>
        </is>
      </c>
      <c r="D5317" t="inlineStr">
        <is>
          <t>visit 4 of 8; first time only</t>
        </is>
      </c>
      <c r="E5317" t="inlineStr">
        <is>
          <t>この言葉を聞いてる者に頼みたい。</t>
        </is>
      </c>
      <c r="F5317">
        <f>LEN(E5317)</f>
        <v/>
      </c>
      <c r="H5317">
        <f>LEN(G5317)</f>
        <v/>
      </c>
      <c r="J5317" t="inlineStr">
        <is>
          <t>07CSL04A.SCN</t>
        </is>
      </c>
      <c r="K5317" t="inlineStr">
        <is>
          <t>0x00d43</t>
        </is>
      </c>
    </row>
    <row r="5318">
      <c r="A5318" t="inlineStr">
        <is>
          <t>Walkreuz Castle</t>
        </is>
      </c>
      <c r="B5318" t="inlineStr">
        <is>
          <t>07CSL04A #14</t>
        </is>
      </c>
      <c r="C5318" t="inlineStr">
        <is>
          <t>Golem -&gt; ='Names + Places'!C3 / ='Names + Places'!C15</t>
        </is>
      </c>
      <c r="D5318" t="inlineStr">
        <is>
          <t>visit 4 of 8; first time only</t>
        </is>
      </c>
      <c r="E5318" t="inlineStr">
        <is>
          <t>地下道の実験室へ行き、兄に会ってほしい。そして、</t>
        </is>
      </c>
      <c r="F5318">
        <f>LEN(E5318)</f>
        <v/>
      </c>
      <c r="H5318">
        <f>LEN(G5318)</f>
        <v/>
      </c>
      <c r="J5318" t="inlineStr">
        <is>
          <t>07CSL04A.SCN</t>
        </is>
      </c>
      <c r="K5318" t="inlineStr">
        <is>
          <t>0x00d6a</t>
        </is>
      </c>
    </row>
    <row r="5319">
      <c r="A5319" t="inlineStr">
        <is>
          <t>Walkreuz Castle</t>
        </is>
      </c>
      <c r="B5319" t="inlineStr">
        <is>
          <t>07CSL04A #14</t>
        </is>
      </c>
      <c r="C5319" t="inlineStr">
        <is>
          <t>Golem -&gt; ='Names + Places'!C3 / ='Names + Places'!C15</t>
        </is>
      </c>
      <c r="D5319" t="inlineStr">
        <is>
          <t>visit 4 of 8; first time only</t>
        </is>
      </c>
      <c r="E5319" t="inlineStr">
        <is>
          <t>城で起こった事を伝えてくれ！</t>
        </is>
      </c>
      <c r="F5319">
        <f>LEN(E5319)</f>
        <v/>
      </c>
      <c r="H5319">
        <f>LEN(G5319)</f>
        <v/>
      </c>
      <c r="J5319" t="inlineStr">
        <is>
          <t>07CSL04A.SCN</t>
        </is>
      </c>
      <c r="K5319" t="inlineStr">
        <is>
          <t>0x00da1</t>
        </is>
      </c>
    </row>
    <row r="5320">
      <c r="A5320" t="inlineStr">
        <is>
          <t>Walkreuz Castle</t>
        </is>
      </c>
      <c r="B5320" t="inlineStr">
        <is>
          <t>07CSL04A #14</t>
        </is>
      </c>
      <c r="C5320" t="inlineStr">
        <is>
          <t>Golem -&gt; ='Names + Places'!C3 / ='Names + Places'!C15</t>
        </is>
      </c>
      <c r="D5320" t="inlineStr">
        <is>
          <t>visit 4 of 8; first time only</t>
        </is>
      </c>
      <c r="E5320" t="inlineStr">
        <is>
          <t>・・・・・・・・・</t>
        </is>
      </c>
      <c r="F5320">
        <f>LEN(E5320)</f>
        <v/>
      </c>
      <c r="G5320" s="10" t="n"/>
      <c r="H5320">
        <f>LEN(G5320)</f>
        <v/>
      </c>
      <c r="J5320" t="inlineStr">
        <is>
          <t>07CSL04A.SCN</t>
        </is>
      </c>
      <c r="K5320" t="inlineStr">
        <is>
          <t>0x00dc5</t>
        </is>
      </c>
    </row>
    <row r="5321">
      <c r="A5321" t="inlineStr">
        <is>
          <t>Walkreuz Castle</t>
        </is>
      </c>
      <c r="B5321" t="inlineStr">
        <is>
          <t>07CSL04A #14</t>
        </is>
      </c>
      <c r="C5321" t="inlineStr">
        <is>
          <t>Golem -&gt; ='Names + Places'!C3 / ='Names + Places'!C15</t>
        </is>
      </c>
      <c r="D5321" t="inlineStr">
        <is>
          <t>visit 4 of 8; first time only</t>
        </is>
      </c>
      <c r="E5321" t="inlineStr">
        <is>
          <t>・・・そろそろ、限界だ。</t>
        </is>
      </c>
      <c r="F5321">
        <f>LEN(E5321)</f>
        <v/>
      </c>
      <c r="H5321">
        <f>LEN(G5321)</f>
        <v/>
      </c>
      <c r="J5321" t="inlineStr">
        <is>
          <t>07CSL04A.SCN</t>
        </is>
      </c>
      <c r="K5321" t="inlineStr">
        <is>
          <t>0x00dde</t>
        </is>
      </c>
    </row>
    <row r="5322">
      <c r="A5322" t="inlineStr">
        <is>
          <t>Walkreuz Castle</t>
        </is>
      </c>
      <c r="B5322" t="inlineStr">
        <is>
          <t>07CSL04A #14</t>
        </is>
      </c>
      <c r="C5322" t="inlineStr">
        <is>
          <t>Golem -&gt; ='Names + Places'!C3 / ='Names + Places'!C15</t>
        </is>
      </c>
      <c r="D5322" t="inlineStr">
        <is>
          <t>visit 4 of 8; first time only</t>
        </is>
      </c>
      <c r="E5322" t="inlineStr">
        <is>
          <t>わしはもう、眠りに落ちる・・・</t>
        </is>
      </c>
      <c r="F5322">
        <f>LEN(E5322)</f>
        <v/>
      </c>
      <c r="H5322">
        <f>LEN(G5322)</f>
        <v/>
      </c>
      <c r="J5322" t="inlineStr">
        <is>
          <t>07CSL04A.SCN</t>
        </is>
      </c>
      <c r="K5322" t="inlineStr">
        <is>
          <t>0x00dfd</t>
        </is>
      </c>
    </row>
    <row r="5323">
      <c r="A5323" t="inlineStr">
        <is>
          <t>Walkreuz Castle</t>
        </is>
      </c>
      <c r="B5323" t="inlineStr">
        <is>
          <t>07CSL04A #14</t>
        </is>
      </c>
      <c r="C5323" t="inlineStr">
        <is>
          <t>Golem -&gt; ='Names + Places'!C3 / ='Names + Places'!C15</t>
        </is>
      </c>
      <c r="D5323" t="inlineStr">
        <is>
          <t>visit 4 of 8; first time only</t>
        </is>
      </c>
      <c r="E5323" t="inlineStr">
        <is>
          <t>頼んだ・・・ぞ・・・」</t>
        </is>
      </c>
      <c r="F5323">
        <f>LEN(E5323)</f>
        <v/>
      </c>
      <c r="H5323">
        <f>LEN(G5323)</f>
        <v/>
      </c>
      <c r="J5323" t="inlineStr">
        <is>
          <t>07CSL04A.SCN</t>
        </is>
      </c>
      <c r="K5323" t="inlineStr">
        <is>
          <t>0x00e23</t>
        </is>
      </c>
    </row>
    <row r="5324">
      <c r="A5324" t="inlineStr">
        <is>
          <t>Walkreuz Castle</t>
        </is>
      </c>
      <c r="B5324" t="inlineStr">
        <is>
          <t>07CSL04A #14</t>
        </is>
      </c>
      <c r="C5324">
        <f>'Names + Places'!C3 -&gt; Golem / ='Names + Places'!C15</f>
        <v/>
      </c>
      <c r="D5324" t="inlineStr">
        <is>
          <t>visit 4 of 8</t>
        </is>
      </c>
      <c r="E5324" t="inlineStr">
        <is>
          <t>カイエス</t>
        </is>
      </c>
      <c r="F5324">
        <f>LEN(E5324)</f>
        <v/>
      </c>
      <c r="G5324" s="10">
        <f>'Names + Places'!C3</f>
        <v/>
      </c>
      <c r="H5324">
        <f>LEN(G5324)</f>
        <v/>
      </c>
      <c r="J5324" t="inlineStr">
        <is>
          <t>07CSL04A.SCN</t>
        </is>
      </c>
      <c r="K5324" t="inlineStr">
        <is>
          <t>0x00e41</t>
        </is>
      </c>
    </row>
    <row r="5325">
      <c r="A5325" t="inlineStr">
        <is>
          <t>Walkreuz Castle</t>
        </is>
      </c>
      <c r="B5325" t="inlineStr">
        <is>
          <t>07CSL04A #14</t>
        </is>
      </c>
      <c r="C5325">
        <f>'Names + Places'!C3 -&gt; Golem / ='Names + Places'!C15</f>
        <v/>
      </c>
      <c r="D5325" t="inlineStr">
        <is>
          <t>visit 4 of 8</t>
        </is>
      </c>
      <c r="E5325" t="inlineStr">
        <is>
          <t>「よく出来た木偶だな。</t>
        </is>
      </c>
      <c r="F5325">
        <f>LEN(E5325)</f>
        <v/>
      </c>
      <c r="H5325">
        <f>LEN(G5325)</f>
        <v/>
      </c>
      <c r="J5325" t="inlineStr">
        <is>
          <t>07CSL04A.SCN</t>
        </is>
      </c>
      <c r="K5325" t="inlineStr">
        <is>
          <t>0x00e4e</t>
        </is>
      </c>
    </row>
    <row r="5326">
      <c r="A5326" t="inlineStr">
        <is>
          <t>Walkreuz Castle</t>
        </is>
      </c>
      <c r="B5326" t="inlineStr">
        <is>
          <t>07CSL04A #14</t>
        </is>
      </c>
      <c r="C5326">
        <f>'Names + Places'!C3 -&gt; Golem / ='Names + Places'!C15</f>
        <v/>
      </c>
      <c r="D5326" t="inlineStr">
        <is>
          <t>visit 4 of 8</t>
        </is>
      </c>
      <c r="E5326" t="inlineStr">
        <is>
          <t>どうやって言葉を・・・」</t>
        </is>
      </c>
      <c r="F5326">
        <f>LEN(E5326)</f>
        <v/>
      </c>
      <c r="H5326">
        <f>LEN(G5326)</f>
        <v/>
      </c>
      <c r="J5326" t="inlineStr">
        <is>
          <t>07CSL04A.SCN</t>
        </is>
      </c>
      <c r="K5326" t="inlineStr">
        <is>
          <t>0x00e6b</t>
        </is>
      </c>
    </row>
    <row r="5327">
      <c r="A5327" t="inlineStr">
        <is>
          <t>Walkreuz Castle</t>
        </is>
      </c>
      <c r="B5327" t="inlineStr">
        <is>
          <t>07CSL04A #14</t>
        </is>
      </c>
      <c r="C5327">
        <f>'Names + Places'!C15 -&gt; Golem / ='Names + Places'!C3</f>
        <v/>
      </c>
      <c r="D5327" t="inlineStr">
        <is>
          <t>visit 4 of 8</t>
        </is>
      </c>
      <c r="E5327" t="inlineStr">
        <is>
          <t>ゴーレム</t>
        </is>
      </c>
      <c r="F5327">
        <f>LEN(E5327)</f>
        <v/>
      </c>
      <c r="G5327" s="10">
        <f>'Names + Places'!C15</f>
        <v/>
      </c>
      <c r="H5327">
        <f>LEN(G5327)</f>
        <v/>
      </c>
      <c r="J5327" t="inlineStr">
        <is>
          <t>07CSL04A.SCN</t>
        </is>
      </c>
      <c r="K5327" t="inlineStr">
        <is>
          <t>0x00e89</t>
        </is>
      </c>
    </row>
    <row r="5328">
      <c r="A5328" t="inlineStr">
        <is>
          <t>Walkreuz Castle</t>
        </is>
      </c>
      <c r="B5328" t="inlineStr">
        <is>
          <t>07CSL04A #14</t>
        </is>
      </c>
      <c r="C5328">
        <f>'Names + Places'!C15 -&gt; Golem / ='Names + Places'!C3</f>
        <v/>
      </c>
      <c r="D5328" t="inlineStr">
        <is>
          <t>visit 4 of 8</t>
        </is>
      </c>
      <c r="E5328" t="inlineStr">
        <is>
          <t>「よく出来た木偶だな。</t>
        </is>
      </c>
      <c r="F5328">
        <f>LEN(E5328)</f>
        <v/>
      </c>
      <c r="G5328" s="10" t="n"/>
      <c r="H5328">
        <f>LEN(G5328)</f>
        <v/>
      </c>
      <c r="J5328" t="inlineStr">
        <is>
          <t>07CSL04A.SCN</t>
        </is>
      </c>
      <c r="K5328" t="inlineStr">
        <is>
          <t>0x00e96</t>
        </is>
      </c>
    </row>
    <row r="5329">
      <c r="A5329" t="inlineStr">
        <is>
          <t>Walkreuz Castle</t>
        </is>
      </c>
      <c r="B5329" t="inlineStr">
        <is>
          <t>07CSL04A #14</t>
        </is>
      </c>
      <c r="C5329">
        <f>'Names + Places'!C15 -&gt; Golem / ='Names + Places'!C3</f>
        <v/>
      </c>
      <c r="D5329" t="inlineStr">
        <is>
          <t>visit 4 of 8</t>
        </is>
      </c>
      <c r="E5329" t="inlineStr">
        <is>
          <t>どうやって言葉を・・・」</t>
        </is>
      </c>
      <c r="F5329">
        <f>LEN(E5329)</f>
        <v/>
      </c>
      <c r="G5329" s="10" t="n"/>
      <c r="H5329">
        <f>LEN(G5329)</f>
        <v/>
      </c>
      <c r="J5329" t="inlineStr">
        <is>
          <t>07CSL04A.SCN</t>
        </is>
      </c>
      <c r="K5329" t="inlineStr">
        <is>
          <t>0x00eb3</t>
        </is>
      </c>
    </row>
    <row r="5330">
      <c r="A5330" t="inlineStr">
        <is>
          <t>Walkreuz Castle</t>
        </is>
      </c>
      <c r="B5330" t="inlineStr">
        <is>
          <t>07CSL04A #14</t>
        </is>
      </c>
      <c r="C5330">
        <f>'Names + Places'!C3 -&gt; Golem / ='Names + Places'!C15</f>
        <v/>
      </c>
      <c r="D5330" t="inlineStr">
        <is>
          <t>visit 4 of 8</t>
        </is>
      </c>
      <c r="E5330" t="inlineStr">
        <is>
          <t>カイエス</t>
        </is>
      </c>
      <c r="F5330">
        <f>LEN(E5330)</f>
        <v/>
      </c>
      <c r="G5330" s="10">
        <f>'Names + Places'!C3</f>
        <v/>
      </c>
      <c r="H5330">
        <f>LEN(G5330)</f>
        <v/>
      </c>
      <c r="J5330" t="inlineStr">
        <is>
          <t>07CSL04A.SCN</t>
        </is>
      </c>
      <c r="K5330" t="inlineStr">
        <is>
          <t>0x00ed1</t>
        </is>
      </c>
    </row>
    <row r="5331">
      <c r="A5331" t="inlineStr">
        <is>
          <t>Walkreuz Castle</t>
        </is>
      </c>
      <c r="B5331" t="inlineStr">
        <is>
          <t>07CSL04A #14</t>
        </is>
      </c>
      <c r="C5331">
        <f>'Names + Places'!C3 -&gt; Golem / ='Names + Places'!C15</f>
        <v/>
      </c>
      <c r="D5331" t="inlineStr">
        <is>
          <t>visit 4 of 8</t>
        </is>
      </c>
      <c r="E5331" t="inlineStr">
        <is>
          <t>「・・・ん？」</t>
        </is>
      </c>
      <c r="F5331">
        <f>LEN(E5331)</f>
        <v/>
      </c>
      <c r="G5331" s="10" t="n"/>
      <c r="H5331">
        <f>LEN(G5331)</f>
        <v/>
      </c>
      <c r="J5331" t="inlineStr">
        <is>
          <t>07CSL04A.SCN</t>
        </is>
      </c>
      <c r="K5331" t="inlineStr">
        <is>
          <t>0x00ede</t>
        </is>
      </c>
    </row>
    <row r="5332">
      <c r="A5332" t="inlineStr">
        <is>
          <t>Walkreuz Castle</t>
        </is>
      </c>
      <c r="B5332" t="inlineStr">
        <is>
          <t>07CSL04A #14</t>
        </is>
      </c>
      <c r="C5332">
        <f>'Names + Places'!C15 -&gt; Golem / ='Names + Places'!C3</f>
        <v/>
      </c>
      <c r="D5332" t="inlineStr">
        <is>
          <t>visit 4 of 8</t>
        </is>
      </c>
      <c r="E5332" t="inlineStr">
        <is>
          <t>ゴーレム</t>
        </is>
      </c>
      <c r="F5332">
        <f>LEN(E5332)</f>
        <v/>
      </c>
      <c r="G5332" s="10">
        <f>'Names + Places'!C15</f>
        <v/>
      </c>
      <c r="H5332">
        <f>LEN(G5332)</f>
        <v/>
      </c>
      <c r="J5332" t="inlineStr">
        <is>
          <t>07CSL04A.SCN</t>
        </is>
      </c>
      <c r="K5332" t="inlineStr">
        <is>
          <t>0x00ef2</t>
        </is>
      </c>
    </row>
    <row r="5333">
      <c r="A5333" t="inlineStr">
        <is>
          <t>Walkreuz Castle</t>
        </is>
      </c>
      <c r="B5333" t="inlineStr">
        <is>
          <t>07CSL04A #14</t>
        </is>
      </c>
      <c r="C5333">
        <f>'Names + Places'!C15 -&gt; Golem / ='Names + Places'!C3</f>
        <v/>
      </c>
      <c r="D5333" t="inlineStr">
        <is>
          <t>visit 4 of 8</t>
        </is>
      </c>
      <c r="E5333" t="inlineStr">
        <is>
          <t>「・・・ん？」</t>
        </is>
      </c>
      <c r="F5333">
        <f>LEN(E5333)</f>
        <v/>
      </c>
      <c r="G5333" s="10" t="n"/>
      <c r="H5333">
        <f>LEN(G5333)</f>
        <v/>
      </c>
      <c r="J5333" t="inlineStr">
        <is>
          <t>07CSL04A.SCN</t>
        </is>
      </c>
      <c r="K5333" t="inlineStr">
        <is>
          <t>0x00eff</t>
        </is>
      </c>
    </row>
    <row r="5334">
      <c r="A5334" t="inlineStr">
        <is>
          <t>Walkreuz Castle</t>
        </is>
      </c>
      <c r="B5334" t="inlineStr">
        <is>
          <t>07CSL04A #14</t>
        </is>
      </c>
      <c r="C5334">
        <f>'Names + Places'!C3 -&gt; Golem / ='Names + Places'!C15</f>
        <v/>
      </c>
      <c r="D5334" t="inlineStr">
        <is>
          <t>visit 4 of 8</t>
        </is>
      </c>
      <c r="E5334" t="inlineStr">
        <is>
          <t>カイエス</t>
        </is>
      </c>
      <c r="F5334">
        <f>LEN(E5334)</f>
        <v/>
      </c>
      <c r="G5334" s="10">
        <f>'Names + Places'!C3</f>
        <v/>
      </c>
      <c r="H5334">
        <f>LEN(G5334)</f>
        <v/>
      </c>
      <c r="J5334" t="inlineStr">
        <is>
          <t>07CSL04A.SCN</t>
        </is>
      </c>
      <c r="K5334" t="inlineStr">
        <is>
          <t>0x00f13</t>
        </is>
      </c>
    </row>
    <row r="5335">
      <c r="A5335" t="inlineStr">
        <is>
          <t>Walkreuz Castle</t>
        </is>
      </c>
      <c r="B5335" t="inlineStr">
        <is>
          <t>07CSL04A #14</t>
        </is>
      </c>
      <c r="C5335">
        <f>'Names + Places'!C3 -&gt; Golem / ='Names + Places'!C15</f>
        <v/>
      </c>
      <c r="D5335" t="inlineStr">
        <is>
          <t>visit 4 of 8</t>
        </is>
      </c>
      <c r="E5335" t="inlineStr">
        <is>
          <t>「なんだ・・・</t>
        </is>
      </c>
      <c r="F5335">
        <f>LEN(E5335)</f>
        <v/>
      </c>
      <c r="H5335">
        <f>LEN(G5335)</f>
        <v/>
      </c>
      <c r="J5335" t="inlineStr">
        <is>
          <t>07CSL04A.SCN</t>
        </is>
      </c>
      <c r="K5335" t="inlineStr">
        <is>
          <t>0x00f20</t>
        </is>
      </c>
    </row>
    <row r="5336">
      <c r="A5336" t="inlineStr">
        <is>
          <t>Walkreuz Castle</t>
        </is>
      </c>
      <c r="B5336" t="inlineStr">
        <is>
          <t>07CSL04A #14</t>
        </is>
      </c>
      <c r="C5336">
        <f>'Names + Places'!C3 -&gt; Golem / ='Names + Places'!C15</f>
        <v/>
      </c>
      <c r="D5336" t="inlineStr">
        <is>
          <t>visit 4 of 8</t>
        </is>
      </c>
      <c r="E5336" t="inlineStr">
        <is>
          <t>オウム返しをするだけだったのか」</t>
        </is>
      </c>
      <c r="F5336">
        <f>LEN(E5336)</f>
        <v/>
      </c>
      <c r="H5336">
        <f>LEN(G5336)</f>
        <v/>
      </c>
      <c r="J5336" t="inlineStr">
        <is>
          <t>07CSL04A.SCN</t>
        </is>
      </c>
      <c r="K5336" t="inlineStr">
        <is>
          <t>0x00f35</t>
        </is>
      </c>
    </row>
    <row r="5337">
      <c r="A5337" t="inlineStr">
        <is>
          <t>Walkreuz Castle</t>
        </is>
      </c>
      <c r="B5337" t="inlineStr">
        <is>
          <t>07CSL04A #14</t>
        </is>
      </c>
      <c r="C5337">
        <f>'Names + Places'!C15 -&gt; Golem / ='Names + Places'!C3</f>
        <v/>
      </c>
      <c r="D5337" t="inlineStr">
        <is>
          <t>visit 4 of 8</t>
        </is>
      </c>
      <c r="E5337" t="inlineStr">
        <is>
          <t>ゴーレム</t>
        </is>
      </c>
      <c r="F5337">
        <f>LEN(E5337)</f>
        <v/>
      </c>
      <c r="G5337" s="10">
        <f>'Names + Places'!C15</f>
        <v/>
      </c>
      <c r="H5337">
        <f>LEN(G5337)</f>
        <v/>
      </c>
      <c r="J5337" t="inlineStr">
        <is>
          <t>07CSL04A.SCN</t>
        </is>
      </c>
      <c r="K5337" t="inlineStr">
        <is>
          <t>0x00f5b</t>
        </is>
      </c>
    </row>
    <row r="5338">
      <c r="A5338" t="inlineStr">
        <is>
          <t>Walkreuz Castle</t>
        </is>
      </c>
      <c r="B5338" t="inlineStr">
        <is>
          <t>07CSL04A #14</t>
        </is>
      </c>
      <c r="C5338">
        <f>'Names + Places'!C15 -&gt; Golem / ='Names + Places'!C3</f>
        <v/>
      </c>
      <c r="D5338" t="inlineStr">
        <is>
          <t>visit 4 of 8</t>
        </is>
      </c>
      <c r="E5338" t="inlineStr">
        <is>
          <t>「なんだ・・・</t>
        </is>
      </c>
      <c r="F5338">
        <f>LEN(E5338)</f>
        <v/>
      </c>
      <c r="G5338" s="10" t="n"/>
      <c r="H5338">
        <f>LEN(G5338)</f>
        <v/>
      </c>
      <c r="J5338" t="inlineStr">
        <is>
          <t>07CSL04A.SCN</t>
        </is>
      </c>
      <c r="K5338" t="inlineStr">
        <is>
          <t>0x00f68</t>
        </is>
      </c>
    </row>
    <row r="5339">
      <c r="A5339" t="inlineStr">
        <is>
          <t>Walkreuz Castle</t>
        </is>
      </c>
      <c r="B5339" t="inlineStr">
        <is>
          <t>07CSL04A #14</t>
        </is>
      </c>
      <c r="C5339">
        <f>'Names + Places'!C15 -&gt; Golem / ='Names + Places'!C3</f>
        <v/>
      </c>
      <c r="D5339" t="inlineStr">
        <is>
          <t>visit 4 of 8</t>
        </is>
      </c>
      <c r="E5339" t="inlineStr">
        <is>
          <t>オウム返しをするだけだったのか」</t>
        </is>
      </c>
      <c r="F5339">
        <f>LEN(E5339)</f>
        <v/>
      </c>
      <c r="G5339" s="10" t="n"/>
      <c r="H5339">
        <f>LEN(G5339)</f>
        <v/>
      </c>
      <c r="J5339" t="inlineStr">
        <is>
          <t>07CSL04A.SCN</t>
        </is>
      </c>
      <c r="K5339" t="inlineStr">
        <is>
          <t>0x00f7d</t>
        </is>
      </c>
    </row>
    <row r="5340">
      <c r="A5340" s="9" t="inlineStr">
        <is>
          <t>Walkreuz Castle</t>
        </is>
      </c>
      <c r="B5340" s="9" t="inlineStr">
        <is>
          <t>07CSL04A #15</t>
        </is>
      </c>
      <c r="C5340" s="9" t="inlineStr"/>
      <c r="D5340" s="9" t="inlineStr">
        <is>
          <t>visit 4 of 8</t>
        </is>
      </c>
      <c r="E5340" s="9" t="inlineStr">
        <is>
          <t>「ＺＺＺ・・・」</t>
        </is>
      </c>
      <c r="F5340" s="9">
        <f>LEN(E5340)</f>
        <v/>
      </c>
      <c r="G5340" s="10" t="n"/>
      <c r="H5340" s="9">
        <f>LEN(G5340)</f>
        <v/>
      </c>
      <c r="I5340" s="9" t="n"/>
      <c r="J5340" s="9" t="inlineStr">
        <is>
          <t>07CSL04A.SCN</t>
        </is>
      </c>
      <c r="K5340" s="9" t="inlineStr">
        <is>
          <t>0x00fa8</t>
        </is>
      </c>
    </row>
    <row r="5341">
      <c r="A5341" t="inlineStr">
        <is>
          <t>Walkreuz Castle</t>
        </is>
      </c>
      <c r="B5341" t="inlineStr">
        <is>
          <t>07CSL04A #16</t>
        </is>
      </c>
      <c r="C5341" t="inlineStr"/>
      <c r="D5341" t="inlineStr">
        <is>
          <t>visit 4 of 8</t>
        </is>
      </c>
      <c r="E5341" t="inlineStr">
        <is>
          <t>「ＺＺＺ・・・」</t>
        </is>
      </c>
      <c r="F5341">
        <f>LEN(E5341)</f>
        <v/>
      </c>
      <c r="G5341" s="10" t="n"/>
      <c r="H5341">
        <f>LEN(G5341)</f>
        <v/>
      </c>
      <c r="J5341" t="inlineStr">
        <is>
          <t>07CSL04A.SCN</t>
        </is>
      </c>
      <c r="K5341" t="inlineStr">
        <is>
          <t>0x00fc3</t>
        </is>
      </c>
    </row>
    <row r="5342">
      <c r="A5342" s="9" t="inlineStr">
        <is>
          <t>Walkreuz Underground</t>
        </is>
      </c>
      <c r="B5342" s="9" t="inlineStr">
        <is>
          <t>08CKD02A #1</t>
        </is>
      </c>
      <c r="C5342" s="9" t="inlineStr">
        <is>
          <t>Scholar</t>
        </is>
      </c>
      <c r="D5342" s="9" t="inlineStr">
        <is>
          <t>first time only</t>
        </is>
      </c>
      <c r="E5342" s="9" t="inlineStr">
        <is>
          <t>老学者</t>
        </is>
      </c>
      <c r="F5342" s="9">
        <f>LEN(E5342)</f>
        <v/>
      </c>
      <c r="G5342" s="10" t="inlineStr">
        <is>
          <t>Scholar</t>
        </is>
      </c>
      <c r="H5342" s="9">
        <f>LEN(G5342)</f>
        <v/>
      </c>
      <c r="I5342" s="9" t="n"/>
      <c r="J5342" s="9" t="inlineStr">
        <is>
          <t>08CKD02A.SCN</t>
        </is>
      </c>
      <c r="K5342" s="9" t="inlineStr">
        <is>
          <t>0x00013</t>
        </is>
      </c>
    </row>
    <row r="5343">
      <c r="A5343" s="9" t="inlineStr">
        <is>
          <t>Walkreuz Underground</t>
        </is>
      </c>
      <c r="B5343" s="9" t="inlineStr">
        <is>
          <t>08CKD02A #1</t>
        </is>
      </c>
      <c r="C5343" s="9" t="inlineStr">
        <is>
          <t>Scholar</t>
        </is>
      </c>
      <c r="D5343" s="9" t="inlineStr">
        <is>
          <t>first time only</t>
        </is>
      </c>
      <c r="E5343" s="9" t="inlineStr">
        <is>
          <t>「・・・なんと！　城ではそんなことが！？</t>
        </is>
      </c>
      <c r="F5343" s="9">
        <f>LEN(E5343)</f>
        <v/>
      </c>
      <c r="H5343" s="9">
        <f>LEN(G5343)</f>
        <v/>
      </c>
      <c r="I5343" s="9" t="n"/>
      <c r="J5343" s="9" t="inlineStr">
        <is>
          <t>08CKD02A.SCN</t>
        </is>
      </c>
      <c r="K5343" s="9" t="inlineStr">
        <is>
          <t>0x0001e</t>
        </is>
      </c>
    </row>
    <row r="5344">
      <c r="A5344" s="9" t="inlineStr">
        <is>
          <t>Walkreuz Underground</t>
        </is>
      </c>
      <c r="B5344" s="9" t="inlineStr">
        <is>
          <t>08CKD02A #1</t>
        </is>
      </c>
      <c r="C5344" s="9" t="inlineStr">
        <is>
          <t>Scholar</t>
        </is>
      </c>
      <c r="D5344" s="9" t="inlineStr">
        <is>
          <t>first time only</t>
        </is>
      </c>
      <c r="E5344" s="9" t="inlineStr">
        <is>
          <t>ううむ・・・</t>
        </is>
      </c>
      <c r="F5344" s="9">
        <f>LEN(E5344)</f>
        <v/>
      </c>
      <c r="G5344" s="10" t="n"/>
      <c r="H5344" s="9">
        <f>LEN(G5344)</f>
        <v/>
      </c>
      <c r="I5344" s="9" t="n"/>
      <c r="J5344" s="9" t="inlineStr">
        <is>
          <t>08CKD02A.SCN</t>
        </is>
      </c>
      <c r="K5344" s="9" t="inlineStr">
        <is>
          <t>0x0004e</t>
        </is>
      </c>
    </row>
    <row r="5345">
      <c r="A5345" s="9" t="inlineStr">
        <is>
          <t>Walkreuz Underground</t>
        </is>
      </c>
      <c r="B5345" s="9" t="inlineStr">
        <is>
          <t>08CKD02A #1</t>
        </is>
      </c>
      <c r="C5345" s="9" t="inlineStr">
        <is>
          <t>Scholar</t>
        </is>
      </c>
      <c r="D5345" s="9" t="inlineStr">
        <is>
          <t>first time only</t>
        </is>
      </c>
      <c r="E5345" s="9" t="inlineStr">
        <is>
          <t>道理で近頃、誰も訪ねて来よらんと思っとったわ。</t>
        </is>
      </c>
      <c r="F5345" s="9">
        <f>LEN(E5345)</f>
        <v/>
      </c>
      <c r="H5345" s="9">
        <f>LEN(G5345)</f>
        <v/>
      </c>
      <c r="I5345" s="9" t="n"/>
      <c r="J5345" s="9" t="inlineStr">
        <is>
          <t>08CKD02A.SCN</t>
        </is>
      </c>
      <c r="K5345" s="9" t="inlineStr">
        <is>
          <t>0x00061</t>
        </is>
      </c>
    </row>
    <row r="5346">
      <c r="A5346" s="9" t="inlineStr">
        <is>
          <t>Walkreuz Underground</t>
        </is>
      </c>
      <c r="B5346" s="9" t="inlineStr">
        <is>
          <t>08CKD02A #1</t>
        </is>
      </c>
      <c r="C5346" s="9" t="inlineStr">
        <is>
          <t>Scholar</t>
        </is>
      </c>
      <c r="D5346" s="9" t="inlineStr">
        <is>
          <t>first time only</t>
        </is>
      </c>
      <c r="E5346" s="9" t="inlineStr">
        <is>
          <t>それにしても・・・</t>
        </is>
      </c>
      <c r="F5346" s="9">
        <f>LEN(E5346)</f>
        <v/>
      </c>
      <c r="G5346" s="10" t="n"/>
      <c r="H5346" s="9">
        <f>LEN(G5346)</f>
        <v/>
      </c>
      <c r="I5346" s="9" t="n"/>
      <c r="J5346" s="9" t="inlineStr">
        <is>
          <t>08CKD02A.SCN</t>
        </is>
      </c>
      <c r="K5346" s="9" t="inlineStr">
        <is>
          <t>0x00096</t>
        </is>
      </c>
    </row>
    <row r="5347">
      <c r="A5347" s="9" t="inlineStr">
        <is>
          <t>Walkreuz Underground</t>
        </is>
      </c>
      <c r="B5347" s="9" t="inlineStr">
        <is>
          <t>08CKD02A #1</t>
        </is>
      </c>
      <c r="C5347" s="9" t="inlineStr">
        <is>
          <t>Scholar</t>
        </is>
      </c>
      <c r="D5347" s="9" t="inlineStr">
        <is>
          <t>first time only</t>
        </is>
      </c>
      <c r="E5347" s="9" t="inlineStr">
        <is>
          <t>夢を操る物の怪とな？</t>
        </is>
      </c>
      <c r="F5347" s="9">
        <f>LEN(E5347)</f>
        <v/>
      </c>
      <c r="H5347" s="9">
        <f>LEN(G5347)</f>
        <v/>
      </c>
      <c r="I5347" s="9" t="n"/>
      <c r="J5347" s="9" t="inlineStr">
        <is>
          <t>08CKD02A.SCN</t>
        </is>
      </c>
      <c r="K5347" s="9" t="inlineStr">
        <is>
          <t>0x000b0</t>
        </is>
      </c>
    </row>
    <row r="5348">
      <c r="A5348" s="9" t="inlineStr">
        <is>
          <t>Walkreuz Underground</t>
        </is>
      </c>
      <c r="B5348" s="9" t="inlineStr">
        <is>
          <t>08CKD02A #1</t>
        </is>
      </c>
      <c r="C5348" s="9" t="inlineStr">
        <is>
          <t>Scholar</t>
        </is>
      </c>
      <c r="D5348" s="9" t="inlineStr">
        <is>
          <t>first time only</t>
        </is>
      </c>
      <c r="E5348" s="9" t="inlineStr">
        <is>
          <t>・・・ふむ、そ奴に打ち勝つ方法となると。</t>
        </is>
      </c>
      <c r="F5348" s="9">
        <f>LEN(E5348)</f>
        <v/>
      </c>
      <c r="H5348" s="9">
        <f>LEN(G5348)</f>
        <v/>
      </c>
      <c r="I5348" s="9" t="n"/>
      <c r="J5348" s="9" t="inlineStr">
        <is>
          <t>08CKD02A.SCN</t>
        </is>
      </c>
      <c r="K5348" s="9" t="inlineStr">
        <is>
          <t>0x000cb</t>
        </is>
      </c>
    </row>
    <row r="5349">
      <c r="A5349" s="9" t="inlineStr">
        <is>
          <t>Walkreuz Underground</t>
        </is>
      </c>
      <c r="B5349" s="9" t="inlineStr">
        <is>
          <t>08CKD02A #1</t>
        </is>
      </c>
      <c r="C5349" s="9" t="inlineStr">
        <is>
          <t>Scholar</t>
        </is>
      </c>
      <c r="D5349" s="9" t="inlineStr">
        <is>
          <t>first time only</t>
        </is>
      </c>
      <c r="E5349" s="9" t="inlineStr">
        <is>
          <t>確か、あれがあれば・・・</t>
        </is>
      </c>
      <c r="F5349" s="9">
        <f>LEN(E5349)</f>
        <v/>
      </c>
      <c r="H5349" s="9">
        <f>LEN(G5349)</f>
        <v/>
      </c>
      <c r="I5349" s="9" t="n"/>
      <c r="J5349" s="9" t="inlineStr">
        <is>
          <t>08CKD02A.SCN</t>
        </is>
      </c>
      <c r="K5349" s="9" t="inlineStr">
        <is>
          <t>0x000fb</t>
        </is>
      </c>
    </row>
    <row r="5350">
      <c r="A5350" s="9" t="inlineStr">
        <is>
          <t>Walkreuz Underground</t>
        </is>
      </c>
      <c r="B5350" s="9" t="inlineStr">
        <is>
          <t>08CKD02A #1</t>
        </is>
      </c>
      <c r="C5350" s="9" t="inlineStr">
        <is>
          <t>Scholar</t>
        </is>
      </c>
      <c r="D5350" s="9" t="inlineStr">
        <is>
          <t>first time only</t>
        </is>
      </c>
      <c r="E5350" s="9" t="inlineStr">
        <is>
          <t>え〜と、どこへやったかな？</t>
        </is>
      </c>
      <c r="F5350" s="9">
        <f>LEN(E5350)</f>
        <v/>
      </c>
      <c r="H5350" s="9">
        <f>LEN(G5350)</f>
        <v/>
      </c>
      <c r="I5350" s="9" t="n"/>
      <c r="J5350" s="9" t="inlineStr">
        <is>
          <t>08CKD02A.SCN</t>
        </is>
      </c>
      <c r="K5350" s="9" t="inlineStr">
        <is>
          <t>0x0011b</t>
        </is>
      </c>
    </row>
    <row r="5351">
      <c r="A5351" s="9" t="inlineStr">
        <is>
          <t>Walkreuz Underground</t>
        </is>
      </c>
      <c r="B5351" s="9" t="inlineStr">
        <is>
          <t>08CKD02A #1</t>
        </is>
      </c>
      <c r="C5351" s="9" t="inlineStr">
        <is>
          <t>Scholar</t>
        </is>
      </c>
      <c r="D5351" s="9" t="inlineStr">
        <is>
          <t>first time only</t>
        </is>
      </c>
      <c r="E5351" s="9" t="inlineStr">
        <is>
          <t>う〜ん・・・</t>
        </is>
      </c>
      <c r="F5351" s="9">
        <f>LEN(E5351)</f>
        <v/>
      </c>
      <c r="H5351" s="9">
        <f>LEN(G5351)</f>
        <v/>
      </c>
      <c r="I5351" s="9" t="n"/>
      <c r="J5351" s="9" t="inlineStr">
        <is>
          <t>08CKD02A.SCN</t>
        </is>
      </c>
      <c r="K5351" s="9" t="inlineStr">
        <is>
          <t>0x0013d</t>
        </is>
      </c>
    </row>
    <row r="5352">
      <c r="A5352" s="9" t="inlineStr">
        <is>
          <t>Walkreuz Underground</t>
        </is>
      </c>
      <c r="B5352" s="9" t="inlineStr">
        <is>
          <t>08CKD02A #1</t>
        </is>
      </c>
      <c r="C5352" s="9" t="inlineStr">
        <is>
          <t>Scholar</t>
        </is>
      </c>
      <c r="D5352" s="9" t="inlineStr">
        <is>
          <t>first time only</t>
        </is>
      </c>
      <c r="E5352" s="9" t="inlineStr">
        <is>
          <t>おお！　あったあった、これじゃ！</t>
        </is>
      </c>
      <c r="F5352" s="9">
        <f>LEN(E5352)</f>
        <v/>
      </c>
      <c r="H5352" s="9">
        <f>LEN(G5352)</f>
        <v/>
      </c>
      <c r="I5352" s="9" t="n"/>
      <c r="J5352" s="9" t="inlineStr">
        <is>
          <t>08CKD02A.SCN</t>
        </is>
      </c>
      <c r="K5352" s="9" t="inlineStr">
        <is>
          <t>0x00151</t>
        </is>
      </c>
    </row>
    <row r="5353">
      <c r="A5353" s="9" t="inlineStr">
        <is>
          <t>Walkreuz Underground</t>
        </is>
      </c>
      <c r="B5353" s="9" t="inlineStr">
        <is>
          <t>08CKD02A #1</t>
        </is>
      </c>
      <c r="C5353" s="9" t="inlineStr">
        <is>
          <t>Scholar</t>
        </is>
      </c>
      <c r="D5353" s="9" t="inlineStr">
        <is>
          <t>first time only</t>
        </is>
      </c>
      <c r="E5353" s="9" t="inlineStr">
        <is>
          <t>わしの首にぶら下がってたわい」</t>
        </is>
      </c>
      <c r="F5353" s="9">
        <f>LEN(E5353)</f>
        <v/>
      </c>
      <c r="H5353" s="9">
        <f>LEN(G5353)</f>
        <v/>
      </c>
      <c r="I5353" s="9" t="n"/>
      <c r="J5353" s="9" t="inlineStr">
        <is>
          <t>08CKD02A.SCN</t>
        </is>
      </c>
      <c r="K5353" s="9" t="inlineStr">
        <is>
          <t>0x00178</t>
        </is>
      </c>
    </row>
    <row r="5354">
      <c r="A5354" s="9" t="inlineStr">
        <is>
          <t>Walkreuz Underground</t>
        </is>
      </c>
      <c r="B5354" s="9" t="inlineStr">
        <is>
          <t>08CKD02A #1</t>
        </is>
      </c>
      <c r="C5354" s="9" t="inlineStr">
        <is>
          <t>Scholar</t>
        </is>
      </c>
      <c r="D5354" s="9" t="inlineStr">
        <is>
          <t>first time only</t>
        </is>
      </c>
      <c r="E5354" s="9" t="inlineStr">
        <is>
          <t>《銀の鈴》を手に入れた。</t>
        </is>
      </c>
      <c r="F5354" s="9">
        <f>LEN(E5354)</f>
        <v/>
      </c>
      <c r="H5354" s="9">
        <f>LEN(G5354)</f>
        <v/>
      </c>
      <c r="I5354" s="9" t="n"/>
      <c r="J5354" s="9" t="inlineStr">
        <is>
          <t>08CKD02A.SCN</t>
        </is>
      </c>
      <c r="K5354" s="9" t="inlineStr">
        <is>
          <t>0x001b9</t>
        </is>
      </c>
    </row>
    <row r="5355">
      <c r="A5355" s="9" t="inlineStr">
        <is>
          <t>Walkreuz Underground</t>
        </is>
      </c>
      <c r="B5355" s="9" t="inlineStr">
        <is>
          <t>08CKD02A #1</t>
        </is>
      </c>
      <c r="C5355" s="9" t="inlineStr">
        <is>
          <t>Scholar</t>
        </is>
      </c>
      <c r="D5355" s="9" t="inlineStr">
        <is>
          <t>first time only</t>
        </is>
      </c>
      <c r="E5355" s="9" t="inlineStr">
        <is>
          <t>老学者</t>
        </is>
      </c>
      <c r="F5355" s="9">
        <f>LEN(E5355)</f>
        <v/>
      </c>
      <c r="G5355" s="10" t="inlineStr">
        <is>
          <t>Scholar</t>
        </is>
      </c>
      <c r="H5355" s="9">
        <f>LEN(G5355)</f>
        <v/>
      </c>
      <c r="I5355" s="9" t="n"/>
      <c r="J5355" s="9" t="inlineStr">
        <is>
          <t>08CKD02A.SCN</t>
        </is>
      </c>
      <c r="K5355" s="9" t="inlineStr">
        <is>
          <t>0x001d8</t>
        </is>
      </c>
    </row>
    <row r="5356">
      <c r="A5356" s="9" t="inlineStr">
        <is>
          <t>Walkreuz Underground</t>
        </is>
      </c>
      <c r="B5356" s="9" t="inlineStr">
        <is>
          <t>08CKD02A #1</t>
        </is>
      </c>
      <c r="C5356" s="9" t="inlineStr">
        <is>
          <t>Scholar</t>
        </is>
      </c>
      <c r="D5356" s="9" t="inlineStr">
        <is>
          <t>first time only</t>
        </is>
      </c>
      <c r="E5356" s="9" t="inlineStr">
        <is>
          <t>「これを身につければ、なんとかなるはずじゃ。</t>
        </is>
      </c>
      <c r="F5356" s="9">
        <f>LEN(E5356)</f>
        <v/>
      </c>
      <c r="H5356" s="9">
        <f>LEN(G5356)</f>
        <v/>
      </c>
      <c r="I5356" s="9" t="n"/>
      <c r="J5356" s="9" t="inlineStr">
        <is>
          <t>08CKD02A.SCN</t>
        </is>
      </c>
      <c r="K5356" s="9" t="inlineStr">
        <is>
          <t>0x001e3</t>
        </is>
      </c>
    </row>
    <row r="5357">
      <c r="A5357" s="9" t="inlineStr">
        <is>
          <t>Walkreuz Underground</t>
        </is>
      </c>
      <c r="B5357" s="9" t="inlineStr">
        <is>
          <t>08CKD02A #1</t>
        </is>
      </c>
      <c r="C5357" s="9" t="inlineStr">
        <is>
          <t>Scholar</t>
        </is>
      </c>
      <c r="D5357" s="9" t="inlineStr">
        <is>
          <t>first time only</t>
        </is>
      </c>
      <c r="E5357" s="9" t="inlineStr">
        <is>
          <t>夢とか幻とかの類によく効く、古代の秘宝じゃよ。</t>
        </is>
      </c>
      <c r="F5357" s="9">
        <f>LEN(E5357)</f>
        <v/>
      </c>
      <c r="H5357" s="9">
        <f>LEN(G5357)</f>
        <v/>
      </c>
      <c r="I5357" s="9" t="n"/>
      <c r="J5357" s="9" t="inlineStr">
        <is>
          <t>08CKD02A.SCN</t>
        </is>
      </c>
      <c r="K5357" s="9" t="inlineStr">
        <is>
          <t>0x00216</t>
        </is>
      </c>
    </row>
    <row r="5358">
      <c r="A5358" s="9" t="inlineStr">
        <is>
          <t>Walkreuz Underground</t>
        </is>
      </c>
      <c r="B5358" s="9" t="inlineStr">
        <is>
          <t>08CKD02A #1</t>
        </is>
      </c>
      <c r="C5358" s="9" t="inlineStr">
        <is>
          <t>Scholar</t>
        </is>
      </c>
      <c r="D5358" s="9" t="inlineStr">
        <is>
          <t>first time only</t>
        </is>
      </c>
      <c r="E5358" s="9" t="inlineStr">
        <is>
          <t>さあ、持って行くがよい。</t>
        </is>
      </c>
      <c r="F5358" s="9">
        <f>LEN(E5358)</f>
        <v/>
      </c>
      <c r="H5358" s="9">
        <f>LEN(G5358)</f>
        <v/>
      </c>
      <c r="I5358" s="9" t="n"/>
      <c r="J5358" s="9" t="inlineStr">
        <is>
          <t>08CKD02A.SCN</t>
        </is>
      </c>
      <c r="K5358" s="9" t="inlineStr">
        <is>
          <t>0x0024b</t>
        </is>
      </c>
    </row>
    <row r="5359">
      <c r="A5359" s="9" t="inlineStr">
        <is>
          <t>Walkreuz Underground</t>
        </is>
      </c>
      <c r="B5359" s="9" t="inlineStr">
        <is>
          <t>08CKD02A #1</t>
        </is>
      </c>
      <c r="C5359" s="9" t="inlineStr">
        <is>
          <t>Scholar</t>
        </is>
      </c>
      <c r="D5359" s="9" t="inlineStr">
        <is>
          <t>first time only</t>
        </is>
      </c>
      <c r="E5359" s="9" t="inlineStr">
        <is>
          <t>わしは、魔除け代わりにそれを持っとったんじゃが、</t>
        </is>
      </c>
      <c r="F5359" s="9">
        <f>LEN(E5359)</f>
        <v/>
      </c>
      <c r="H5359" s="9">
        <f>LEN(G5359)</f>
        <v/>
      </c>
      <c r="I5359" s="9" t="n"/>
      <c r="J5359" s="9" t="inlineStr">
        <is>
          <t>08CKD02A.SCN</t>
        </is>
      </c>
      <c r="K5359" s="9" t="inlineStr">
        <is>
          <t>0x0026b</t>
        </is>
      </c>
    </row>
    <row r="5360">
      <c r="A5360" s="9" t="inlineStr">
        <is>
          <t>Walkreuz Underground</t>
        </is>
      </c>
      <c r="B5360" s="9" t="inlineStr">
        <is>
          <t>08CKD02A #1</t>
        </is>
      </c>
      <c r="C5360" s="9" t="inlineStr">
        <is>
          <t>Scholar</t>
        </is>
      </c>
      <c r="D5360" s="9" t="inlineStr">
        <is>
          <t>first time only</t>
        </is>
      </c>
      <c r="E5360" s="9" t="inlineStr">
        <is>
          <t>お城の一大事とあらば、そんなことは言っとられん！</t>
        </is>
      </c>
      <c r="F5360" s="9">
        <f>LEN(E5360)</f>
        <v/>
      </c>
      <c r="H5360" s="9">
        <f>LEN(G5360)</f>
        <v/>
      </c>
      <c r="I5360" s="9" t="n"/>
      <c r="J5360" s="9" t="inlineStr">
        <is>
          <t>08CKD02A.SCN</t>
        </is>
      </c>
      <c r="K5360" s="9" t="inlineStr">
        <is>
          <t>0x002a2</t>
        </is>
      </c>
    </row>
    <row r="5361">
      <c r="A5361" s="9" t="inlineStr">
        <is>
          <t>Walkreuz Underground</t>
        </is>
      </c>
      <c r="B5361" s="9" t="inlineStr">
        <is>
          <t>08CKD02A #1</t>
        </is>
      </c>
      <c r="C5361" s="9" t="inlineStr">
        <is>
          <t>Scholar</t>
        </is>
      </c>
      <c r="D5361" s="9" t="inlineStr">
        <is>
          <t>first time only</t>
        </is>
      </c>
      <c r="E5361" s="9" t="inlineStr">
        <is>
          <t>それを装備して、早く領主様を助けてやってくれ！</t>
        </is>
      </c>
      <c r="F5361" s="9">
        <f>LEN(E5361)</f>
        <v/>
      </c>
      <c r="H5361" s="9">
        <f>LEN(G5361)</f>
        <v/>
      </c>
      <c r="I5361" s="9" t="n"/>
      <c r="J5361" s="9" t="inlineStr">
        <is>
          <t>08CKD02A.SCN</t>
        </is>
      </c>
      <c r="K5361" s="9" t="inlineStr">
        <is>
          <t>0x002da</t>
        </is>
      </c>
    </row>
    <row r="5362">
      <c r="A5362" s="9" t="inlineStr">
        <is>
          <t>Walkreuz Underground</t>
        </is>
      </c>
      <c r="B5362" s="9" t="inlineStr">
        <is>
          <t>08CKD02A #1</t>
        </is>
      </c>
      <c r="C5362" s="9" t="inlineStr">
        <is>
          <t>Scholar</t>
        </is>
      </c>
      <c r="D5362" s="9" t="inlineStr">
        <is>
          <t>first time only</t>
        </is>
      </c>
      <c r="E5362" s="9" t="inlineStr">
        <is>
          <t>わしも、後から行くぞ！」</t>
        </is>
      </c>
      <c r="F5362" s="9">
        <f>LEN(E5362)</f>
        <v/>
      </c>
      <c r="H5362" s="9">
        <f>LEN(G5362)</f>
        <v/>
      </c>
      <c r="I5362" s="9" t="n"/>
      <c r="J5362" s="9" t="inlineStr">
        <is>
          <t>08CKD02A.SCN</t>
        </is>
      </c>
      <c r="K5362" s="9" t="inlineStr">
        <is>
          <t>0x0030f</t>
        </is>
      </c>
    </row>
    <row r="5363">
      <c r="A5363" s="9" t="inlineStr">
        <is>
          <t>Walkreuz Underground</t>
        </is>
      </c>
      <c r="B5363" s="9" t="inlineStr">
        <is>
          <t>08CKD02A #1</t>
        </is>
      </c>
      <c r="C5363" s="9" t="inlineStr">
        <is>
          <t>Scholar</t>
        </is>
      </c>
      <c r="D5363" s="9" t="inlineStr">
        <is>
          <t>always</t>
        </is>
      </c>
      <c r="E5363" s="9" t="inlineStr">
        <is>
          <t>老学者</t>
        </is>
      </c>
      <c r="F5363" s="9">
        <f>LEN(E5363)</f>
        <v/>
      </c>
      <c r="G5363" s="10" t="inlineStr">
        <is>
          <t>Scholar</t>
        </is>
      </c>
      <c r="H5363" s="9">
        <f>LEN(G5363)</f>
        <v/>
      </c>
      <c r="I5363" s="9" t="n"/>
      <c r="J5363" s="9" t="inlineStr">
        <is>
          <t>08CKD02A.SCN</t>
        </is>
      </c>
      <c r="K5363" s="9" t="inlineStr">
        <is>
          <t>0x0032f</t>
        </is>
      </c>
    </row>
    <row r="5364">
      <c r="A5364" s="9" t="inlineStr">
        <is>
          <t>Walkreuz Underground</t>
        </is>
      </c>
      <c r="B5364" s="9" t="inlineStr">
        <is>
          <t>08CKD02A #1</t>
        </is>
      </c>
      <c r="C5364" s="9" t="inlineStr">
        <is>
          <t>Scholar</t>
        </is>
      </c>
      <c r="D5364" s="9" t="inlineStr">
        <is>
          <t>always</t>
        </is>
      </c>
      <c r="E5364" s="9" t="inlineStr">
        <is>
          <t>「何をしとる？</t>
        </is>
      </c>
      <c r="F5364" s="9">
        <f>LEN(E5364)</f>
        <v/>
      </c>
      <c r="H5364" s="9">
        <f>LEN(G5364)</f>
        <v/>
      </c>
      <c r="I5364" s="9" t="n"/>
      <c r="J5364" s="9" t="inlineStr">
        <is>
          <t>08CKD02A.SCN</t>
        </is>
      </c>
      <c r="K5364" s="9" t="inlineStr">
        <is>
          <t>0x0033a</t>
        </is>
      </c>
    </row>
    <row r="5365">
      <c r="A5365" s="9" t="inlineStr">
        <is>
          <t>Walkreuz Underground</t>
        </is>
      </c>
      <c r="B5365" s="9" t="inlineStr">
        <is>
          <t>08CKD02A #1</t>
        </is>
      </c>
      <c r="C5365" s="9" t="inlineStr">
        <is>
          <t>Scholar</t>
        </is>
      </c>
      <c r="D5365" s="9" t="inlineStr">
        <is>
          <t>always</t>
        </is>
      </c>
      <c r="E5365" s="9" t="inlineStr">
        <is>
          <t>早う、行ってくれ！」</t>
        </is>
      </c>
      <c r="F5365" s="9">
        <f>LEN(E5365)</f>
        <v/>
      </c>
      <c r="H5365" s="9">
        <f>LEN(G5365)</f>
        <v/>
      </c>
      <c r="I5365" s="9" t="n"/>
      <c r="J5365" s="9" t="inlineStr">
        <is>
          <t>08CKD02A.SCN</t>
        </is>
      </c>
      <c r="K5365" s="9" t="inlineStr">
        <is>
          <t>0x0034f</t>
        </is>
      </c>
    </row>
    <row r="5366">
      <c r="A5366" t="inlineStr">
        <is>
          <t>Walkreuz Underground</t>
        </is>
      </c>
      <c r="B5366" t="inlineStr">
        <is>
          <t>08CKD02A #2</t>
        </is>
      </c>
      <c r="C5366" t="inlineStr"/>
      <c r="D5366" t="inlineStr">
        <is>
          <t>always</t>
        </is>
      </c>
      <c r="E5366" t="inlineStr">
        <is>
          <t>壁に落書きを見つけた。</t>
        </is>
      </c>
      <c r="F5366">
        <f>LEN(E5366)</f>
        <v/>
      </c>
      <c r="G5366" s="10" t="n"/>
      <c r="H5366">
        <f>LEN(G5366)</f>
        <v/>
      </c>
      <c r="J5366" t="inlineStr">
        <is>
          <t>08CKD02A.SCN</t>
        </is>
      </c>
      <c r="K5366" t="inlineStr">
        <is>
          <t>0x0036e</t>
        </is>
      </c>
    </row>
    <row r="5367">
      <c r="A5367" t="inlineStr">
        <is>
          <t>Walkreuz Underground</t>
        </is>
      </c>
      <c r="B5367" t="inlineStr">
        <is>
          <t>08CKD02A #2</t>
        </is>
      </c>
      <c r="C5367" t="inlineStr"/>
      <c r="D5367" t="inlineStr">
        <is>
          <t>always</t>
        </is>
      </c>
      <c r="E5367" t="inlineStr">
        <is>
          <t>『影の兵士に剣は効かない。</t>
        </is>
      </c>
      <c r="F5367">
        <f>LEN(E5367)</f>
        <v/>
      </c>
      <c r="H5367">
        <f>LEN(G5367)</f>
        <v/>
      </c>
      <c r="J5367" t="inlineStr">
        <is>
          <t>08CKD02A.SCN</t>
        </is>
      </c>
      <c r="K5367" t="inlineStr">
        <is>
          <t>0x0038a</t>
        </is>
      </c>
    </row>
    <row r="5368">
      <c r="A5368" t="inlineStr">
        <is>
          <t>Walkreuz Underground</t>
        </is>
      </c>
      <c r="B5368" t="inlineStr">
        <is>
          <t>08CKD02A #2</t>
        </is>
      </c>
      <c r="C5368" t="inlineStr"/>
      <c r="D5368" t="inlineStr">
        <is>
          <t>always</t>
        </is>
      </c>
      <c r="E5368" t="inlineStr">
        <is>
          <t>逃げろ！　魔法だけが奴を倒せる・・・』</t>
        </is>
      </c>
      <c r="F5368">
        <f>LEN(E5368)</f>
        <v/>
      </c>
      <c r="H5368">
        <f>LEN(G5368)</f>
        <v/>
      </c>
      <c r="J5368" t="inlineStr">
        <is>
          <t>08CKD02A.SCN</t>
        </is>
      </c>
      <c r="K5368" t="inlineStr">
        <is>
          <t>0x003ab</t>
        </is>
      </c>
    </row>
    <row r="5369">
      <c r="A5369" s="9" t="inlineStr">
        <is>
          <t>Walkreuz Castle</t>
        </is>
      </c>
      <c r="B5369" s="9" t="inlineStr">
        <is>
          <t>07CSL05B #1</t>
        </is>
      </c>
      <c r="C5369" s="9" t="inlineStr">
        <is>
          <t>Jerbaum -&gt; Scholar / ='Names + Places'!C3</t>
        </is>
      </c>
      <c r="D5369" s="9" t="inlineStr">
        <is>
          <t>visit 5 of 8</t>
        </is>
      </c>
      <c r="E5369" s="9" t="inlineStr">
        <is>
          <t>ユーバウム</t>
        </is>
      </c>
      <c r="F5369" s="9">
        <f>LEN(E5369)</f>
        <v/>
      </c>
      <c r="G5369" s="10" t="inlineStr">
        <is>
          <t>Jerbaum</t>
        </is>
      </c>
      <c r="H5369" s="9">
        <f>LEN(G5369)</f>
        <v/>
      </c>
      <c r="I5369" s="9" t="n"/>
      <c r="J5369" s="9" t="inlineStr">
        <is>
          <t>07CSL05B.SCN</t>
        </is>
      </c>
      <c r="K5369" s="9" t="inlineStr">
        <is>
          <t>0x00008</t>
        </is>
      </c>
    </row>
    <row r="5370">
      <c r="A5370" s="9" t="inlineStr">
        <is>
          <t>Walkreuz Castle</t>
        </is>
      </c>
      <c r="B5370" s="9" t="inlineStr">
        <is>
          <t>07CSL05B #1</t>
        </is>
      </c>
      <c r="C5370" s="9" t="inlineStr">
        <is>
          <t>Jerbaum -&gt; Scholar / ='Names + Places'!C3</t>
        </is>
      </c>
      <c r="D5370" s="9" t="inlineStr">
        <is>
          <t>visit 5 of 8</t>
        </is>
      </c>
      <c r="E5370" s="9" t="inlineStr">
        <is>
          <t>「いつの頃からか、わしは気づかぬまま、魔物に操られ</t>
        </is>
      </c>
      <c r="F5370" s="9">
        <f>LEN(E5370)</f>
        <v/>
      </c>
      <c r="H5370" s="9">
        <f>LEN(G5370)</f>
        <v/>
      </c>
      <c r="I5370" s="9" t="n"/>
      <c r="J5370" s="9" t="inlineStr">
        <is>
          <t>07CSL05B.SCN</t>
        </is>
      </c>
      <c r="K5370" s="9" t="inlineStr">
        <is>
          <t>0x00017</t>
        </is>
      </c>
    </row>
    <row r="5371">
      <c r="A5371" s="9" t="inlineStr">
        <is>
          <t>Walkreuz Castle</t>
        </is>
      </c>
      <c r="B5371" s="9" t="inlineStr">
        <is>
          <t>07CSL05B #1</t>
        </is>
      </c>
      <c r="C5371" s="9" t="inlineStr">
        <is>
          <t>Jerbaum -&gt; Scholar / ='Names + Places'!C3</t>
        </is>
      </c>
      <c r="D5371" s="9" t="inlineStr">
        <is>
          <t>visit 5 of 8</t>
        </is>
      </c>
      <c r="E5371" s="9" t="inlineStr">
        <is>
          <t>ていたようだ。</t>
        </is>
      </c>
      <c r="F5371" s="9">
        <f>LEN(E5371)</f>
        <v/>
      </c>
      <c r="H5371" s="9">
        <f>LEN(G5371)</f>
        <v/>
      </c>
      <c r="I5371" s="9" t="n"/>
      <c r="J5371" s="9" t="inlineStr">
        <is>
          <t>07CSL05B.SCN</t>
        </is>
      </c>
      <c r="K5371" s="9" t="inlineStr">
        <is>
          <t>0x00050</t>
        </is>
      </c>
    </row>
    <row r="5372">
      <c r="A5372" s="9" t="inlineStr">
        <is>
          <t>Walkreuz Castle</t>
        </is>
      </c>
      <c r="B5372" s="9" t="inlineStr">
        <is>
          <t>07CSL05B #1</t>
        </is>
      </c>
      <c r="C5372" s="9" t="inlineStr">
        <is>
          <t>Jerbaum -&gt; Scholar / ='Names + Places'!C3</t>
        </is>
      </c>
      <c r="D5372" s="9" t="inlineStr">
        <is>
          <t>visit 5 of 8</t>
        </is>
      </c>
      <c r="E5372" s="9" t="inlineStr">
        <is>
          <t>すべてはこの爺に聞いたぞ。</t>
        </is>
      </c>
      <c r="F5372" s="9">
        <f>LEN(E5372)</f>
        <v/>
      </c>
      <c r="H5372" s="9">
        <f>LEN(G5372)</f>
        <v/>
      </c>
      <c r="I5372" s="9" t="n"/>
      <c r="J5372" s="9" t="inlineStr">
        <is>
          <t>07CSL05B.SCN</t>
        </is>
      </c>
      <c r="K5372" s="9" t="inlineStr">
        <is>
          <t>0x00066</t>
        </is>
      </c>
    </row>
    <row r="5373">
      <c r="A5373" s="9" t="inlineStr">
        <is>
          <t>Walkreuz Castle</t>
        </is>
      </c>
      <c r="B5373" s="9" t="inlineStr">
        <is>
          <t>07CSL05B #1</t>
        </is>
      </c>
      <c r="C5373" s="9" t="inlineStr">
        <is>
          <t>Jerbaum -&gt; Scholar / ='Names + Places'!C3</t>
        </is>
      </c>
      <c r="D5373" s="9" t="inlineStr">
        <is>
          <t>visit 5 of 8</t>
        </is>
      </c>
      <c r="E5373" s="9" t="inlineStr">
        <is>
          <t>そなたたちには感謝の言葉もない」</t>
        </is>
      </c>
      <c r="F5373" s="9">
        <f>LEN(E5373)</f>
        <v/>
      </c>
      <c r="H5373" s="9">
        <f>LEN(G5373)</f>
        <v/>
      </c>
      <c r="I5373" s="9" t="n"/>
      <c r="J5373" s="9" t="inlineStr">
        <is>
          <t>07CSL05B.SCN</t>
        </is>
      </c>
      <c r="K5373" s="9" t="inlineStr">
        <is>
          <t>0x00087</t>
        </is>
      </c>
    </row>
    <row r="5374">
      <c r="A5374" s="9" t="inlineStr">
        <is>
          <t>Walkreuz Castle</t>
        </is>
      </c>
      <c r="B5374" s="9" t="inlineStr">
        <is>
          <t>07CSL05B #1</t>
        </is>
      </c>
      <c r="C5374" s="9" t="inlineStr">
        <is>
          <t>Scholar -&gt; Jerbaum / ='Names + Places'!C3</t>
        </is>
      </c>
      <c r="D5374" s="9" t="inlineStr">
        <is>
          <t>visit 5 of 8</t>
        </is>
      </c>
      <c r="E5374" s="9" t="inlineStr">
        <is>
          <t>老学者</t>
        </is>
      </c>
      <c r="F5374" s="9">
        <f>LEN(E5374)</f>
        <v/>
      </c>
      <c r="G5374" s="10" t="inlineStr">
        <is>
          <t>Scholar</t>
        </is>
      </c>
      <c r="H5374" s="9">
        <f>LEN(G5374)</f>
        <v/>
      </c>
      <c r="I5374" s="9" t="n"/>
      <c r="J5374" s="9" t="inlineStr">
        <is>
          <t>07CSL05B.SCN</t>
        </is>
      </c>
      <c r="K5374" s="9" t="inlineStr">
        <is>
          <t>0x000ad</t>
        </is>
      </c>
    </row>
    <row r="5375">
      <c r="A5375" s="9" t="inlineStr">
        <is>
          <t>Walkreuz Castle</t>
        </is>
      </c>
      <c r="B5375" s="9" t="inlineStr">
        <is>
          <t>07CSL05B #1</t>
        </is>
      </c>
      <c r="C5375" s="9" t="inlineStr">
        <is>
          <t>Scholar -&gt; Jerbaum / ='Names + Places'!C3</t>
        </is>
      </c>
      <c r="D5375" s="9" t="inlineStr">
        <is>
          <t>visit 5 of 8</t>
        </is>
      </c>
      <c r="E5375" s="9" t="inlineStr">
        <is>
          <t>「わしが地下道から駆けつけた時にはもう、魔物は倒さ</t>
        </is>
      </c>
      <c r="F5375" s="9">
        <f>LEN(E5375)</f>
        <v/>
      </c>
      <c r="H5375" s="9">
        <f>LEN(G5375)</f>
        <v/>
      </c>
      <c r="I5375" s="9" t="n"/>
      <c r="J5375" s="9" t="inlineStr">
        <is>
          <t>07CSL05B.SCN</t>
        </is>
      </c>
      <c r="K5375" s="9" t="inlineStr">
        <is>
          <t>0x000b8</t>
        </is>
      </c>
    </row>
    <row r="5376">
      <c r="A5376" s="9" t="inlineStr">
        <is>
          <t>Walkreuz Castle</t>
        </is>
      </c>
      <c r="B5376" s="9" t="inlineStr">
        <is>
          <t>07CSL05B #1</t>
        </is>
      </c>
      <c r="C5376" s="9" t="inlineStr">
        <is>
          <t>Scholar -&gt; Jerbaum / ='Names + Places'!C3</t>
        </is>
      </c>
      <c r="D5376" s="9" t="inlineStr">
        <is>
          <t>visit 5 of 8</t>
        </is>
      </c>
      <c r="E5376" s="9" t="inlineStr">
        <is>
          <t>れ、みんな目覚め始めとったところじゃ。</t>
        </is>
      </c>
      <c r="F5376" s="9">
        <f>LEN(E5376)</f>
        <v/>
      </c>
      <c r="H5376" s="9">
        <f>LEN(G5376)</f>
        <v/>
      </c>
      <c r="I5376" s="9" t="n"/>
      <c r="J5376" s="9" t="inlineStr">
        <is>
          <t>07CSL05B.SCN</t>
        </is>
      </c>
      <c r="K5376" s="9" t="inlineStr">
        <is>
          <t>0x000f1</t>
        </is>
      </c>
    </row>
    <row r="5377">
      <c r="A5377" s="9" t="inlineStr">
        <is>
          <t>Walkreuz Castle</t>
        </is>
      </c>
      <c r="B5377" s="9" t="inlineStr">
        <is>
          <t>07CSL05B #1</t>
        </is>
      </c>
      <c r="C5377" s="9" t="inlineStr">
        <is>
          <t>Scholar -&gt; Jerbaum / ='Names + Places'!C3</t>
        </is>
      </c>
      <c r="D5377" s="9" t="inlineStr">
        <is>
          <t>visit 5 of 8</t>
        </is>
      </c>
      <c r="E5377" s="9" t="inlineStr">
        <is>
          <t>せっかく、魔物退治の巻き物をかき集めて来たのに、</t>
        </is>
      </c>
      <c r="F5377" s="9">
        <f>LEN(E5377)</f>
        <v/>
      </c>
      <c r="H5377" s="9">
        <f>LEN(G5377)</f>
        <v/>
      </c>
      <c r="I5377" s="9" t="n"/>
      <c r="J5377" s="9" t="inlineStr">
        <is>
          <t>07CSL05B.SCN</t>
        </is>
      </c>
      <c r="K5377" s="9" t="inlineStr">
        <is>
          <t>0x0011f</t>
        </is>
      </c>
    </row>
    <row r="5378">
      <c r="A5378" s="9" t="inlineStr">
        <is>
          <t>Walkreuz Castle</t>
        </is>
      </c>
      <c r="B5378" s="9" t="inlineStr">
        <is>
          <t>07CSL05B #1</t>
        </is>
      </c>
      <c r="C5378" s="9" t="inlineStr">
        <is>
          <t>Scholar -&gt; Jerbaum / ='Names + Places'!C3</t>
        </is>
      </c>
      <c r="D5378" s="9" t="inlineStr">
        <is>
          <t>visit 5 of 8</t>
        </is>
      </c>
      <c r="E5378" s="9" t="inlineStr">
        <is>
          <t>手柄は全部、こいつらにさらわれてしもうたわい。</t>
        </is>
      </c>
      <c r="F5378" s="9">
        <f>LEN(E5378)</f>
        <v/>
      </c>
      <c r="H5378" s="9">
        <f>LEN(G5378)</f>
        <v/>
      </c>
      <c r="I5378" s="9" t="n"/>
      <c r="J5378" s="9" t="inlineStr">
        <is>
          <t>07CSL05B.SCN</t>
        </is>
      </c>
      <c r="K5378" s="9" t="inlineStr">
        <is>
          <t>0x00156</t>
        </is>
      </c>
    </row>
    <row r="5379">
      <c r="A5379" s="9" t="inlineStr">
        <is>
          <t>Walkreuz Castle</t>
        </is>
      </c>
      <c r="B5379" s="9" t="inlineStr">
        <is>
          <t>07CSL05B #1</t>
        </is>
      </c>
      <c r="C5379" s="9" t="inlineStr">
        <is>
          <t>Scholar -&gt; Jerbaum / ='Names + Places'!C3</t>
        </is>
      </c>
      <c r="D5379" s="9" t="inlineStr">
        <is>
          <t>visit 5 of 8</t>
        </is>
      </c>
      <c r="E5379" s="9" t="inlineStr">
        <is>
          <t>とんだ拍子抜けじゃ」</t>
        </is>
      </c>
      <c r="F5379" s="9">
        <f>LEN(E5379)</f>
        <v/>
      </c>
      <c r="H5379" s="9">
        <f>LEN(G5379)</f>
        <v/>
      </c>
      <c r="I5379" s="9" t="n"/>
      <c r="J5379" s="9" t="inlineStr">
        <is>
          <t>07CSL05B.SCN</t>
        </is>
      </c>
      <c r="K5379" s="9" t="inlineStr">
        <is>
          <t>0x0018b</t>
        </is>
      </c>
    </row>
    <row r="5380">
      <c r="A5380" s="9" t="inlineStr">
        <is>
          <t>Walkreuz Castle</t>
        </is>
      </c>
      <c r="B5380" s="9" t="inlineStr">
        <is>
          <t>07CSL05B #1</t>
        </is>
      </c>
      <c r="C5380" s="9" t="inlineStr">
        <is>
          <t>Jerbaum -&gt; Scholar / ='Names + Places'!C3</t>
        </is>
      </c>
      <c r="D5380" s="9" t="inlineStr">
        <is>
          <t>visit 5 of 8</t>
        </is>
      </c>
      <c r="E5380" s="9" t="inlineStr">
        <is>
          <t>ユーバウム</t>
        </is>
      </c>
      <c r="F5380" s="9">
        <f>LEN(E5380)</f>
        <v/>
      </c>
      <c r="G5380" s="10" t="inlineStr">
        <is>
          <t>Jerbaum</t>
        </is>
      </c>
      <c r="H5380" s="9">
        <f>LEN(G5380)</f>
        <v/>
      </c>
      <c r="I5380" s="9" t="n"/>
      <c r="J5380" s="9" t="inlineStr">
        <is>
          <t>07CSL05B.SCN</t>
        </is>
      </c>
      <c r="K5380" s="9" t="inlineStr">
        <is>
          <t>0x001a5</t>
        </is>
      </c>
    </row>
    <row r="5381">
      <c r="A5381" s="9" t="inlineStr">
        <is>
          <t>Walkreuz Castle</t>
        </is>
      </c>
      <c r="B5381" s="9" t="inlineStr">
        <is>
          <t>07CSL05B #1</t>
        </is>
      </c>
      <c r="C5381" s="9" t="inlineStr">
        <is>
          <t>Jerbaum -&gt; Scholar / ='Names + Places'!C3</t>
        </is>
      </c>
      <c r="D5381" s="9" t="inlineStr">
        <is>
          <t>visit 5 of 8</t>
        </is>
      </c>
      <c r="E5381" s="9" t="inlineStr">
        <is>
          <t>「はっはっは、それは愉快！</t>
        </is>
      </c>
      <c r="F5381" s="9">
        <f>LEN(E5381)</f>
        <v/>
      </c>
      <c r="H5381" s="9">
        <f>LEN(G5381)</f>
        <v/>
      </c>
      <c r="I5381" s="9" t="n"/>
      <c r="J5381" s="9" t="inlineStr">
        <is>
          <t>07CSL05B.SCN</t>
        </is>
      </c>
      <c r="K5381" s="9" t="inlineStr">
        <is>
          <t>0x001b4</t>
        </is>
      </c>
    </row>
    <row r="5382">
      <c r="A5382" s="9" t="inlineStr">
        <is>
          <t>Walkreuz Castle</t>
        </is>
      </c>
      <c r="B5382" s="9" t="inlineStr">
        <is>
          <t>07CSL05B #1</t>
        </is>
      </c>
      <c r="C5382" s="9" t="inlineStr">
        <is>
          <t>Jerbaum -&gt; Scholar / ='Names + Places'!C3</t>
        </is>
      </c>
      <c r="D5382" s="9" t="inlineStr">
        <is>
          <t>visit 5 of 8</t>
        </is>
      </c>
      <c r="E5382" s="9" t="inlineStr">
        <is>
          <t>爺の立ち回りも見てみたかったぞ」</t>
        </is>
      </c>
      <c r="F5382" s="9">
        <f>LEN(E5382)</f>
        <v/>
      </c>
      <c r="H5382" s="9">
        <f>LEN(G5382)</f>
        <v/>
      </c>
      <c r="I5382" s="9" t="n"/>
      <c r="J5382" s="9" t="inlineStr">
        <is>
          <t>07CSL05B.SCN</t>
        </is>
      </c>
      <c r="K5382" s="9" t="inlineStr">
        <is>
          <t>0x001d5</t>
        </is>
      </c>
    </row>
    <row r="5383">
      <c r="A5383" s="9" t="inlineStr">
        <is>
          <t>Walkreuz Castle</t>
        </is>
      </c>
      <c r="B5383" s="9" t="inlineStr">
        <is>
          <t>07CSL05B #1</t>
        </is>
      </c>
      <c r="C5383" s="9" t="inlineStr">
        <is>
          <t>Scholar -&gt; Jerbaum / ='Names + Places'!C3</t>
        </is>
      </c>
      <c r="D5383" s="9" t="inlineStr">
        <is>
          <t>visit 5 of 8</t>
        </is>
      </c>
      <c r="E5383" s="9" t="inlineStr">
        <is>
          <t>老学者</t>
        </is>
      </c>
      <c r="F5383" s="9">
        <f>LEN(E5383)</f>
        <v/>
      </c>
      <c r="G5383" s="10" t="inlineStr">
        <is>
          <t>Scholar</t>
        </is>
      </c>
      <c r="H5383" s="9">
        <f>LEN(G5383)</f>
        <v/>
      </c>
      <c r="I5383" s="9" t="n"/>
      <c r="J5383" s="9" t="inlineStr">
        <is>
          <t>07CSL05B.SCN</t>
        </is>
      </c>
      <c r="K5383" s="9" t="inlineStr">
        <is>
          <t>0x001fb</t>
        </is>
      </c>
    </row>
    <row r="5384">
      <c r="A5384" s="9" t="inlineStr">
        <is>
          <t>Walkreuz Castle</t>
        </is>
      </c>
      <c r="B5384" s="9" t="inlineStr">
        <is>
          <t>07CSL05B #1</t>
        </is>
      </c>
      <c r="C5384" s="9" t="inlineStr">
        <is>
          <t>Scholar -&gt; Jerbaum / ='Names + Places'!C3</t>
        </is>
      </c>
      <c r="D5384" s="9" t="inlineStr">
        <is>
          <t>visit 5 of 8</t>
        </is>
      </c>
      <c r="E5384" s="9" t="inlineStr">
        <is>
          <t>「これは、おたわむれを・・・</t>
        </is>
      </c>
      <c r="F5384" s="9">
        <f>LEN(E5384)</f>
        <v/>
      </c>
      <c r="H5384" s="9">
        <f>LEN(G5384)</f>
        <v/>
      </c>
      <c r="I5384" s="9" t="n"/>
      <c r="J5384" s="9" t="inlineStr">
        <is>
          <t>07CSL05B.SCN</t>
        </is>
      </c>
      <c r="K5384" s="9" t="inlineStr">
        <is>
          <t>0x00206</t>
        </is>
      </c>
    </row>
    <row r="5385">
      <c r="A5385" s="9" t="inlineStr">
        <is>
          <t>Walkreuz Castle</t>
        </is>
      </c>
      <c r="B5385" s="9" t="inlineStr">
        <is>
          <t>07CSL05B #1</t>
        </is>
      </c>
      <c r="C5385" s="9" t="inlineStr">
        <is>
          <t>Scholar -&gt; Jerbaum / ='Names + Places'!C3</t>
        </is>
      </c>
      <c r="D5385" s="9" t="inlineStr">
        <is>
          <t>visit 5 of 8</t>
        </is>
      </c>
      <c r="E5385" s="9" t="inlineStr">
        <is>
          <t>正直なところ、老骨にムチ打つような真似をせんで、</t>
        </is>
      </c>
      <c r="F5385" s="9">
        <f>LEN(E5385)</f>
        <v/>
      </c>
      <c r="H5385" s="9">
        <f>LEN(G5385)</f>
        <v/>
      </c>
      <c r="I5385" s="9" t="n"/>
      <c r="J5385" s="9" t="inlineStr">
        <is>
          <t>07CSL05B.SCN</t>
        </is>
      </c>
      <c r="K5385" s="9" t="inlineStr">
        <is>
          <t>0x00229</t>
        </is>
      </c>
    </row>
    <row r="5386">
      <c r="A5386" s="9" t="inlineStr">
        <is>
          <t>Walkreuz Castle</t>
        </is>
      </c>
      <c r="B5386" s="9" t="inlineStr">
        <is>
          <t>07CSL05B #1</t>
        </is>
      </c>
      <c r="C5386" s="9" t="inlineStr">
        <is>
          <t>Scholar -&gt; Jerbaum / ='Names + Places'!C3</t>
        </is>
      </c>
      <c r="D5386" s="9" t="inlineStr">
        <is>
          <t>visit 5 of 8</t>
        </is>
      </c>
      <c r="E5386" s="9" t="inlineStr">
        <is>
          <t>助かり申した。</t>
        </is>
      </c>
      <c r="F5386" s="9">
        <f>LEN(E5386)</f>
        <v/>
      </c>
      <c r="H5386" s="9">
        <f>LEN(G5386)</f>
        <v/>
      </c>
      <c r="I5386" s="9" t="n"/>
      <c r="J5386" s="9" t="inlineStr">
        <is>
          <t>07CSL05B.SCN</t>
        </is>
      </c>
      <c r="K5386" s="9" t="inlineStr">
        <is>
          <t>0x00260</t>
        </is>
      </c>
    </row>
    <row r="5387">
      <c r="A5387" s="9" t="inlineStr">
        <is>
          <t>Walkreuz Castle</t>
        </is>
      </c>
      <c r="B5387" s="9" t="inlineStr">
        <is>
          <t>07CSL05B #1</t>
        </is>
      </c>
      <c r="C5387" s="9" t="inlineStr">
        <is>
          <t>Scholar -&gt; Jerbaum / ='Names + Places'!C3</t>
        </is>
      </c>
      <c r="D5387" s="9" t="inlineStr">
        <is>
          <t>visit 5 of 8</t>
        </is>
      </c>
      <c r="E5387" s="9" t="inlineStr">
        <is>
          <t>願わくば、この者らに望みの恩賞をお与え下さいます</t>
        </is>
      </c>
      <c r="F5387" s="9">
        <f>LEN(E5387)</f>
        <v/>
      </c>
      <c r="H5387" s="9">
        <f>LEN(G5387)</f>
        <v/>
      </c>
      <c r="I5387" s="9" t="n"/>
      <c r="J5387" s="9" t="inlineStr">
        <is>
          <t>07CSL05B.SCN</t>
        </is>
      </c>
      <c r="K5387" s="9" t="inlineStr">
        <is>
          <t>0x00276</t>
        </is>
      </c>
    </row>
    <row r="5388">
      <c r="A5388" s="9" t="inlineStr">
        <is>
          <t>Walkreuz Castle</t>
        </is>
      </c>
      <c r="B5388" s="9" t="inlineStr">
        <is>
          <t>07CSL05B #1</t>
        </is>
      </c>
      <c r="C5388" s="9" t="inlineStr">
        <is>
          <t>Scholar -&gt; Jerbaum / ='Names + Places'!C3</t>
        </is>
      </c>
      <c r="D5388" s="9" t="inlineStr">
        <is>
          <t>visit 5 of 8</t>
        </is>
      </c>
      <c r="E5388" s="9" t="inlineStr">
        <is>
          <t>よう、この爺から申し上げまする」</t>
        </is>
      </c>
      <c r="F5388" s="9">
        <f>LEN(E5388)</f>
        <v/>
      </c>
      <c r="H5388" s="9">
        <f>LEN(G5388)</f>
        <v/>
      </c>
      <c r="I5388" s="9" t="n"/>
      <c r="J5388" s="9" t="inlineStr">
        <is>
          <t>07CSL05B.SCN</t>
        </is>
      </c>
      <c r="K5388" s="9" t="inlineStr">
        <is>
          <t>0x002ad</t>
        </is>
      </c>
    </row>
    <row r="5389">
      <c r="A5389" s="9" t="inlineStr">
        <is>
          <t>Walkreuz Castle</t>
        </is>
      </c>
      <c r="B5389" s="9" t="inlineStr">
        <is>
          <t>07CSL05B #1</t>
        </is>
      </c>
      <c r="C5389" s="9" t="inlineStr">
        <is>
          <t>Jerbaum -&gt; Scholar / ='Names + Places'!C3</t>
        </is>
      </c>
      <c r="D5389" s="9" t="inlineStr">
        <is>
          <t>visit 5 of 8</t>
        </is>
      </c>
      <c r="E5389" s="9" t="inlineStr">
        <is>
          <t>ユーバウム</t>
        </is>
      </c>
      <c r="F5389" s="9">
        <f>LEN(E5389)</f>
        <v/>
      </c>
      <c r="G5389" s="10" t="inlineStr">
        <is>
          <t>Jerbaum</t>
        </is>
      </c>
      <c r="H5389" s="9">
        <f>LEN(G5389)</f>
        <v/>
      </c>
      <c r="I5389" s="9" t="n"/>
      <c r="J5389" s="9" t="inlineStr">
        <is>
          <t>07CSL05B.SCN</t>
        </is>
      </c>
      <c r="K5389" s="9" t="inlineStr">
        <is>
          <t>0x002d3</t>
        </is>
      </c>
    </row>
    <row r="5390">
      <c r="A5390" s="9" t="inlineStr">
        <is>
          <t>Walkreuz Castle</t>
        </is>
      </c>
      <c r="B5390" s="9" t="inlineStr">
        <is>
          <t>07CSL05B #1</t>
        </is>
      </c>
      <c r="C5390" s="9" t="inlineStr">
        <is>
          <t>Jerbaum -&gt; Scholar / ='Names + Places'!C3</t>
        </is>
      </c>
      <c r="D5390" s="9" t="inlineStr">
        <is>
          <t>visit 5 of 8</t>
        </is>
      </c>
      <c r="E5390" s="9" t="inlineStr">
        <is>
          <t>「うむ！　余も異存はない。</t>
        </is>
      </c>
      <c r="F5390" s="9">
        <f>LEN(E5390)</f>
        <v/>
      </c>
      <c r="H5390" s="9">
        <f>LEN(G5390)</f>
        <v/>
      </c>
      <c r="I5390" s="9" t="n"/>
      <c r="J5390" s="9" t="inlineStr">
        <is>
          <t>07CSL05B.SCN</t>
        </is>
      </c>
      <c r="K5390" s="9" t="inlineStr">
        <is>
          <t>0x002e2</t>
        </is>
      </c>
    </row>
    <row r="5391">
      <c r="A5391" s="9" t="inlineStr">
        <is>
          <t>Walkreuz Castle</t>
        </is>
      </c>
      <c r="B5391" s="9" t="inlineStr">
        <is>
          <t>07CSL05B #1</t>
        </is>
      </c>
      <c r="C5391" s="9" t="inlineStr">
        <is>
          <t>Jerbaum -&gt; Scholar / ='Names + Places'!C3</t>
        </is>
      </c>
      <c r="D5391" s="9" t="inlineStr">
        <is>
          <t>visit 5 of 8</t>
        </is>
      </c>
      <c r="E5391" s="9" t="inlineStr">
        <is>
          <t>カイエスとやら、望みのものを申せ！」</t>
        </is>
      </c>
      <c r="F5391" s="9">
        <f>LEN(E5391)</f>
        <v/>
      </c>
      <c r="H5391" s="9">
        <f>LEN(G5391)</f>
        <v/>
      </c>
      <c r="I5391" s="9" t="n"/>
      <c r="J5391" s="9" t="inlineStr">
        <is>
          <t>07CSL05B.SCN</t>
        </is>
      </c>
      <c r="K5391" s="9" t="inlineStr">
        <is>
          <t>0x00303</t>
        </is>
      </c>
    </row>
    <row r="5392">
      <c r="A5392" s="9" t="inlineStr">
        <is>
          <t>Walkreuz Castle</t>
        </is>
      </c>
      <c r="B5392" s="9" t="inlineStr">
        <is>
          <t>07CSL05B #1</t>
        </is>
      </c>
      <c r="C5392" s="9">
        <f>'Names + Places'!C3 -&gt; Jerbaum / Scholar</f>
        <v/>
      </c>
      <c r="D5392" s="9" t="inlineStr">
        <is>
          <t>visit 5 of 8</t>
        </is>
      </c>
      <c r="E5392" s="9" t="inlineStr">
        <is>
          <t>カイエス</t>
        </is>
      </c>
      <c r="F5392" s="9">
        <f>LEN(E5392)</f>
        <v/>
      </c>
      <c r="G5392" s="10">
        <f>'Names + Places'!C3</f>
        <v/>
      </c>
      <c r="H5392" s="9">
        <f>LEN(G5392)</f>
        <v/>
      </c>
      <c r="I5392" s="9" t="n"/>
      <c r="J5392" s="9" t="inlineStr">
        <is>
          <t>07CSL05B.SCN</t>
        </is>
      </c>
      <c r="K5392" s="9" t="inlineStr">
        <is>
          <t>0x0033c</t>
        </is>
      </c>
    </row>
    <row r="5393">
      <c r="A5393" s="9" t="inlineStr">
        <is>
          <t>Walkreuz Castle</t>
        </is>
      </c>
      <c r="B5393" s="9" t="inlineStr">
        <is>
          <t>07CSL05B #1</t>
        </is>
      </c>
      <c r="C5393" s="9">
        <f>'Names + Places'!C3 -&gt; Jerbaum / Scholar</f>
        <v/>
      </c>
      <c r="D5393" s="9" t="inlineStr">
        <is>
          <t>visit 5 of 8</t>
        </is>
      </c>
      <c r="E5393" s="9" t="inlineStr">
        <is>
          <t>「この城には強力な剛剣があると聞きましたが？」</t>
        </is>
      </c>
      <c r="F5393" s="9">
        <f>LEN(E5393)</f>
        <v/>
      </c>
      <c r="H5393" s="9">
        <f>LEN(G5393)</f>
        <v/>
      </c>
      <c r="I5393" s="9" t="n"/>
      <c r="J5393" s="9" t="inlineStr">
        <is>
          <t>07CSL05B.SCN</t>
        </is>
      </c>
      <c r="K5393" s="9" t="inlineStr">
        <is>
          <t>0x00349</t>
        </is>
      </c>
    </row>
    <row r="5394">
      <c r="A5394" s="9" t="inlineStr">
        <is>
          <t>Walkreuz Castle</t>
        </is>
      </c>
      <c r="B5394" s="9" t="inlineStr">
        <is>
          <t>07CSL05B #1</t>
        </is>
      </c>
      <c r="C5394" s="9" t="inlineStr">
        <is>
          <t>Jerbaum -&gt; Scholar / ='Names + Places'!C3</t>
        </is>
      </c>
      <c r="D5394" s="9" t="inlineStr">
        <is>
          <t>visit 5 of 8</t>
        </is>
      </c>
      <c r="E5394" s="9" t="inlineStr">
        <is>
          <t>ユーバウム</t>
        </is>
      </c>
      <c r="F5394" s="9">
        <f>LEN(E5394)</f>
        <v/>
      </c>
      <c r="G5394" s="10" t="inlineStr">
        <is>
          <t>Jerbaum</t>
        </is>
      </c>
      <c r="H5394" s="9">
        <f>LEN(G5394)</f>
        <v/>
      </c>
      <c r="I5394" s="9" t="n"/>
      <c r="J5394" s="9" t="inlineStr">
        <is>
          <t>07CSL05B.SCN</t>
        </is>
      </c>
      <c r="K5394" s="9" t="inlineStr">
        <is>
          <t>0x0037d</t>
        </is>
      </c>
    </row>
    <row r="5395">
      <c r="A5395" s="9" t="inlineStr">
        <is>
          <t>Walkreuz Castle</t>
        </is>
      </c>
      <c r="B5395" s="9" t="inlineStr">
        <is>
          <t>07CSL05B #1</t>
        </is>
      </c>
      <c r="C5395" s="9" t="inlineStr">
        <is>
          <t>Jerbaum -&gt; Scholar / ='Names + Places'!C3</t>
        </is>
      </c>
      <c r="D5395" s="9" t="inlineStr">
        <is>
          <t>visit 5 of 8</t>
        </is>
      </c>
      <c r="E5395" s="9" t="inlineStr">
        <is>
          <t>「なにッ！？　あれを褒美に欲しいと申すか？」</t>
        </is>
      </c>
      <c r="F5395" s="9">
        <f>LEN(E5395)</f>
        <v/>
      </c>
      <c r="H5395" s="9">
        <f>LEN(G5395)</f>
        <v/>
      </c>
      <c r="I5395" s="9" t="n"/>
      <c r="J5395" s="9" t="inlineStr">
        <is>
          <t>07CSL05B.SCN</t>
        </is>
      </c>
      <c r="K5395" s="9" t="inlineStr">
        <is>
          <t>0x0038c</t>
        </is>
      </c>
    </row>
    <row r="5396">
      <c r="A5396" s="9" t="inlineStr">
        <is>
          <t>Walkreuz Castle</t>
        </is>
      </c>
      <c r="B5396" s="9" t="inlineStr">
        <is>
          <t>07CSL05B #1</t>
        </is>
      </c>
      <c r="C5396" s="9">
        <f>'Names + Places'!C3 -&gt; Jerbaum / Scholar</f>
        <v/>
      </c>
      <c r="D5396" s="9" t="inlineStr">
        <is>
          <t>visit 5 of 8</t>
        </is>
      </c>
      <c r="E5396" s="9" t="inlineStr">
        <is>
          <t>カイエス</t>
        </is>
      </c>
      <c r="F5396" s="9">
        <f>LEN(E5396)</f>
        <v/>
      </c>
      <c r="G5396" s="10">
        <f>'Names + Places'!C3</f>
        <v/>
      </c>
      <c r="H5396" s="9">
        <f>LEN(G5396)</f>
        <v/>
      </c>
      <c r="I5396" s="9" t="n"/>
      <c r="J5396" s="9" t="inlineStr">
        <is>
          <t>07CSL05B.SCN</t>
        </is>
      </c>
      <c r="K5396" s="9" t="inlineStr">
        <is>
          <t>0x003be</t>
        </is>
      </c>
    </row>
    <row r="5397">
      <c r="A5397" s="9" t="inlineStr">
        <is>
          <t>Walkreuz Castle</t>
        </is>
      </c>
      <c r="B5397" s="9" t="inlineStr">
        <is>
          <t>07CSL05B #1</t>
        </is>
      </c>
      <c r="C5397" s="9">
        <f>'Names + Places'!C3 -&gt; Jerbaum / Scholar</f>
        <v/>
      </c>
      <c r="D5397" s="9" t="inlineStr">
        <is>
          <t>visit 5 of 8</t>
        </is>
      </c>
      <c r="E5397" s="9" t="inlineStr">
        <is>
          <t>「《黒竜》の波動により、多くの魔物が目覚め、成す術</t>
        </is>
      </c>
      <c r="F5397" s="9">
        <f>LEN(E5397)</f>
        <v/>
      </c>
      <c r="H5397" s="9">
        <f>LEN(G5397)</f>
        <v/>
      </c>
      <c r="I5397" s="9" t="n"/>
      <c r="J5397" s="9" t="inlineStr">
        <is>
          <t>07CSL05B.SCN</t>
        </is>
      </c>
      <c r="K5397" s="9" t="inlineStr">
        <is>
          <t>0x003cb</t>
        </is>
      </c>
    </row>
    <row r="5398">
      <c r="A5398" s="9" t="inlineStr">
        <is>
          <t>Walkreuz Castle</t>
        </is>
      </c>
      <c r="B5398" s="9" t="inlineStr">
        <is>
          <t>07CSL05B #1</t>
        </is>
      </c>
      <c r="C5398" s="9">
        <f>'Names + Places'!C3 -&gt; Jerbaum / Scholar</f>
        <v/>
      </c>
      <c r="D5398" s="9" t="inlineStr">
        <is>
          <t>visit 5 of 8</t>
        </is>
      </c>
      <c r="E5398" s="9" t="inlineStr">
        <is>
          <t>もなく人々が倒れて行く様を見てきました。</t>
        </is>
      </c>
      <c r="F5398" s="9">
        <f>LEN(E5398)</f>
        <v/>
      </c>
      <c r="H5398" s="9">
        <f>LEN(G5398)</f>
        <v/>
      </c>
      <c r="I5398" s="9" t="n"/>
      <c r="J5398" s="9" t="inlineStr">
        <is>
          <t>07CSL05B.SCN</t>
        </is>
      </c>
      <c r="K5398" s="9" t="inlineStr">
        <is>
          <t>0x00404</t>
        </is>
      </c>
    </row>
    <row r="5399">
      <c r="A5399" s="9" t="inlineStr">
        <is>
          <t>Walkreuz Castle</t>
        </is>
      </c>
      <c r="B5399" s="9" t="inlineStr">
        <is>
          <t>07CSL05B #1</t>
        </is>
      </c>
      <c r="C5399" s="9">
        <f>'Names + Places'!C3 -&gt; Jerbaum / Scholar</f>
        <v/>
      </c>
      <c r="D5399" s="9" t="inlineStr">
        <is>
          <t>visit 5 of 8</t>
        </is>
      </c>
      <c r="E5399" s="9" t="inlineStr">
        <is>
          <t>そして、闘うことを忘れたこの国の兵士たち・・・</t>
        </is>
      </c>
      <c r="F5399" s="9">
        <f>LEN(E5399)</f>
        <v/>
      </c>
      <c r="H5399" s="9">
        <f>LEN(G5399)</f>
        <v/>
      </c>
      <c r="I5399" s="9" t="n"/>
      <c r="J5399" s="9" t="inlineStr">
        <is>
          <t>07CSL05B.SCN</t>
        </is>
      </c>
      <c r="K5399" s="9" t="inlineStr">
        <is>
          <t>0x00434</t>
        </is>
      </c>
    </row>
    <row r="5400">
      <c r="A5400" s="9" t="inlineStr">
        <is>
          <t>Walkreuz Castle</t>
        </is>
      </c>
      <c r="B5400" s="9" t="inlineStr">
        <is>
          <t>07CSL05B #1</t>
        </is>
      </c>
      <c r="C5400" s="9">
        <f>'Names + Places'!C3 -&gt; Jerbaum / Scholar</f>
        <v/>
      </c>
      <c r="D5400" s="9" t="inlineStr">
        <is>
          <t>visit 5 of 8</t>
        </is>
      </c>
      <c r="E5400" s="9" t="inlineStr">
        <is>
          <t>この惨状を見過ごしては、私もまた、剣を持つに値し</t>
        </is>
      </c>
      <c r="F5400" s="9">
        <f>LEN(E5400)</f>
        <v/>
      </c>
      <c r="H5400" s="9">
        <f>LEN(G5400)</f>
        <v/>
      </c>
      <c r="I5400" s="9" t="n"/>
      <c r="J5400" s="9" t="inlineStr">
        <is>
          <t>07CSL05B.SCN</t>
        </is>
      </c>
      <c r="K5400" s="9" t="inlineStr">
        <is>
          <t>0x00469</t>
        </is>
      </c>
    </row>
    <row r="5401">
      <c r="A5401" s="9" t="inlineStr">
        <is>
          <t>Walkreuz Castle</t>
        </is>
      </c>
      <c r="B5401" s="9" t="inlineStr">
        <is>
          <t>07CSL05B #1</t>
        </is>
      </c>
      <c r="C5401" s="9">
        <f>'Names + Places'!C3 -&gt; Jerbaum / Scholar</f>
        <v/>
      </c>
      <c r="D5401" s="9" t="inlineStr">
        <is>
          <t>visit 5 of 8</t>
        </is>
      </c>
      <c r="E5401" s="9" t="inlineStr">
        <is>
          <t>ない者と堕するでしょう」</t>
        </is>
      </c>
      <c r="F5401" s="9">
        <f>LEN(E5401)</f>
        <v/>
      </c>
      <c r="H5401" s="9">
        <f>LEN(G5401)</f>
        <v/>
      </c>
      <c r="I5401" s="9" t="n"/>
      <c r="J5401" s="9" t="inlineStr">
        <is>
          <t>07CSL05B.SCN</t>
        </is>
      </c>
      <c r="K5401" s="9" t="inlineStr">
        <is>
          <t>0x004a0</t>
        </is>
      </c>
    </row>
    <row r="5402">
      <c r="A5402" s="9" t="inlineStr">
        <is>
          <t>Walkreuz Castle</t>
        </is>
      </c>
      <c r="B5402" s="9" t="inlineStr">
        <is>
          <t>07CSL05B #1</t>
        </is>
      </c>
      <c r="C5402" s="9" t="inlineStr">
        <is>
          <t>Jerbaum -&gt; Scholar / ='Names + Places'!C3</t>
        </is>
      </c>
      <c r="D5402" s="9" t="inlineStr">
        <is>
          <t>visit 5 of 8</t>
        </is>
      </c>
      <c r="E5402" s="9" t="inlineStr">
        <is>
          <t>ユーバウム</t>
        </is>
      </c>
      <c r="F5402" s="9">
        <f>LEN(E5402)</f>
        <v/>
      </c>
      <c r="G5402" s="10" t="inlineStr">
        <is>
          <t>Jerbaum</t>
        </is>
      </c>
      <c r="H5402" s="9">
        <f>LEN(G5402)</f>
        <v/>
      </c>
      <c r="I5402" s="9" t="n"/>
      <c r="J5402" s="9" t="inlineStr">
        <is>
          <t>07CSL05B.SCN</t>
        </is>
      </c>
      <c r="K5402" s="9" t="inlineStr">
        <is>
          <t>0x004be</t>
        </is>
      </c>
    </row>
    <row r="5403">
      <c r="A5403" s="9" t="inlineStr">
        <is>
          <t>Walkreuz Castle</t>
        </is>
      </c>
      <c r="B5403" s="9" t="inlineStr">
        <is>
          <t>07CSL05B #1</t>
        </is>
      </c>
      <c r="C5403" s="9" t="inlineStr">
        <is>
          <t>Jerbaum -&gt; Scholar / ='Names + Places'!C3</t>
        </is>
      </c>
      <c r="D5403" s="9" t="inlineStr">
        <is>
          <t>visit 5 of 8</t>
        </is>
      </c>
      <c r="E5403" s="9" t="inlineStr">
        <is>
          <t>「・・・・・・よかろう。</t>
        </is>
      </c>
      <c r="F5403" s="9">
        <f>LEN(E5403)</f>
        <v/>
      </c>
      <c r="H5403" s="9">
        <f>LEN(G5403)</f>
        <v/>
      </c>
      <c r="I5403" s="9" t="n"/>
      <c r="J5403" s="9" t="inlineStr">
        <is>
          <t>07CSL05B.SCN</t>
        </is>
      </c>
      <c r="K5403" s="9" t="inlineStr">
        <is>
          <t>0x004cd</t>
        </is>
      </c>
    </row>
    <row r="5404">
      <c r="A5404" s="9" t="inlineStr">
        <is>
          <t>Walkreuz Castle</t>
        </is>
      </c>
      <c r="B5404" s="9" t="inlineStr">
        <is>
          <t>07CSL05B #1</t>
        </is>
      </c>
      <c r="C5404" s="9" t="inlineStr">
        <is>
          <t>Jerbaum -&gt; Scholar / ='Names + Places'!C3</t>
        </is>
      </c>
      <c r="D5404" s="9" t="inlineStr">
        <is>
          <t>visit 5 of 8</t>
        </is>
      </c>
      <c r="E5404" s="9" t="inlineStr">
        <is>
          <t>そなたの心情を認め、我が家宝、大地の精霊の守護を</t>
        </is>
      </c>
      <c r="F5404" s="9">
        <f>LEN(E5404)</f>
        <v/>
      </c>
      <c r="H5404" s="9">
        <f>LEN(G5404)</f>
        <v/>
      </c>
      <c r="I5404" s="9" t="n"/>
      <c r="J5404" s="9" t="inlineStr">
        <is>
          <t>07CSL05B.SCN</t>
        </is>
      </c>
      <c r="K5404" s="9" t="inlineStr">
        <is>
          <t>0x004ec</t>
        </is>
      </c>
    </row>
    <row r="5405">
      <c r="A5405" s="9" t="inlineStr">
        <is>
          <t>Walkreuz Castle</t>
        </is>
      </c>
      <c r="B5405" s="9" t="inlineStr">
        <is>
          <t>07CSL05B #1</t>
        </is>
      </c>
      <c r="C5405" s="9" t="inlineStr">
        <is>
          <t>Jerbaum -&gt; Scholar / ='Names + Places'!C3</t>
        </is>
      </c>
      <c r="D5405" s="9" t="inlineStr">
        <is>
          <t>visit 5 of 8</t>
        </is>
      </c>
      <c r="E5405" s="9" t="inlineStr">
        <is>
          <t>得た聖剣、《獅心剣》を授けようぞ。</t>
        </is>
      </c>
      <c r="F5405" s="9">
        <f>LEN(E5405)</f>
        <v/>
      </c>
      <c r="H5405" s="9">
        <f>LEN(G5405)</f>
        <v/>
      </c>
      <c r="I5405" s="9" t="n"/>
      <c r="J5405" s="9" t="inlineStr">
        <is>
          <t>07CSL05B.SCN</t>
        </is>
      </c>
      <c r="K5405" s="9" t="inlineStr">
        <is>
          <t>0x00523</t>
        </is>
      </c>
    </row>
    <row r="5406">
      <c r="A5406" s="9" t="inlineStr">
        <is>
          <t>Walkreuz Castle</t>
        </is>
      </c>
      <c r="B5406" s="9" t="inlineStr">
        <is>
          <t>07CSL05B #1</t>
        </is>
      </c>
      <c r="C5406" s="9" t="inlineStr">
        <is>
          <t>Jerbaum -&gt; Scholar / ='Names + Places'!C3</t>
        </is>
      </c>
      <c r="D5406" s="9" t="inlineStr">
        <is>
          <t>visit 5 of 8</t>
        </is>
      </c>
      <c r="E5406" s="9" t="inlineStr">
        <is>
          <t>しかし・・・</t>
        </is>
      </c>
      <c r="F5406" s="9">
        <f>LEN(E5406)</f>
        <v/>
      </c>
      <c r="H5406" s="9">
        <f>LEN(G5406)</f>
        <v/>
      </c>
      <c r="I5406" s="9" t="n"/>
      <c r="J5406" s="9" t="inlineStr">
        <is>
          <t>07CSL05B.SCN</t>
        </is>
      </c>
      <c r="K5406" s="9" t="inlineStr">
        <is>
          <t>0x0054d</t>
        </is>
      </c>
    </row>
    <row r="5407">
      <c r="A5407" s="9" t="inlineStr">
        <is>
          <t>Walkreuz Castle</t>
        </is>
      </c>
      <c r="B5407" s="9" t="inlineStr">
        <is>
          <t>07CSL05B #1</t>
        </is>
      </c>
      <c r="C5407" s="9" t="inlineStr">
        <is>
          <t>Jerbaum -&gt; Scholar / ='Names + Places'!C3</t>
        </is>
      </c>
      <c r="D5407" s="9" t="inlineStr">
        <is>
          <t>visit 5 of 8</t>
        </is>
      </c>
      <c r="E5407" s="9" t="inlineStr">
        <is>
          <t>あの剣は、ちと厄介な場所にあってな」</t>
        </is>
      </c>
      <c r="F5407" s="9">
        <f>LEN(E5407)</f>
        <v/>
      </c>
      <c r="H5407" s="9">
        <f>LEN(G5407)</f>
        <v/>
      </c>
      <c r="I5407" s="9" t="n"/>
      <c r="J5407" s="9" t="inlineStr">
        <is>
          <t>07CSL05B.SCN</t>
        </is>
      </c>
      <c r="K5407" s="9" t="inlineStr">
        <is>
          <t>0x00560</t>
        </is>
      </c>
    </row>
    <row r="5408">
      <c r="A5408" s="9" t="inlineStr">
        <is>
          <t>Walkreuz Castle</t>
        </is>
      </c>
      <c r="B5408" s="9" t="inlineStr">
        <is>
          <t>07CSL05B #1</t>
        </is>
      </c>
      <c r="C5408" s="9">
        <f>'Names + Places'!C3 -&gt; Jerbaum / Scholar</f>
        <v/>
      </c>
      <c r="D5408" s="9" t="inlineStr">
        <is>
          <t>visit 5 of 8</t>
        </is>
      </c>
      <c r="E5408" s="9" t="inlineStr">
        <is>
          <t>カイエス</t>
        </is>
      </c>
      <c r="F5408" s="9">
        <f>LEN(E5408)</f>
        <v/>
      </c>
      <c r="G5408" s="10">
        <f>'Names + Places'!C3</f>
        <v/>
      </c>
      <c r="H5408" s="9">
        <f>LEN(G5408)</f>
        <v/>
      </c>
      <c r="I5408" s="9" t="n"/>
      <c r="J5408" s="9" t="inlineStr">
        <is>
          <t>07CSL05B.SCN</t>
        </is>
      </c>
      <c r="K5408" s="9" t="inlineStr">
        <is>
          <t>0x0058a</t>
        </is>
      </c>
    </row>
    <row r="5409">
      <c r="A5409" s="9" t="inlineStr">
        <is>
          <t>Walkreuz Castle</t>
        </is>
      </c>
      <c r="B5409" s="9" t="inlineStr">
        <is>
          <t>07CSL05B #1</t>
        </is>
      </c>
      <c r="C5409" s="9">
        <f>'Names + Places'!C3 -&gt; Jerbaum / Scholar</f>
        <v/>
      </c>
      <c r="D5409" s="9" t="inlineStr">
        <is>
          <t>visit 5 of 8</t>
        </is>
      </c>
      <c r="E5409" s="9" t="inlineStr">
        <is>
          <t>「厄介な？」</t>
        </is>
      </c>
      <c r="F5409" s="9">
        <f>LEN(E5409)</f>
        <v/>
      </c>
      <c r="H5409" s="9">
        <f>LEN(G5409)</f>
        <v/>
      </c>
      <c r="I5409" s="9" t="n"/>
      <c r="J5409" s="9" t="inlineStr">
        <is>
          <t>07CSL05B.SCN</t>
        </is>
      </c>
      <c r="K5409" s="9" t="inlineStr">
        <is>
          <t>0x00597</t>
        </is>
      </c>
    </row>
    <row r="5410">
      <c r="A5410" s="9" t="inlineStr">
        <is>
          <t>Walkreuz Castle</t>
        </is>
      </c>
      <c r="B5410" s="9" t="inlineStr">
        <is>
          <t>07CSL05B #1</t>
        </is>
      </c>
      <c r="C5410" s="9" t="inlineStr">
        <is>
          <t>Jerbaum -&gt; Scholar / ='Names + Places'!C3</t>
        </is>
      </c>
      <c r="D5410" s="9" t="inlineStr">
        <is>
          <t>visit 5 of 8</t>
        </is>
      </c>
      <c r="E5410" s="9" t="inlineStr">
        <is>
          <t>ユーバウム</t>
        </is>
      </c>
      <c r="F5410" s="9">
        <f>LEN(E5410)</f>
        <v/>
      </c>
      <c r="G5410" s="10" t="inlineStr">
        <is>
          <t>Jerbaum</t>
        </is>
      </c>
      <c r="H5410" s="9">
        <f>LEN(G5410)</f>
        <v/>
      </c>
      <c r="I5410" s="9" t="n"/>
      <c r="J5410" s="9" t="inlineStr">
        <is>
          <t>07CSL05B.SCN</t>
        </is>
      </c>
      <c r="K5410" s="9" t="inlineStr">
        <is>
          <t>0x005a9</t>
        </is>
      </c>
    </row>
    <row r="5411">
      <c r="A5411" s="9" t="inlineStr">
        <is>
          <t>Walkreuz Castle</t>
        </is>
      </c>
      <c r="B5411" s="9" t="inlineStr">
        <is>
          <t>07CSL05B #1</t>
        </is>
      </c>
      <c r="C5411" s="9" t="inlineStr">
        <is>
          <t>Jerbaum -&gt; Scholar / ='Names + Places'!C3</t>
        </is>
      </c>
      <c r="D5411" s="9" t="inlineStr">
        <is>
          <t>visit 5 of 8</t>
        </is>
      </c>
      <c r="E5411" s="9" t="inlineStr">
        <is>
          <t>「地下道の奥に、かつて、鉱石を掘り出していた廃坑が</t>
        </is>
      </c>
      <c r="F5411" s="9">
        <f>LEN(E5411)</f>
        <v/>
      </c>
      <c r="H5411" s="9">
        <f>LEN(G5411)</f>
        <v/>
      </c>
      <c r="I5411" s="9" t="n"/>
      <c r="J5411" s="9" t="inlineStr">
        <is>
          <t>07CSL05B.SCN</t>
        </is>
      </c>
      <c r="K5411" s="9" t="inlineStr">
        <is>
          <t>0x005b8</t>
        </is>
      </c>
    </row>
    <row r="5412">
      <c r="A5412" s="9" t="inlineStr">
        <is>
          <t>Walkreuz Castle</t>
        </is>
      </c>
      <c r="B5412" s="9" t="inlineStr">
        <is>
          <t>07CSL05B #1</t>
        </is>
      </c>
      <c r="C5412" s="9" t="inlineStr">
        <is>
          <t>Jerbaum -&gt; Scholar / ='Names + Places'!C3</t>
        </is>
      </c>
      <c r="D5412" s="9" t="inlineStr">
        <is>
          <t>visit 5 of 8</t>
        </is>
      </c>
      <c r="E5412" s="9" t="inlineStr">
        <is>
          <t>ある。閉鎖されてからは倉庫代わりに使い、剣もそこ</t>
        </is>
      </c>
      <c r="F5412" s="9">
        <f>LEN(E5412)</f>
        <v/>
      </c>
      <c r="H5412" s="9">
        <f>LEN(G5412)</f>
        <v/>
      </c>
      <c r="I5412" s="9" t="n"/>
      <c r="J5412" s="9" t="inlineStr">
        <is>
          <t>07CSL05B.SCN</t>
        </is>
      </c>
      <c r="K5412" s="9" t="inlineStr">
        <is>
          <t>0x005f1</t>
        </is>
      </c>
    </row>
    <row r="5413">
      <c r="A5413" s="9" t="inlineStr">
        <is>
          <t>Walkreuz Castle</t>
        </is>
      </c>
      <c r="B5413" s="9" t="inlineStr">
        <is>
          <t>07CSL05B #1</t>
        </is>
      </c>
      <c r="C5413" s="9" t="inlineStr">
        <is>
          <t>Jerbaum -&gt; Scholar / ='Names + Places'!C3</t>
        </is>
      </c>
      <c r="D5413" s="9" t="inlineStr">
        <is>
          <t>visit 5 of 8</t>
        </is>
      </c>
      <c r="E5413" s="9" t="inlineStr">
        <is>
          <t>に保管しておいたのだが・・・</t>
        </is>
      </c>
      <c r="F5413" s="9">
        <f>LEN(E5413)</f>
        <v/>
      </c>
      <c r="H5413" s="9">
        <f>LEN(G5413)</f>
        <v/>
      </c>
      <c r="I5413" s="9" t="n"/>
      <c r="J5413" s="9" t="inlineStr">
        <is>
          <t>07CSL05B.SCN</t>
        </is>
      </c>
      <c r="K5413" s="9" t="inlineStr">
        <is>
          <t>0x00628</t>
        </is>
      </c>
    </row>
    <row r="5414">
      <c r="A5414" s="9" t="inlineStr">
        <is>
          <t>Walkreuz Castle</t>
        </is>
      </c>
      <c r="B5414" s="9" t="inlineStr">
        <is>
          <t>07CSL05B #1</t>
        </is>
      </c>
      <c r="C5414" s="9" t="inlineStr">
        <is>
          <t>Jerbaum -&gt; Scholar / ='Names + Places'!C3</t>
        </is>
      </c>
      <c r="D5414" s="9" t="inlineStr">
        <is>
          <t>visit 5 of 8</t>
        </is>
      </c>
      <c r="E5414" s="9" t="inlineStr">
        <is>
          <t>実は、魔物が棲み着いてしまった。</t>
        </is>
      </c>
      <c r="F5414" s="9">
        <f>LEN(E5414)</f>
        <v/>
      </c>
      <c r="H5414" s="9">
        <f>LEN(G5414)</f>
        <v/>
      </c>
      <c r="I5414" s="9" t="n"/>
      <c r="J5414" s="9" t="inlineStr">
        <is>
          <t>07CSL05B.SCN</t>
        </is>
      </c>
      <c r="K5414" s="9" t="inlineStr">
        <is>
          <t>0x0064c</t>
        </is>
      </c>
    </row>
    <row r="5415">
      <c r="A5415" s="9" t="inlineStr">
        <is>
          <t>Walkreuz Castle</t>
        </is>
      </c>
      <c r="B5415" s="9" t="inlineStr">
        <is>
          <t>07CSL05B #1</t>
        </is>
      </c>
      <c r="C5415" s="9" t="inlineStr">
        <is>
          <t>Jerbaum -&gt; Scholar / ='Names + Places'!C3</t>
        </is>
      </c>
      <c r="D5415" s="9" t="inlineStr">
        <is>
          <t>visit 5 of 8</t>
        </is>
      </c>
      <c r="E5415" s="9" t="inlineStr">
        <is>
          <t>しかも、廃坑に棲む連中のヌシみたいな奴が、剣の側</t>
        </is>
      </c>
      <c r="F5415" s="9">
        <f>LEN(E5415)</f>
        <v/>
      </c>
      <c r="H5415" s="9">
        <f>LEN(G5415)</f>
        <v/>
      </c>
      <c r="I5415" s="9" t="n"/>
      <c r="J5415" s="9" t="inlineStr">
        <is>
          <t>07CSL05B.SCN</t>
        </is>
      </c>
      <c r="K5415" s="9" t="inlineStr">
        <is>
          <t>0x00673</t>
        </is>
      </c>
    </row>
    <row r="5416">
      <c r="A5416" s="9" t="inlineStr">
        <is>
          <t>Walkreuz Castle</t>
        </is>
      </c>
      <c r="B5416" s="9" t="inlineStr">
        <is>
          <t>07CSL05B #1</t>
        </is>
      </c>
      <c r="C5416" s="9" t="inlineStr">
        <is>
          <t>Jerbaum -&gt; Scholar / ='Names + Places'!C3</t>
        </is>
      </c>
      <c r="D5416" s="9" t="inlineStr">
        <is>
          <t>visit 5 of 8</t>
        </is>
      </c>
      <c r="E5416" s="9" t="inlineStr">
        <is>
          <t>を離れんのだ。</t>
        </is>
      </c>
      <c r="F5416" s="9">
        <f>LEN(E5416)</f>
        <v/>
      </c>
      <c r="H5416" s="9">
        <f>LEN(G5416)</f>
        <v/>
      </c>
      <c r="I5416" s="9" t="n"/>
      <c r="J5416" s="9" t="inlineStr">
        <is>
          <t>07CSL05B.SCN</t>
        </is>
      </c>
      <c r="K5416" s="9" t="inlineStr">
        <is>
          <t>0x006aa</t>
        </is>
      </c>
    </row>
    <row r="5417">
      <c r="A5417" s="9" t="inlineStr">
        <is>
          <t>Walkreuz Castle</t>
        </is>
      </c>
      <c r="B5417" s="9" t="inlineStr">
        <is>
          <t>07CSL05B #1</t>
        </is>
      </c>
      <c r="C5417" s="9" t="inlineStr">
        <is>
          <t>Jerbaum -&gt; Scholar / ='Names + Places'!C3</t>
        </is>
      </c>
      <c r="D5417" s="9" t="inlineStr">
        <is>
          <t>visit 5 of 8</t>
        </is>
      </c>
      <c r="E5417" s="9" t="inlineStr">
        <is>
          <t>ヌシを倒さねば、剣を持って来ることができん。</t>
        </is>
      </c>
      <c r="F5417" s="9">
        <f>LEN(E5417)</f>
        <v/>
      </c>
      <c r="H5417" s="9">
        <f>LEN(G5417)</f>
        <v/>
      </c>
      <c r="I5417" s="9" t="n"/>
      <c r="J5417" s="9" t="inlineStr">
        <is>
          <t>07CSL05B.SCN</t>
        </is>
      </c>
      <c r="K5417" s="9" t="inlineStr">
        <is>
          <t>0x006c0</t>
        </is>
      </c>
    </row>
    <row r="5418">
      <c r="A5418" s="9" t="inlineStr">
        <is>
          <t>Walkreuz Castle</t>
        </is>
      </c>
      <c r="B5418" s="9" t="inlineStr">
        <is>
          <t>07CSL05B #1</t>
        </is>
      </c>
      <c r="C5418" s="9" t="inlineStr">
        <is>
          <t>Jerbaum -&gt; Scholar / ='Names + Places'!C3</t>
        </is>
      </c>
      <c r="D5418" s="9" t="inlineStr">
        <is>
          <t>visit 5 of 8</t>
        </is>
      </c>
      <c r="E5418" s="9" t="inlineStr">
        <is>
          <t>さて、どうしたものか・・・」</t>
        </is>
      </c>
      <c r="F5418" s="9">
        <f>LEN(E5418)</f>
        <v/>
      </c>
      <c r="H5418" s="9">
        <f>LEN(G5418)</f>
        <v/>
      </c>
      <c r="I5418" s="9" t="n"/>
      <c r="J5418" s="9" t="inlineStr">
        <is>
          <t>07CSL05B.SCN</t>
        </is>
      </c>
      <c r="K5418" s="9" t="inlineStr">
        <is>
          <t>0x006f3</t>
        </is>
      </c>
    </row>
    <row r="5419">
      <c r="A5419" s="9" t="inlineStr">
        <is>
          <t>Walkreuz Castle</t>
        </is>
      </c>
      <c r="B5419" s="9" t="inlineStr">
        <is>
          <t>07CSL05B #1</t>
        </is>
      </c>
      <c r="C5419" s="9">
        <f>'Names + Places'!C3 -&gt; Jerbaum / Scholar</f>
        <v/>
      </c>
      <c r="D5419" s="9" t="inlineStr">
        <is>
          <t>visit 5 of 8</t>
        </is>
      </c>
      <c r="E5419" s="9" t="inlineStr">
        <is>
          <t>カイエス</t>
        </is>
      </c>
      <c r="F5419" s="9">
        <f>LEN(E5419)</f>
        <v/>
      </c>
      <c r="G5419" s="10">
        <f>'Names + Places'!C3</f>
        <v/>
      </c>
      <c r="H5419" s="9">
        <f>LEN(G5419)</f>
        <v/>
      </c>
      <c r="I5419" s="9" t="n"/>
      <c r="J5419" s="9" t="inlineStr">
        <is>
          <t>07CSL05B.SCN</t>
        </is>
      </c>
      <c r="K5419" s="9" t="inlineStr">
        <is>
          <t>0x0071e</t>
        </is>
      </c>
    </row>
    <row r="5420">
      <c r="A5420" s="9" t="inlineStr">
        <is>
          <t>Walkreuz Castle</t>
        </is>
      </c>
      <c r="B5420" s="9" t="inlineStr">
        <is>
          <t>07CSL05B #1</t>
        </is>
      </c>
      <c r="C5420" s="9">
        <f>'Names + Places'!C3 -&gt; Jerbaum / Scholar</f>
        <v/>
      </c>
      <c r="D5420" s="9" t="inlineStr">
        <is>
          <t>visit 5 of 8</t>
        </is>
      </c>
      <c r="E5420" s="9" t="inlineStr">
        <is>
          <t>「夢で操られてた間の記憶はあるのですか？」</t>
        </is>
      </c>
      <c r="F5420" s="9">
        <f>LEN(E5420)</f>
        <v/>
      </c>
      <c r="H5420" s="9">
        <f>LEN(G5420)</f>
        <v/>
      </c>
      <c r="I5420" s="9" t="n"/>
      <c r="J5420" s="9" t="inlineStr">
        <is>
          <t>07CSL05B.SCN</t>
        </is>
      </c>
      <c r="K5420" s="9" t="inlineStr">
        <is>
          <t>0x0072b</t>
        </is>
      </c>
    </row>
    <row r="5421">
      <c r="A5421" s="9" t="inlineStr">
        <is>
          <t>Walkreuz Castle</t>
        </is>
      </c>
      <c r="B5421" s="9" t="inlineStr">
        <is>
          <t>07CSL05B #1</t>
        </is>
      </c>
      <c r="C5421" s="9" t="inlineStr">
        <is>
          <t>Jerbaum -&gt; Scholar / ='Names + Places'!C3</t>
        </is>
      </c>
      <c r="D5421" s="9" t="inlineStr">
        <is>
          <t>visit 5 of 8</t>
        </is>
      </c>
      <c r="E5421" s="9" t="inlineStr">
        <is>
          <t>ユーバウム</t>
        </is>
      </c>
      <c r="F5421" s="9">
        <f>LEN(E5421)</f>
        <v/>
      </c>
      <c r="G5421" s="10" t="inlineStr">
        <is>
          <t>Jerbaum</t>
        </is>
      </c>
      <c r="H5421" s="9">
        <f>LEN(G5421)</f>
        <v/>
      </c>
      <c r="I5421" s="9" t="n"/>
      <c r="J5421" s="9" t="inlineStr">
        <is>
          <t>07CSL05B.SCN</t>
        </is>
      </c>
      <c r="K5421" s="9" t="inlineStr">
        <is>
          <t>0x0075b</t>
        </is>
      </c>
    </row>
    <row r="5422">
      <c r="A5422" s="9" t="inlineStr">
        <is>
          <t>Walkreuz Castle</t>
        </is>
      </c>
      <c r="B5422" s="9" t="inlineStr">
        <is>
          <t>07CSL05B #1</t>
        </is>
      </c>
      <c r="C5422" s="9" t="inlineStr">
        <is>
          <t>Jerbaum -&gt; Scholar / ='Names + Places'!C3</t>
        </is>
      </c>
      <c r="D5422" s="9" t="inlineStr">
        <is>
          <t>visit 5 of 8</t>
        </is>
      </c>
      <c r="E5422" s="9" t="inlineStr">
        <is>
          <t>「うむ、かすかだがな・・・</t>
        </is>
      </c>
      <c r="F5422" s="9">
        <f>LEN(E5422)</f>
        <v/>
      </c>
      <c r="H5422" s="9">
        <f>LEN(G5422)</f>
        <v/>
      </c>
      <c r="I5422" s="9" t="n"/>
      <c r="J5422" s="9" t="inlineStr">
        <is>
          <t>07CSL05B.SCN</t>
        </is>
      </c>
      <c r="K5422" s="9" t="inlineStr">
        <is>
          <t>0x0076a</t>
        </is>
      </c>
    </row>
    <row r="5423">
      <c r="A5423" s="9" t="inlineStr">
        <is>
          <t>Walkreuz Castle</t>
        </is>
      </c>
      <c r="B5423" s="9" t="inlineStr">
        <is>
          <t>07CSL05B #1</t>
        </is>
      </c>
      <c r="C5423" s="9" t="inlineStr">
        <is>
          <t>Jerbaum -&gt; Scholar / ='Names + Places'!C3</t>
        </is>
      </c>
      <c r="D5423" s="9" t="inlineStr">
        <is>
          <t>visit 5 of 8</t>
        </is>
      </c>
      <c r="E5423" s="9" t="inlineStr">
        <is>
          <t>３人の魔導師どもは、この街を《黒竜》の食料貯蔵庫</t>
        </is>
      </c>
      <c r="F5423" s="9">
        <f>LEN(E5423)</f>
        <v/>
      </c>
      <c r="H5423" s="9">
        <f>LEN(G5423)</f>
        <v/>
      </c>
      <c r="I5423" s="9" t="n"/>
      <c r="J5423" s="9" t="inlineStr">
        <is>
          <t>07CSL05B.SCN</t>
        </is>
      </c>
      <c r="K5423" s="9" t="inlineStr">
        <is>
          <t>0x0078b</t>
        </is>
      </c>
    </row>
    <row r="5424">
      <c r="A5424" s="9" t="inlineStr">
        <is>
          <t>Walkreuz Castle</t>
        </is>
      </c>
      <c r="B5424" s="9" t="inlineStr">
        <is>
          <t>07CSL05B #1</t>
        </is>
      </c>
      <c r="C5424" s="9" t="inlineStr">
        <is>
          <t>Jerbaum -&gt; Scholar / ='Names + Places'!C3</t>
        </is>
      </c>
      <c r="D5424" s="9" t="inlineStr">
        <is>
          <t>visit 5 of 8</t>
        </is>
      </c>
      <c r="E5424" s="9" t="inlineStr">
        <is>
          <t>にしようと考えていたらしい。</t>
        </is>
      </c>
      <c r="F5424" s="9">
        <f>LEN(E5424)</f>
        <v/>
      </c>
      <c r="H5424" s="9">
        <f>LEN(G5424)</f>
        <v/>
      </c>
      <c r="I5424" s="9" t="n"/>
      <c r="J5424" s="9" t="inlineStr">
        <is>
          <t>07CSL05B.SCN</t>
        </is>
      </c>
      <c r="K5424" s="9" t="inlineStr">
        <is>
          <t>0x007c2</t>
        </is>
      </c>
    </row>
    <row r="5425">
      <c r="A5425" s="9" t="inlineStr">
        <is>
          <t>Walkreuz Castle</t>
        </is>
      </c>
      <c r="B5425" s="9" t="inlineStr">
        <is>
          <t>07CSL05B #1</t>
        </is>
      </c>
      <c r="C5425" s="9" t="inlineStr">
        <is>
          <t>Jerbaum -&gt; Scholar / ='Names + Places'!C3</t>
        </is>
      </c>
      <c r="D5425" s="9" t="inlineStr">
        <is>
          <t>visit 5 of 8</t>
        </is>
      </c>
      <c r="E5425" s="9" t="inlineStr">
        <is>
          <t>だから住民たちを逃がしたくなかったのだろう。</t>
        </is>
      </c>
      <c r="F5425" s="9">
        <f>LEN(E5425)</f>
        <v/>
      </c>
      <c r="H5425" s="9">
        <f>LEN(G5425)</f>
        <v/>
      </c>
      <c r="I5425" s="9" t="n"/>
      <c r="J5425" s="9" t="inlineStr">
        <is>
          <t>07CSL05B.SCN</t>
        </is>
      </c>
      <c r="K5425" s="9" t="inlineStr">
        <is>
          <t>0x007e6</t>
        </is>
      </c>
    </row>
    <row r="5426">
      <c r="A5426" s="9" t="inlineStr">
        <is>
          <t>Walkreuz Castle</t>
        </is>
      </c>
      <c r="B5426" s="9" t="inlineStr">
        <is>
          <t>07CSL05B #1</t>
        </is>
      </c>
      <c r="C5426" s="9" t="inlineStr">
        <is>
          <t>Jerbaum -&gt; Scholar / ='Names + Places'!C3</t>
        </is>
      </c>
      <c r="D5426" s="9" t="inlineStr">
        <is>
          <t>visit 5 of 8</t>
        </is>
      </c>
      <c r="E5426" s="9" t="inlineStr">
        <is>
          <t>すでに、いくつかの町が、魔物に襲われるなどで壊滅</t>
        </is>
      </c>
      <c r="F5426" s="9">
        <f>LEN(E5426)</f>
        <v/>
      </c>
      <c r="H5426" s="9">
        <f>LEN(G5426)</f>
        <v/>
      </c>
      <c r="I5426" s="9" t="n"/>
      <c r="J5426" s="9" t="inlineStr">
        <is>
          <t>07CSL05B.SCN</t>
        </is>
      </c>
      <c r="K5426" s="9" t="inlineStr">
        <is>
          <t>0x00819</t>
        </is>
      </c>
    </row>
    <row r="5427">
      <c r="A5427" s="9" t="inlineStr">
        <is>
          <t>Walkreuz Castle</t>
        </is>
      </c>
      <c r="B5427" s="9" t="inlineStr">
        <is>
          <t>07CSL05B #1</t>
        </is>
      </c>
      <c r="C5427" s="9" t="inlineStr">
        <is>
          <t>Jerbaum -&gt; Scholar / ='Names + Places'!C3</t>
        </is>
      </c>
      <c r="D5427" s="9" t="inlineStr">
        <is>
          <t>visit 5 of 8</t>
        </is>
      </c>
      <c r="E5427" s="9" t="inlineStr">
        <is>
          <t>状態だと聞く・・・</t>
        </is>
      </c>
      <c r="F5427" s="9">
        <f>LEN(E5427)</f>
        <v/>
      </c>
      <c r="H5427" s="9">
        <f>LEN(G5427)</f>
        <v/>
      </c>
      <c r="I5427" s="9" t="n"/>
      <c r="J5427" s="9" t="inlineStr">
        <is>
          <t>07CSL05B.SCN</t>
        </is>
      </c>
      <c r="K5427" s="9" t="inlineStr">
        <is>
          <t>0x00850</t>
        </is>
      </c>
    </row>
    <row r="5428">
      <c r="A5428" s="9" t="inlineStr">
        <is>
          <t>Walkreuz Castle</t>
        </is>
      </c>
      <c r="B5428" s="9" t="inlineStr">
        <is>
          <t>07CSL05B #1</t>
        </is>
      </c>
      <c r="C5428" s="9" t="inlineStr">
        <is>
          <t>Jerbaum -&gt; Scholar / ='Names + Places'!C3</t>
        </is>
      </c>
      <c r="D5428" s="9" t="inlineStr">
        <is>
          <t>visit 5 of 8</t>
        </is>
      </c>
      <c r="E5428" s="9" t="inlineStr">
        <is>
          <t>すなわち、黒竜が目覚めた時、食料である『人間』が</t>
        </is>
      </c>
      <c r="F5428" s="9">
        <f>LEN(E5428)</f>
        <v/>
      </c>
      <c r="H5428" s="9">
        <f>LEN(G5428)</f>
        <v/>
      </c>
      <c r="I5428" s="9" t="n"/>
      <c r="J5428" s="9" t="inlineStr">
        <is>
          <t>07CSL05B.SCN</t>
        </is>
      </c>
      <c r="K5428" s="9" t="inlineStr">
        <is>
          <t>0x0086a</t>
        </is>
      </c>
    </row>
    <row r="5429">
      <c r="A5429" s="9" t="inlineStr">
        <is>
          <t>Walkreuz Castle</t>
        </is>
      </c>
      <c r="B5429" s="9" t="inlineStr">
        <is>
          <t>07CSL05B #1</t>
        </is>
      </c>
      <c r="C5429" s="9" t="inlineStr">
        <is>
          <t>Jerbaum -&gt; Scholar / ='Names + Places'!C3</t>
        </is>
      </c>
      <c r="D5429" s="9" t="inlineStr">
        <is>
          <t>visit 5 of 8</t>
        </is>
      </c>
      <c r="E5429" s="9" t="inlineStr">
        <is>
          <t>残ってないと困る、といったところか？」</t>
        </is>
      </c>
      <c r="F5429" s="9">
        <f>LEN(E5429)</f>
        <v/>
      </c>
      <c r="H5429" s="9">
        <f>LEN(G5429)</f>
        <v/>
      </c>
      <c r="I5429" s="9" t="n"/>
      <c r="J5429" s="9" t="inlineStr">
        <is>
          <t>07CSL05B.SCN</t>
        </is>
      </c>
      <c r="K5429" s="9" t="inlineStr">
        <is>
          <t>0x008a1</t>
        </is>
      </c>
    </row>
    <row r="5430">
      <c r="A5430" s="9" t="inlineStr">
        <is>
          <t>Walkreuz Castle</t>
        </is>
      </c>
      <c r="B5430" s="9" t="inlineStr">
        <is>
          <t>07CSL05B #1</t>
        </is>
      </c>
      <c r="C5430" s="9" t="inlineStr">
        <is>
          <t>Jerbaum -&gt; Scholar / ='Names + Places'!C3</t>
        </is>
      </c>
      <c r="D5430" s="9" t="inlineStr">
        <is>
          <t>visit 5 of 8</t>
        </is>
      </c>
      <c r="E5430" s="9" t="inlineStr">
        <is>
          <t>シノブ</t>
        </is>
      </c>
      <c r="F5430" s="9">
        <f>LEN(E5430)</f>
        <v/>
      </c>
      <c r="G5430" s="10">
        <f>'Names + Places'!C2</f>
        <v/>
      </c>
      <c r="H5430" s="9">
        <f>LEN(G5430)</f>
        <v/>
      </c>
      <c r="I5430" s="9" t="n"/>
      <c r="J5430" s="9" t="inlineStr">
        <is>
          <t>07CSL05B.SCN</t>
        </is>
      </c>
      <c r="K5430" s="9" t="inlineStr">
        <is>
          <t>0x008cd</t>
        </is>
      </c>
    </row>
    <row r="5431">
      <c r="A5431" s="9" t="inlineStr">
        <is>
          <t>Walkreuz Castle</t>
        </is>
      </c>
      <c r="B5431" s="9" t="inlineStr">
        <is>
          <t>07CSL05B #1</t>
        </is>
      </c>
      <c r="C5431" s="9" t="inlineStr">
        <is>
          <t>Jerbaum -&gt; Scholar / ='Names + Places'!C3</t>
        </is>
      </c>
      <c r="D5431" s="9" t="inlineStr">
        <is>
          <t>visit 5 of 8</t>
        </is>
      </c>
      <c r="E5431" s="9" t="inlineStr">
        <is>
          <t>（・・・食料？）</t>
        </is>
      </c>
      <c r="F5431" s="9">
        <f>LEN(E5431)</f>
        <v/>
      </c>
      <c r="H5431" s="9">
        <f>LEN(G5431)</f>
        <v/>
      </c>
      <c r="I5431" s="9" t="n"/>
      <c r="J5431" s="9" t="inlineStr">
        <is>
          <t>07CSL05B.SCN</t>
        </is>
      </c>
      <c r="K5431" s="9" t="inlineStr">
        <is>
          <t>0x008d8</t>
        </is>
      </c>
    </row>
    <row r="5432">
      <c r="A5432" s="9" t="inlineStr">
        <is>
          <t>Walkreuz Castle</t>
        </is>
      </c>
      <c r="B5432" s="9" t="inlineStr">
        <is>
          <t>07CSL05B #1</t>
        </is>
      </c>
      <c r="C5432" s="9" t="inlineStr">
        <is>
          <t>Jerbaum -&gt; Scholar / ='Names + Places'!C3</t>
        </is>
      </c>
      <c r="D5432" s="9" t="inlineStr">
        <is>
          <t>visit 5 of 8</t>
        </is>
      </c>
      <c r="E5432" s="9" t="inlineStr">
        <is>
          <t>ユーバウム</t>
        </is>
      </c>
      <c r="F5432" s="9">
        <f>LEN(E5432)</f>
        <v/>
      </c>
      <c r="G5432" s="10" t="inlineStr">
        <is>
          <t>Jerbaum</t>
        </is>
      </c>
      <c r="H5432" s="9">
        <f>LEN(G5432)</f>
        <v/>
      </c>
      <c r="I5432" s="9" t="n"/>
      <c r="J5432" s="9" t="inlineStr">
        <is>
          <t>07CSL05B.SCN</t>
        </is>
      </c>
      <c r="K5432" s="9" t="inlineStr">
        <is>
          <t>0x008ee</t>
        </is>
      </c>
    </row>
    <row r="5433">
      <c r="A5433" s="9" t="inlineStr">
        <is>
          <t>Walkreuz Castle</t>
        </is>
      </c>
      <c r="B5433" s="9" t="inlineStr">
        <is>
          <t>07CSL05B #1</t>
        </is>
      </c>
      <c r="C5433" s="9" t="inlineStr">
        <is>
          <t>Jerbaum -&gt; Scholar / ='Names + Places'!C3</t>
        </is>
      </c>
      <c r="D5433" s="9" t="inlineStr">
        <is>
          <t>visit 5 of 8</t>
        </is>
      </c>
      <c r="E5433" s="9" t="inlineStr">
        <is>
          <t>「わしは、とんだ思い違いをしておった。</t>
        </is>
      </c>
      <c r="F5433" s="9">
        <f>LEN(E5433)</f>
        <v/>
      </c>
      <c r="H5433" s="9">
        <f>LEN(G5433)</f>
        <v/>
      </c>
      <c r="I5433" s="9" t="n"/>
      <c r="J5433" s="9" t="inlineStr">
        <is>
          <t>07CSL05B.SCN</t>
        </is>
      </c>
      <c r="K5433" s="9" t="inlineStr">
        <is>
          <t>0x008fd</t>
        </is>
      </c>
    </row>
    <row r="5434">
      <c r="A5434" s="9" t="inlineStr">
        <is>
          <t>Walkreuz Castle</t>
        </is>
      </c>
      <c r="B5434" s="9" t="inlineStr">
        <is>
          <t>07CSL05B #1</t>
        </is>
      </c>
      <c r="C5434" s="9" t="inlineStr">
        <is>
          <t>Jerbaum -&gt; Scholar / ='Names + Places'!C3</t>
        </is>
      </c>
      <c r="D5434" s="9" t="inlineStr">
        <is>
          <t>visit 5 of 8</t>
        </is>
      </c>
      <c r="E5434" s="9" t="inlineStr">
        <is>
          <t>遺跡調査を命じたのは、黒竜などというものは単なる</t>
        </is>
      </c>
      <c r="F5434" s="9">
        <f>LEN(E5434)</f>
        <v/>
      </c>
      <c r="H5434" s="9">
        <f>LEN(G5434)</f>
        <v/>
      </c>
      <c r="I5434" s="9" t="n"/>
      <c r="J5434" s="9" t="inlineStr">
        <is>
          <t>07CSL05B.SCN</t>
        </is>
      </c>
      <c r="K5434" s="9" t="inlineStr">
        <is>
          <t>0x0092b</t>
        </is>
      </c>
    </row>
    <row r="5435">
      <c r="A5435" s="9" t="inlineStr">
        <is>
          <t>Walkreuz Castle</t>
        </is>
      </c>
      <c r="B5435" s="9" t="inlineStr">
        <is>
          <t>07CSL05B #1</t>
        </is>
      </c>
      <c r="C5435" s="9" t="inlineStr">
        <is>
          <t>Jerbaum -&gt; Scholar / ='Names + Places'!C3</t>
        </is>
      </c>
      <c r="D5435" s="9" t="inlineStr">
        <is>
          <t>visit 5 of 8</t>
        </is>
      </c>
      <c r="E5435" s="9" t="inlineStr">
        <is>
          <t>象徴にすぎず、古代の遺産を守るための方便でしかな</t>
        </is>
      </c>
      <c r="F5435" s="9">
        <f>LEN(E5435)</f>
        <v/>
      </c>
      <c r="H5435" s="9">
        <f>LEN(G5435)</f>
        <v/>
      </c>
      <c r="I5435" s="9" t="n"/>
      <c r="J5435" s="9" t="inlineStr">
        <is>
          <t>07CSL05B.SCN</t>
        </is>
      </c>
      <c r="K5435" s="9" t="inlineStr">
        <is>
          <t>0x00962</t>
        </is>
      </c>
    </row>
    <row r="5436">
      <c r="A5436" s="9" t="inlineStr">
        <is>
          <t>Walkreuz Castle</t>
        </is>
      </c>
      <c r="B5436" s="9" t="inlineStr">
        <is>
          <t>07CSL05B #1</t>
        </is>
      </c>
      <c r="C5436" s="9" t="inlineStr">
        <is>
          <t>Jerbaum -&gt; Scholar / ='Names + Places'!C3</t>
        </is>
      </c>
      <c r="D5436" s="9" t="inlineStr">
        <is>
          <t>visit 5 of 8</t>
        </is>
      </c>
      <c r="E5436" s="9" t="inlineStr">
        <is>
          <t>いと思ってたからだ。</t>
        </is>
      </c>
      <c r="F5436" s="9">
        <f>LEN(E5436)</f>
        <v/>
      </c>
      <c r="H5436" s="9">
        <f>LEN(G5436)</f>
        <v/>
      </c>
      <c r="I5436" s="9" t="n"/>
      <c r="J5436" s="9" t="inlineStr">
        <is>
          <t>07CSL05B.SCN</t>
        </is>
      </c>
      <c r="K5436" s="9" t="inlineStr">
        <is>
          <t>0x00999</t>
        </is>
      </c>
    </row>
    <row r="5437">
      <c r="A5437" s="9" t="inlineStr">
        <is>
          <t>Walkreuz Castle</t>
        </is>
      </c>
      <c r="B5437" s="9" t="inlineStr">
        <is>
          <t>07CSL05B #1</t>
        </is>
      </c>
      <c r="C5437" s="9" t="inlineStr">
        <is>
          <t>Jerbaum -&gt; Scholar / ='Names + Places'!C3</t>
        </is>
      </c>
      <c r="D5437" s="9" t="inlineStr">
        <is>
          <t>visit 5 of 8</t>
        </is>
      </c>
      <c r="E5437" s="9" t="inlineStr">
        <is>
          <t>伝説によって禁断の地とされた《黒竜洞》を掘り返せ</t>
        </is>
      </c>
      <c r="F5437" s="9">
        <f>LEN(E5437)</f>
        <v/>
      </c>
      <c r="H5437" s="9">
        <f>LEN(G5437)</f>
        <v/>
      </c>
      <c r="I5437" s="9" t="n"/>
      <c r="J5437" s="9" t="inlineStr">
        <is>
          <t>07CSL05B.SCN</t>
        </is>
      </c>
      <c r="K5437" s="9" t="inlineStr">
        <is>
          <t>0x009b5</t>
        </is>
      </c>
    </row>
    <row r="5438">
      <c r="A5438" s="9" t="inlineStr">
        <is>
          <t>Walkreuz Castle</t>
        </is>
      </c>
      <c r="B5438" s="9" t="inlineStr">
        <is>
          <t>07CSL05B #1</t>
        </is>
      </c>
      <c r="C5438" s="9" t="inlineStr">
        <is>
          <t>Jerbaum -&gt; Scholar / ='Names + Places'!C3</t>
        </is>
      </c>
      <c r="D5438" s="9" t="inlineStr">
        <is>
          <t>visit 5 of 8</t>
        </is>
      </c>
      <c r="E5438" s="9" t="inlineStr">
        <is>
          <t>ば、かならずや古代の叡智が手に入り、国の発展に繋</t>
        </is>
      </c>
      <c r="F5438" s="9">
        <f>LEN(E5438)</f>
        <v/>
      </c>
      <c r="H5438" s="9">
        <f>LEN(G5438)</f>
        <v/>
      </c>
      <c r="I5438" s="9" t="n"/>
      <c r="J5438" s="9" t="inlineStr">
        <is>
          <t>07CSL05B.SCN</t>
        </is>
      </c>
      <c r="K5438" s="9" t="inlineStr">
        <is>
          <t>0x009ec</t>
        </is>
      </c>
    </row>
    <row r="5439">
      <c r="A5439" s="9" t="inlineStr">
        <is>
          <t>Walkreuz Castle</t>
        </is>
      </c>
      <c r="B5439" s="9" t="inlineStr">
        <is>
          <t>07CSL05B #1</t>
        </is>
      </c>
      <c r="C5439" s="9" t="inlineStr">
        <is>
          <t>Jerbaum -&gt; Scholar / ='Names + Places'!C3</t>
        </is>
      </c>
      <c r="D5439" s="9" t="inlineStr">
        <is>
          <t>visit 5 of 8</t>
        </is>
      </c>
      <c r="E5439" s="9" t="inlineStr">
        <is>
          <t>がると・・・</t>
        </is>
      </c>
      <c r="F5439" s="9">
        <f>LEN(E5439)</f>
        <v/>
      </c>
      <c r="H5439" s="9">
        <f>LEN(G5439)</f>
        <v/>
      </c>
      <c r="I5439" s="9" t="n"/>
      <c r="J5439" s="9" t="inlineStr">
        <is>
          <t>07CSL05B.SCN</t>
        </is>
      </c>
      <c r="K5439" s="9" t="inlineStr">
        <is>
          <t>0x00a23</t>
        </is>
      </c>
    </row>
    <row r="5440">
      <c r="A5440" s="9" t="inlineStr">
        <is>
          <t>Walkreuz Castle</t>
        </is>
      </c>
      <c r="B5440" s="9" t="inlineStr">
        <is>
          <t>07CSL05B #1</t>
        </is>
      </c>
      <c r="C5440" s="9" t="inlineStr">
        <is>
          <t>Jerbaum -&gt; Scholar / ='Names + Places'!C3</t>
        </is>
      </c>
      <c r="D5440" s="9" t="inlineStr">
        <is>
          <t>visit 5 of 8</t>
        </is>
      </c>
      <c r="E5440" s="9" t="inlineStr">
        <is>
          <t>それが、まさか本当に、噂通りの魔物が棲んでようと</t>
        </is>
      </c>
      <c r="F5440" s="9">
        <f>LEN(E5440)</f>
        <v/>
      </c>
      <c r="H5440" s="9">
        <f>LEN(G5440)</f>
        <v/>
      </c>
      <c r="I5440" s="9" t="n"/>
      <c r="J5440" s="9" t="inlineStr">
        <is>
          <t>07CSL05B.SCN</t>
        </is>
      </c>
      <c r="K5440" s="9" t="inlineStr">
        <is>
          <t>0x00a37</t>
        </is>
      </c>
    </row>
    <row r="5441">
      <c r="A5441" s="9" t="inlineStr">
        <is>
          <t>Walkreuz Castle</t>
        </is>
      </c>
      <c r="B5441" s="9" t="inlineStr">
        <is>
          <t>07CSL05B #1</t>
        </is>
      </c>
      <c r="C5441" s="9" t="inlineStr">
        <is>
          <t>Jerbaum -&gt; Scholar / ='Names + Places'!C3</t>
        </is>
      </c>
      <c r="D5441" s="9" t="inlineStr">
        <is>
          <t>visit 5 of 8</t>
        </is>
      </c>
      <c r="E5441" s="9" t="inlineStr">
        <is>
          <t>はな」</t>
        </is>
      </c>
      <c r="F5441" s="9">
        <f>LEN(E5441)</f>
        <v/>
      </c>
      <c r="H5441" s="9">
        <f>LEN(G5441)</f>
        <v/>
      </c>
      <c r="I5441" s="9" t="n"/>
      <c r="J5441" s="9" t="inlineStr">
        <is>
          <t>07CSL05B.SCN</t>
        </is>
      </c>
      <c r="K5441" s="9" t="inlineStr">
        <is>
          <t>0x00a6e</t>
        </is>
      </c>
    </row>
    <row r="5442">
      <c r="A5442" s="9" t="inlineStr">
        <is>
          <t>Walkreuz Castle</t>
        </is>
      </c>
      <c r="B5442" s="9" t="inlineStr">
        <is>
          <t>07CSL05B #1</t>
        </is>
      </c>
      <c r="C5442" s="9" t="inlineStr">
        <is>
          <t>Jerbaum -&gt; Scholar / ='Names + Places'!C3</t>
        </is>
      </c>
      <c r="D5442" s="9" t="inlineStr">
        <is>
          <t>visit 5 of 8</t>
        </is>
      </c>
      <c r="E5442" s="9" t="inlineStr">
        <is>
          <t>シノブ</t>
        </is>
      </c>
      <c r="F5442" s="9">
        <f>LEN(E5442)</f>
        <v/>
      </c>
      <c r="G5442" s="10">
        <f>'Names + Places'!C2</f>
        <v/>
      </c>
      <c r="H5442" s="9">
        <f>LEN(G5442)</f>
        <v/>
      </c>
      <c r="I5442" s="9" t="n"/>
      <c r="J5442" s="9" t="inlineStr">
        <is>
          <t>07CSL05B.SCN</t>
        </is>
      </c>
      <c r="K5442" s="9" t="inlineStr">
        <is>
          <t>0x00a7a</t>
        </is>
      </c>
    </row>
    <row r="5443">
      <c r="A5443" s="9" t="inlineStr">
        <is>
          <t>Walkreuz Castle</t>
        </is>
      </c>
      <c r="B5443" s="9" t="inlineStr">
        <is>
          <t>07CSL05B #1</t>
        </is>
      </c>
      <c r="C5443" s="9" t="inlineStr">
        <is>
          <t>Jerbaum -&gt; Scholar / ='Names + Places'!C3</t>
        </is>
      </c>
      <c r="D5443" s="9" t="inlineStr">
        <is>
          <t>visit 5 of 8</t>
        </is>
      </c>
      <c r="E5443" s="9" t="inlineStr">
        <is>
          <t>（魔物？　・・・黒竜が・・・『魔物』？）</t>
        </is>
      </c>
      <c r="F5443" s="9">
        <f>LEN(E5443)</f>
        <v/>
      </c>
      <c r="H5443" s="9">
        <f>LEN(G5443)</f>
        <v/>
      </c>
      <c r="I5443" s="9" t="n"/>
      <c r="J5443" s="9" t="inlineStr">
        <is>
          <t>07CSL05B.SCN</t>
        </is>
      </c>
      <c r="K5443" s="9" t="inlineStr">
        <is>
          <t>0x00a85</t>
        </is>
      </c>
    </row>
    <row r="5444">
      <c r="A5444" s="9" t="inlineStr">
        <is>
          <t>Walkreuz Castle</t>
        </is>
      </c>
      <c r="B5444" s="9" t="inlineStr">
        <is>
          <t>07CSL05B #1</t>
        </is>
      </c>
      <c r="C5444" s="9" t="inlineStr">
        <is>
          <t>Jerbaum -&gt; Scholar / ='Names + Places'!C3</t>
        </is>
      </c>
      <c r="D5444" s="9" t="inlineStr">
        <is>
          <t>visit 5 of 8</t>
        </is>
      </c>
      <c r="E5444" s="9" t="inlineStr">
        <is>
          <t>ユーバウム</t>
        </is>
      </c>
      <c r="F5444" s="9">
        <f>LEN(E5444)</f>
        <v/>
      </c>
      <c r="G5444" s="10" t="inlineStr">
        <is>
          <t>Jerbaum</t>
        </is>
      </c>
      <c r="H5444" s="9">
        <f>LEN(G5444)</f>
        <v/>
      </c>
      <c r="I5444" s="9" t="n"/>
      <c r="J5444" s="9" t="inlineStr">
        <is>
          <t>07CSL05B.SCN</t>
        </is>
      </c>
      <c r="K5444" s="9" t="inlineStr">
        <is>
          <t>0x00ab3</t>
        </is>
      </c>
    </row>
    <row r="5445">
      <c r="A5445" s="9" t="inlineStr">
        <is>
          <t>Walkreuz Castle</t>
        </is>
      </c>
      <c r="B5445" s="9" t="inlineStr">
        <is>
          <t>07CSL05B #1</t>
        </is>
      </c>
      <c r="C5445" s="9" t="inlineStr">
        <is>
          <t>Jerbaum -&gt; Scholar / ='Names + Places'!C3</t>
        </is>
      </c>
      <c r="D5445" s="9" t="inlineStr">
        <is>
          <t>visit 5 of 8</t>
        </is>
      </c>
      <c r="E5445" s="9" t="inlineStr">
        <is>
          <t>「だが、案ずることはないぞ！</t>
        </is>
      </c>
      <c r="F5445" s="9">
        <f>LEN(E5445)</f>
        <v/>
      </c>
      <c r="H5445" s="9">
        <f>LEN(G5445)</f>
        <v/>
      </c>
      <c r="I5445" s="9" t="n"/>
      <c r="J5445" s="9" t="inlineStr">
        <is>
          <t>07CSL05B.SCN</t>
        </is>
      </c>
      <c r="K5445" s="9" t="inlineStr">
        <is>
          <t>0x00ac2</t>
        </is>
      </c>
    </row>
    <row r="5446">
      <c r="A5446" s="9" t="inlineStr">
        <is>
          <t>Walkreuz Castle</t>
        </is>
      </c>
      <c r="B5446" s="9" t="inlineStr">
        <is>
          <t>07CSL05B #1</t>
        </is>
      </c>
      <c r="C5446" s="9" t="inlineStr">
        <is>
          <t>Jerbaum -&gt; Scholar / ='Names + Places'!C3</t>
        </is>
      </c>
      <c r="D5446" s="9" t="inlineStr">
        <is>
          <t>visit 5 of 8</t>
        </is>
      </c>
      <c r="E5446" s="9" t="inlineStr">
        <is>
          <t>学者たちには、すでに黒竜を退治する方法を考案せよ</t>
        </is>
      </c>
      <c r="F5446" s="9">
        <f>LEN(E5446)</f>
        <v/>
      </c>
      <c r="H5446" s="9">
        <f>LEN(G5446)</f>
        <v/>
      </c>
      <c r="I5446" s="9" t="n"/>
      <c r="J5446" s="9" t="inlineStr">
        <is>
          <t>07CSL05B.SCN</t>
        </is>
      </c>
      <c r="K5446" s="9" t="inlineStr">
        <is>
          <t>0x00ae5</t>
        </is>
      </c>
    </row>
    <row r="5447">
      <c r="A5447" s="9" t="inlineStr">
        <is>
          <t>Walkreuz Castle</t>
        </is>
      </c>
      <c r="B5447" s="9" t="inlineStr">
        <is>
          <t>07CSL05B #1</t>
        </is>
      </c>
      <c r="C5447" s="9" t="inlineStr">
        <is>
          <t>Jerbaum -&gt; Scholar / ='Names + Places'!C3</t>
        </is>
      </c>
      <c r="D5447" s="9" t="inlineStr">
        <is>
          <t>visit 5 of 8</t>
        </is>
      </c>
      <c r="E5447" s="9" t="inlineStr">
        <is>
          <t>と命じたし、各地の軍には討伐隊の編成も進めさせて</t>
        </is>
      </c>
      <c r="F5447" s="9">
        <f>LEN(E5447)</f>
        <v/>
      </c>
      <c r="H5447" s="9">
        <f>LEN(G5447)</f>
        <v/>
      </c>
      <c r="I5447" s="9" t="n"/>
      <c r="J5447" s="9" t="inlineStr">
        <is>
          <t>07CSL05B.SCN</t>
        </is>
      </c>
      <c r="K5447" s="9" t="inlineStr">
        <is>
          <t>0x00b1c</t>
        </is>
      </c>
    </row>
    <row r="5448">
      <c r="A5448" s="9" t="inlineStr">
        <is>
          <t>Walkreuz Castle</t>
        </is>
      </c>
      <c r="B5448" s="9" t="inlineStr">
        <is>
          <t>07CSL05B #1</t>
        </is>
      </c>
      <c r="C5448" s="9" t="inlineStr">
        <is>
          <t>Jerbaum -&gt; Scholar / ='Names + Places'!C3</t>
        </is>
      </c>
      <c r="D5448" s="9" t="inlineStr">
        <is>
          <t>visit 5 of 8</t>
        </is>
      </c>
      <c r="E5448" s="9" t="inlineStr">
        <is>
          <t>おる。</t>
        </is>
      </c>
      <c r="F5448" s="9">
        <f>LEN(E5448)</f>
        <v/>
      </c>
      <c r="H5448" s="9">
        <f>LEN(G5448)</f>
        <v/>
      </c>
      <c r="I5448" s="9" t="n"/>
      <c r="J5448" s="9" t="inlineStr">
        <is>
          <t>07CSL05B.SCN</t>
        </is>
      </c>
      <c r="K5448" s="9" t="inlineStr">
        <is>
          <t>0x00b53</t>
        </is>
      </c>
    </row>
    <row r="5449">
      <c r="A5449" s="9" t="inlineStr">
        <is>
          <t>Walkreuz Castle</t>
        </is>
      </c>
      <c r="B5449" s="9" t="inlineStr">
        <is>
          <t>07CSL05B #1</t>
        </is>
      </c>
      <c r="C5449" s="9" t="inlineStr">
        <is>
          <t>Jerbaum -&gt; Scholar / ='Names + Places'!C3</t>
        </is>
      </c>
      <c r="D5449" s="9" t="inlineStr">
        <is>
          <t>visit 5 of 8</t>
        </is>
      </c>
      <c r="E5449" s="9" t="inlineStr">
        <is>
          <t>どれほど強大な奴であろうと、所詮は古き竜の類・・</t>
        </is>
      </c>
      <c r="F5449" s="9">
        <f>LEN(E5449)</f>
        <v/>
      </c>
      <c r="H5449" s="9">
        <f>LEN(G5449)</f>
        <v/>
      </c>
      <c r="I5449" s="9" t="n"/>
      <c r="J5449" s="9" t="inlineStr">
        <is>
          <t>07CSL05B.SCN</t>
        </is>
      </c>
      <c r="K5449" s="9" t="inlineStr">
        <is>
          <t>0x00b61</t>
        </is>
      </c>
    </row>
    <row r="5450">
      <c r="A5450" s="9" t="inlineStr">
        <is>
          <t>Walkreuz Castle</t>
        </is>
      </c>
      <c r="B5450" s="9" t="inlineStr">
        <is>
          <t>07CSL05B #1</t>
        </is>
      </c>
      <c r="C5450" s="9" t="inlineStr">
        <is>
          <t>Jerbaum -&gt; Scholar / ='Names + Places'!C3</t>
        </is>
      </c>
      <c r="D5450" s="9" t="inlineStr">
        <is>
          <t>visit 5 of 8</t>
        </is>
      </c>
      <c r="E5450" s="9" t="inlineStr">
        <is>
          <t>我が国の総力をあげれば、倒せぬはずはあるまい！</t>
        </is>
      </c>
      <c r="F5450" s="9">
        <f>LEN(E5450)</f>
        <v/>
      </c>
      <c r="H5450" s="9">
        <f>LEN(G5450)</f>
        <v/>
      </c>
      <c r="I5450" s="9" t="n"/>
      <c r="J5450" s="9" t="inlineStr">
        <is>
          <t>07CSL05B.SCN</t>
        </is>
      </c>
      <c r="K5450" s="9" t="inlineStr">
        <is>
          <t>0x00b98</t>
        </is>
      </c>
    </row>
    <row r="5451">
      <c r="A5451" s="9" t="inlineStr">
        <is>
          <t>Walkreuz Castle</t>
        </is>
      </c>
      <c r="B5451" s="9" t="inlineStr">
        <is>
          <t>07CSL05B #1</t>
        </is>
      </c>
      <c r="C5451" s="9" t="inlineStr">
        <is>
          <t>Jerbaum -&gt; Scholar / ='Names + Places'!C3</t>
        </is>
      </c>
      <c r="D5451" s="9" t="inlineStr">
        <is>
          <t>visit 5 of 8</t>
        </is>
      </c>
      <c r="E5451" s="9" t="inlineStr">
        <is>
          <t>その時には、そなたたちにも功を成す機会を与えよう</t>
        </is>
      </c>
      <c r="F5451" s="9">
        <f>LEN(E5451)</f>
        <v/>
      </c>
      <c r="H5451" s="9">
        <f>LEN(G5451)</f>
        <v/>
      </c>
      <c r="I5451" s="9" t="n"/>
      <c r="J5451" s="9" t="inlineStr">
        <is>
          <t>07CSL05B.SCN</t>
        </is>
      </c>
      <c r="K5451" s="9" t="inlineStr">
        <is>
          <t>0x00bcd</t>
        </is>
      </c>
    </row>
    <row r="5452">
      <c r="A5452" s="9" t="inlineStr">
        <is>
          <t>Walkreuz Castle</t>
        </is>
      </c>
      <c r="B5452" s="9" t="inlineStr">
        <is>
          <t>07CSL05B #1</t>
        </is>
      </c>
      <c r="C5452" s="9" t="inlineStr">
        <is>
          <t>Jerbaum -&gt; Scholar / ='Names + Places'!C3</t>
        </is>
      </c>
      <c r="D5452" s="9" t="inlineStr">
        <is>
          <t>visit 5 of 8</t>
        </is>
      </c>
      <c r="E5452" s="9" t="inlineStr">
        <is>
          <t>ぞ！」</t>
        </is>
      </c>
      <c r="F5452" s="9">
        <f>LEN(E5452)</f>
        <v/>
      </c>
      <c r="H5452" s="9">
        <f>LEN(G5452)</f>
        <v/>
      </c>
      <c r="I5452" s="9" t="n"/>
      <c r="J5452" s="9" t="inlineStr">
        <is>
          <t>07CSL05B.SCN</t>
        </is>
      </c>
      <c r="K5452" s="9" t="inlineStr">
        <is>
          <t>0x00c04</t>
        </is>
      </c>
    </row>
    <row r="5453">
      <c r="A5453" s="9" t="inlineStr">
        <is>
          <t>Walkreuz Castle</t>
        </is>
      </c>
      <c r="B5453" s="9" t="inlineStr">
        <is>
          <t>07CSL05B #1</t>
        </is>
      </c>
      <c r="C5453" s="9" t="inlineStr">
        <is>
          <t>Jerbaum -&gt; Scholar / ='Names + Places'!C3</t>
        </is>
      </c>
      <c r="D5453" s="9" t="inlineStr">
        <is>
          <t>visit 5 of 8</t>
        </is>
      </c>
      <c r="E5453" s="9" t="inlineStr">
        <is>
          <t>シノブ</t>
        </is>
      </c>
      <c r="F5453" s="9">
        <f>LEN(E5453)</f>
        <v/>
      </c>
      <c r="G5453" s="10">
        <f>'Names + Places'!C2</f>
        <v/>
      </c>
      <c r="H5453" s="9">
        <f>LEN(G5453)</f>
        <v/>
      </c>
      <c r="I5453" s="9" t="n"/>
      <c r="J5453" s="9" t="inlineStr">
        <is>
          <t>07CSL05B.SCN</t>
        </is>
      </c>
      <c r="K5453" s="9" t="inlineStr">
        <is>
          <t>0x00c10</t>
        </is>
      </c>
    </row>
    <row r="5454">
      <c r="A5454" s="9" t="inlineStr">
        <is>
          <t>Walkreuz Castle</t>
        </is>
      </c>
      <c r="B5454" s="9" t="inlineStr">
        <is>
          <t>07CSL05B #1</t>
        </is>
      </c>
      <c r="C5454" s="9" t="inlineStr">
        <is>
          <t>Jerbaum -&gt; Scholar / ='Names + Places'!C3</t>
        </is>
      </c>
      <c r="D5454" s="9" t="inlineStr">
        <is>
          <t>visit 5 of 8</t>
        </is>
      </c>
      <c r="E5454" s="9" t="inlineStr">
        <is>
          <t>（・・・・・・違う・・・</t>
        </is>
      </c>
      <c r="F5454" s="9">
        <f>LEN(E5454)</f>
        <v/>
      </c>
      <c r="H5454" s="9">
        <f>LEN(G5454)</f>
        <v/>
      </c>
      <c r="I5454" s="9" t="n"/>
      <c r="J5454" s="9" t="inlineStr">
        <is>
          <t>07CSL05B.SCN</t>
        </is>
      </c>
      <c r="K5454" s="9" t="inlineStr">
        <is>
          <t>0x00c1b</t>
        </is>
      </c>
    </row>
    <row r="5455">
      <c r="A5455" s="9" t="inlineStr">
        <is>
          <t>Walkreuz Castle</t>
        </is>
      </c>
      <c r="B5455" s="9" t="inlineStr">
        <is>
          <t>07CSL05B #1</t>
        </is>
      </c>
      <c r="C5455" s="9" t="inlineStr">
        <is>
          <t>Jerbaum -&gt; Scholar / ='Names + Places'!C3</t>
        </is>
      </c>
      <c r="D5455" s="9" t="inlineStr">
        <is>
          <t>visit 5 of 8</t>
        </is>
      </c>
      <c r="E5455" s="9" t="inlineStr">
        <is>
          <t>・・・あれは、決して、そんなものでは・・・）</t>
        </is>
      </c>
      <c r="F5455" s="9">
        <f>LEN(E5455)</f>
        <v/>
      </c>
      <c r="H5455" s="9">
        <f>LEN(G5455)</f>
        <v/>
      </c>
      <c r="I5455" s="9" t="n"/>
      <c r="J5455" s="9" t="inlineStr">
        <is>
          <t>07CSL05B.SCN</t>
        </is>
      </c>
      <c r="K5455" s="9" t="inlineStr">
        <is>
          <t>0x00c38</t>
        </is>
      </c>
    </row>
    <row r="5456">
      <c r="A5456" s="9" t="inlineStr">
        <is>
          <t>Walkreuz Castle</t>
        </is>
      </c>
      <c r="B5456" s="9" t="inlineStr">
        <is>
          <t>07CSL05B #1</t>
        </is>
      </c>
      <c r="C5456" s="9" t="inlineStr">
        <is>
          <t>Jerbaum -&gt; Scholar / ='Names + Places'!C3</t>
        </is>
      </c>
      <c r="D5456" s="9" t="inlineStr">
        <is>
          <t>visit 5 of 8</t>
        </is>
      </c>
      <c r="E5456" s="9" t="inlineStr">
        <is>
          <t>ユーバウム</t>
        </is>
      </c>
      <c r="F5456" s="9">
        <f>LEN(E5456)</f>
        <v/>
      </c>
      <c r="G5456" s="10" t="inlineStr">
        <is>
          <t>Jerbaum</t>
        </is>
      </c>
      <c r="H5456" s="9">
        <f>LEN(G5456)</f>
        <v/>
      </c>
      <c r="I5456" s="9" t="n"/>
      <c r="J5456" s="9" t="inlineStr">
        <is>
          <t>07CSL05B.SCN</t>
        </is>
      </c>
      <c r="K5456" s="9" t="inlineStr">
        <is>
          <t>0x00c73</t>
        </is>
      </c>
    </row>
    <row r="5457">
      <c r="A5457" s="9" t="inlineStr">
        <is>
          <t>Walkreuz Castle</t>
        </is>
      </c>
      <c r="B5457" s="9" t="inlineStr">
        <is>
          <t>07CSL05B #1</t>
        </is>
      </c>
      <c r="C5457" s="9" t="inlineStr">
        <is>
          <t>Jerbaum -&gt; Scholar / ='Names + Places'!C3</t>
        </is>
      </c>
      <c r="D5457" s="9" t="inlineStr">
        <is>
          <t>visit 5 of 8</t>
        </is>
      </c>
      <c r="E5457" s="9" t="inlineStr">
        <is>
          <t>「・・・そうか、金か。</t>
        </is>
      </c>
      <c r="F5457" s="9">
        <f>LEN(E5457)</f>
        <v/>
      </c>
      <c r="H5457" s="9">
        <f>LEN(G5457)</f>
        <v/>
      </c>
      <c r="I5457" s="9" t="n"/>
      <c r="J5457" s="9" t="inlineStr">
        <is>
          <t>07CSL05B.SCN</t>
        </is>
      </c>
      <c r="K5457" s="9" t="inlineStr">
        <is>
          <t>0x00c82</t>
        </is>
      </c>
    </row>
    <row r="5458">
      <c r="A5458" s="9" t="inlineStr">
        <is>
          <t>Walkreuz Castle</t>
        </is>
      </c>
      <c r="B5458" s="9" t="inlineStr">
        <is>
          <t>07CSL05B #1</t>
        </is>
      </c>
      <c r="C5458" s="9" t="inlineStr">
        <is>
          <t>Jerbaum -&gt; Scholar / ='Names + Places'!C3</t>
        </is>
      </c>
      <c r="D5458" s="9" t="inlineStr">
        <is>
          <t>visit 5 of 8</t>
        </is>
      </c>
      <c r="E5458" s="9" t="inlineStr">
        <is>
          <t>そなたたちも傭兵どもも、望むものは皆、同じだな？</t>
        </is>
      </c>
      <c r="F5458" s="9">
        <f>LEN(E5458)</f>
        <v/>
      </c>
      <c r="H5458" s="9">
        <f>LEN(G5458)</f>
        <v/>
      </c>
      <c r="I5458" s="9" t="n"/>
      <c r="J5458" s="9" t="inlineStr">
        <is>
          <t>07CSL05B.SCN</t>
        </is>
      </c>
      <c r="K5458" s="9" t="inlineStr">
        <is>
          <t>0x00c9f</t>
        </is>
      </c>
    </row>
    <row r="5459">
      <c r="A5459" s="9" t="inlineStr">
        <is>
          <t>Walkreuz Castle</t>
        </is>
      </c>
      <c r="B5459" s="9" t="inlineStr">
        <is>
          <t>07CSL05B #1</t>
        </is>
      </c>
      <c r="C5459" s="9" t="inlineStr">
        <is>
          <t>Jerbaum -&gt; Scholar / ='Names + Places'!C3</t>
        </is>
      </c>
      <c r="D5459" s="9" t="inlineStr">
        <is>
          <t>visit 5 of 8</t>
        </is>
      </c>
      <c r="E5459" s="9" t="inlineStr">
        <is>
          <t>よかろう、受け取るがいい」</t>
        </is>
      </c>
      <c r="F5459" s="9">
        <f>LEN(E5459)</f>
        <v/>
      </c>
      <c r="H5459" s="9">
        <f>LEN(G5459)</f>
        <v/>
      </c>
      <c r="I5459" s="9" t="n"/>
      <c r="J5459" s="9" t="inlineStr">
        <is>
          <t>07CSL05B.SCN</t>
        </is>
      </c>
      <c r="K5459" s="9" t="inlineStr">
        <is>
          <t>0x00cd7</t>
        </is>
      </c>
    </row>
    <row r="5460">
      <c r="A5460" s="9" t="inlineStr">
        <is>
          <t>Walkreuz Castle</t>
        </is>
      </c>
      <c r="B5460" s="9" t="inlineStr">
        <is>
          <t>07CSL05B #1</t>
        </is>
      </c>
      <c r="C5460" s="9" t="inlineStr">
        <is>
          <t>Jerbaum -&gt; Scholar / ='Names + Places'!C3</t>
        </is>
      </c>
      <c r="D5460" s="9" t="inlineStr">
        <is>
          <t>visit 5 of 8</t>
        </is>
      </c>
      <c r="E5460" s="9" t="inlineStr">
        <is>
          <t>３０００Ｇを手に入れた。</t>
        </is>
      </c>
      <c r="F5460" s="9">
        <f>LEN(E5460)</f>
        <v/>
      </c>
      <c r="H5460" s="9">
        <f>LEN(G5460)</f>
        <v/>
      </c>
      <c r="I5460" s="9" t="n"/>
      <c r="J5460" s="9" t="inlineStr">
        <is>
          <t>07CSL05B.SCN</t>
        </is>
      </c>
      <c r="K5460" s="9" t="inlineStr">
        <is>
          <t>0x00cf9</t>
        </is>
      </c>
    </row>
    <row r="5461">
      <c r="A5461" t="inlineStr">
        <is>
          <t>Walkreuz Castle</t>
        </is>
      </c>
      <c r="B5461" t="inlineStr">
        <is>
          <t>07CSL05B #2</t>
        </is>
      </c>
      <c r="C5461" t="inlineStr">
        <is>
          <t>Jerbaum -&gt; Scholar / ='Names + Places'!C3</t>
        </is>
      </c>
      <c r="D5461" t="inlineStr">
        <is>
          <t>visit 5 of 8</t>
        </is>
      </c>
      <c r="E5461" t="inlineStr">
        <is>
          <t>伝説の剛剣が欲しい</t>
        </is>
      </c>
      <c r="F5461">
        <f>LEN(E5461)</f>
        <v/>
      </c>
      <c r="H5461">
        <f>LEN(G5461)</f>
        <v/>
      </c>
      <c r="J5461" t="inlineStr">
        <is>
          <t>07CSL05B.SCN</t>
        </is>
      </c>
      <c r="K5461" t="inlineStr">
        <is>
          <t>0x00d6e</t>
        </is>
      </c>
    </row>
    <row r="5462">
      <c r="A5462" t="inlineStr">
        <is>
          <t>Walkreuz Castle</t>
        </is>
      </c>
      <c r="B5462" t="inlineStr">
        <is>
          <t>07CSL05B #2</t>
        </is>
      </c>
      <c r="C5462" t="inlineStr">
        <is>
          <t>Jerbaum -&gt; Scholar / ='Names + Places'!C3</t>
        </is>
      </c>
      <c r="D5462" t="inlineStr">
        <is>
          <t>visit 5 of 8</t>
        </is>
      </c>
      <c r="E5462" t="inlineStr">
        <is>
          <t>黒竜の情報が欲しい</t>
        </is>
      </c>
      <c r="F5462">
        <f>LEN(E5462)</f>
        <v/>
      </c>
      <c r="H5462">
        <f>LEN(G5462)</f>
        <v/>
      </c>
      <c r="J5462" t="inlineStr">
        <is>
          <t>07CSL05B.SCN</t>
        </is>
      </c>
      <c r="K5462" t="inlineStr">
        <is>
          <t>0x00d81</t>
        </is>
      </c>
    </row>
    <row r="5463">
      <c r="A5463" t="inlineStr">
        <is>
          <t>Walkreuz Castle</t>
        </is>
      </c>
      <c r="B5463" t="inlineStr">
        <is>
          <t>07CSL05B #2</t>
        </is>
      </c>
      <c r="C5463" t="inlineStr">
        <is>
          <t>Jerbaum -&gt; Scholar / ='Names + Places'!C3</t>
        </is>
      </c>
      <c r="D5463" t="inlineStr">
        <is>
          <t>visit 5 of 8</t>
        </is>
      </c>
      <c r="E5463" t="inlineStr">
        <is>
          <t>やっぱり金が欲しい</t>
        </is>
      </c>
      <c r="F5463">
        <f>LEN(E5463)</f>
        <v/>
      </c>
      <c r="H5463">
        <f>LEN(G5463)</f>
        <v/>
      </c>
      <c r="J5463" t="inlineStr">
        <is>
          <t>07CSL05B.SCN</t>
        </is>
      </c>
      <c r="K5463" t="inlineStr">
        <is>
          <t>0x00d94</t>
        </is>
      </c>
    </row>
    <row r="5464">
      <c r="A5464" s="9" t="inlineStr">
        <is>
          <t>Walkreuz Castle</t>
        </is>
      </c>
      <c r="B5464" s="9" t="inlineStr">
        <is>
          <t>07CSL05A #1</t>
        </is>
      </c>
      <c r="C5464" s="9" t="inlineStr">
        <is>
          <t>Palatine Guard</t>
        </is>
      </c>
      <c r="D5464" s="9" t="inlineStr">
        <is>
          <t>visit 5 of 8</t>
        </is>
      </c>
      <c r="E5464" s="9" t="inlineStr">
        <is>
          <t>親衛隊</t>
        </is>
      </c>
      <c r="F5464" s="9">
        <f>LEN(E5464)</f>
        <v/>
      </c>
      <c r="G5464" s="10" t="inlineStr">
        <is>
          <t>Palatine Guard</t>
        </is>
      </c>
      <c r="H5464" s="9">
        <f>LEN(G5464)</f>
        <v/>
      </c>
      <c r="I5464" s="9" t="n"/>
      <c r="J5464" s="9" t="inlineStr">
        <is>
          <t>07CSL05A.SCN</t>
        </is>
      </c>
      <c r="K5464" s="9" t="inlineStr">
        <is>
          <t>0x00077</t>
        </is>
      </c>
    </row>
    <row r="5465">
      <c r="A5465" s="9" t="inlineStr">
        <is>
          <t>Walkreuz Castle</t>
        </is>
      </c>
      <c r="B5465" s="9" t="inlineStr">
        <is>
          <t>07CSL05A #1</t>
        </is>
      </c>
      <c r="C5465" s="9" t="inlineStr">
        <is>
          <t>Palatine Guard</t>
        </is>
      </c>
      <c r="D5465" s="9" t="inlineStr">
        <is>
          <t>visit 5 of 8</t>
        </is>
      </c>
      <c r="E5465" s="9" t="inlineStr">
        <is>
          <t>「お前たちの狼藉は不問に付し、今後、国内での自由は</t>
        </is>
      </c>
      <c r="F5465" s="9">
        <f>LEN(E5465)</f>
        <v/>
      </c>
      <c r="H5465" s="9">
        <f>LEN(G5465)</f>
        <v/>
      </c>
      <c r="I5465" s="9" t="n"/>
      <c r="J5465" s="9" t="inlineStr">
        <is>
          <t>07CSL05A.SCN</t>
        </is>
      </c>
      <c r="K5465" s="9" t="inlineStr">
        <is>
          <t>0x00082</t>
        </is>
      </c>
    </row>
    <row r="5466">
      <c r="A5466" s="9" t="inlineStr">
        <is>
          <t>Walkreuz Castle</t>
        </is>
      </c>
      <c r="B5466" s="9" t="inlineStr">
        <is>
          <t>07CSL05A #1</t>
        </is>
      </c>
      <c r="C5466" s="9" t="inlineStr">
        <is>
          <t>Palatine Guard</t>
        </is>
      </c>
      <c r="D5466" s="9" t="inlineStr">
        <is>
          <t>visit 5 of 8</t>
        </is>
      </c>
      <c r="E5466" s="9" t="inlineStr">
        <is>
          <t>保証された」</t>
        </is>
      </c>
      <c r="F5466" s="9">
        <f>LEN(E5466)</f>
        <v/>
      </c>
      <c r="H5466" s="9">
        <f>LEN(G5466)</f>
        <v/>
      </c>
      <c r="I5466" s="9" t="n"/>
      <c r="J5466" s="9" t="inlineStr">
        <is>
          <t>07CSL05A.SCN</t>
        </is>
      </c>
      <c r="K5466" s="9" t="inlineStr">
        <is>
          <t>0x000bb</t>
        </is>
      </c>
    </row>
    <row r="5467">
      <c r="A5467" t="inlineStr">
        <is>
          <t>Walkreuz Castle</t>
        </is>
      </c>
      <c r="B5467" t="inlineStr">
        <is>
          <t>07CSL05A #2</t>
        </is>
      </c>
      <c r="C5467" t="inlineStr">
        <is>
          <t>Palatine Guard</t>
        </is>
      </c>
      <c r="D5467" t="inlineStr">
        <is>
          <t>visit 5 of 8</t>
        </is>
      </c>
      <c r="E5467" t="inlineStr">
        <is>
          <t>親衛隊</t>
        </is>
      </c>
      <c r="F5467">
        <f>LEN(E5467)</f>
        <v/>
      </c>
      <c r="G5467" s="10" t="inlineStr">
        <is>
          <t>Palatine Guard</t>
        </is>
      </c>
      <c r="H5467">
        <f>LEN(G5467)</f>
        <v/>
      </c>
      <c r="J5467" t="inlineStr">
        <is>
          <t>07CSL05A.SCN</t>
        </is>
      </c>
      <c r="K5467" t="inlineStr">
        <is>
          <t>0x000d2</t>
        </is>
      </c>
    </row>
    <row r="5468">
      <c r="A5468" t="inlineStr">
        <is>
          <t>Walkreuz Castle</t>
        </is>
      </c>
      <c r="B5468" t="inlineStr">
        <is>
          <t>07CSL05A #2</t>
        </is>
      </c>
      <c r="C5468" t="inlineStr">
        <is>
          <t>Palatine Guard</t>
        </is>
      </c>
      <c r="D5468" t="inlineStr">
        <is>
          <t>visit 5 of 8</t>
        </is>
      </c>
      <c r="E5468" t="inlineStr">
        <is>
          <t>「領主様の寛大な措置に感謝しろ」</t>
        </is>
      </c>
      <c r="F5468">
        <f>LEN(E5468)</f>
        <v/>
      </c>
      <c r="H5468">
        <f>LEN(G5468)</f>
        <v/>
      </c>
      <c r="J5468" t="inlineStr">
        <is>
          <t>07CSL05A.SCN</t>
        </is>
      </c>
      <c r="K5468" t="inlineStr">
        <is>
          <t>0x000dd</t>
        </is>
      </c>
    </row>
    <row r="5469">
      <c r="A5469" s="9" t="inlineStr">
        <is>
          <t>Walkreuz Castle</t>
        </is>
      </c>
      <c r="B5469" s="9" t="inlineStr">
        <is>
          <t>07CSL05A #3</t>
        </is>
      </c>
      <c r="C5469" s="9" t="inlineStr">
        <is>
          <t>Palatine Guard</t>
        </is>
      </c>
      <c r="D5469" s="9" t="inlineStr">
        <is>
          <t>visit 5 of 8</t>
        </is>
      </c>
      <c r="E5469" s="9" t="inlineStr">
        <is>
          <t>親衛隊</t>
        </is>
      </c>
      <c r="F5469" s="9">
        <f>LEN(E5469)</f>
        <v/>
      </c>
      <c r="G5469" s="10" t="inlineStr">
        <is>
          <t>Palatine Guard</t>
        </is>
      </c>
      <c r="H5469" s="9">
        <f>LEN(G5469)</f>
        <v/>
      </c>
      <c r="I5469" s="9" t="n"/>
      <c r="J5469" s="9" t="inlineStr">
        <is>
          <t>07CSL05A.SCN</t>
        </is>
      </c>
      <c r="K5469" s="9" t="inlineStr">
        <is>
          <t>0x00108</t>
        </is>
      </c>
    </row>
    <row r="5470">
      <c r="A5470" s="9" t="inlineStr">
        <is>
          <t>Walkreuz Castle</t>
        </is>
      </c>
      <c r="B5470" s="9" t="inlineStr">
        <is>
          <t>07CSL05A #3</t>
        </is>
      </c>
      <c r="C5470" s="9" t="inlineStr">
        <is>
          <t>Palatine Guard</t>
        </is>
      </c>
      <c r="D5470" s="9" t="inlineStr">
        <is>
          <t>visit 5 of 8</t>
        </is>
      </c>
      <c r="E5470" s="9" t="inlineStr">
        <is>
          <t>「城を解放した立て役者はお前らだが・・・</t>
        </is>
      </c>
      <c r="F5470" s="9">
        <f>LEN(E5470)</f>
        <v/>
      </c>
      <c r="H5470" s="9">
        <f>LEN(G5470)</f>
        <v/>
      </c>
      <c r="I5470" s="9" t="n"/>
      <c r="J5470" s="9" t="inlineStr">
        <is>
          <t>07CSL05A.SCN</t>
        </is>
      </c>
      <c r="K5470" s="9" t="inlineStr">
        <is>
          <t>0x00113</t>
        </is>
      </c>
    </row>
    <row r="5471">
      <c r="A5471" s="9" t="inlineStr">
        <is>
          <t>Walkreuz Castle</t>
        </is>
      </c>
      <c r="B5471" s="9" t="inlineStr">
        <is>
          <t>07CSL05A #3</t>
        </is>
      </c>
      <c r="C5471" s="9" t="inlineStr">
        <is>
          <t>Palatine Guard</t>
        </is>
      </c>
      <c r="D5471" s="9" t="inlineStr">
        <is>
          <t>visit 5 of 8</t>
        </is>
      </c>
      <c r="E5471" s="9" t="inlineStr">
        <is>
          <t>だからと言って、あまり調子に乗るなよ」</t>
        </is>
      </c>
      <c r="F5471" s="9">
        <f>LEN(E5471)</f>
        <v/>
      </c>
      <c r="H5471" s="9">
        <f>LEN(G5471)</f>
        <v/>
      </c>
      <c r="I5471" s="9" t="n"/>
      <c r="J5471" s="9" t="inlineStr">
        <is>
          <t>07CSL05A.SCN</t>
        </is>
      </c>
      <c r="K5471" s="9" t="inlineStr">
        <is>
          <t>0x00142</t>
        </is>
      </c>
    </row>
    <row r="5472">
      <c r="A5472" t="inlineStr">
        <is>
          <t>Walkreuz Castle</t>
        </is>
      </c>
      <c r="B5472" t="inlineStr">
        <is>
          <t>07CSL05A #4</t>
        </is>
      </c>
      <c r="C5472" t="inlineStr">
        <is>
          <t>Palatine Guard</t>
        </is>
      </c>
      <c r="D5472" t="inlineStr">
        <is>
          <t>visit 5 of 8</t>
        </is>
      </c>
      <c r="E5472" t="inlineStr">
        <is>
          <t>親衛隊</t>
        </is>
      </c>
      <c r="F5472">
        <f>LEN(E5472)</f>
        <v/>
      </c>
      <c r="G5472" s="10" t="inlineStr">
        <is>
          <t>Palatine Guard</t>
        </is>
      </c>
      <c r="H5472">
        <f>LEN(G5472)</f>
        <v/>
      </c>
      <c r="J5472" t="inlineStr">
        <is>
          <t>07CSL05A.SCN</t>
        </is>
      </c>
      <c r="K5472" t="inlineStr">
        <is>
          <t>0x00173</t>
        </is>
      </c>
    </row>
    <row r="5473">
      <c r="A5473" t="inlineStr">
        <is>
          <t>Walkreuz Castle</t>
        </is>
      </c>
      <c r="B5473" t="inlineStr">
        <is>
          <t>07CSL05A #4</t>
        </is>
      </c>
      <c r="C5473" t="inlineStr">
        <is>
          <t>Palatine Guard</t>
        </is>
      </c>
      <c r="D5473" t="inlineStr">
        <is>
          <t>visit 5 of 8</t>
        </is>
      </c>
      <c r="E5473" t="inlineStr">
        <is>
          <t>「おれたちの面目は丸潰れだ」</t>
        </is>
      </c>
      <c r="F5473">
        <f>LEN(E5473)</f>
        <v/>
      </c>
      <c r="H5473">
        <f>LEN(G5473)</f>
        <v/>
      </c>
      <c r="J5473" t="inlineStr">
        <is>
          <t>07CSL05A.SCN</t>
        </is>
      </c>
      <c r="K5473" t="inlineStr">
        <is>
          <t>0x0017e</t>
        </is>
      </c>
    </row>
    <row r="5474">
      <c r="A5474" s="9" t="inlineStr">
        <is>
          <t>Walkreuz Castle</t>
        </is>
      </c>
      <c r="B5474" s="9" t="inlineStr">
        <is>
          <t>07CSL05A #5</t>
        </is>
      </c>
      <c r="C5474" s="9" t="inlineStr">
        <is>
          <t>Palatine Guard</t>
        </is>
      </c>
      <c r="D5474" s="9" t="inlineStr">
        <is>
          <t>visit 5 of 8</t>
        </is>
      </c>
      <c r="E5474" s="9" t="inlineStr">
        <is>
          <t>親衛隊</t>
        </is>
      </c>
      <c r="F5474" s="9">
        <f>LEN(E5474)</f>
        <v/>
      </c>
      <c r="G5474" s="10" t="inlineStr">
        <is>
          <t>Palatine Guard</t>
        </is>
      </c>
      <c r="H5474" s="9">
        <f>LEN(G5474)</f>
        <v/>
      </c>
      <c r="I5474" s="9" t="n"/>
      <c r="J5474" s="9" t="inlineStr">
        <is>
          <t>07CSL05A.SCN</t>
        </is>
      </c>
      <c r="K5474" s="9" t="inlineStr">
        <is>
          <t>0x001a5</t>
        </is>
      </c>
    </row>
    <row r="5475">
      <c r="A5475" s="9" t="inlineStr">
        <is>
          <t>Walkreuz Castle</t>
        </is>
      </c>
      <c r="B5475" s="9" t="inlineStr">
        <is>
          <t>07CSL05A #5</t>
        </is>
      </c>
      <c r="C5475" s="9" t="inlineStr">
        <is>
          <t>Palatine Guard</t>
        </is>
      </c>
      <c r="D5475" s="9" t="inlineStr">
        <is>
          <t>visit 5 of 8</t>
        </is>
      </c>
      <c r="E5475" s="9" t="inlineStr">
        <is>
          <t>「ちッ、運のいい奴らめ・・・」</t>
        </is>
      </c>
      <c r="F5475" s="9">
        <f>LEN(E5475)</f>
        <v/>
      </c>
      <c r="H5475" s="9">
        <f>LEN(G5475)</f>
        <v/>
      </c>
      <c r="I5475" s="9" t="n"/>
      <c r="J5475" s="9" t="inlineStr">
        <is>
          <t>07CSL05A.SCN</t>
        </is>
      </c>
      <c r="K5475" s="9" t="inlineStr">
        <is>
          <t>0x001b0</t>
        </is>
      </c>
    </row>
    <row r="5476">
      <c r="A5476" t="inlineStr">
        <is>
          <t>Walkreuz Castle</t>
        </is>
      </c>
      <c r="B5476" t="inlineStr">
        <is>
          <t>07CSL05A #6</t>
        </is>
      </c>
      <c r="C5476" t="inlineStr">
        <is>
          <t>Palatine Guard</t>
        </is>
      </c>
      <c r="D5476" t="inlineStr">
        <is>
          <t>visit 5 of 8</t>
        </is>
      </c>
      <c r="E5476" t="inlineStr">
        <is>
          <t>親衛隊</t>
        </is>
      </c>
      <c r="F5476">
        <f>LEN(E5476)</f>
        <v/>
      </c>
      <c r="G5476" s="10" t="inlineStr">
        <is>
          <t>Palatine Guard</t>
        </is>
      </c>
      <c r="H5476">
        <f>LEN(G5476)</f>
        <v/>
      </c>
      <c r="J5476" t="inlineStr">
        <is>
          <t>07CSL05A.SCN</t>
        </is>
      </c>
      <c r="K5476" t="inlineStr">
        <is>
          <t>0x001d9</t>
        </is>
      </c>
    </row>
    <row r="5477">
      <c r="A5477" t="inlineStr">
        <is>
          <t>Walkreuz Castle</t>
        </is>
      </c>
      <c r="B5477" t="inlineStr">
        <is>
          <t>07CSL05A #6</t>
        </is>
      </c>
      <c r="C5477" t="inlineStr">
        <is>
          <t>Palatine Guard</t>
        </is>
      </c>
      <c r="D5477" t="inlineStr">
        <is>
          <t>visit 5 of 8</t>
        </is>
      </c>
      <c r="E5477" t="inlineStr">
        <is>
          <t>「用が済んだら、さっさと行け」</t>
        </is>
      </c>
      <c r="F5477">
        <f>LEN(E5477)</f>
        <v/>
      </c>
      <c r="H5477">
        <f>LEN(G5477)</f>
        <v/>
      </c>
      <c r="J5477" t="inlineStr">
        <is>
          <t>07CSL05A.SCN</t>
        </is>
      </c>
      <c r="K5477" t="inlineStr">
        <is>
          <t>0x001e4</t>
        </is>
      </c>
    </row>
    <row r="5478">
      <c r="A5478" s="9" t="inlineStr">
        <is>
          <t>Walkreuz Castle</t>
        </is>
      </c>
      <c r="B5478" s="9" t="inlineStr">
        <is>
          <t>07CSL05A #7</t>
        </is>
      </c>
      <c r="C5478" s="9" t="inlineStr">
        <is>
          <t>sprite 2 @225,260 -&gt; Palatine Guard</t>
        </is>
      </c>
      <c r="D5478" s="9" t="inlineStr">
        <is>
          <t>visit 5 of 8</t>
        </is>
      </c>
      <c r="E5478" s="9" t="inlineStr">
        <is>
          <t>「城から締め出されていた者たちも、ようやく戻って来</t>
        </is>
      </c>
      <c r="F5478" s="9">
        <f>LEN(E5478)</f>
        <v/>
      </c>
      <c r="H5478" s="9">
        <f>LEN(G5478)</f>
        <v/>
      </c>
      <c r="I5478" s="9" t="n"/>
      <c r="J5478" s="9" t="inlineStr">
        <is>
          <t>07CSL05A.SCN</t>
        </is>
      </c>
      <c r="K5478" s="9" t="inlineStr">
        <is>
          <t>0x0020d</t>
        </is>
      </c>
    </row>
    <row r="5479">
      <c r="A5479" s="9" t="inlineStr">
        <is>
          <t>Walkreuz Castle</t>
        </is>
      </c>
      <c r="B5479" s="9" t="inlineStr">
        <is>
          <t>07CSL05A #7</t>
        </is>
      </c>
      <c r="C5479" s="9" t="inlineStr">
        <is>
          <t>sprite 2 @225,260 -&gt; Palatine Guard</t>
        </is>
      </c>
      <c r="D5479" s="9" t="inlineStr">
        <is>
          <t>visit 5 of 8</t>
        </is>
      </c>
      <c r="E5479" s="9" t="inlineStr">
        <is>
          <t>た・・・」</t>
        </is>
      </c>
      <c r="F5479" s="9">
        <f>LEN(E5479)</f>
        <v/>
      </c>
      <c r="H5479" s="9">
        <f>LEN(G5479)</f>
        <v/>
      </c>
      <c r="I5479" s="9" t="n"/>
      <c r="J5479" s="9" t="inlineStr">
        <is>
          <t>07CSL05A.SCN</t>
        </is>
      </c>
      <c r="K5479" s="9" t="inlineStr">
        <is>
          <t>0x00246</t>
        </is>
      </c>
    </row>
    <row r="5480">
      <c r="A5480" t="inlineStr">
        <is>
          <t>Walkreuz Castle</t>
        </is>
      </c>
      <c r="B5480" t="inlineStr">
        <is>
          <t>07CSL05A #8</t>
        </is>
      </c>
      <c r="C5480" t="inlineStr">
        <is>
          <t>sprite 2 @263,222</t>
        </is>
      </c>
      <c r="D5480" t="inlineStr">
        <is>
          <t>visit 5 of 8</t>
        </is>
      </c>
      <c r="E5480" t="inlineStr">
        <is>
          <t>「兵の数が足りん！</t>
        </is>
      </c>
      <c r="F5480">
        <f>LEN(E5480)</f>
        <v/>
      </c>
      <c r="H5480">
        <f>LEN(G5480)</f>
        <v/>
      </c>
      <c r="J5480" t="inlineStr">
        <is>
          <t>07CSL05A.SCN</t>
        </is>
      </c>
      <c r="K5480" t="inlineStr">
        <is>
          <t>0x0025b</t>
        </is>
      </c>
    </row>
    <row r="5481">
      <c r="A5481" t="inlineStr">
        <is>
          <t>Walkreuz Castle</t>
        </is>
      </c>
      <c r="B5481" t="inlineStr">
        <is>
          <t>07CSL05A #8</t>
        </is>
      </c>
      <c r="C5481" t="inlineStr">
        <is>
          <t>sprite 2 @263,222</t>
        </is>
      </c>
      <c r="D5481" t="inlineStr">
        <is>
          <t>visit 5 of 8</t>
        </is>
      </c>
      <c r="E5481" t="inlineStr">
        <is>
          <t>お前たちも入隊しろ！」</t>
        </is>
      </c>
      <c r="F5481">
        <f>LEN(E5481)</f>
        <v/>
      </c>
      <c r="H5481">
        <f>LEN(G5481)</f>
        <v/>
      </c>
      <c r="J5481" t="inlineStr">
        <is>
          <t>07CSL05A.SCN</t>
        </is>
      </c>
      <c r="K5481" t="inlineStr">
        <is>
          <t>0x00274</t>
        </is>
      </c>
    </row>
    <row r="5482">
      <c r="A5482" s="9" t="inlineStr">
        <is>
          <t>Walkreuz Castle</t>
        </is>
      </c>
      <c r="B5482" s="9" t="inlineStr">
        <is>
          <t>07CSL05A #9</t>
        </is>
      </c>
      <c r="C5482" s="9" t="inlineStr">
        <is>
          <t>sprite 2 @271,222</t>
        </is>
      </c>
      <c r="D5482" s="9" t="inlineStr">
        <is>
          <t>visit 5 of 8</t>
        </is>
      </c>
      <c r="E5482" s="9" t="inlineStr">
        <is>
          <t>「きみたち、いい体してるねェ・・・</t>
        </is>
      </c>
      <c r="F5482" s="9">
        <f>LEN(E5482)</f>
        <v/>
      </c>
      <c r="H5482" s="9">
        <f>LEN(G5482)</f>
        <v/>
      </c>
      <c r="I5482" s="9" t="n"/>
      <c r="J5482" s="9" t="inlineStr">
        <is>
          <t>07CSL05A.SCN</t>
        </is>
      </c>
      <c r="K5482" s="9" t="inlineStr">
        <is>
          <t>0x00295</t>
        </is>
      </c>
    </row>
    <row r="5483">
      <c r="A5483" s="9" t="inlineStr">
        <is>
          <t>Walkreuz Castle</t>
        </is>
      </c>
      <c r="B5483" s="9" t="inlineStr">
        <is>
          <t>07CSL05A #9</t>
        </is>
      </c>
      <c r="C5483" s="9" t="inlineStr">
        <is>
          <t>sprite 2 @271,222</t>
        </is>
      </c>
      <c r="D5483" s="9" t="inlineStr">
        <is>
          <t>visit 5 of 8</t>
        </is>
      </c>
      <c r="E5483" s="9" t="inlineStr">
        <is>
          <t>どう？　警備隊に入らない？」</t>
        </is>
      </c>
      <c r="F5483" s="9">
        <f>LEN(E5483)</f>
        <v/>
      </c>
      <c r="H5483" s="9">
        <f>LEN(G5483)</f>
        <v/>
      </c>
      <c r="I5483" s="9" t="n"/>
      <c r="J5483" s="9" t="inlineStr">
        <is>
          <t>07CSL05A.SCN</t>
        </is>
      </c>
      <c r="K5483" s="9" t="inlineStr">
        <is>
          <t>0x002be</t>
        </is>
      </c>
    </row>
    <row r="5484">
      <c r="A5484" t="inlineStr">
        <is>
          <t>Walkreuz Castle</t>
        </is>
      </c>
      <c r="B5484" t="inlineStr">
        <is>
          <t>07CSL05A #10</t>
        </is>
      </c>
      <c r="C5484" t="inlineStr">
        <is>
          <t>sprite 3 @215,210</t>
        </is>
      </c>
      <c r="D5484" t="inlineStr">
        <is>
          <t>visit 5 of 8</t>
        </is>
      </c>
      <c r="E5484" t="inlineStr">
        <is>
          <t>「黒竜のせいで、全滅した村があるって本当ですか？</t>
        </is>
      </c>
      <c r="F5484">
        <f>LEN(E5484)</f>
        <v/>
      </c>
      <c r="H5484">
        <f>LEN(G5484)</f>
        <v/>
      </c>
      <c r="J5484" t="inlineStr">
        <is>
          <t>07CSL05A.SCN</t>
        </is>
      </c>
      <c r="K5484" t="inlineStr">
        <is>
          <t>0x002e5</t>
        </is>
      </c>
    </row>
    <row r="5485">
      <c r="A5485" t="inlineStr">
        <is>
          <t>Walkreuz Castle</t>
        </is>
      </c>
      <c r="B5485" t="inlineStr">
        <is>
          <t>07CSL05A #10</t>
        </is>
      </c>
      <c r="C5485" t="inlineStr">
        <is>
          <t>sprite 3 @215,210</t>
        </is>
      </c>
      <c r="D5485" t="inlineStr">
        <is>
          <t>visit 5 of 8</t>
        </is>
      </c>
      <c r="E5485" t="inlineStr">
        <is>
          <t>・・・まあ、ぼくらは、城にいるから大丈夫でしょう</t>
        </is>
      </c>
      <c r="F5485">
        <f>LEN(E5485)</f>
        <v/>
      </c>
      <c r="H5485">
        <f>LEN(G5485)</f>
        <v/>
      </c>
      <c r="J5485" t="inlineStr">
        <is>
          <t>07CSL05A.SCN</t>
        </is>
      </c>
      <c r="K5485" t="inlineStr">
        <is>
          <t>0x0031c</t>
        </is>
      </c>
    </row>
    <row r="5486">
      <c r="A5486" t="inlineStr">
        <is>
          <t>Walkreuz Castle</t>
        </is>
      </c>
      <c r="B5486" t="inlineStr">
        <is>
          <t>07CSL05A #10</t>
        </is>
      </c>
      <c r="C5486" t="inlineStr">
        <is>
          <t>sprite 3 @215,210</t>
        </is>
      </c>
      <c r="D5486" t="inlineStr">
        <is>
          <t>visit 5 of 8</t>
        </is>
      </c>
      <c r="E5486" t="inlineStr">
        <is>
          <t>けどね」</t>
        </is>
      </c>
      <c r="F5486">
        <f>LEN(E5486)</f>
        <v/>
      </c>
      <c r="G5486" s="10" t="n"/>
      <c r="H5486">
        <f>LEN(G5486)</f>
        <v/>
      </c>
      <c r="J5486" t="inlineStr">
        <is>
          <t>07CSL05A.SCN</t>
        </is>
      </c>
      <c r="K5486" t="inlineStr">
        <is>
          <t>0x00353</t>
        </is>
      </c>
    </row>
    <row r="5487">
      <c r="A5487" s="9" t="inlineStr">
        <is>
          <t>Walkreuz Castle</t>
        </is>
      </c>
      <c r="B5487" s="9" t="inlineStr">
        <is>
          <t>07CSL05A #11</t>
        </is>
      </c>
      <c r="C5487" s="9" t="inlineStr">
        <is>
          <t>sprite 3 @228,212</t>
        </is>
      </c>
      <c r="D5487" s="9" t="inlineStr">
        <is>
          <t>visit 5 of 8</t>
        </is>
      </c>
      <c r="E5487" s="9" t="inlineStr">
        <is>
          <t>「マルダーの息子の野郎、おれの付き合ってた娘を寝盗</t>
        </is>
      </c>
      <c r="F5487" s="9">
        <f>LEN(E5487)</f>
        <v/>
      </c>
      <c r="H5487" s="9">
        <f>LEN(G5487)</f>
        <v/>
      </c>
      <c r="I5487" s="9" t="n"/>
      <c r="J5487" s="9" t="inlineStr">
        <is>
          <t>07CSL05A.SCN</t>
        </is>
      </c>
      <c r="K5487" s="9" t="inlineStr">
        <is>
          <t>0x00366</t>
        </is>
      </c>
    </row>
    <row r="5488">
      <c r="A5488" s="9" t="inlineStr">
        <is>
          <t>Walkreuz Castle</t>
        </is>
      </c>
      <c r="B5488" s="9" t="inlineStr">
        <is>
          <t>07CSL05A #11</t>
        </is>
      </c>
      <c r="C5488" s="9" t="inlineStr">
        <is>
          <t>sprite 3 @228,212</t>
        </is>
      </c>
      <c r="D5488" s="9" t="inlineStr">
        <is>
          <t>visit 5 of 8</t>
        </is>
      </c>
      <c r="E5488" s="9" t="inlineStr">
        <is>
          <t>りやがったんだ！</t>
        </is>
      </c>
      <c r="F5488" s="9">
        <f>LEN(E5488)</f>
        <v/>
      </c>
      <c r="H5488" s="9">
        <f>LEN(G5488)</f>
        <v/>
      </c>
      <c r="I5488" s="9" t="n"/>
      <c r="J5488" s="9" t="inlineStr">
        <is>
          <t>07CSL05A.SCN</t>
        </is>
      </c>
      <c r="K5488" s="9" t="inlineStr">
        <is>
          <t>0x0039f</t>
        </is>
      </c>
    </row>
    <row r="5489">
      <c r="A5489" s="9" t="inlineStr">
        <is>
          <t>Walkreuz Castle</t>
        </is>
      </c>
      <c r="B5489" s="9" t="inlineStr">
        <is>
          <t>07CSL05A #11</t>
        </is>
      </c>
      <c r="C5489" s="9" t="inlineStr">
        <is>
          <t>sprite 3 @228,212</t>
        </is>
      </c>
      <c r="D5489" s="9" t="inlineStr">
        <is>
          <t>visit 5 of 8</t>
        </is>
      </c>
      <c r="E5489" s="9" t="inlineStr">
        <is>
          <t>くそ！　許せね〜〜〜〜！」</t>
        </is>
      </c>
      <c r="F5489" s="9">
        <f>LEN(E5489)</f>
        <v/>
      </c>
      <c r="H5489" s="9">
        <f>LEN(G5489)</f>
        <v/>
      </c>
      <c r="I5489" s="9" t="n"/>
      <c r="J5489" s="9" t="inlineStr">
        <is>
          <t>07CSL05A.SCN</t>
        </is>
      </c>
      <c r="K5489" s="9" t="inlineStr">
        <is>
          <t>0x003b6</t>
        </is>
      </c>
    </row>
    <row r="5490">
      <c r="A5490" t="inlineStr">
        <is>
          <t>Walkreuz Castle</t>
        </is>
      </c>
      <c r="B5490" t="inlineStr">
        <is>
          <t>07CSL05A #12</t>
        </is>
      </c>
      <c r="C5490" t="inlineStr">
        <is>
          <t>sprite 5 @209,219</t>
        </is>
      </c>
      <c r="D5490" t="inlineStr">
        <is>
          <t>visit 5 of 8</t>
        </is>
      </c>
      <c r="E5490" t="inlineStr">
        <is>
          <t>「我々は、この城の下働きをやっております」</t>
        </is>
      </c>
      <c r="F5490">
        <f>LEN(E5490)</f>
        <v/>
      </c>
      <c r="G5490" s="10" t="n"/>
      <c r="H5490">
        <f>LEN(G5490)</f>
        <v/>
      </c>
      <c r="J5490" t="inlineStr">
        <is>
          <t>07CSL05A.SCN</t>
        </is>
      </c>
      <c r="K5490" t="inlineStr">
        <is>
          <t>0x003db</t>
        </is>
      </c>
    </row>
    <row r="5491">
      <c r="A5491" s="9" t="inlineStr">
        <is>
          <t>Walkreuz Castle</t>
        </is>
      </c>
      <c r="B5491" s="9" t="inlineStr">
        <is>
          <t>07CSL05A #13</t>
        </is>
      </c>
      <c r="C5491" s="9" t="inlineStr">
        <is>
          <t>sprite 3 @243,92</t>
        </is>
      </c>
      <c r="D5491" s="9" t="inlineStr">
        <is>
          <t>visit 5 of 8</t>
        </is>
      </c>
      <c r="E5491" s="9" t="inlineStr">
        <is>
          <t>「警備兵の数が足りないので、代わりにやらされてます</t>
        </is>
      </c>
      <c r="F5491" s="9">
        <f>LEN(E5491)</f>
        <v/>
      </c>
      <c r="H5491" s="9">
        <f>LEN(G5491)</f>
        <v/>
      </c>
      <c r="I5491" s="9" t="n"/>
      <c r="J5491" s="9" t="inlineStr">
        <is>
          <t>07CSL05A.SCN</t>
        </is>
      </c>
      <c r="K5491" s="9" t="inlineStr">
        <is>
          <t>0x00410</t>
        </is>
      </c>
    </row>
    <row r="5492">
      <c r="A5492" s="9" t="inlineStr">
        <is>
          <t>Walkreuz Castle</t>
        </is>
      </c>
      <c r="B5492" s="9" t="inlineStr">
        <is>
          <t>07CSL05A #13</t>
        </is>
      </c>
      <c r="C5492" s="9" t="inlineStr">
        <is>
          <t>sprite 3 @243,92</t>
        </is>
      </c>
      <c r="D5492" s="9" t="inlineStr">
        <is>
          <t>visit 5 of 8</t>
        </is>
      </c>
      <c r="E5492" s="9" t="inlineStr">
        <is>
          <t>・・・・・・・・・</t>
        </is>
      </c>
      <c r="F5492" s="9">
        <f>LEN(E5492)</f>
        <v/>
      </c>
      <c r="G5492" s="10" t="n"/>
      <c r="H5492" s="9">
        <f>LEN(G5492)</f>
        <v/>
      </c>
      <c r="I5492" s="9" t="n"/>
      <c r="J5492" s="9" t="inlineStr">
        <is>
          <t>07CSL05A.SCN</t>
        </is>
      </c>
      <c r="K5492" s="9" t="inlineStr">
        <is>
          <t>0x00449</t>
        </is>
      </c>
    </row>
    <row r="5493">
      <c r="A5493" s="9" t="inlineStr">
        <is>
          <t>Walkreuz Castle</t>
        </is>
      </c>
      <c r="B5493" s="9" t="inlineStr">
        <is>
          <t>07CSL05A #13</t>
        </is>
      </c>
      <c r="C5493" s="9" t="inlineStr">
        <is>
          <t>sprite 3 @243,92</t>
        </is>
      </c>
      <c r="D5493" s="9" t="inlineStr">
        <is>
          <t>visit 5 of 8</t>
        </is>
      </c>
      <c r="E5493" s="9" t="inlineStr">
        <is>
          <t>あ〜ゴホン！</t>
        </is>
      </c>
      <c r="F5493" s="9">
        <f>LEN(E5493)</f>
        <v/>
      </c>
      <c r="H5493" s="9">
        <f>LEN(G5493)</f>
        <v/>
      </c>
      <c r="I5493" s="9" t="n"/>
      <c r="J5493" s="9" t="inlineStr">
        <is>
          <t>07CSL05A.SCN</t>
        </is>
      </c>
      <c r="K5493" s="9" t="inlineStr">
        <is>
          <t>0x00462</t>
        </is>
      </c>
    </row>
    <row r="5494">
      <c r="A5494" s="9" t="inlineStr">
        <is>
          <t>Walkreuz Castle</t>
        </is>
      </c>
      <c r="B5494" s="9" t="inlineStr">
        <is>
          <t>07CSL05A #13</t>
        </is>
      </c>
      <c r="C5494" s="9" t="inlineStr">
        <is>
          <t>sprite 3 @243,92</t>
        </is>
      </c>
      <c r="D5494" s="9" t="inlineStr">
        <is>
          <t>visit 5 of 8</t>
        </is>
      </c>
      <c r="E5494" s="9" t="inlineStr">
        <is>
          <t>地下室を探してるのか？</t>
        </is>
      </c>
      <c r="F5494" s="9">
        <f>LEN(E5494)</f>
        <v/>
      </c>
      <c r="H5494" s="9">
        <f>LEN(G5494)</f>
        <v/>
      </c>
      <c r="I5494" s="9" t="n"/>
      <c r="J5494" s="9" t="inlineStr">
        <is>
          <t>07CSL05A.SCN</t>
        </is>
      </c>
      <c r="K5494" s="9" t="inlineStr">
        <is>
          <t>0x00476</t>
        </is>
      </c>
    </row>
    <row r="5495">
      <c r="A5495" s="9" t="inlineStr">
        <is>
          <t>Walkreuz Castle</t>
        </is>
      </c>
      <c r="B5495" s="9" t="inlineStr">
        <is>
          <t>07CSL05A #13</t>
        </is>
      </c>
      <c r="C5495" s="9" t="inlineStr">
        <is>
          <t>sprite 3 @243,92</t>
        </is>
      </c>
      <c r="D5495" s="9" t="inlineStr">
        <is>
          <t>visit 5 of 8</t>
        </is>
      </c>
      <c r="E5495" s="9" t="inlineStr">
        <is>
          <t>ならば、そこの階段を降りろ！」</t>
        </is>
      </c>
      <c r="F5495" s="9">
        <f>LEN(E5495)</f>
        <v/>
      </c>
      <c r="H5495" s="9">
        <f>LEN(G5495)</f>
        <v/>
      </c>
      <c r="I5495" s="9" t="n"/>
      <c r="J5495" s="9" t="inlineStr">
        <is>
          <t>07CSL05A.SCN</t>
        </is>
      </c>
      <c r="K5495" s="9" t="inlineStr">
        <is>
          <t>0x00493</t>
        </is>
      </c>
    </row>
    <row r="5496">
      <c r="A5496" t="inlineStr">
        <is>
          <t>Walkreuz Castle</t>
        </is>
      </c>
      <c r="B5496" t="inlineStr">
        <is>
          <t>07CSL05A #14</t>
        </is>
      </c>
      <c r="C5496" t="inlineStr">
        <is>
          <t>sprite 3 @197,99</t>
        </is>
      </c>
      <c r="D5496" t="inlineStr">
        <is>
          <t>visit 5 of 8</t>
        </is>
      </c>
      <c r="E5496" t="inlineStr">
        <is>
          <t>「みんなが眠ってる間に、泥棒が入ったみたいなんだ。</t>
        </is>
      </c>
      <c r="F5496">
        <f>LEN(E5496)</f>
        <v/>
      </c>
      <c r="H5496">
        <f>LEN(G5496)</f>
        <v/>
      </c>
      <c r="J5496" t="inlineStr">
        <is>
          <t>07CSL05A.SCN</t>
        </is>
      </c>
      <c r="K5496" t="inlineStr">
        <is>
          <t>0x004bc</t>
        </is>
      </c>
    </row>
    <row r="5497">
      <c r="A5497" t="inlineStr">
        <is>
          <t>Walkreuz Castle</t>
        </is>
      </c>
      <c r="B5497" t="inlineStr">
        <is>
          <t>07CSL05A #14</t>
        </is>
      </c>
      <c r="C5497" t="inlineStr">
        <is>
          <t>sprite 3 @197,99</t>
        </is>
      </c>
      <c r="D5497" t="inlineStr">
        <is>
          <t>visit 5 of 8</t>
        </is>
      </c>
      <c r="E5497" t="inlineStr">
        <is>
          <t>城のほとんどの扉が、使い物にならなくなってたよ」</t>
        </is>
      </c>
      <c r="F5497">
        <f>LEN(E5497)</f>
        <v/>
      </c>
      <c r="H5497">
        <f>LEN(G5497)</f>
        <v/>
      </c>
      <c r="J5497" t="inlineStr">
        <is>
          <t>07CSL05A.SCN</t>
        </is>
      </c>
      <c r="K5497" t="inlineStr">
        <is>
          <t>0x004f5</t>
        </is>
      </c>
    </row>
    <row r="5498">
      <c r="A5498" s="9" t="inlineStr">
        <is>
          <t>Walkreuz Castle</t>
        </is>
      </c>
      <c r="B5498" s="9" t="inlineStr">
        <is>
          <t>07CSL05A #15</t>
        </is>
      </c>
      <c r="C5498" s="9" t="inlineStr">
        <is>
          <t>sprite 5 @133,145</t>
        </is>
      </c>
      <c r="D5498" s="9" t="inlineStr">
        <is>
          <t>visit 5 of 8</t>
        </is>
      </c>
      <c r="E5498" s="9" t="inlineStr">
        <is>
          <t>「この辺りは宝物庫のフロアだ。</t>
        </is>
      </c>
      <c r="F5498" s="9">
        <f>LEN(E5498)</f>
        <v/>
      </c>
      <c r="H5498" s="9">
        <f>LEN(G5498)</f>
        <v/>
      </c>
      <c r="I5498" s="9" t="n"/>
      <c r="J5498" s="9" t="inlineStr">
        <is>
          <t>07CSL05A.SCN</t>
        </is>
      </c>
      <c r="K5498" s="9" t="inlineStr">
        <is>
          <t>0x00530</t>
        </is>
      </c>
    </row>
    <row r="5499">
      <c r="A5499" s="9" t="inlineStr">
        <is>
          <t>Walkreuz Castle</t>
        </is>
      </c>
      <c r="B5499" s="9" t="inlineStr">
        <is>
          <t>07CSL05A #15</t>
        </is>
      </c>
      <c r="C5499" s="9" t="inlineStr">
        <is>
          <t>sprite 5 @133,145</t>
        </is>
      </c>
      <c r="D5499" s="9" t="inlineStr">
        <is>
          <t>visit 5 of 8</t>
        </is>
      </c>
      <c r="E5499" s="9" t="inlineStr">
        <is>
          <t>左の部屋の鍵は特別製だから、盗賊たちも手がだせな</t>
        </is>
      </c>
      <c r="F5499" s="9">
        <f>LEN(E5499)</f>
        <v/>
      </c>
      <c r="H5499" s="9">
        <f>LEN(G5499)</f>
        <v/>
      </c>
      <c r="I5499" s="9" t="n"/>
      <c r="J5499" s="9" t="inlineStr">
        <is>
          <t>07CSL05A.SCN</t>
        </is>
      </c>
      <c r="K5499" s="9" t="inlineStr">
        <is>
          <t>0x00555</t>
        </is>
      </c>
    </row>
    <row r="5500">
      <c r="A5500" s="9" t="inlineStr">
        <is>
          <t>Walkreuz Castle</t>
        </is>
      </c>
      <c r="B5500" s="9" t="inlineStr">
        <is>
          <t>07CSL05A #15</t>
        </is>
      </c>
      <c r="C5500" s="9" t="inlineStr">
        <is>
          <t>sprite 5 @133,145</t>
        </is>
      </c>
      <c r="D5500" s="9" t="inlineStr">
        <is>
          <t>visit 5 of 8</t>
        </is>
      </c>
      <c r="E5500" s="9" t="inlineStr">
        <is>
          <t>かったようだな」</t>
        </is>
      </c>
      <c r="F5500" s="9">
        <f>LEN(E5500)</f>
        <v/>
      </c>
      <c r="H5500" s="9">
        <f>LEN(G5500)</f>
        <v/>
      </c>
      <c r="I5500" s="9" t="n"/>
      <c r="J5500" s="9" t="inlineStr">
        <is>
          <t>07CSL05A.SCN</t>
        </is>
      </c>
      <c r="K5500" s="9" t="inlineStr">
        <is>
          <t>0x0058c</t>
        </is>
      </c>
    </row>
    <row r="5501">
      <c r="A5501" t="inlineStr">
        <is>
          <t>Walkreuz Castle</t>
        </is>
      </c>
      <c r="B5501" t="inlineStr">
        <is>
          <t>07CSL05A #16</t>
        </is>
      </c>
      <c r="C5501" t="inlineStr">
        <is>
          <t>sprite 9 @173,220</t>
        </is>
      </c>
      <c r="D5501" t="inlineStr">
        <is>
          <t>visit 5 of 8</t>
        </is>
      </c>
      <c r="E5501" t="inlineStr">
        <is>
          <t>「若いコたちは元気だねェ〜」</t>
        </is>
      </c>
      <c r="F5501">
        <f>LEN(E5501)</f>
        <v/>
      </c>
      <c r="H5501">
        <f>LEN(G5501)</f>
        <v/>
      </c>
      <c r="J5501" t="inlineStr">
        <is>
          <t>07CSL05A.SCN</t>
        </is>
      </c>
      <c r="K5501" t="inlineStr">
        <is>
          <t>0x005a7</t>
        </is>
      </c>
    </row>
    <row r="5502">
      <c r="A5502" s="9" t="inlineStr">
        <is>
          <t>Walkreuz Castle</t>
        </is>
      </c>
      <c r="B5502" s="9" t="inlineStr">
        <is>
          <t>07CSL05A #17</t>
        </is>
      </c>
      <c r="C5502" s="9" t="inlineStr">
        <is>
          <t>sprite 8 @169,217</t>
        </is>
      </c>
      <c r="D5502" s="9" t="inlineStr">
        <is>
          <t>visit 5 of 8</t>
        </is>
      </c>
      <c r="E5502" s="9" t="inlineStr">
        <is>
          <t>「マルダー様は、わたしだけを愛してるのよ！」</t>
        </is>
      </c>
      <c r="F5502" s="9">
        <f>LEN(E5502)</f>
        <v/>
      </c>
      <c r="H5502" s="9">
        <f>LEN(G5502)</f>
        <v/>
      </c>
      <c r="I5502" s="9" t="n"/>
      <c r="J5502" s="9" t="inlineStr">
        <is>
          <t>07CSL05A.SCN</t>
        </is>
      </c>
      <c r="K5502" s="9" t="inlineStr">
        <is>
          <t>0x005ce</t>
        </is>
      </c>
    </row>
    <row r="5503">
      <c r="A5503" t="inlineStr">
        <is>
          <t>Walkreuz Castle</t>
        </is>
      </c>
      <c r="B5503" t="inlineStr">
        <is>
          <t>07CSL05A #18</t>
        </is>
      </c>
      <c r="C5503" t="inlineStr">
        <is>
          <t>sprite 8 @171,217 -&gt; ='Names + Places'!C16</t>
        </is>
      </c>
      <c r="D5503" t="inlineStr">
        <is>
          <t>visit 5 of 8</t>
        </is>
      </c>
      <c r="E5503" t="inlineStr">
        <is>
          <t>「違うもん！　きみだけが全てだよって、あたしに言っ</t>
        </is>
      </c>
      <c r="F5503">
        <f>LEN(E5503)</f>
        <v/>
      </c>
      <c r="H5503">
        <f>LEN(G5503)</f>
        <v/>
      </c>
      <c r="J5503" t="inlineStr">
        <is>
          <t>07CSL05A.SCN</t>
        </is>
      </c>
      <c r="K5503" t="inlineStr">
        <is>
          <t>0x00605</t>
        </is>
      </c>
    </row>
    <row r="5504">
      <c r="A5504" t="inlineStr">
        <is>
          <t>Walkreuz Castle</t>
        </is>
      </c>
      <c r="B5504" t="inlineStr">
        <is>
          <t>07CSL05A #18</t>
        </is>
      </c>
      <c r="C5504" t="inlineStr">
        <is>
          <t>sprite 8 @171,217 -&gt; ='Names + Places'!C16</t>
        </is>
      </c>
      <c r="D5504" t="inlineStr">
        <is>
          <t>visit 5 of 8</t>
        </is>
      </c>
      <c r="E5504" t="inlineStr">
        <is>
          <t>てくれたのォ〜！」</t>
        </is>
      </c>
      <c r="F5504">
        <f>LEN(E5504)</f>
        <v/>
      </c>
      <c r="H5504">
        <f>LEN(G5504)</f>
        <v/>
      </c>
      <c r="J5504" t="inlineStr">
        <is>
          <t>07CSL05A.SCN</t>
        </is>
      </c>
      <c r="K5504" t="inlineStr">
        <is>
          <t>0x0063e</t>
        </is>
      </c>
    </row>
    <row r="5505">
      <c r="A5505" s="9" t="inlineStr">
        <is>
          <t>Walkreuz Castle</t>
        </is>
      </c>
      <c r="B5505" s="9" t="inlineStr">
        <is>
          <t>07CSL05A #19</t>
        </is>
      </c>
      <c r="C5505" s="9">
        <f>'Names + Places'!C16</f>
        <v/>
      </c>
      <c r="D5505" s="9" t="inlineStr">
        <is>
          <t>visit 5 of 8</t>
        </is>
      </c>
      <c r="E5505" s="9" t="inlineStr">
        <is>
          <t>メルフィナ</t>
        </is>
      </c>
      <c r="F5505" s="9">
        <f>LEN(E5505)</f>
        <v/>
      </c>
      <c r="G5505" s="10">
        <f>'Names + Places'!C16</f>
        <v/>
      </c>
      <c r="H5505" s="9">
        <f>LEN(G5505)</f>
        <v/>
      </c>
      <c r="I5505" s="9" t="n"/>
      <c r="J5505" s="9" t="inlineStr">
        <is>
          <t>07CSL05A.SCN</t>
        </is>
      </c>
      <c r="K5505" s="9" t="inlineStr">
        <is>
          <t>0x0065f</t>
        </is>
      </c>
    </row>
    <row r="5506">
      <c r="A5506" s="9" t="inlineStr">
        <is>
          <t>Walkreuz Castle</t>
        </is>
      </c>
      <c r="B5506" s="9" t="inlineStr">
        <is>
          <t>07CSL05A #19</t>
        </is>
      </c>
      <c r="C5506" s="9">
        <f>'Names + Places'!C16</f>
        <v/>
      </c>
      <c r="D5506" s="9" t="inlineStr">
        <is>
          <t>visit 5 of 8</t>
        </is>
      </c>
      <c r="E5506" s="9" t="inlineStr">
        <is>
          <t>「お父様は玉座の間におられます」</t>
        </is>
      </c>
      <c r="F5506" s="9">
        <f>LEN(E5506)</f>
        <v/>
      </c>
      <c r="H5506" s="9">
        <f>LEN(G5506)</f>
        <v/>
      </c>
      <c r="I5506" s="9" t="n"/>
      <c r="J5506" s="9" t="inlineStr">
        <is>
          <t>07CSL05A.SCN</t>
        </is>
      </c>
      <c r="K5506" s="9" t="inlineStr">
        <is>
          <t>0x0066e</t>
        </is>
      </c>
    </row>
    <row r="5507">
      <c r="A5507" t="inlineStr">
        <is>
          <t>Walkreuz Castle</t>
        </is>
      </c>
      <c r="B5507" t="inlineStr">
        <is>
          <t>07CSL05A #20</t>
        </is>
      </c>
      <c r="C5507" t="inlineStr">
        <is>
          <t>sprite 4 @31,185 -&gt; ='Names + Places'!C16</t>
        </is>
      </c>
      <c r="D5507" t="inlineStr">
        <is>
          <t>visit 5 of 8</t>
        </is>
      </c>
      <c r="E5507" t="inlineStr">
        <is>
          <t>「ここは領主様のお部屋だ」</t>
        </is>
      </c>
      <c r="F5507">
        <f>LEN(E5507)</f>
        <v/>
      </c>
      <c r="H5507">
        <f>LEN(G5507)</f>
        <v/>
      </c>
      <c r="J5507" t="inlineStr">
        <is>
          <t>07CSL05A.SCN</t>
        </is>
      </c>
      <c r="K5507" t="inlineStr">
        <is>
          <t>0x00699</t>
        </is>
      </c>
    </row>
    <row r="5508">
      <c r="A5508" s="9" t="inlineStr">
        <is>
          <t>Walkreuz Castle</t>
        </is>
      </c>
      <c r="B5508" s="9" t="inlineStr">
        <is>
          <t>07CSL05A #21</t>
        </is>
      </c>
      <c r="C5508" s="9" t="inlineStr">
        <is>
          <t>sprite 6 @29,167</t>
        </is>
      </c>
      <c r="D5508" s="9" t="inlineStr">
        <is>
          <t>visit 5 of 8</t>
        </is>
      </c>
      <c r="E5508" s="9" t="inlineStr">
        <is>
          <t>「わたしたちは、今までダンカン様のお屋敷で、お世話</t>
        </is>
      </c>
      <c r="F5508" s="9">
        <f>LEN(E5508)</f>
        <v/>
      </c>
      <c r="H5508" s="9">
        <f>LEN(G5508)</f>
        <v/>
      </c>
      <c r="I5508" s="9" t="n"/>
      <c r="J5508" s="9" t="inlineStr">
        <is>
          <t>07CSL05A.SCN</t>
        </is>
      </c>
      <c r="K5508" s="9" t="inlineStr">
        <is>
          <t>0x006be</t>
        </is>
      </c>
    </row>
    <row r="5509">
      <c r="A5509" s="9" t="inlineStr">
        <is>
          <t>Walkreuz Castle</t>
        </is>
      </c>
      <c r="B5509" s="9" t="inlineStr">
        <is>
          <t>07CSL05A #21</t>
        </is>
      </c>
      <c r="C5509" s="9" t="inlineStr">
        <is>
          <t>sprite 6 @29,167</t>
        </is>
      </c>
      <c r="D5509" s="9" t="inlineStr">
        <is>
          <t>visit 5 of 8</t>
        </is>
      </c>
      <c r="E5509" s="9" t="inlineStr">
        <is>
          <t>になってました。</t>
        </is>
      </c>
      <c r="F5509" s="9">
        <f>LEN(E5509)</f>
        <v/>
      </c>
      <c r="H5509" s="9">
        <f>LEN(G5509)</f>
        <v/>
      </c>
      <c r="I5509" s="9" t="n"/>
      <c r="J5509" s="9" t="inlineStr">
        <is>
          <t>07CSL05A.SCN</t>
        </is>
      </c>
      <c r="K5509" s="9" t="inlineStr">
        <is>
          <t>0x006f7</t>
        </is>
      </c>
    </row>
    <row r="5510">
      <c r="A5510" s="9" t="inlineStr">
        <is>
          <t>Walkreuz Castle</t>
        </is>
      </c>
      <c r="B5510" s="9" t="inlineStr">
        <is>
          <t>07CSL05A #21</t>
        </is>
      </c>
      <c r="C5510" s="9" t="inlineStr">
        <is>
          <t>sprite 6 @29,167</t>
        </is>
      </c>
      <c r="D5510" s="9" t="inlineStr">
        <is>
          <t>visit 5 of 8</t>
        </is>
      </c>
      <c r="E5510" s="9" t="inlineStr">
        <is>
          <t>城が解放されて、メルフィナ様も、やっと領主様の元</t>
        </is>
      </c>
      <c r="F5510" s="9">
        <f>LEN(E5510)</f>
        <v/>
      </c>
      <c r="H5510" s="9">
        <f>LEN(G5510)</f>
        <v/>
      </c>
      <c r="I5510" s="9" t="n"/>
      <c r="J5510" s="9" t="inlineStr">
        <is>
          <t>07CSL05A.SCN</t>
        </is>
      </c>
      <c r="K5510" s="9" t="inlineStr">
        <is>
          <t>0x0070f</t>
        </is>
      </c>
    </row>
    <row r="5511">
      <c r="A5511" s="9" t="inlineStr">
        <is>
          <t>Walkreuz Castle</t>
        </is>
      </c>
      <c r="B5511" s="9" t="inlineStr">
        <is>
          <t>07CSL05A #21</t>
        </is>
      </c>
      <c r="C5511" s="9" t="inlineStr">
        <is>
          <t>sprite 6 @29,167</t>
        </is>
      </c>
      <c r="D5511" s="9" t="inlineStr">
        <is>
          <t>visit 5 of 8</t>
        </is>
      </c>
      <c r="E5511" s="9" t="inlineStr">
        <is>
          <t>へ・・・</t>
        </is>
      </c>
      <c r="F5511" s="9">
        <f>LEN(E5511)</f>
        <v/>
      </c>
      <c r="H5511" s="9">
        <f>LEN(G5511)</f>
        <v/>
      </c>
      <c r="I5511" s="9" t="n"/>
      <c r="J5511" s="9" t="inlineStr">
        <is>
          <t>07CSL05A.SCN</t>
        </is>
      </c>
      <c r="K5511" s="9" t="inlineStr">
        <is>
          <t>0x00746</t>
        </is>
      </c>
    </row>
    <row r="5512">
      <c r="A5512" s="9" t="inlineStr">
        <is>
          <t>Walkreuz Castle</t>
        </is>
      </c>
      <c r="B5512" s="9" t="inlineStr">
        <is>
          <t>07CSL05A #21</t>
        </is>
      </c>
      <c r="C5512" s="9" t="inlineStr">
        <is>
          <t>sprite 6 @29,167</t>
        </is>
      </c>
      <c r="D5512" s="9" t="inlineStr">
        <is>
          <t>visit 5 of 8</t>
        </is>
      </c>
      <c r="E5512" s="9" t="inlineStr">
        <is>
          <t>あのような事が、二度と無いよう願うばかりです」</t>
        </is>
      </c>
      <c r="F5512" s="9">
        <f>LEN(E5512)</f>
        <v/>
      </c>
      <c r="H5512" s="9">
        <f>LEN(G5512)</f>
        <v/>
      </c>
      <c r="I5512" s="9" t="n"/>
      <c r="J5512" s="9" t="inlineStr">
        <is>
          <t>07CSL05A.SCN</t>
        </is>
      </c>
      <c r="K5512" s="9" t="inlineStr">
        <is>
          <t>0x00755</t>
        </is>
      </c>
    </row>
    <row r="5513">
      <c r="A5513" t="inlineStr">
        <is>
          <t>Walkreuz Castle</t>
        </is>
      </c>
      <c r="B5513" t="inlineStr">
        <is>
          <t>07CSL05A #22</t>
        </is>
      </c>
      <c r="C5513" t="inlineStr">
        <is>
          <t>sprite 2 @95,181</t>
        </is>
      </c>
      <c r="D5513" t="inlineStr">
        <is>
          <t>visit 5 of 8</t>
        </is>
      </c>
      <c r="E5513" t="inlineStr">
        <is>
          <t>「いつの間にか、城の中の貴金属や貴重品が、ごっそり</t>
        </is>
      </c>
      <c r="F5513">
        <f>LEN(E5513)</f>
        <v/>
      </c>
      <c r="H5513">
        <f>LEN(G5513)</f>
        <v/>
      </c>
      <c r="J5513" t="inlineStr">
        <is>
          <t>07CSL05A.SCN</t>
        </is>
      </c>
      <c r="K5513" t="inlineStr">
        <is>
          <t>0x0078e</t>
        </is>
      </c>
    </row>
    <row r="5514">
      <c r="A5514" t="inlineStr">
        <is>
          <t>Walkreuz Castle</t>
        </is>
      </c>
      <c r="B5514" t="inlineStr">
        <is>
          <t>07CSL05A #22</t>
        </is>
      </c>
      <c r="C5514" t="inlineStr">
        <is>
          <t>sprite 2 @95,181</t>
        </is>
      </c>
      <c r="D5514" t="inlineStr">
        <is>
          <t>visit 5 of 8</t>
        </is>
      </c>
      <c r="E5514" t="inlineStr">
        <is>
          <t>と無くなってた。</t>
        </is>
      </c>
      <c r="F5514">
        <f>LEN(E5514)</f>
        <v/>
      </c>
      <c r="H5514">
        <f>LEN(G5514)</f>
        <v/>
      </c>
      <c r="J5514" t="inlineStr">
        <is>
          <t>07CSL05A.SCN</t>
        </is>
      </c>
      <c r="K5514" t="inlineStr">
        <is>
          <t>0x007c7</t>
        </is>
      </c>
    </row>
    <row r="5515">
      <c r="A5515" t="inlineStr">
        <is>
          <t>Walkreuz Castle</t>
        </is>
      </c>
      <c r="B5515" t="inlineStr">
        <is>
          <t>07CSL05A #22</t>
        </is>
      </c>
      <c r="C5515" t="inlineStr">
        <is>
          <t>sprite 2 @95,181</t>
        </is>
      </c>
      <c r="D5515" t="inlineStr">
        <is>
          <t>visit 5 of 8</t>
        </is>
      </c>
      <c r="E5515" t="inlineStr">
        <is>
          <t>異変に乗じて盗賊が忍び入ったとしか思えん」</t>
        </is>
      </c>
      <c r="F5515">
        <f>LEN(E5515)</f>
        <v/>
      </c>
      <c r="H5515">
        <f>LEN(G5515)</f>
        <v/>
      </c>
      <c r="J5515" t="inlineStr">
        <is>
          <t>07CSL05A.SCN</t>
        </is>
      </c>
      <c r="K5515" t="inlineStr">
        <is>
          <t>0x007de</t>
        </is>
      </c>
    </row>
    <row r="5516">
      <c r="A5516" s="9" t="inlineStr">
        <is>
          <t>Walkreuz Castle</t>
        </is>
      </c>
      <c r="B5516" s="9" t="inlineStr">
        <is>
          <t>07CSL05A #23</t>
        </is>
      </c>
      <c r="C5516" s="9" t="inlineStr">
        <is>
          <t>sprite 2 @81,185 -&gt; ='Names + Places'!C4 / ='Names + Places'!C3</t>
        </is>
      </c>
      <c r="D5516" s="9" t="inlineStr">
        <is>
          <t>visit 5 of 8</t>
        </is>
      </c>
      <c r="E5516" s="9" t="inlineStr">
        <is>
          <t>「盗賊の奴らめ、恐ろしく手際のいい・・・</t>
        </is>
      </c>
      <c r="F5516" s="9">
        <f>LEN(E5516)</f>
        <v/>
      </c>
      <c r="H5516" s="9">
        <f>LEN(G5516)</f>
        <v/>
      </c>
      <c r="I5516" s="9" t="n"/>
      <c r="J5516" s="9" t="inlineStr">
        <is>
          <t>07CSL05A.SCN</t>
        </is>
      </c>
      <c r="K5516" s="9" t="inlineStr">
        <is>
          <t>0x00813</t>
        </is>
      </c>
    </row>
    <row r="5517">
      <c r="A5517" s="9" t="inlineStr">
        <is>
          <t>Walkreuz Castle</t>
        </is>
      </c>
      <c r="B5517" s="9" t="inlineStr">
        <is>
          <t>07CSL05A #23</t>
        </is>
      </c>
      <c r="C5517" s="9" t="inlineStr">
        <is>
          <t>sprite 2 @81,185 -&gt; ='Names + Places'!C4 / ='Names + Places'!C3</t>
        </is>
      </c>
      <c r="D5517" s="9" t="inlineStr">
        <is>
          <t>visit 5 of 8</t>
        </is>
      </c>
      <c r="E5517" s="9" t="inlineStr">
        <is>
          <t>証拠がひとつも残っとらん！」</t>
        </is>
      </c>
      <c r="F5517" s="9">
        <f>LEN(E5517)</f>
        <v/>
      </c>
      <c r="H5517" s="9">
        <f>LEN(G5517)</f>
        <v/>
      </c>
      <c r="I5517" s="9" t="n"/>
      <c r="J5517" s="9" t="inlineStr">
        <is>
          <t>07CSL05A.SCN</t>
        </is>
      </c>
      <c r="K5517" s="9" t="inlineStr">
        <is>
          <t>0x00842</t>
        </is>
      </c>
    </row>
    <row r="5518">
      <c r="A5518" t="inlineStr">
        <is>
          <t>Walkreuz Castle</t>
        </is>
      </c>
      <c r="B5518" t="inlineStr">
        <is>
          <t>07CSL05A #25</t>
        </is>
      </c>
      <c r="C5518" t="inlineStr">
        <is>
          <t>sprite 7 @204,67 -&gt; ='Names + Places'!C15 / ='Names + Places'!C4</t>
        </is>
      </c>
      <c r="D5518" t="inlineStr">
        <is>
          <t>visit 5 of 8</t>
        </is>
      </c>
      <c r="E5518" t="inlineStr">
        <is>
          <t>「わしの造ったゴーレムは役立ったかな？」</t>
        </is>
      </c>
      <c r="F5518">
        <f>LEN(E5518)</f>
        <v/>
      </c>
      <c r="H5518">
        <f>LEN(G5518)</f>
        <v/>
      </c>
      <c r="J5518" t="inlineStr">
        <is>
          <t>07CSL05A.SCN</t>
        </is>
      </c>
      <c r="K5518" t="inlineStr">
        <is>
          <t>0x00ad1</t>
        </is>
      </c>
    </row>
    <row r="5519">
      <c r="A5519" s="9" t="inlineStr">
        <is>
          <t>Walkreuz Castle</t>
        </is>
      </c>
      <c r="B5519" s="9" t="inlineStr">
        <is>
          <t>07CSL05A #26</t>
        </is>
      </c>
      <c r="C5519" s="9">
        <f>'Names + Places'!C15</f>
        <v/>
      </c>
      <c r="D5519" s="9" t="inlineStr">
        <is>
          <t>visit 5 of 8</t>
        </is>
      </c>
      <c r="E5519" s="9" t="inlineStr">
        <is>
          <t>ゴーレム</t>
        </is>
      </c>
      <c r="F5519" s="9">
        <f>LEN(E5519)</f>
        <v/>
      </c>
      <c r="G5519" s="10">
        <f>'Names + Places'!C15</f>
        <v/>
      </c>
      <c r="H5519" s="9">
        <f>LEN(G5519)</f>
        <v/>
      </c>
      <c r="I5519" s="9" t="n"/>
      <c r="J5519" s="9" t="inlineStr">
        <is>
          <t>07CSL05A.SCN</t>
        </is>
      </c>
      <c r="K5519" s="9" t="inlineStr">
        <is>
          <t>0x00b04</t>
        </is>
      </c>
    </row>
    <row r="5520">
      <c r="A5520" s="9" t="inlineStr">
        <is>
          <t>Walkreuz Castle</t>
        </is>
      </c>
      <c r="B5520" s="9" t="inlineStr">
        <is>
          <t>07CSL05A #26</t>
        </is>
      </c>
      <c r="C5520" s="9">
        <f>'Names + Places'!C15</f>
        <v/>
      </c>
      <c r="D5520" s="9" t="inlineStr">
        <is>
          <t>visit 5 of 8</t>
        </is>
      </c>
      <c r="E5520" s="9" t="inlineStr">
        <is>
          <t>「わしの造ったゴーレムは役立ったかな？」</t>
        </is>
      </c>
      <c r="F5520" s="9">
        <f>LEN(E5520)</f>
        <v/>
      </c>
      <c r="G5520" s="10" t="n"/>
      <c r="H5520" s="9">
        <f>LEN(G5520)</f>
        <v/>
      </c>
      <c r="I5520" s="9" t="n"/>
      <c r="J5520" s="9" t="inlineStr">
        <is>
          <t>07CSL05A.SCN</t>
        </is>
      </c>
      <c r="K5520" s="9" t="inlineStr">
        <is>
          <t>0x00b11</t>
        </is>
      </c>
    </row>
    <row r="5521">
      <c r="A5521" t="inlineStr">
        <is>
          <t>Walkreuz Castle</t>
        </is>
      </c>
      <c r="B5521" t="inlineStr">
        <is>
          <t>07CSL05A #27</t>
        </is>
      </c>
      <c r="C5521" t="inlineStr">
        <is>
          <t>sprite 8 @158,70 -&gt; ='Names + Places'!C15</t>
        </is>
      </c>
      <c r="D5521" t="inlineStr">
        <is>
          <t>visit 5 of 8</t>
        </is>
      </c>
      <c r="E5521" t="inlineStr">
        <is>
          <t>「外にいる仲間と連絡がとれました。</t>
        </is>
      </c>
      <c r="F5521">
        <f>LEN(E5521)</f>
        <v/>
      </c>
      <c r="H5521">
        <f>LEN(G5521)</f>
        <v/>
      </c>
      <c r="J5521" t="inlineStr">
        <is>
          <t>07CSL05A.SCN</t>
        </is>
      </c>
      <c r="K5521" t="inlineStr">
        <is>
          <t>0x00b44</t>
        </is>
      </c>
    </row>
    <row r="5522">
      <c r="A5522" t="inlineStr">
        <is>
          <t>Walkreuz Castle</t>
        </is>
      </c>
      <c r="B5522" t="inlineStr">
        <is>
          <t>07CSL05A #27</t>
        </is>
      </c>
      <c r="C5522" t="inlineStr">
        <is>
          <t>sprite 8 @158,70 -&gt; ='Names + Places'!C15</t>
        </is>
      </c>
      <c r="D5522" t="inlineStr">
        <is>
          <t>visit 5 of 8</t>
        </is>
      </c>
      <c r="E5522" t="inlineStr">
        <is>
          <t>すでに全員、マッカロックから図書館へ移動したそう</t>
        </is>
      </c>
      <c r="F5522">
        <f>LEN(E5522)</f>
        <v/>
      </c>
      <c r="H5522">
        <f>LEN(G5522)</f>
        <v/>
      </c>
      <c r="J5522" t="inlineStr">
        <is>
          <t>07CSL05A.SCN</t>
        </is>
      </c>
      <c r="K5522" t="inlineStr">
        <is>
          <t>0x00b6d</t>
        </is>
      </c>
    </row>
    <row r="5523">
      <c r="A5523" t="inlineStr">
        <is>
          <t>Walkreuz Castle</t>
        </is>
      </c>
      <c r="B5523" t="inlineStr">
        <is>
          <t>07CSL05A #27</t>
        </is>
      </c>
      <c r="C5523" t="inlineStr">
        <is>
          <t>sprite 8 @158,70 -&gt; ='Names + Places'!C15</t>
        </is>
      </c>
      <c r="D5523" t="inlineStr">
        <is>
          <t>visit 5 of 8</t>
        </is>
      </c>
      <c r="E5523" t="inlineStr">
        <is>
          <t>です」</t>
        </is>
      </c>
      <c r="F5523">
        <f>LEN(E5523)</f>
        <v/>
      </c>
      <c r="H5523">
        <f>LEN(G5523)</f>
        <v/>
      </c>
      <c r="J5523" t="inlineStr">
        <is>
          <t>07CSL05A.SCN</t>
        </is>
      </c>
      <c r="K5523" t="inlineStr">
        <is>
          <t>0x00ba4</t>
        </is>
      </c>
    </row>
    <row r="5524">
      <c r="A5524" s="9" t="inlineStr">
        <is>
          <t>Walkreuz Castle</t>
        </is>
      </c>
      <c r="B5524" s="9" t="inlineStr">
        <is>
          <t>07CSL05A #28</t>
        </is>
      </c>
      <c r="C5524" s="9" t="inlineStr">
        <is>
          <t>sprite 9 @156,79</t>
        </is>
      </c>
      <c r="D5524" s="9" t="inlineStr">
        <is>
          <t>visit 5 of 8; first time only</t>
        </is>
      </c>
      <c r="E5524" s="9" t="inlineStr">
        <is>
          <t>「夢で操られてる間、わたしたちは図書館から持ってき</t>
        </is>
      </c>
      <c r="F5524" s="9">
        <f>LEN(E5524)</f>
        <v/>
      </c>
      <c r="H5524" s="9">
        <f>LEN(G5524)</f>
        <v/>
      </c>
      <c r="I5524" s="9" t="n"/>
      <c r="J5524" s="9" t="inlineStr">
        <is>
          <t>07CSL05A.SCN</t>
        </is>
      </c>
      <c r="K5524" s="9" t="inlineStr">
        <is>
          <t>0x00bbd</t>
        </is>
      </c>
    </row>
    <row r="5525">
      <c r="A5525" s="9" t="inlineStr">
        <is>
          <t>Walkreuz Castle</t>
        </is>
      </c>
      <c r="B5525" s="9" t="inlineStr">
        <is>
          <t>07CSL05A #28</t>
        </is>
      </c>
      <c r="C5525" s="9" t="inlineStr">
        <is>
          <t>sprite 9 @156,79</t>
        </is>
      </c>
      <c r="D5525" s="9" t="inlineStr">
        <is>
          <t>visit 5 of 8; first time only</t>
        </is>
      </c>
      <c r="E5525" s="9" t="inlineStr">
        <is>
          <t>た本を解読してました。</t>
        </is>
      </c>
      <c r="F5525" s="9">
        <f>LEN(E5525)</f>
        <v/>
      </c>
      <c r="H5525" s="9">
        <f>LEN(G5525)</f>
        <v/>
      </c>
      <c r="I5525" s="9" t="n"/>
      <c r="J5525" s="9" t="inlineStr">
        <is>
          <t>07CSL05A.SCN</t>
        </is>
      </c>
      <c r="K5525" s="9" t="inlineStr">
        <is>
          <t>0x00bf6</t>
        </is>
      </c>
    </row>
    <row r="5526">
      <c r="A5526" s="9" t="inlineStr">
        <is>
          <t>Walkreuz Castle</t>
        </is>
      </c>
      <c r="B5526" s="9" t="inlineStr">
        <is>
          <t>07CSL05A #28</t>
        </is>
      </c>
      <c r="C5526" s="9" t="inlineStr">
        <is>
          <t>sprite 9 @156,79</t>
        </is>
      </c>
      <c r="D5526" s="9" t="inlineStr">
        <is>
          <t>visit 5 of 8; first time only</t>
        </is>
      </c>
      <c r="E5526" s="9" t="inlineStr">
        <is>
          <t>・・・封印されていた４冊の禁書です。</t>
        </is>
      </c>
      <c r="F5526" s="9">
        <f>LEN(E5526)</f>
        <v/>
      </c>
      <c r="H5526" s="9">
        <f>LEN(G5526)</f>
        <v/>
      </c>
      <c r="I5526" s="9" t="n"/>
      <c r="J5526" s="9" t="inlineStr">
        <is>
          <t>07CSL05A.SCN</t>
        </is>
      </c>
      <c r="K5526" s="9" t="inlineStr">
        <is>
          <t>0x00c13</t>
        </is>
      </c>
    </row>
    <row r="5527">
      <c r="A5527" s="9" t="inlineStr">
        <is>
          <t>Walkreuz Castle</t>
        </is>
      </c>
      <c r="B5527" s="9" t="inlineStr">
        <is>
          <t>07CSL05A #28</t>
        </is>
      </c>
      <c r="C5527" s="9" t="inlineStr">
        <is>
          <t>sprite 9 @156,79</t>
        </is>
      </c>
      <c r="D5527" s="9" t="inlineStr">
        <is>
          <t>visit 5 of 8; first time only</t>
        </is>
      </c>
      <c r="E5527" s="9" t="inlineStr">
        <is>
          <t>ところが、目が覚めてみると、そのうち３冊が盗まれ</t>
        </is>
      </c>
      <c r="F5527" s="9">
        <f>LEN(E5527)</f>
        <v/>
      </c>
      <c r="H5527" s="9">
        <f>LEN(G5527)</f>
        <v/>
      </c>
      <c r="I5527" s="9" t="n"/>
      <c r="J5527" s="9" t="inlineStr">
        <is>
          <t>07CSL05A.SCN</t>
        </is>
      </c>
      <c r="K5527" s="9" t="inlineStr">
        <is>
          <t>0x00c3f</t>
        </is>
      </c>
    </row>
    <row r="5528">
      <c r="A5528" s="9" t="inlineStr">
        <is>
          <t>Walkreuz Castle</t>
        </is>
      </c>
      <c r="B5528" s="9" t="inlineStr">
        <is>
          <t>07CSL05A #28</t>
        </is>
      </c>
      <c r="C5528" s="9" t="inlineStr">
        <is>
          <t>sprite 9 @156,79</t>
        </is>
      </c>
      <c r="D5528" s="9" t="inlineStr">
        <is>
          <t>visit 5 of 8; first time only</t>
        </is>
      </c>
      <c r="E5528" s="9" t="inlineStr">
        <is>
          <t>ていました。</t>
        </is>
      </c>
      <c r="F5528" s="9">
        <f>LEN(E5528)</f>
        <v/>
      </c>
      <c r="H5528" s="9">
        <f>LEN(G5528)</f>
        <v/>
      </c>
      <c r="I5528" s="9" t="n"/>
      <c r="J5528" s="9" t="inlineStr">
        <is>
          <t>07CSL05A.SCN</t>
        </is>
      </c>
      <c r="K5528" s="9" t="inlineStr">
        <is>
          <t>0x00c76</t>
        </is>
      </c>
    </row>
    <row r="5529">
      <c r="A5529" s="9" t="inlineStr">
        <is>
          <t>Walkreuz Castle</t>
        </is>
      </c>
      <c r="B5529" s="9" t="inlineStr">
        <is>
          <t>07CSL05A #28</t>
        </is>
      </c>
      <c r="C5529" s="9" t="inlineStr">
        <is>
          <t>sprite 9 @156,79</t>
        </is>
      </c>
      <c r="D5529" s="9" t="inlineStr">
        <is>
          <t>visit 5 of 8; first time only</t>
        </is>
      </c>
      <c r="E5529" s="9" t="inlineStr">
        <is>
          <t>いずれも、その筋に持って行けば、高額で取り引きさ</t>
        </is>
      </c>
      <c r="F5529" s="9">
        <f>LEN(E5529)</f>
        <v/>
      </c>
      <c r="H5529" s="9">
        <f>LEN(G5529)</f>
        <v/>
      </c>
      <c r="I5529" s="9" t="n"/>
      <c r="J5529" s="9" t="inlineStr">
        <is>
          <t>07CSL05A.SCN</t>
        </is>
      </c>
      <c r="K5529" s="9" t="inlineStr">
        <is>
          <t>0x00c8a</t>
        </is>
      </c>
    </row>
    <row r="5530">
      <c r="A5530" s="9" t="inlineStr">
        <is>
          <t>Walkreuz Castle</t>
        </is>
      </c>
      <c r="B5530" s="9" t="inlineStr">
        <is>
          <t>07CSL05A #28</t>
        </is>
      </c>
      <c r="C5530" s="9" t="inlineStr">
        <is>
          <t>sprite 9 @156,79</t>
        </is>
      </c>
      <c r="D5530" s="9" t="inlineStr">
        <is>
          <t>visit 5 of 8; first time only</t>
        </is>
      </c>
      <c r="E5530" s="9" t="inlineStr">
        <is>
          <t>れそうな内容の３冊です。</t>
        </is>
      </c>
      <c r="F5530" s="9">
        <f>LEN(E5530)</f>
        <v/>
      </c>
      <c r="H5530" s="9">
        <f>LEN(G5530)</f>
        <v/>
      </c>
      <c r="I5530" s="9" t="n"/>
      <c r="J5530" s="9" t="inlineStr">
        <is>
          <t>07CSL05A.SCN</t>
        </is>
      </c>
      <c r="K5530" s="9" t="inlineStr">
        <is>
          <t>0x00cc1</t>
        </is>
      </c>
    </row>
    <row r="5531">
      <c r="A5531" s="9" t="inlineStr">
        <is>
          <t>Walkreuz Castle</t>
        </is>
      </c>
      <c r="B5531" s="9" t="inlineStr">
        <is>
          <t>07CSL05A #28</t>
        </is>
      </c>
      <c r="C5531" s="9" t="inlineStr">
        <is>
          <t>sprite 9 @156,79</t>
        </is>
      </c>
      <c r="D5531" s="9" t="inlineStr">
        <is>
          <t>visit 5 of 8; first time only</t>
        </is>
      </c>
      <c r="E5531" s="9" t="inlineStr">
        <is>
          <t>おそらく、盗賊たちがあれを・・・」</t>
        </is>
      </c>
      <c r="F5531" s="9">
        <f>LEN(E5531)</f>
        <v/>
      </c>
      <c r="H5531" s="9">
        <f>LEN(G5531)</f>
        <v/>
      </c>
      <c r="I5531" s="9" t="n"/>
      <c r="J5531" s="9" t="inlineStr">
        <is>
          <t>07CSL05A.SCN</t>
        </is>
      </c>
      <c r="K5531" s="9" t="inlineStr">
        <is>
          <t>0x00ce0</t>
        </is>
      </c>
    </row>
    <row r="5532">
      <c r="A5532" s="9" t="inlineStr">
        <is>
          <t>Walkreuz Castle</t>
        </is>
      </c>
      <c r="B5532" s="9" t="inlineStr">
        <is>
          <t>07CSL05A #28</t>
        </is>
      </c>
      <c r="C5532" s="9" t="inlineStr">
        <is>
          <t>sprite 9 @156,79</t>
        </is>
      </c>
      <c r="D5532" s="9" t="inlineStr">
        <is>
          <t>visit 5 of 8</t>
        </is>
      </c>
      <c r="E5532" s="9" t="inlineStr">
        <is>
          <t>「残った１冊は、隣の部屋の本棚に入ってます」</t>
        </is>
      </c>
      <c r="F5532" s="9">
        <f>LEN(E5532)</f>
        <v/>
      </c>
      <c r="H5532" s="9">
        <f>LEN(G5532)</f>
        <v/>
      </c>
      <c r="I5532" s="9" t="n"/>
      <c r="J5532" s="9" t="inlineStr">
        <is>
          <t>07CSL05A.SCN</t>
        </is>
      </c>
      <c r="K5532" s="9" t="inlineStr">
        <is>
          <t>0x00d0a</t>
        </is>
      </c>
    </row>
    <row r="5533">
      <c r="A5533" t="inlineStr">
        <is>
          <t>Walkreuz Castle</t>
        </is>
      </c>
      <c r="B5533" t="inlineStr">
        <is>
          <t>07CSL05A #29</t>
        </is>
      </c>
      <c r="C5533" t="inlineStr">
        <is>
          <t>sprite 9 @146,67</t>
        </is>
      </c>
      <c r="D5533" t="inlineStr">
        <is>
          <t>visit 5 of 8</t>
        </is>
      </c>
      <c r="E5533" t="inlineStr">
        <is>
          <t>「地下道の老学者はわたしたちの大先輩で、領主様が幼</t>
        </is>
      </c>
      <c r="F5533">
        <f>LEN(E5533)</f>
        <v/>
      </c>
      <c r="H5533">
        <f>LEN(G5533)</f>
        <v/>
      </c>
      <c r="J5533" t="inlineStr">
        <is>
          <t>07CSL05A.SCN</t>
        </is>
      </c>
      <c r="K5533" t="inlineStr">
        <is>
          <t>0x00d41</t>
        </is>
      </c>
    </row>
    <row r="5534">
      <c r="A5534" t="inlineStr">
        <is>
          <t>Walkreuz Castle</t>
        </is>
      </c>
      <c r="B5534" t="inlineStr">
        <is>
          <t>07CSL05A #29</t>
        </is>
      </c>
      <c r="C5534" t="inlineStr">
        <is>
          <t>sprite 9 @146,67</t>
        </is>
      </c>
      <c r="D5534" t="inlineStr">
        <is>
          <t>visit 5 of 8</t>
        </is>
      </c>
      <c r="E5534" t="inlineStr">
        <is>
          <t>い頃、教育係を努めていたそうです。</t>
        </is>
      </c>
      <c r="F5534">
        <f>LEN(E5534)</f>
        <v/>
      </c>
      <c r="H5534">
        <f>LEN(G5534)</f>
        <v/>
      </c>
      <c r="J5534" t="inlineStr">
        <is>
          <t>07CSL05A.SCN</t>
        </is>
      </c>
      <c r="K5534" t="inlineStr">
        <is>
          <t>0x00d7a</t>
        </is>
      </c>
    </row>
    <row r="5535">
      <c r="A5535" t="inlineStr">
        <is>
          <t>Walkreuz Castle</t>
        </is>
      </c>
      <c r="B5535" t="inlineStr">
        <is>
          <t>07CSL05A #29</t>
        </is>
      </c>
      <c r="C5535" t="inlineStr">
        <is>
          <t>sprite 9 @146,67</t>
        </is>
      </c>
      <c r="D5535" t="inlineStr">
        <is>
          <t>visit 5 of 8</t>
        </is>
      </c>
      <c r="E5535" t="inlineStr">
        <is>
          <t>でも、偏屈な人だから、あんなとこにひとりで住んで</t>
        </is>
      </c>
      <c r="F5535">
        <f>LEN(E5535)</f>
        <v/>
      </c>
      <c r="H5535">
        <f>LEN(G5535)</f>
        <v/>
      </c>
      <c r="J5535" t="inlineStr">
        <is>
          <t>07CSL05A.SCN</t>
        </is>
      </c>
      <c r="K5535" t="inlineStr">
        <is>
          <t>0x00da3</t>
        </is>
      </c>
    </row>
    <row r="5536">
      <c r="A5536" t="inlineStr">
        <is>
          <t>Walkreuz Castle</t>
        </is>
      </c>
      <c r="B5536" t="inlineStr">
        <is>
          <t>07CSL05A #29</t>
        </is>
      </c>
      <c r="C5536" t="inlineStr">
        <is>
          <t>sprite 9 @146,67</t>
        </is>
      </c>
      <c r="D5536" t="inlineStr">
        <is>
          <t>visit 5 of 8</t>
        </is>
      </c>
      <c r="E5536" t="inlineStr">
        <is>
          <t>魔物の研究をしてるんです」</t>
        </is>
      </c>
      <c r="F5536">
        <f>LEN(E5536)</f>
        <v/>
      </c>
      <c r="H5536">
        <f>LEN(G5536)</f>
        <v/>
      </c>
      <c r="J5536" t="inlineStr">
        <is>
          <t>07CSL05A.SCN</t>
        </is>
      </c>
      <c r="K5536" t="inlineStr">
        <is>
          <t>0x00dda</t>
        </is>
      </c>
    </row>
    <row r="5537">
      <c r="A5537" s="9" t="inlineStr">
        <is>
          <t>Walkreuz Castle</t>
        </is>
      </c>
      <c r="B5537" s="9" t="inlineStr">
        <is>
          <t>07CSL05A #30</t>
        </is>
      </c>
      <c r="C5537" s="9" t="inlineStr">
        <is>
          <t>sprite 8 @142,66</t>
        </is>
      </c>
      <c r="D5537" s="9" t="inlineStr">
        <is>
          <t>visit 5 of 8</t>
        </is>
      </c>
      <c r="E5537" s="9" t="inlineStr">
        <is>
          <t>「《廃坑》は地下道の、さらに下に広がってると聞きま</t>
        </is>
      </c>
      <c r="F5537" s="9">
        <f>LEN(E5537)</f>
        <v/>
      </c>
      <c r="H5537" s="9">
        <f>LEN(G5537)</f>
        <v/>
      </c>
      <c r="I5537" s="9" t="n"/>
      <c r="J5537" s="9" t="inlineStr">
        <is>
          <t>07CSL05A.SCN</t>
        </is>
      </c>
      <c r="K5537" s="9" t="inlineStr">
        <is>
          <t>0x00dff</t>
        </is>
      </c>
    </row>
    <row r="5538">
      <c r="A5538" s="9" t="inlineStr">
        <is>
          <t>Walkreuz Castle</t>
        </is>
      </c>
      <c r="B5538" s="9" t="inlineStr">
        <is>
          <t>07CSL05A #30</t>
        </is>
      </c>
      <c r="C5538" s="9" t="inlineStr">
        <is>
          <t>sprite 8 @142,66</t>
        </is>
      </c>
      <c r="D5538" s="9" t="inlineStr">
        <is>
          <t>visit 5 of 8</t>
        </is>
      </c>
      <c r="E5538" s="9" t="inlineStr">
        <is>
          <t>す・・・」</t>
        </is>
      </c>
      <c r="F5538" s="9">
        <f>LEN(E5538)</f>
        <v/>
      </c>
      <c r="H5538" s="9">
        <f>LEN(G5538)</f>
        <v/>
      </c>
      <c r="I5538" s="9" t="n"/>
      <c r="J5538" s="9" t="inlineStr">
        <is>
          <t>07CSL05A.SCN</t>
        </is>
      </c>
      <c r="K5538" s="9" t="inlineStr">
        <is>
          <t>0x00e38</t>
        </is>
      </c>
    </row>
    <row r="5539">
      <c r="A5539" t="inlineStr">
        <is>
          <t>Walkreuz Castle</t>
        </is>
      </c>
      <c r="B5539" t="inlineStr">
        <is>
          <t>07CSL05A #31</t>
        </is>
      </c>
      <c r="C5539" t="inlineStr">
        <is>
          <t>sprite 2 @93,129</t>
        </is>
      </c>
      <c r="D5539" t="inlineStr">
        <is>
          <t>visit 5 of 8</t>
        </is>
      </c>
      <c r="E5539" t="inlineStr">
        <is>
          <t>「さっさと通れ！」</t>
        </is>
      </c>
      <c r="F5539">
        <f>LEN(E5539)</f>
        <v/>
      </c>
      <c r="H5539">
        <f>LEN(G5539)</f>
        <v/>
      </c>
      <c r="J5539" t="inlineStr">
        <is>
          <t>07CSL05A.SCN</t>
        </is>
      </c>
      <c r="K5539" t="inlineStr">
        <is>
          <t>0x00e4d</t>
        </is>
      </c>
    </row>
    <row r="5540">
      <c r="A5540" s="9" t="inlineStr">
        <is>
          <t>Walkreuz Castle</t>
        </is>
      </c>
      <c r="B5540" s="9" t="inlineStr">
        <is>
          <t>07CSL05A #32</t>
        </is>
      </c>
      <c r="C5540" s="9" t="inlineStr">
        <is>
          <t>sprite 2 @85,129</t>
        </is>
      </c>
      <c r="D5540" s="9" t="inlineStr">
        <is>
          <t>visit 5 of 8</t>
        </is>
      </c>
      <c r="E5540" s="9" t="inlineStr">
        <is>
          <t>「ちッ、領主様の命令じゃなきゃ、お前らなど・・・」</t>
        </is>
      </c>
      <c r="F5540" s="9">
        <f>LEN(E5540)</f>
        <v/>
      </c>
      <c r="H5540" s="9">
        <f>LEN(G5540)</f>
        <v/>
      </c>
      <c r="I5540" s="9" t="n"/>
      <c r="J5540" s="9" t="inlineStr">
        <is>
          <t>07CSL05A.SCN</t>
        </is>
      </c>
      <c r="K5540" s="9" t="inlineStr">
        <is>
          <t>0x00e6a</t>
        </is>
      </c>
    </row>
    <row r="5541">
      <c r="A5541" t="inlineStr">
        <is>
          <t>Walkreuz Castle</t>
        </is>
      </c>
      <c r="B5541" t="inlineStr">
        <is>
          <t>07CSL05A #33</t>
        </is>
      </c>
      <c r="C5541" t="inlineStr">
        <is>
          <t>sprite 2 @47,124</t>
        </is>
      </c>
      <c r="D5541" t="inlineStr">
        <is>
          <t>visit 5 of 8</t>
        </is>
      </c>
      <c r="E5541" t="inlineStr">
        <is>
          <t>「巡回中だ」</t>
        </is>
      </c>
      <c r="F5541">
        <f>LEN(E5541)</f>
        <v/>
      </c>
      <c r="H5541">
        <f>LEN(G5541)</f>
        <v/>
      </c>
      <c r="J5541" t="inlineStr">
        <is>
          <t>07CSL05A.SCN</t>
        </is>
      </c>
      <c r="K5541" t="inlineStr">
        <is>
          <t>0x00ea7</t>
        </is>
      </c>
    </row>
    <row r="5542">
      <c r="A5542" s="9" t="inlineStr">
        <is>
          <t>Walkreuz Castle</t>
        </is>
      </c>
      <c r="B5542" s="9" t="inlineStr">
        <is>
          <t>07CSL05A #34</t>
        </is>
      </c>
      <c r="C5542" s="9" t="inlineStr">
        <is>
          <t>sprite 2 @63,59</t>
        </is>
      </c>
      <c r="D5542" s="9" t="inlineStr">
        <is>
          <t>visit 5 of 8; first time only</t>
        </is>
      </c>
      <c r="E5542" s="9" t="inlineStr">
        <is>
          <t>「ここは次元牢・・・</t>
        </is>
      </c>
      <c r="F5542" s="9">
        <f>LEN(E5542)</f>
        <v/>
      </c>
      <c r="G5542" s="10" t="n"/>
      <c r="H5542" s="9">
        <f>LEN(G5542)</f>
        <v/>
      </c>
      <c r="I5542" s="9" t="n"/>
      <c r="J5542" s="9" t="inlineStr">
        <is>
          <t>07CSL05A.SCN</t>
        </is>
      </c>
      <c r="K5542" s="9" t="inlineStr">
        <is>
          <t>0x00ec6</t>
        </is>
      </c>
    </row>
    <row r="5543">
      <c r="A5543" s="9" t="inlineStr">
        <is>
          <t>Walkreuz Castle</t>
        </is>
      </c>
      <c r="B5543" s="9" t="inlineStr">
        <is>
          <t>07CSL05A #34</t>
        </is>
      </c>
      <c r="C5543" s="9" t="inlineStr">
        <is>
          <t>sprite 2 @63,59</t>
        </is>
      </c>
      <c r="D5543" s="9" t="inlineStr">
        <is>
          <t>visit 5 of 8; first time only</t>
        </is>
      </c>
      <c r="E5543" s="9" t="inlineStr">
        <is>
          <t>入って扉が閉まったら、二度と外へは出られん。</t>
        </is>
      </c>
      <c r="F5543" s="9">
        <f>LEN(E5543)</f>
        <v/>
      </c>
      <c r="H5543" s="9">
        <f>LEN(G5543)</f>
        <v/>
      </c>
      <c r="I5543" s="9" t="n"/>
      <c r="J5543" s="9" t="inlineStr">
        <is>
          <t>07CSL05A.SCN</t>
        </is>
      </c>
      <c r="K5543" s="9" t="inlineStr">
        <is>
          <t>0x00ee1</t>
        </is>
      </c>
    </row>
    <row r="5544">
      <c r="A5544" s="9" t="inlineStr">
        <is>
          <t>Walkreuz Castle</t>
        </is>
      </c>
      <c r="B5544" s="9" t="inlineStr">
        <is>
          <t>07CSL05A #34</t>
        </is>
      </c>
      <c r="C5544" s="9" t="inlineStr">
        <is>
          <t>sprite 2 @63,59</t>
        </is>
      </c>
      <c r="D5544" s="9" t="inlineStr">
        <is>
          <t>visit 5 of 8; first time only</t>
        </is>
      </c>
      <c r="E5544" s="9" t="inlineStr">
        <is>
          <t>ここが開かない時は、扉が異空間と繋がってない時だ</t>
        </is>
      </c>
      <c r="F5544" s="9">
        <f>LEN(E5544)</f>
        <v/>
      </c>
      <c r="H5544" s="9">
        <f>LEN(G5544)</f>
        <v/>
      </c>
      <c r="I5544" s="9" t="n"/>
      <c r="J5544" s="9" t="inlineStr">
        <is>
          <t>07CSL05A.SCN</t>
        </is>
      </c>
      <c r="K5544" s="9" t="inlineStr">
        <is>
          <t>0x00f15</t>
        </is>
      </c>
    </row>
    <row r="5545">
      <c r="A5545" s="9" t="inlineStr">
        <is>
          <t>Walkreuz Castle</t>
        </is>
      </c>
      <c r="B5545" s="9" t="inlineStr">
        <is>
          <t>07CSL05A #34</t>
        </is>
      </c>
      <c r="C5545" s="9" t="inlineStr">
        <is>
          <t>sprite 2 @63,59</t>
        </is>
      </c>
      <c r="D5545" s="9" t="inlineStr">
        <is>
          <t>visit 5 of 8; first time only</t>
        </is>
      </c>
      <c r="E5545" s="9" t="inlineStr">
        <is>
          <t>・・・・・・</t>
        </is>
      </c>
      <c r="F5545" s="9">
        <f>LEN(E5545)</f>
        <v/>
      </c>
      <c r="G5545" s="10" t="inlineStr">
        <is>
          <t>...</t>
        </is>
      </c>
      <c r="H5545" s="9">
        <f>LEN(G5545)</f>
        <v/>
      </c>
      <c r="I5545" s="9" t="n"/>
      <c r="J5545" s="9" t="inlineStr">
        <is>
          <t>07CSL05A.SCN</t>
        </is>
      </c>
      <c r="K5545" s="9" t="inlineStr">
        <is>
          <t>0x00f4c</t>
        </is>
      </c>
    </row>
    <row r="5546">
      <c r="A5546" s="9" t="inlineStr">
        <is>
          <t>Walkreuz Castle</t>
        </is>
      </c>
      <c r="B5546" s="9" t="inlineStr">
        <is>
          <t>07CSL05A #34</t>
        </is>
      </c>
      <c r="C5546" s="9" t="inlineStr">
        <is>
          <t>sprite 2 @63,59</t>
        </is>
      </c>
      <c r="D5546" s="9" t="inlineStr">
        <is>
          <t>visit 5 of 8; first time only</t>
        </is>
      </c>
      <c r="E5546" s="9" t="inlineStr">
        <is>
          <t>定期的にそうなるんだが、どういう理屈で、そうなる</t>
        </is>
      </c>
      <c r="F5546" s="9">
        <f>LEN(E5546)</f>
        <v/>
      </c>
      <c r="H5546" s="9">
        <f>LEN(G5546)</f>
        <v/>
      </c>
      <c r="I5546" s="9" t="n"/>
      <c r="J5546" s="9" t="inlineStr">
        <is>
          <t>07CSL05A.SCN</t>
        </is>
      </c>
      <c r="K5546" s="9" t="inlineStr">
        <is>
          <t>0x00f5f</t>
        </is>
      </c>
    </row>
    <row r="5547">
      <c r="A5547" s="9" t="inlineStr">
        <is>
          <t>Walkreuz Castle</t>
        </is>
      </c>
      <c r="B5547" s="9" t="inlineStr">
        <is>
          <t>07CSL05A #34</t>
        </is>
      </c>
      <c r="C5547" s="9" t="inlineStr">
        <is>
          <t>sprite 2 @63,59</t>
        </is>
      </c>
      <c r="D5547" s="9" t="inlineStr">
        <is>
          <t>visit 5 of 8; first time only</t>
        </is>
      </c>
      <c r="E5547" s="9" t="inlineStr">
        <is>
          <t>のか、おれには解らん。</t>
        </is>
      </c>
      <c r="F5547" s="9">
        <f>LEN(E5547)</f>
        <v/>
      </c>
      <c r="H5547" s="9">
        <f>LEN(G5547)</f>
        <v/>
      </c>
      <c r="I5547" s="9" t="n"/>
      <c r="J5547" s="9" t="inlineStr">
        <is>
          <t>07CSL05A.SCN</t>
        </is>
      </c>
      <c r="K5547" s="9" t="inlineStr">
        <is>
          <t>0x00f96</t>
        </is>
      </c>
    </row>
    <row r="5548">
      <c r="A5548" s="9" t="inlineStr">
        <is>
          <t>Walkreuz Castle</t>
        </is>
      </c>
      <c r="B5548" s="9" t="inlineStr">
        <is>
          <t>07CSL05A #34</t>
        </is>
      </c>
      <c r="C5548" s="9" t="inlineStr">
        <is>
          <t>sprite 2 @63,59</t>
        </is>
      </c>
      <c r="D5548" s="9" t="inlineStr">
        <is>
          <t>visit 5 of 8; first time only</t>
        </is>
      </c>
      <c r="E5548" s="9" t="inlineStr">
        <is>
          <t>・・・いや、誰も説明できる者など、おらんだろう。</t>
        </is>
      </c>
      <c r="F5548" s="9">
        <f>LEN(E5548)</f>
        <v/>
      </c>
      <c r="H5548" s="9">
        <f>LEN(G5548)</f>
        <v/>
      </c>
      <c r="I5548" s="9" t="n"/>
      <c r="J5548" s="9" t="inlineStr">
        <is>
          <t>07CSL05A.SCN</t>
        </is>
      </c>
      <c r="K5548" s="9" t="inlineStr">
        <is>
          <t>0x00fb4</t>
        </is>
      </c>
    </row>
    <row r="5549">
      <c r="A5549" s="9" t="inlineStr">
        <is>
          <t>Walkreuz Castle</t>
        </is>
      </c>
      <c r="B5549" s="9" t="inlineStr">
        <is>
          <t>07CSL05A #34</t>
        </is>
      </c>
      <c r="C5549" s="9" t="inlineStr">
        <is>
          <t>sprite 2 @63,59</t>
        </is>
      </c>
      <c r="D5549" s="9" t="inlineStr">
        <is>
          <t>visit 5 of 8; first time only</t>
        </is>
      </c>
      <c r="E5549" s="9" t="inlineStr">
        <is>
          <t>なにしろ、バルクルーサが出来る前からあった、古代</t>
        </is>
      </c>
      <c r="F5549" s="9">
        <f>LEN(E5549)</f>
        <v/>
      </c>
      <c r="H5549" s="9">
        <f>LEN(G5549)</f>
        <v/>
      </c>
      <c r="I5549" s="9" t="n"/>
      <c r="J5549" s="9" t="inlineStr">
        <is>
          <t>07CSL05A.SCN</t>
        </is>
      </c>
      <c r="K5549" s="9" t="inlineStr">
        <is>
          <t>0x00feb</t>
        </is>
      </c>
    </row>
    <row r="5550">
      <c r="A5550" s="9" t="inlineStr">
        <is>
          <t>Walkreuz Castle</t>
        </is>
      </c>
      <c r="B5550" s="9" t="inlineStr">
        <is>
          <t>07CSL05A #34</t>
        </is>
      </c>
      <c r="C5550" s="9" t="inlineStr">
        <is>
          <t>sprite 2 @63,59</t>
        </is>
      </c>
      <c r="D5550" s="9" t="inlineStr">
        <is>
          <t>visit 5 of 8; first time only</t>
        </is>
      </c>
      <c r="E5550" s="9" t="inlineStr">
        <is>
          <t>の遺物だからな」</t>
        </is>
      </c>
      <c r="F5550" s="9">
        <f>LEN(E5550)</f>
        <v/>
      </c>
      <c r="H5550" s="9">
        <f>LEN(G5550)</f>
        <v/>
      </c>
      <c r="I5550" s="9" t="n"/>
      <c r="J5550" s="9" t="inlineStr">
        <is>
          <t>07CSL05A.SCN</t>
        </is>
      </c>
      <c r="K5550" s="9" t="inlineStr">
        <is>
          <t>0x01022</t>
        </is>
      </c>
    </row>
    <row r="5551">
      <c r="A5551" s="9" t="inlineStr">
        <is>
          <t>Walkreuz Castle</t>
        </is>
      </c>
      <c r="B5551" s="9" t="inlineStr">
        <is>
          <t>07CSL05A #34</t>
        </is>
      </c>
      <c r="C5551" s="9" t="inlineStr">
        <is>
          <t>sprite 2 @63,59</t>
        </is>
      </c>
      <c r="D5551" s="9" t="inlineStr">
        <is>
          <t>visit 5 of 8</t>
        </is>
      </c>
      <c r="E5551" s="9" t="inlineStr">
        <is>
          <t>「古代人が造った都市遺跡は全て破壊されたが、ここだ</t>
        </is>
      </c>
      <c r="F5551" s="9">
        <f>LEN(E5551)</f>
        <v/>
      </c>
      <c r="H5551" s="9">
        <f>LEN(G5551)</f>
        <v/>
      </c>
      <c r="I5551" s="9" t="n"/>
      <c r="J5551" s="9" t="inlineStr">
        <is>
          <t>07CSL05A.SCN</t>
        </is>
      </c>
      <c r="K5551" s="9" t="inlineStr">
        <is>
          <t>0x0103a</t>
        </is>
      </c>
    </row>
    <row r="5552">
      <c r="A5552" s="9" t="inlineStr">
        <is>
          <t>Walkreuz Castle</t>
        </is>
      </c>
      <c r="B5552" s="9" t="inlineStr">
        <is>
          <t>07CSL05A #34</t>
        </is>
      </c>
      <c r="C5552" s="9" t="inlineStr">
        <is>
          <t>sprite 2 @63,59</t>
        </is>
      </c>
      <c r="D5552" s="9" t="inlineStr">
        <is>
          <t>visit 5 of 8</t>
        </is>
      </c>
      <c r="E5552" s="9" t="inlineStr">
        <is>
          <t>けは、モノがモノなので、そのまま残されたのさ」</t>
        </is>
      </c>
      <c r="F5552" s="9">
        <f>LEN(E5552)</f>
        <v/>
      </c>
      <c r="H5552" s="9">
        <f>LEN(G5552)</f>
        <v/>
      </c>
      <c r="I5552" s="9" t="n"/>
      <c r="J5552" s="9" t="inlineStr">
        <is>
          <t>07CSL05A.SCN</t>
        </is>
      </c>
      <c r="K5552" s="9" t="inlineStr">
        <is>
          <t>0x01073</t>
        </is>
      </c>
    </row>
    <row r="5553">
      <c r="A5553" t="inlineStr">
        <is>
          <t>Walkreuz Castle</t>
        </is>
      </c>
      <c r="B5553" t="inlineStr">
        <is>
          <t>07CSL05A #35</t>
        </is>
      </c>
      <c r="C5553" t="inlineStr">
        <is>
          <t>sprite 6 @61,80 -&gt; 占い師 / 占い師</t>
        </is>
      </c>
      <c r="D5553" t="inlineStr">
        <is>
          <t>visit 5 of 8</t>
        </is>
      </c>
      <c r="E5553" t="inlineStr">
        <is>
          <t>「花壇にお水をあげなくちゃ」</t>
        </is>
      </c>
      <c r="F5553">
        <f>LEN(E5553)</f>
        <v/>
      </c>
      <c r="H5553">
        <f>LEN(G5553)</f>
        <v/>
      </c>
      <c r="J5553" t="inlineStr">
        <is>
          <t>07CSL05A.SCN</t>
        </is>
      </c>
      <c r="K5553" t="inlineStr">
        <is>
          <t>0x010ac</t>
        </is>
      </c>
    </row>
    <row r="5554">
      <c r="A5554" s="9" t="inlineStr">
        <is>
          <t>Walkreuz Castle</t>
        </is>
      </c>
      <c r="B5554" s="9" t="inlineStr">
        <is>
          <t>07CSL05A #36</t>
        </is>
      </c>
      <c r="C5554" s="9" t="inlineStr">
        <is>
          <t>占い師</t>
        </is>
      </c>
      <c r="D5554" s="9" t="inlineStr">
        <is>
          <t>visit 5 of 8; first time only</t>
        </is>
      </c>
      <c r="E5554" s="9" t="inlineStr">
        <is>
          <t>占い師</t>
        </is>
      </c>
      <c r="F5554" s="9">
        <f>LEN(E5554)</f>
        <v/>
      </c>
      <c r="G5554" s="10" t="n"/>
      <c r="H5554" s="9">
        <f>LEN(G5554)</f>
        <v/>
      </c>
      <c r="I5554" s="9" t="n"/>
      <c r="J5554" s="9" t="inlineStr">
        <is>
          <t>07CSL05A.SCN</t>
        </is>
      </c>
      <c r="K5554" s="9" t="inlineStr">
        <is>
          <t>0x010db</t>
        </is>
      </c>
    </row>
    <row r="5555">
      <c r="A5555" s="9" t="inlineStr">
        <is>
          <t>Walkreuz Castle</t>
        </is>
      </c>
      <c r="B5555" s="9" t="inlineStr">
        <is>
          <t>07CSL05A #36</t>
        </is>
      </c>
      <c r="C5555" s="9" t="inlineStr">
        <is>
          <t>占い師</t>
        </is>
      </c>
      <c r="D5555" s="9" t="inlineStr">
        <is>
          <t>visit 5 of 8; first time only</t>
        </is>
      </c>
      <c r="E5555" s="9" t="inlineStr">
        <is>
          <t>「おぬしらはやがて、辺境の地へ赴かねばならぬ。</t>
        </is>
      </c>
      <c r="F5555" s="9">
        <f>LEN(E5555)</f>
        <v/>
      </c>
      <c r="H5555" s="9">
        <f>LEN(G5555)</f>
        <v/>
      </c>
      <c r="I5555" s="9" t="n"/>
      <c r="J5555" s="9" t="inlineStr">
        <is>
          <t>07CSL05A.SCN</t>
        </is>
      </c>
      <c r="K5555" s="9" t="inlineStr">
        <is>
          <t>0x010e6</t>
        </is>
      </c>
    </row>
    <row r="5556">
      <c r="A5556" s="9" t="inlineStr">
        <is>
          <t>Walkreuz Castle</t>
        </is>
      </c>
      <c r="B5556" s="9" t="inlineStr">
        <is>
          <t>07CSL05A #36</t>
        </is>
      </c>
      <c r="C5556" s="9" t="inlineStr">
        <is>
          <t>占い師</t>
        </is>
      </c>
      <c r="D5556" s="9" t="inlineStr">
        <is>
          <t>visit 5 of 8; first time only</t>
        </is>
      </c>
      <c r="E5556" s="9" t="inlineStr">
        <is>
          <t>全ての秘密を解き明かすために」</t>
        </is>
      </c>
      <c r="F5556" s="9">
        <f>LEN(E5556)</f>
        <v/>
      </c>
      <c r="H5556" s="9">
        <f>LEN(G5556)</f>
        <v/>
      </c>
      <c r="I5556" s="9" t="n"/>
      <c r="J5556" s="9" t="inlineStr">
        <is>
          <t>07CSL05A.SCN</t>
        </is>
      </c>
      <c r="K5556" s="9" t="inlineStr">
        <is>
          <t>0x0111b</t>
        </is>
      </c>
    </row>
    <row r="5557">
      <c r="A5557" s="9" t="inlineStr">
        <is>
          <t>Walkreuz Castle</t>
        </is>
      </c>
      <c r="B5557" s="9" t="inlineStr">
        <is>
          <t>07CSL05A #36</t>
        </is>
      </c>
      <c r="C5557" s="9" t="inlineStr">
        <is>
          <t>占い師</t>
        </is>
      </c>
      <c r="D5557" s="9" t="inlineStr">
        <is>
          <t>visit 5 of 8</t>
        </is>
      </c>
      <c r="E5557" s="9" t="inlineStr">
        <is>
          <t>占い師</t>
        </is>
      </c>
      <c r="F5557" s="9">
        <f>LEN(E5557)</f>
        <v/>
      </c>
      <c r="G5557" s="10" t="n"/>
      <c r="H5557" s="9">
        <f>LEN(G5557)</f>
        <v/>
      </c>
      <c r="I5557" s="9" t="n"/>
      <c r="J5557" s="9" t="inlineStr">
        <is>
          <t>07CSL05A.SCN</t>
        </is>
      </c>
      <c r="K5557" s="9" t="inlineStr">
        <is>
          <t>0x01141</t>
        </is>
      </c>
    </row>
    <row r="5558">
      <c r="A5558" s="9" t="inlineStr">
        <is>
          <t>Walkreuz Castle</t>
        </is>
      </c>
      <c r="B5558" s="9" t="inlineStr">
        <is>
          <t>07CSL05A #36</t>
        </is>
      </c>
      <c r="C5558" s="9" t="inlineStr">
        <is>
          <t>占い師</t>
        </is>
      </c>
      <c r="D5558" s="9" t="inlineStr">
        <is>
          <t>visit 5 of 8</t>
        </is>
      </c>
      <c r="E5558" s="9" t="inlineStr">
        <is>
          <t>「わしの姿は、この城の者には見えぬよ。</t>
        </is>
      </c>
      <c r="F5558" s="9">
        <f>LEN(E5558)</f>
        <v/>
      </c>
      <c r="H5558" s="9">
        <f>LEN(G5558)</f>
        <v/>
      </c>
      <c r="I5558" s="9" t="n"/>
      <c r="J5558" s="9" t="inlineStr">
        <is>
          <t>07CSL05A.SCN</t>
        </is>
      </c>
      <c r="K5558" s="9" t="inlineStr">
        <is>
          <t>0x0114c</t>
        </is>
      </c>
    </row>
    <row r="5559">
      <c r="A5559" s="9" t="inlineStr">
        <is>
          <t>Walkreuz Castle</t>
        </is>
      </c>
      <c r="B5559" s="9" t="inlineStr">
        <is>
          <t>07CSL05A #36</t>
        </is>
      </c>
      <c r="C5559" s="9" t="inlineStr">
        <is>
          <t>占い師</t>
        </is>
      </c>
      <c r="D5559" s="9" t="inlineStr">
        <is>
          <t>visit 5 of 8</t>
        </is>
      </c>
      <c r="E5559" s="9" t="inlineStr">
        <is>
          <t>ふぉっふぉっ・・・」</t>
        </is>
      </c>
      <c r="F5559" s="9">
        <f>LEN(E5559)</f>
        <v/>
      </c>
      <c r="H5559" s="9">
        <f>LEN(G5559)</f>
        <v/>
      </c>
      <c r="I5559" s="9" t="n"/>
      <c r="J5559" s="9" t="inlineStr">
        <is>
          <t>07CSL05A.SCN</t>
        </is>
      </c>
      <c r="K5559" s="9" t="inlineStr">
        <is>
          <t>0x01179</t>
        </is>
      </c>
    </row>
    <row r="5560">
      <c r="A5560" t="inlineStr">
        <is>
          <t>Walkreuz Castle</t>
        </is>
      </c>
      <c r="B5560" t="inlineStr">
        <is>
          <t>07CSL05A #37</t>
        </is>
      </c>
      <c r="C5560" t="inlineStr">
        <is>
          <t>sprite 2 @85,161 -&gt; 占い師 / 占い師</t>
        </is>
      </c>
      <c r="D5560" t="inlineStr">
        <is>
          <t>visit 5 of 8</t>
        </is>
      </c>
      <c r="E5560" t="inlineStr">
        <is>
          <t>「通っていいぞ」</t>
        </is>
      </c>
      <c r="F5560">
        <f>LEN(E5560)</f>
        <v/>
      </c>
      <c r="H5560">
        <f>LEN(G5560)</f>
        <v/>
      </c>
      <c r="J5560" t="inlineStr">
        <is>
          <t>07CSL05A.SCN</t>
        </is>
      </c>
      <c r="K5560" t="inlineStr">
        <is>
          <t>0x01198</t>
        </is>
      </c>
    </row>
    <row r="5561">
      <c r="A5561" s="9" t="inlineStr">
        <is>
          <t>Walkreuz Castle</t>
        </is>
      </c>
      <c r="B5561" s="9" t="inlineStr">
        <is>
          <t>07CSL05A #38</t>
        </is>
      </c>
      <c r="C5561" s="9" t="inlineStr">
        <is>
          <t>sprite 2 @93,161</t>
        </is>
      </c>
      <c r="D5561" s="9" t="inlineStr">
        <is>
          <t>visit 5 of 8</t>
        </is>
      </c>
      <c r="E5561" s="9" t="inlineStr">
        <is>
          <t>「領主様の命令だからな・・・</t>
        </is>
      </c>
      <c r="F5561" s="9">
        <f>LEN(E5561)</f>
        <v/>
      </c>
      <c r="H5561" s="9">
        <f>LEN(G5561)</f>
        <v/>
      </c>
      <c r="I5561" s="9" t="n"/>
      <c r="J5561" s="9" t="inlineStr">
        <is>
          <t>07CSL05A.SCN</t>
        </is>
      </c>
      <c r="K5561" s="9" t="inlineStr">
        <is>
          <t>0x011b3</t>
        </is>
      </c>
    </row>
    <row r="5562">
      <c r="A5562" s="9" t="inlineStr">
        <is>
          <t>Walkreuz Castle</t>
        </is>
      </c>
      <c r="B5562" s="9" t="inlineStr">
        <is>
          <t>07CSL05A #38</t>
        </is>
      </c>
      <c r="C5562" s="9" t="inlineStr">
        <is>
          <t>sprite 2 @93,161</t>
        </is>
      </c>
      <c r="D5562" s="9" t="inlineStr">
        <is>
          <t>visit 5 of 8</t>
        </is>
      </c>
      <c r="E5562" s="9" t="inlineStr">
        <is>
          <t>お前たちは通っていい」</t>
        </is>
      </c>
      <c r="F5562" s="9">
        <f>LEN(E5562)</f>
        <v/>
      </c>
      <c r="H5562" s="9">
        <f>LEN(G5562)</f>
        <v/>
      </c>
      <c r="I5562" s="9" t="n"/>
      <c r="J5562" s="9" t="inlineStr">
        <is>
          <t>07CSL05A.SCN</t>
        </is>
      </c>
      <c r="K5562" s="9" t="inlineStr">
        <is>
          <t>0x011d6</t>
        </is>
      </c>
    </row>
    <row r="5563">
      <c r="A5563" t="inlineStr">
        <is>
          <t>Walkreuz Castle</t>
        </is>
      </c>
      <c r="B5563" t="inlineStr">
        <is>
          <t>07CSL05A #24</t>
        </is>
      </c>
      <c r="C5563">
        <f>'Names + Places'!C4 -&gt; ='Names + Places'!C3</f>
        <v/>
      </c>
      <c r="D5563" t="inlineStr">
        <is>
          <t>visit 5 of 8</t>
        </is>
      </c>
      <c r="E5563" t="inlineStr">
        <is>
          <t>エニス</t>
        </is>
      </c>
      <c r="F5563">
        <f>LEN(E5563)</f>
        <v/>
      </c>
      <c r="G5563" s="10">
        <f>'Names + Places'!C4</f>
        <v/>
      </c>
      <c r="H5563">
        <f>LEN(G5563)</f>
        <v/>
      </c>
      <c r="J5563" t="inlineStr">
        <is>
          <t>07CSL05A.SCN</t>
        </is>
      </c>
      <c r="K5563" t="inlineStr">
        <is>
          <t>0x00879</t>
        </is>
      </c>
    </row>
    <row r="5564">
      <c r="A5564" t="inlineStr">
        <is>
          <t>Walkreuz Castle</t>
        </is>
      </c>
      <c r="B5564" t="inlineStr">
        <is>
          <t>07CSL05A #24</t>
        </is>
      </c>
      <c r="C5564">
        <f>'Names + Places'!C4 -&gt; ='Names + Places'!C3</f>
        <v/>
      </c>
      <c r="D5564" t="inlineStr">
        <is>
          <t>visit 5 of 8</t>
        </is>
      </c>
      <c r="E5564" t="inlineStr">
        <is>
          <t>「よお、カイエスの旦那！　元気かい？」</t>
        </is>
      </c>
      <c r="F5564">
        <f>LEN(E5564)</f>
        <v/>
      </c>
      <c r="H5564">
        <f>LEN(G5564)</f>
        <v/>
      </c>
      <c r="J5564" t="inlineStr">
        <is>
          <t>07CSL05A.SCN</t>
        </is>
      </c>
      <c r="K5564" t="inlineStr">
        <is>
          <t>0x00884</t>
        </is>
      </c>
    </row>
    <row r="5565">
      <c r="A5565" t="inlineStr">
        <is>
          <t>Walkreuz Castle</t>
        </is>
      </c>
      <c r="B5565" t="inlineStr">
        <is>
          <t>07CSL05A #24</t>
        </is>
      </c>
      <c r="C5565">
        <f>'Names + Places'!C3 -&gt; ='Names + Places'!C4</f>
        <v/>
      </c>
      <c r="D5565" t="inlineStr">
        <is>
          <t>visit 5 of 8</t>
        </is>
      </c>
      <c r="E5565" t="inlineStr">
        <is>
          <t>カイエス</t>
        </is>
      </c>
      <c r="F5565">
        <f>LEN(E5565)</f>
        <v/>
      </c>
      <c r="G5565" s="10">
        <f>'Names + Places'!C3</f>
        <v/>
      </c>
      <c r="H5565">
        <f>LEN(G5565)</f>
        <v/>
      </c>
      <c r="J5565" t="inlineStr">
        <is>
          <t>07CSL05A.SCN</t>
        </is>
      </c>
      <c r="K5565" t="inlineStr">
        <is>
          <t>0x008b4</t>
        </is>
      </c>
    </row>
    <row r="5566">
      <c r="A5566" t="inlineStr">
        <is>
          <t>Walkreuz Castle</t>
        </is>
      </c>
      <c r="B5566" t="inlineStr">
        <is>
          <t>07CSL05A #24</t>
        </is>
      </c>
      <c r="C5566">
        <f>'Names + Places'!C3 -&gt; ='Names + Places'!C4</f>
        <v/>
      </c>
      <c r="D5566" t="inlineStr">
        <is>
          <t>visit 5 of 8</t>
        </is>
      </c>
      <c r="E5566" t="inlineStr">
        <is>
          <t>「お前、こんなところで！」</t>
        </is>
      </c>
      <c r="F5566">
        <f>LEN(E5566)</f>
        <v/>
      </c>
      <c r="H5566">
        <f>LEN(G5566)</f>
        <v/>
      </c>
      <c r="J5566" t="inlineStr">
        <is>
          <t>07CSL05A.SCN</t>
        </is>
      </c>
      <c r="K5566" t="inlineStr">
        <is>
          <t>0x008c1</t>
        </is>
      </c>
    </row>
    <row r="5567">
      <c r="A5567" t="inlineStr">
        <is>
          <t>Walkreuz Castle</t>
        </is>
      </c>
      <c r="B5567" t="inlineStr">
        <is>
          <t>07CSL05A #24</t>
        </is>
      </c>
      <c r="C5567">
        <f>'Names + Places'!C4 -&gt; ='Names + Places'!C3</f>
        <v/>
      </c>
      <c r="D5567" t="inlineStr">
        <is>
          <t>visit 5 of 8</t>
        </is>
      </c>
      <c r="E5567" t="inlineStr">
        <is>
          <t>エニス</t>
        </is>
      </c>
      <c r="F5567">
        <f>LEN(E5567)</f>
        <v/>
      </c>
      <c r="G5567" s="10">
        <f>'Names + Places'!C4</f>
        <v/>
      </c>
      <c r="H5567">
        <f>LEN(G5567)</f>
        <v/>
      </c>
      <c r="J5567" t="inlineStr">
        <is>
          <t>07CSL05A.SCN</t>
        </is>
      </c>
      <c r="K5567" t="inlineStr">
        <is>
          <t>0x008e5</t>
        </is>
      </c>
    </row>
    <row r="5568">
      <c r="A5568" t="inlineStr">
        <is>
          <t>Walkreuz Castle</t>
        </is>
      </c>
      <c r="B5568" t="inlineStr">
        <is>
          <t>07CSL05A #24</t>
        </is>
      </c>
      <c r="C5568">
        <f>'Names + Places'!C4 -&gt; ='Names + Places'!C3</f>
        <v/>
      </c>
      <c r="D5568" t="inlineStr">
        <is>
          <t>visit 5 of 8</t>
        </is>
      </c>
      <c r="E5568" t="inlineStr">
        <is>
          <t>「まあまあ、分かってるよ。</t>
        </is>
      </c>
      <c r="F5568">
        <f>LEN(E5568)</f>
        <v/>
      </c>
      <c r="H5568">
        <f>LEN(G5568)</f>
        <v/>
      </c>
      <c r="J5568" t="inlineStr">
        <is>
          <t>07CSL05A.SCN</t>
        </is>
      </c>
      <c r="K5568" t="inlineStr">
        <is>
          <t>0x008f0</t>
        </is>
      </c>
    </row>
    <row r="5569">
      <c r="A5569" t="inlineStr">
        <is>
          <t>Walkreuz Castle</t>
        </is>
      </c>
      <c r="B5569" t="inlineStr">
        <is>
          <t>07CSL05A #24</t>
        </is>
      </c>
      <c r="C5569">
        <f>'Names + Places'!C4 -&gt; ='Names + Places'!C3</f>
        <v/>
      </c>
      <c r="D5569" t="inlineStr">
        <is>
          <t>visit 5 of 8</t>
        </is>
      </c>
      <c r="E5569" t="inlineStr">
        <is>
          <t>さっさとトンズラするのが筋だってね・・・</t>
        </is>
      </c>
      <c r="F5569">
        <f>LEN(E5569)</f>
        <v/>
      </c>
      <c r="H5569">
        <f>LEN(G5569)</f>
        <v/>
      </c>
      <c r="J5569" t="inlineStr">
        <is>
          <t>07CSL05A.SCN</t>
        </is>
      </c>
      <c r="K5569" t="inlineStr">
        <is>
          <t>0x00911</t>
        </is>
      </c>
    </row>
    <row r="5570">
      <c r="A5570" t="inlineStr">
        <is>
          <t>Walkreuz Castle</t>
        </is>
      </c>
      <c r="B5570" t="inlineStr">
        <is>
          <t>07CSL05A #24</t>
        </is>
      </c>
      <c r="C5570">
        <f>'Names + Places'!C4 -&gt; ='Names + Places'!C3</f>
        <v/>
      </c>
      <c r="D5570" t="inlineStr">
        <is>
          <t>visit 5 of 8</t>
        </is>
      </c>
      <c r="E5570" t="inlineStr">
        <is>
          <t>でも、まだ、肝心な一品が見つかってないんだよ。</t>
        </is>
      </c>
      <c r="F5570">
        <f>LEN(E5570)</f>
        <v/>
      </c>
      <c r="H5570">
        <f>LEN(G5570)</f>
        <v/>
      </c>
      <c r="J5570" t="inlineStr">
        <is>
          <t>07CSL05A.SCN</t>
        </is>
      </c>
      <c r="K5570" t="inlineStr">
        <is>
          <t>0x00941</t>
        </is>
      </c>
    </row>
    <row r="5571">
      <c r="A5571" t="inlineStr">
        <is>
          <t>Walkreuz Castle</t>
        </is>
      </c>
      <c r="B5571" t="inlineStr">
        <is>
          <t>07CSL05A #24</t>
        </is>
      </c>
      <c r="C5571">
        <f>'Names + Places'!C4 -&gt; ='Names + Places'!C3</f>
        <v/>
      </c>
      <c r="D5571" t="inlineStr">
        <is>
          <t>visit 5 of 8</t>
        </is>
      </c>
      <c r="E5571" t="inlineStr">
        <is>
          <t>あれが手に入るまでは、ここを離れるわけにいかなく</t>
        </is>
      </c>
      <c r="F5571">
        <f>LEN(E5571)</f>
        <v/>
      </c>
      <c r="H5571">
        <f>LEN(G5571)</f>
        <v/>
      </c>
      <c r="J5571" t="inlineStr">
        <is>
          <t>07CSL05A.SCN</t>
        </is>
      </c>
      <c r="K5571" t="inlineStr">
        <is>
          <t>0x00976</t>
        </is>
      </c>
    </row>
    <row r="5572">
      <c r="A5572" t="inlineStr">
        <is>
          <t>Walkreuz Castle</t>
        </is>
      </c>
      <c r="B5572" t="inlineStr">
        <is>
          <t>07CSL05A #24</t>
        </is>
      </c>
      <c r="C5572">
        <f>'Names + Places'!C4 -&gt; ='Names + Places'!C3</f>
        <v/>
      </c>
      <c r="D5572" t="inlineStr">
        <is>
          <t>visit 5 of 8</t>
        </is>
      </c>
      <c r="E5572" t="inlineStr">
        <is>
          <t>ってさ」</t>
        </is>
      </c>
      <c r="F5572">
        <f>LEN(E5572)</f>
        <v/>
      </c>
      <c r="H5572">
        <f>LEN(G5572)</f>
        <v/>
      </c>
      <c r="J5572" t="inlineStr">
        <is>
          <t>07CSL05A.SCN</t>
        </is>
      </c>
      <c r="K5572" t="inlineStr">
        <is>
          <t>0x009ad</t>
        </is>
      </c>
    </row>
    <row r="5573">
      <c r="A5573" t="inlineStr">
        <is>
          <t>Walkreuz Castle</t>
        </is>
      </c>
      <c r="B5573" t="inlineStr">
        <is>
          <t>07CSL05A #24</t>
        </is>
      </c>
      <c r="C5573">
        <f>'Names + Places'!C4 -&gt; ='Names + Places'!C3</f>
        <v/>
      </c>
      <c r="D5573" t="inlineStr">
        <is>
          <t>visit 5 of 8</t>
        </is>
      </c>
      <c r="E5573" t="inlineStr">
        <is>
          <t>エニス</t>
        </is>
      </c>
      <c r="F5573">
        <f>LEN(E5573)</f>
        <v/>
      </c>
      <c r="G5573" s="10">
        <f>'Names + Places'!C4</f>
        <v/>
      </c>
      <c r="H5573">
        <f>LEN(G5573)</f>
        <v/>
      </c>
      <c r="J5573" t="inlineStr">
        <is>
          <t>07CSL05A.SCN</t>
        </is>
      </c>
      <c r="K5573" t="inlineStr">
        <is>
          <t>0x009d0</t>
        </is>
      </c>
    </row>
    <row r="5574">
      <c r="A5574" t="inlineStr">
        <is>
          <t>Walkreuz Castle</t>
        </is>
      </c>
      <c r="B5574" t="inlineStr">
        <is>
          <t>07CSL05A #24</t>
        </is>
      </c>
      <c r="C5574">
        <f>'Names + Places'!C4 -&gt; ='Names + Places'!C3</f>
        <v/>
      </c>
      <c r="D5574" t="inlineStr">
        <is>
          <t>visit 5 of 8</t>
        </is>
      </c>
      <c r="E5574" t="inlineStr">
        <is>
          <t>「何を探してるかは聞かないでおくれよ」</t>
        </is>
      </c>
      <c r="F5574">
        <f>LEN(E5574)</f>
        <v/>
      </c>
      <c r="H5574">
        <f>LEN(G5574)</f>
        <v/>
      </c>
      <c r="J5574" t="inlineStr">
        <is>
          <t>07CSL05A.SCN</t>
        </is>
      </c>
      <c r="K5574" t="inlineStr">
        <is>
          <t>0x009db</t>
        </is>
      </c>
    </row>
    <row r="5575">
      <c r="A5575" t="inlineStr">
        <is>
          <t>Walkreuz Castle</t>
        </is>
      </c>
      <c r="B5575" t="inlineStr">
        <is>
          <t>07CSL05A #24</t>
        </is>
      </c>
      <c r="C5575">
        <f>'Names + Places'!C4 -&gt; ='Names + Places'!C3</f>
        <v/>
      </c>
      <c r="D5575" s="17" t="inlineStr">
        <is>
          <t>visit 5 of 8; after 07CSL04 #1 or 07CSL05A #27, ...</t>
        </is>
      </c>
      <c r="E5575" t="inlineStr">
        <is>
          <t>エニス</t>
        </is>
      </c>
      <c r="F5575">
        <f>LEN(E5575)</f>
        <v/>
      </c>
      <c r="G5575" s="10">
        <f>'Names + Places'!C4</f>
        <v/>
      </c>
      <c r="H5575">
        <f>LEN(G5575)</f>
        <v/>
      </c>
      <c r="J5575" t="inlineStr">
        <is>
          <t>07CSL05A.SCN</t>
        </is>
      </c>
      <c r="K5575" t="inlineStr">
        <is>
          <t>0x00a15</t>
        </is>
      </c>
    </row>
    <row r="5576">
      <c r="A5576" t="inlineStr">
        <is>
          <t>Walkreuz Castle</t>
        </is>
      </c>
      <c r="B5576" t="inlineStr">
        <is>
          <t>07CSL05A #24</t>
        </is>
      </c>
      <c r="C5576">
        <f>'Names + Places'!C4 -&gt; ='Names + Places'!C3</f>
        <v/>
      </c>
      <c r="D5576" s="17" t="inlineStr">
        <is>
          <t>visit 5 of 8; after 07CSL04 #1 or 07CSL05A #27, ...</t>
        </is>
      </c>
      <c r="E5576" t="inlineStr">
        <is>
          <t>「禁書？　さあ・・・</t>
        </is>
      </c>
      <c r="F5576">
        <f>LEN(E5576)</f>
        <v/>
      </c>
      <c r="H5576">
        <f>LEN(G5576)</f>
        <v/>
      </c>
      <c r="J5576" t="inlineStr">
        <is>
          <t>07CSL05A.SCN</t>
        </is>
      </c>
      <c r="K5576" t="inlineStr">
        <is>
          <t>0x00a20</t>
        </is>
      </c>
    </row>
    <row r="5577">
      <c r="A5577" t="inlineStr">
        <is>
          <t>Walkreuz Castle</t>
        </is>
      </c>
      <c r="B5577" t="inlineStr">
        <is>
          <t>07CSL05A #24</t>
        </is>
      </c>
      <c r="C5577">
        <f>'Names + Places'!C4 -&gt; ='Names + Places'!C3</f>
        <v/>
      </c>
      <c r="D5577" s="17" t="inlineStr">
        <is>
          <t>visit 5 of 8; after 07CSL04 #1 or 07CSL05A #27, ...</t>
        </is>
      </c>
      <c r="E5577" t="inlineStr">
        <is>
          <t>あたしの手下が小遣い欲しさに持ってったのかもね。</t>
        </is>
      </c>
      <c r="F5577">
        <f>LEN(E5577)</f>
        <v/>
      </c>
      <c r="H5577">
        <f>LEN(G5577)</f>
        <v/>
      </c>
      <c r="J5577" t="inlineStr">
        <is>
          <t>07CSL05A.SCN</t>
        </is>
      </c>
      <c r="K5577" t="inlineStr">
        <is>
          <t>0x00a3b</t>
        </is>
      </c>
    </row>
    <row r="5578">
      <c r="A5578" t="inlineStr">
        <is>
          <t>Walkreuz Castle</t>
        </is>
      </c>
      <c r="B5578" t="inlineStr">
        <is>
          <t>07CSL05A #24</t>
        </is>
      </c>
      <c r="C5578">
        <f>'Names + Places'!C4 -&gt; ='Names + Places'!C3</f>
        <v/>
      </c>
      <c r="D5578" s="17" t="inlineStr">
        <is>
          <t>visit 5 of 8; after 07CSL04 #1 or 07CSL05A #27, ...</t>
        </is>
      </c>
      <c r="E5578" t="inlineStr">
        <is>
          <t>あたしは知らないよ」</t>
        </is>
      </c>
      <c r="F5578">
        <f>LEN(E5578)</f>
        <v/>
      </c>
      <c r="H5578">
        <f>LEN(G5578)</f>
        <v/>
      </c>
      <c r="J5578" t="inlineStr">
        <is>
          <t>07CSL05A.SCN</t>
        </is>
      </c>
      <c r="K5578" t="inlineStr">
        <is>
          <t>0x00a72</t>
        </is>
      </c>
    </row>
    <row r="5579">
      <c r="A5579" t="inlineStr">
        <is>
          <t>Walkreuz Castle</t>
        </is>
      </c>
      <c r="B5579" t="inlineStr">
        <is>
          <t>07CSL05A #24</t>
        </is>
      </c>
      <c r="C5579">
        <f>'Names + Places'!C4 -&gt; ='Names + Places'!C3</f>
        <v/>
      </c>
      <c r="D5579" t="inlineStr">
        <is>
          <t>visit 5 of 8</t>
        </is>
      </c>
      <c r="E5579" t="inlineStr">
        <is>
          <t>エニス</t>
        </is>
      </c>
      <c r="F5579">
        <f>LEN(E5579)</f>
        <v/>
      </c>
      <c r="G5579" s="10">
        <f>'Names + Places'!C4</f>
        <v/>
      </c>
      <c r="H5579">
        <f>LEN(G5579)</f>
        <v/>
      </c>
      <c r="J5579" t="inlineStr">
        <is>
          <t>07CSL05A.SCN</t>
        </is>
      </c>
      <c r="K5579" t="inlineStr">
        <is>
          <t>0x00a95</t>
        </is>
      </c>
    </row>
    <row r="5580">
      <c r="A5580" t="inlineStr">
        <is>
          <t>Walkreuz Castle</t>
        </is>
      </c>
      <c r="B5580" t="inlineStr">
        <is>
          <t>07CSL05A #24</t>
        </is>
      </c>
      <c r="C5580">
        <f>'Names + Places'!C4 -&gt; ='Names + Places'!C3</f>
        <v/>
      </c>
      <c r="D5580" t="inlineStr">
        <is>
          <t>visit 5 of 8</t>
        </is>
      </c>
      <c r="E5580" t="inlineStr">
        <is>
          <t>「何を探してるかは聞かないでおくれよ」</t>
        </is>
      </c>
      <c r="F5580">
        <f>LEN(E5580)</f>
        <v/>
      </c>
      <c r="G5580" s="10" t="n"/>
      <c r="H5580">
        <f>LEN(G5580)</f>
        <v/>
      </c>
      <c r="J5580" t="inlineStr">
        <is>
          <t>07CSL05A.SCN</t>
        </is>
      </c>
      <c r="K5580" t="inlineStr">
        <is>
          <t>0x00aa0</t>
        </is>
      </c>
    </row>
    <row r="5581">
      <c r="A5581" s="9" t="inlineStr">
        <is>
          <t>Walkreuz Castle</t>
        </is>
      </c>
      <c r="B5581" s="9" t="inlineStr">
        <is>
          <t>07CSL05E #1</t>
        </is>
      </c>
      <c r="C5581" s="9" t="inlineStr">
        <is>
          <t>Jerbaum -&gt; Scholar</t>
        </is>
      </c>
      <c r="D5581" s="9" t="inlineStr">
        <is>
          <t>visit 5 of 8</t>
        </is>
      </c>
      <c r="E5581" s="9" t="inlineStr">
        <is>
          <t>ユーバウム</t>
        </is>
      </c>
      <c r="F5581" s="9">
        <f>LEN(E5581)</f>
        <v/>
      </c>
      <c r="G5581" s="10" t="inlineStr">
        <is>
          <t>Jerbaum</t>
        </is>
      </c>
      <c r="H5581" s="9">
        <f>LEN(G5581)</f>
        <v/>
      </c>
      <c r="I5581" s="9" t="n"/>
      <c r="J5581" s="9" t="inlineStr">
        <is>
          <t>07CSL05E.SCN</t>
        </is>
      </c>
      <c r="K5581" s="9" t="inlineStr">
        <is>
          <t>0x0001c</t>
        </is>
      </c>
    </row>
    <row r="5582">
      <c r="A5582" s="9" t="inlineStr">
        <is>
          <t>Walkreuz Castle</t>
        </is>
      </c>
      <c r="B5582" s="9" t="inlineStr">
        <is>
          <t>07CSL05E #1</t>
        </is>
      </c>
      <c r="C5582" s="9" t="inlineStr">
        <is>
          <t>Jerbaum -&gt; Scholar</t>
        </is>
      </c>
      <c r="D5582" s="9" t="inlineStr">
        <is>
          <t>visit 5 of 8</t>
        </is>
      </c>
      <c r="E5582" s="9" t="inlineStr">
        <is>
          <t>「剣は廃坑に取りに行ってもらうしかないな。</t>
        </is>
      </c>
      <c r="F5582" s="9">
        <f>LEN(E5582)</f>
        <v/>
      </c>
      <c r="H5582" s="9">
        <f>LEN(G5582)</f>
        <v/>
      </c>
      <c r="I5582" s="9" t="n"/>
      <c r="J5582" s="9" t="inlineStr">
        <is>
          <t>07CSL05E.SCN</t>
        </is>
      </c>
      <c r="K5582" s="9" t="inlineStr">
        <is>
          <t>0x0002b</t>
        </is>
      </c>
    </row>
    <row r="5583">
      <c r="A5583" s="9" t="inlineStr">
        <is>
          <t>Walkreuz Castle</t>
        </is>
      </c>
      <c r="B5583" s="9" t="inlineStr">
        <is>
          <t>07CSL05E #1</t>
        </is>
      </c>
      <c r="C5583" s="9" t="inlineStr">
        <is>
          <t>Jerbaum -&gt; Scholar</t>
        </is>
      </c>
      <c r="D5583" s="9" t="inlineStr">
        <is>
          <t>visit 5 of 8</t>
        </is>
      </c>
      <c r="E5583" s="9" t="inlineStr">
        <is>
          <t>そなたなら、できるであろう？」</t>
        </is>
      </c>
      <c r="F5583" s="9">
        <f>LEN(E5583)</f>
        <v/>
      </c>
      <c r="H5583" s="9">
        <f>LEN(G5583)</f>
        <v/>
      </c>
      <c r="I5583" s="9" t="n"/>
      <c r="J5583" s="9" t="inlineStr">
        <is>
          <t>07CSL05E.SCN</t>
        </is>
      </c>
      <c r="K5583" s="9" t="inlineStr">
        <is>
          <t>0x0005c</t>
        </is>
      </c>
    </row>
    <row r="5584">
      <c r="A5584" s="9" t="inlineStr">
        <is>
          <t>Walkreuz Castle</t>
        </is>
      </c>
      <c r="B5584" s="9" t="inlineStr">
        <is>
          <t>07CSL05E #1</t>
        </is>
      </c>
      <c r="C5584" s="9" t="inlineStr">
        <is>
          <t>Jerbaum -&gt; Scholar</t>
        </is>
      </c>
      <c r="D5584" s="9" t="inlineStr">
        <is>
          <t>visit 5 of 8</t>
        </is>
      </c>
      <c r="E5584" s="9" t="inlineStr">
        <is>
          <t>ユーバウム</t>
        </is>
      </c>
      <c r="F5584" s="9">
        <f>LEN(E5584)</f>
        <v/>
      </c>
      <c r="G5584" s="10" t="inlineStr">
        <is>
          <t>Jerbaum</t>
        </is>
      </c>
      <c r="H5584" s="9">
        <f>LEN(G5584)</f>
        <v/>
      </c>
      <c r="I5584" s="9" t="n"/>
      <c r="J5584" s="9" t="inlineStr">
        <is>
          <t>07CSL05E.SCN</t>
        </is>
      </c>
      <c r="K5584" s="9" t="inlineStr">
        <is>
          <t>0x00089</t>
        </is>
      </c>
    </row>
    <row r="5585">
      <c r="A5585" s="9" t="inlineStr">
        <is>
          <t>Walkreuz Castle</t>
        </is>
      </c>
      <c r="B5585" s="9" t="inlineStr">
        <is>
          <t>07CSL05E #1</t>
        </is>
      </c>
      <c r="C5585" s="9" t="inlineStr">
        <is>
          <t>Jerbaum -&gt; Scholar</t>
        </is>
      </c>
      <c r="D5585" s="9" t="inlineStr">
        <is>
          <t>visit 5 of 8</t>
        </is>
      </c>
      <c r="E5585" s="9" t="inlineStr">
        <is>
          <t>「そなたたちの今回の功績を認め、特別に通行証なしで</t>
        </is>
      </c>
      <c r="F5585" s="9">
        <f>LEN(E5585)</f>
        <v/>
      </c>
      <c r="H5585" s="9">
        <f>LEN(G5585)</f>
        <v/>
      </c>
      <c r="I5585" s="9" t="n"/>
      <c r="J5585" s="9" t="inlineStr">
        <is>
          <t>07CSL05E.SCN</t>
        </is>
      </c>
      <c r="K5585" s="9" t="inlineStr">
        <is>
          <t>0x00098</t>
        </is>
      </c>
    </row>
    <row r="5586">
      <c r="A5586" s="9" t="inlineStr">
        <is>
          <t>Walkreuz Castle</t>
        </is>
      </c>
      <c r="B5586" s="9" t="inlineStr">
        <is>
          <t>07CSL05E #1</t>
        </is>
      </c>
      <c r="C5586" s="9" t="inlineStr">
        <is>
          <t>Jerbaum -&gt; Scholar</t>
        </is>
      </c>
      <c r="D5586" s="9" t="inlineStr">
        <is>
          <t>visit 5 of 8</t>
        </is>
      </c>
      <c r="E5586" s="9" t="inlineStr">
        <is>
          <t>国内の自由な行動を認めよう」</t>
        </is>
      </c>
      <c r="F5586" s="9">
        <f>LEN(E5586)</f>
        <v/>
      </c>
      <c r="H5586" s="9">
        <f>LEN(G5586)</f>
        <v/>
      </c>
      <c r="I5586" s="9" t="n"/>
      <c r="J5586" s="9" t="inlineStr">
        <is>
          <t>07CSL05E.SCN</t>
        </is>
      </c>
      <c r="K5586" s="9" t="inlineStr">
        <is>
          <t>0x000d1</t>
        </is>
      </c>
    </row>
    <row r="5587">
      <c r="A5587" s="9" t="inlineStr">
        <is>
          <t>Walkreuz Castle</t>
        </is>
      </c>
      <c r="B5587" s="9" t="inlineStr">
        <is>
          <t>07CSL05E #1</t>
        </is>
      </c>
      <c r="C5587" s="9" t="inlineStr">
        <is>
          <t>Jerbaum -&gt; Scholar</t>
        </is>
      </c>
      <c r="D5587" s="9" t="inlineStr">
        <is>
          <t>visit 5 of 8</t>
        </is>
      </c>
      <c r="E5587" s="9" t="inlineStr">
        <is>
          <t>ユーバウム</t>
        </is>
      </c>
      <c r="F5587" s="9">
        <f>LEN(E5587)</f>
        <v/>
      </c>
      <c r="G5587" s="10" t="inlineStr">
        <is>
          <t>Jerbaum</t>
        </is>
      </c>
      <c r="H5587" s="9">
        <f>LEN(G5587)</f>
        <v/>
      </c>
      <c r="I5587" s="9" t="n"/>
      <c r="J5587" s="9" t="inlineStr">
        <is>
          <t>07CSL05E.SCN</t>
        </is>
      </c>
      <c r="K5587" s="9" t="inlineStr">
        <is>
          <t>0x000fc</t>
        </is>
      </c>
    </row>
    <row r="5588">
      <c r="A5588" s="9" t="inlineStr">
        <is>
          <t>Walkreuz Castle</t>
        </is>
      </c>
      <c r="B5588" s="9" t="inlineStr">
        <is>
          <t>07CSL05E #1</t>
        </is>
      </c>
      <c r="C5588" s="9" t="inlineStr">
        <is>
          <t>Jerbaum -&gt; Scholar</t>
        </is>
      </c>
      <c r="D5588" s="9" t="inlineStr">
        <is>
          <t>visit 5 of 8</t>
        </is>
      </c>
      <c r="E5588" s="9" t="inlineStr">
        <is>
          <t>「もう、下がってよいぞ」</t>
        </is>
      </c>
      <c r="F5588" s="9">
        <f>LEN(E5588)</f>
        <v/>
      </c>
      <c r="H5588" s="9">
        <f>LEN(G5588)</f>
        <v/>
      </c>
      <c r="I5588" s="9" t="n"/>
      <c r="J5588" s="9" t="inlineStr">
        <is>
          <t>07CSL05E.SCN</t>
        </is>
      </c>
      <c r="K5588" s="9" t="inlineStr">
        <is>
          <t>0x0010b</t>
        </is>
      </c>
    </row>
    <row r="5589">
      <c r="A5589" t="inlineStr">
        <is>
          <t>Walkreuz Castle</t>
        </is>
      </c>
      <c r="B5589" t="inlineStr">
        <is>
          <t>07CSL05E #2</t>
        </is>
      </c>
      <c r="C5589" t="inlineStr">
        <is>
          <t>Scholar -&gt; Jerbaum / Jerbaum</t>
        </is>
      </c>
      <c r="D5589" t="inlineStr">
        <is>
          <t>visit 5 of 8</t>
        </is>
      </c>
      <c r="E5589" t="inlineStr">
        <is>
          <t>老学者</t>
        </is>
      </c>
      <c r="F5589">
        <f>LEN(E5589)</f>
        <v/>
      </c>
      <c r="G5589" s="10" t="inlineStr">
        <is>
          <t>Scholar</t>
        </is>
      </c>
      <c r="H5589">
        <f>LEN(G5589)</f>
        <v/>
      </c>
      <c r="J5589" t="inlineStr">
        <is>
          <t>07CSL05E.SCN</t>
        </is>
      </c>
      <c r="K5589" t="inlineStr">
        <is>
          <t>0x0012e</t>
        </is>
      </c>
    </row>
    <row r="5590">
      <c r="A5590" t="inlineStr">
        <is>
          <t>Walkreuz Castle</t>
        </is>
      </c>
      <c r="B5590" t="inlineStr">
        <is>
          <t>07CSL05E #2</t>
        </is>
      </c>
      <c r="C5590" t="inlineStr">
        <is>
          <t>Scholar -&gt; Jerbaum / Jerbaum</t>
        </is>
      </c>
      <c r="D5590" t="inlineStr">
        <is>
          <t>visit 5 of 8</t>
        </is>
      </c>
      <c r="E5590" t="inlineStr">
        <is>
          <t>「《廃坑》へ行きたくば、地下道を探してみるがいい」</t>
        </is>
      </c>
      <c r="F5590">
        <f>LEN(E5590)</f>
        <v/>
      </c>
      <c r="H5590">
        <f>LEN(G5590)</f>
        <v/>
      </c>
      <c r="J5590" t="inlineStr">
        <is>
          <t>07CSL05E.SCN</t>
        </is>
      </c>
      <c r="K5590" t="inlineStr">
        <is>
          <t>0x00139</t>
        </is>
      </c>
    </row>
    <row r="5591">
      <c r="A5591" s="9" t="inlineStr">
        <is>
          <t>Walkreuz Castle</t>
        </is>
      </c>
      <c r="B5591" s="9" t="inlineStr">
        <is>
          <t>07CSL05E #3</t>
        </is>
      </c>
      <c r="C5591" s="9" t="inlineStr">
        <is>
          <t>sprite 2 @209,268 -&gt; Scholar</t>
        </is>
      </c>
      <c r="D5591" s="9" t="inlineStr">
        <is>
          <t>visit 5 of 8</t>
        </is>
      </c>
      <c r="E5591" s="9" t="inlineStr">
        <is>
          <t>「《廃坑》だと？</t>
        </is>
      </c>
      <c r="F5591" s="9">
        <f>LEN(E5591)</f>
        <v/>
      </c>
      <c r="H5591" s="9">
        <f>LEN(G5591)</f>
        <v/>
      </c>
      <c r="I5591" s="9" t="n"/>
      <c r="J5591" s="9" t="inlineStr">
        <is>
          <t>07CSL05E.SCN</t>
        </is>
      </c>
      <c r="K5591" s="9" t="inlineStr">
        <is>
          <t>0x00176</t>
        </is>
      </c>
    </row>
    <row r="5592">
      <c r="A5592" s="9" t="inlineStr">
        <is>
          <t>Walkreuz Castle</t>
        </is>
      </c>
      <c r="B5592" s="9" t="inlineStr">
        <is>
          <t>07CSL05E #3</t>
        </is>
      </c>
      <c r="C5592" s="9" t="inlineStr">
        <is>
          <t>sprite 2 @209,268 -&gt; Scholar</t>
        </is>
      </c>
      <c r="D5592" s="9" t="inlineStr">
        <is>
          <t>visit 5 of 8</t>
        </is>
      </c>
      <c r="E5592" s="9" t="inlineStr">
        <is>
          <t>あんな魔物の巣に、行く奴の気が知れんな」</t>
        </is>
      </c>
      <c r="F5592" s="9">
        <f>LEN(E5592)</f>
        <v/>
      </c>
      <c r="H5592" s="9">
        <f>LEN(G5592)</f>
        <v/>
      </c>
      <c r="I5592" s="9" t="n"/>
      <c r="J5592" s="9" t="inlineStr">
        <is>
          <t>07CSL05E.SCN</t>
        </is>
      </c>
      <c r="K5592" s="9" t="inlineStr">
        <is>
          <t>0x0018d</t>
        </is>
      </c>
    </row>
    <row r="5593">
      <c r="A5593" t="inlineStr">
        <is>
          <t>Walkreuz Castle</t>
        </is>
      </c>
      <c r="B5593" t="inlineStr">
        <is>
          <t>07CSL05E #4</t>
        </is>
      </c>
      <c r="C5593" t="inlineStr">
        <is>
          <t>sprite 2 @157,75</t>
        </is>
      </c>
      <c r="D5593" t="inlineStr">
        <is>
          <t>visit 5 of 8</t>
        </is>
      </c>
      <c r="E5593" t="inlineStr">
        <is>
          <t>「裏門を開けるには、領主様の許しが必要だ」</t>
        </is>
      </c>
      <c r="F5593">
        <f>LEN(E5593)</f>
        <v/>
      </c>
      <c r="H5593">
        <f>LEN(G5593)</f>
        <v/>
      </c>
      <c r="J5593" t="inlineStr">
        <is>
          <t>07CSL05E.SCN</t>
        </is>
      </c>
      <c r="K5593" t="inlineStr">
        <is>
          <t>0x001c0</t>
        </is>
      </c>
    </row>
    <row r="5594">
      <c r="A5594" s="9" t="inlineStr">
        <is>
          <t>Capital City Walkreuz</t>
        </is>
      </c>
      <c r="B5594" s="9" t="inlineStr">
        <is>
          <t>06BLK05I #1</t>
        </is>
      </c>
      <c r="C5594" s="9" t="inlineStr"/>
      <c r="D5594" s="9" t="inlineStr">
        <is>
          <t>visit 5 of 6</t>
        </is>
      </c>
      <c r="E5594" s="9" t="inlineStr">
        <is>
          <t>「外を出歩けるようになって、よかったですね。</t>
        </is>
      </c>
      <c r="F5594" s="9">
        <f>LEN(E5594)</f>
        <v/>
      </c>
      <c r="H5594" s="9">
        <f>LEN(G5594)</f>
        <v/>
      </c>
      <c r="I5594" s="9" t="n"/>
      <c r="J5594" s="9" t="inlineStr">
        <is>
          <t>06BLK05I.SCN</t>
        </is>
      </c>
      <c r="K5594" s="9" t="inlineStr">
        <is>
          <t>0x00059</t>
        </is>
      </c>
    </row>
    <row r="5595">
      <c r="A5595" s="9" t="inlineStr">
        <is>
          <t>Capital City Walkreuz</t>
        </is>
      </c>
      <c r="B5595" s="9" t="inlineStr">
        <is>
          <t>06BLK05I #1</t>
        </is>
      </c>
      <c r="C5595" s="9" t="inlineStr"/>
      <c r="D5595" s="9" t="inlineStr">
        <is>
          <t>visit 5 of 6</t>
        </is>
      </c>
      <c r="E5595" s="9" t="inlineStr">
        <is>
          <t>どうぞ、休んでいってください」</t>
        </is>
      </c>
      <c r="F5595" s="9">
        <f>LEN(E5595)</f>
        <v/>
      </c>
      <c r="H5595" s="9">
        <f>LEN(G5595)</f>
        <v/>
      </c>
      <c r="I5595" s="9" t="n"/>
      <c r="J5595" s="9" t="inlineStr">
        <is>
          <t>06BLK05I.SCN</t>
        </is>
      </c>
      <c r="K5595" s="9" t="inlineStr">
        <is>
          <t>0x0008c</t>
        </is>
      </c>
    </row>
    <row r="5596">
      <c r="A5596" t="inlineStr">
        <is>
          <t>Capital City Walkreuz</t>
        </is>
      </c>
      <c r="B5596" t="inlineStr">
        <is>
          <t>06BLK05I #2</t>
        </is>
      </c>
      <c r="C5596" t="inlineStr">
        <is>
          <t>sprite 10 @175,265</t>
        </is>
      </c>
      <c r="D5596" t="inlineStr">
        <is>
          <t>visit 5 of 6</t>
        </is>
      </c>
      <c r="E5596" t="inlineStr">
        <is>
          <t>「路銀が乏しくなってきたのう。</t>
        </is>
      </c>
      <c r="F5596">
        <f>LEN(E5596)</f>
        <v/>
      </c>
      <c r="H5596">
        <f>LEN(G5596)</f>
        <v/>
      </c>
      <c r="J5596" t="inlineStr">
        <is>
          <t>06BLK05I.SCN</t>
        </is>
      </c>
      <c r="K5596" t="inlineStr">
        <is>
          <t>0x000c2</t>
        </is>
      </c>
    </row>
    <row r="5597">
      <c r="A5597" t="inlineStr">
        <is>
          <t>Capital City Walkreuz</t>
        </is>
      </c>
      <c r="B5597" t="inlineStr">
        <is>
          <t>06BLK05I #2</t>
        </is>
      </c>
      <c r="C5597" t="inlineStr">
        <is>
          <t>sprite 10 @175,265</t>
        </is>
      </c>
      <c r="D5597" t="inlineStr">
        <is>
          <t>visit 5 of 6</t>
        </is>
      </c>
      <c r="E5597" t="inlineStr">
        <is>
          <t>そろそろ、別の商売を・・・」</t>
        </is>
      </c>
      <c r="F5597">
        <f>LEN(E5597)</f>
        <v/>
      </c>
      <c r="H5597">
        <f>LEN(G5597)</f>
        <v/>
      </c>
      <c r="J5597" t="inlineStr">
        <is>
          <t>06BLK05I.SCN</t>
        </is>
      </c>
      <c r="K5597" t="inlineStr">
        <is>
          <t>0x000e7</t>
        </is>
      </c>
    </row>
    <row r="5598">
      <c r="A5598" s="9" t="inlineStr">
        <is>
          <t>Capital City Walkreuz</t>
        </is>
      </c>
      <c r="B5598" s="9" t="inlineStr">
        <is>
          <t>06BLK05I #3</t>
        </is>
      </c>
      <c r="C5598" s="9" t="inlineStr">
        <is>
          <t>sprite 11 @178,265</t>
        </is>
      </c>
      <c r="D5598" s="9" t="inlineStr">
        <is>
          <t>visit 5 of 6</t>
        </is>
      </c>
      <c r="E5598" s="9" t="inlineStr">
        <is>
          <t>「先生、ハッピーサークルでも始めましょうよ。</t>
        </is>
      </c>
      <c r="F5598" s="9">
        <f>LEN(E5598)</f>
        <v/>
      </c>
      <c r="H5598" s="9">
        <f>LEN(G5598)</f>
        <v/>
      </c>
      <c r="I5598" s="9" t="n"/>
      <c r="J5598" s="9" t="inlineStr">
        <is>
          <t>06BLK05I.SCN</t>
        </is>
      </c>
      <c r="K5598" s="9" t="inlineStr">
        <is>
          <t>0x0010e</t>
        </is>
      </c>
    </row>
    <row r="5599">
      <c r="A5599" s="9" t="inlineStr">
        <is>
          <t>Capital City Walkreuz</t>
        </is>
      </c>
      <c r="B5599" s="9" t="inlineStr">
        <is>
          <t>06BLK05I #3</t>
        </is>
      </c>
      <c r="C5599" s="9" t="inlineStr">
        <is>
          <t>sprite 11 @178,265</t>
        </is>
      </c>
      <c r="D5599" s="9" t="inlineStr">
        <is>
          <t>visit 5 of 6</t>
        </is>
      </c>
      <c r="E5599" s="9" t="inlineStr">
        <is>
          <t>親会員が最低２人の子会員を作って、徴収した会費の</t>
        </is>
      </c>
      <c r="F5599" s="9">
        <f>LEN(E5599)</f>
        <v/>
      </c>
      <c r="H5599" s="9">
        <f>LEN(G5599)</f>
        <v/>
      </c>
      <c r="I5599" s="9" t="n"/>
      <c r="J5599" s="9" t="inlineStr">
        <is>
          <t>06BLK05I.SCN</t>
        </is>
      </c>
      <c r="K5599" s="9" t="inlineStr">
        <is>
          <t>0x00141</t>
        </is>
      </c>
    </row>
    <row r="5600">
      <c r="A5600" s="9" t="inlineStr">
        <is>
          <t>Capital City Walkreuz</t>
        </is>
      </c>
      <c r="B5600" s="9" t="inlineStr">
        <is>
          <t>06BLK05I #3</t>
        </is>
      </c>
      <c r="C5600" s="9" t="inlineStr">
        <is>
          <t>sprite 11 @178,265</t>
        </is>
      </c>
      <c r="D5600" s="9" t="inlineStr">
        <is>
          <t>visit 5 of 6</t>
        </is>
      </c>
      <c r="E5600" s="9" t="inlineStr">
        <is>
          <t>何割かを上納していけば・・・」</t>
        </is>
      </c>
      <c r="F5600" s="9">
        <f>LEN(E5600)</f>
        <v/>
      </c>
      <c r="H5600" s="9">
        <f>LEN(G5600)</f>
        <v/>
      </c>
      <c r="I5600" s="9" t="n"/>
      <c r="J5600" s="9" t="inlineStr">
        <is>
          <t>06BLK05I.SCN</t>
        </is>
      </c>
      <c r="K5600" s="9" t="inlineStr">
        <is>
          <t>0x00178</t>
        </is>
      </c>
    </row>
    <row r="5601">
      <c r="A5601" t="inlineStr">
        <is>
          <t>Capital City Walkreuz</t>
        </is>
      </c>
      <c r="B5601" t="inlineStr">
        <is>
          <t>06BLK05I #4</t>
        </is>
      </c>
      <c r="C5601" t="inlineStr"/>
      <c r="D5601" t="inlineStr">
        <is>
          <t>visit 5 of 6</t>
        </is>
      </c>
      <c r="E5601" t="inlineStr">
        <is>
          <t>「たまには、この店で買っておくれよ」</t>
        </is>
      </c>
      <c r="F5601">
        <f>LEN(E5601)</f>
        <v/>
      </c>
      <c r="H5601">
        <f>LEN(G5601)</f>
        <v/>
      </c>
      <c r="J5601" t="inlineStr">
        <is>
          <t>06BLK05I.SCN</t>
        </is>
      </c>
      <c r="K5601" t="inlineStr">
        <is>
          <t>0x001a1</t>
        </is>
      </c>
    </row>
    <row r="5602">
      <c r="A5602" s="9" t="inlineStr">
        <is>
          <t>Capital City Walkreuz</t>
        </is>
      </c>
      <c r="B5602" s="9" t="inlineStr">
        <is>
          <t>06BLK05I #5</t>
        </is>
      </c>
      <c r="C5602" s="9" t="inlineStr">
        <is>
          <t>sprite 2 @67,223</t>
        </is>
      </c>
      <c r="D5602" s="9" t="inlineStr">
        <is>
          <t>visit 5 of 6</t>
        </is>
      </c>
      <c r="E5602" s="9" t="inlineStr">
        <is>
          <t>「関所が通れるようになりましたよ。</t>
        </is>
      </c>
      <c r="F5602" s="9">
        <f>LEN(E5602)</f>
        <v/>
      </c>
      <c r="H5602" s="9">
        <f>LEN(G5602)</f>
        <v/>
      </c>
      <c r="I5602" s="9" t="n"/>
      <c r="J5602" s="9" t="inlineStr">
        <is>
          <t>06BLK05I.SCN</t>
        </is>
      </c>
      <c r="K5602" s="9" t="inlineStr">
        <is>
          <t>0x001d0</t>
        </is>
      </c>
    </row>
    <row r="5603">
      <c r="A5603" s="9" t="inlineStr">
        <is>
          <t>Capital City Walkreuz</t>
        </is>
      </c>
      <c r="B5603" s="9" t="inlineStr">
        <is>
          <t>06BLK05I #5</t>
        </is>
      </c>
      <c r="C5603" s="9" t="inlineStr">
        <is>
          <t>sprite 2 @67,223</t>
        </is>
      </c>
      <c r="D5603" s="9" t="inlineStr">
        <is>
          <t>visit 5 of 6</t>
        </is>
      </c>
      <c r="E5603" s="9" t="inlineStr">
        <is>
          <t>これでなんとか、生き延びました」</t>
        </is>
      </c>
      <c r="F5603" s="9">
        <f>LEN(E5603)</f>
        <v/>
      </c>
      <c r="H5603" s="9">
        <f>LEN(G5603)</f>
        <v/>
      </c>
      <c r="I5603" s="9" t="n"/>
      <c r="J5603" s="9" t="inlineStr">
        <is>
          <t>06BLK05I.SCN</t>
        </is>
      </c>
      <c r="K5603" s="9" t="inlineStr">
        <is>
          <t>0x001f9</t>
        </is>
      </c>
    </row>
    <row r="5604">
      <c r="A5604" t="inlineStr">
        <is>
          <t>Capital City Walkreuz</t>
        </is>
      </c>
      <c r="B5604" t="inlineStr">
        <is>
          <t>06BLK05I #6</t>
        </is>
      </c>
      <c r="C5604" t="inlineStr"/>
      <c r="D5604" t="inlineStr">
        <is>
          <t>visit 5 of 6</t>
        </is>
      </c>
      <c r="E5604" t="inlineStr">
        <is>
          <t>「さて、お買い物、お買い物・・・」</t>
        </is>
      </c>
      <c r="F5604">
        <f>LEN(E5604)</f>
        <v/>
      </c>
      <c r="H5604">
        <f>LEN(G5604)</f>
        <v/>
      </c>
      <c r="J5604" t="inlineStr">
        <is>
          <t>06BLK05I.SCN</t>
        </is>
      </c>
      <c r="K5604" t="inlineStr">
        <is>
          <t>0x00224</t>
        </is>
      </c>
    </row>
    <row r="5605">
      <c r="A5605" s="9" t="inlineStr">
        <is>
          <t>Capital City Walkreuz</t>
        </is>
      </c>
      <c r="B5605" s="9" t="inlineStr">
        <is>
          <t>06BLK05I #7</t>
        </is>
      </c>
      <c r="C5605" s="9" t="inlineStr">
        <is>
          <t>sprite 10 @77,205</t>
        </is>
      </c>
      <c r="D5605" s="9" t="inlineStr">
        <is>
          <t>visit 5 of 6</t>
        </is>
      </c>
      <c r="E5605" s="9" t="inlineStr">
        <is>
          <t>「いい情報があったら買うよ？</t>
        </is>
      </c>
      <c r="F5605" s="9">
        <f>LEN(E5605)</f>
        <v/>
      </c>
      <c r="H5605" s="9">
        <f>LEN(G5605)</f>
        <v/>
      </c>
      <c r="I5605" s="9" t="n"/>
      <c r="J5605" s="9" t="inlineStr">
        <is>
          <t>06BLK05I.SCN</t>
        </is>
      </c>
      <c r="K5605" s="9" t="inlineStr">
        <is>
          <t>0x00251</t>
        </is>
      </c>
    </row>
    <row r="5606">
      <c r="A5606" s="9" t="inlineStr">
        <is>
          <t>Capital City Walkreuz</t>
        </is>
      </c>
      <c r="B5606" s="9" t="inlineStr">
        <is>
          <t>06BLK05I #7</t>
        </is>
      </c>
      <c r="C5606" s="9" t="inlineStr">
        <is>
          <t>sprite 10 @77,205</t>
        </is>
      </c>
      <c r="D5606" s="9" t="inlineStr">
        <is>
          <t>visit 5 of 6</t>
        </is>
      </c>
      <c r="E5606" s="9" t="inlineStr">
        <is>
          <t>いつでも来てくれ」</t>
        </is>
      </c>
      <c r="F5606" s="9">
        <f>LEN(E5606)</f>
        <v/>
      </c>
      <c r="H5606" s="9">
        <f>LEN(G5606)</f>
        <v/>
      </c>
      <c r="I5606" s="9" t="n"/>
      <c r="J5606" s="9" t="inlineStr">
        <is>
          <t>06BLK05I.SCN</t>
        </is>
      </c>
      <c r="K5606" s="9" t="inlineStr">
        <is>
          <t>0x00274</t>
        </is>
      </c>
    </row>
    <row r="5607">
      <c r="A5607" t="inlineStr">
        <is>
          <t>Capital City Walkreuz</t>
        </is>
      </c>
      <c r="B5607" t="inlineStr">
        <is>
          <t>06BLK05I #8</t>
        </is>
      </c>
      <c r="C5607" t="inlineStr">
        <is>
          <t>sprite 6 @66,201</t>
        </is>
      </c>
      <c r="D5607" t="inlineStr">
        <is>
          <t>visit 5 of 6</t>
        </is>
      </c>
      <c r="E5607" t="inlineStr">
        <is>
          <t>「すっかり怠け癖がついてしもうたわい」</t>
        </is>
      </c>
      <c r="F5607">
        <f>LEN(E5607)</f>
        <v/>
      </c>
      <c r="H5607">
        <f>LEN(G5607)</f>
        <v/>
      </c>
      <c r="J5607" t="inlineStr">
        <is>
          <t>06BLK05I.SCN</t>
        </is>
      </c>
      <c r="K5607" t="inlineStr">
        <is>
          <t>0x00291</t>
        </is>
      </c>
    </row>
    <row r="5608">
      <c r="A5608" s="9" t="inlineStr">
        <is>
          <t>Capital City Walkreuz</t>
        </is>
      </c>
      <c r="B5608" s="9" t="inlineStr">
        <is>
          <t>06BLK05I #9</t>
        </is>
      </c>
      <c r="C5608" s="9" t="inlineStr"/>
      <c r="D5608" s="9" t="inlineStr">
        <is>
          <t>visit 5 of 6</t>
        </is>
      </c>
      <c r="E5608" s="9" t="inlineStr">
        <is>
          <t>「マッカロックや入り江の村から逃げてきた人たちが、</t>
        </is>
      </c>
      <c r="F5608" s="9">
        <f>LEN(E5608)</f>
        <v/>
      </c>
      <c r="H5608" s="9">
        <f>LEN(G5608)</f>
        <v/>
      </c>
      <c r="I5608" s="9" t="n"/>
      <c r="J5608" s="9" t="inlineStr">
        <is>
          <t>06BLK05I.SCN</t>
        </is>
      </c>
      <c r="K5608" s="9" t="inlineStr">
        <is>
          <t>0x002c2</t>
        </is>
      </c>
    </row>
    <row r="5609">
      <c r="A5609" s="9" t="inlineStr">
        <is>
          <t>Capital City Walkreuz</t>
        </is>
      </c>
      <c r="B5609" s="9" t="inlineStr">
        <is>
          <t>06BLK05I #9</t>
        </is>
      </c>
      <c r="C5609" s="9" t="inlineStr"/>
      <c r="D5609" s="9" t="inlineStr">
        <is>
          <t>visit 5 of 6</t>
        </is>
      </c>
      <c r="E5609" s="9" t="inlineStr">
        <is>
          <t>新しく店を始めたそうじゃないか。</t>
        </is>
      </c>
      <c r="F5609" s="9">
        <f>LEN(E5609)</f>
        <v/>
      </c>
      <c r="H5609" s="9">
        <f>LEN(G5609)</f>
        <v/>
      </c>
      <c r="I5609" s="9" t="n"/>
      <c r="J5609" s="9" t="inlineStr">
        <is>
          <t>06BLK05I.SCN</t>
        </is>
      </c>
      <c r="K5609" s="9" t="inlineStr">
        <is>
          <t>0x002fb</t>
        </is>
      </c>
    </row>
    <row r="5610">
      <c r="A5610" s="9" t="inlineStr">
        <is>
          <t>Capital City Walkreuz</t>
        </is>
      </c>
      <c r="B5610" s="9" t="inlineStr">
        <is>
          <t>06BLK05I #9</t>
        </is>
      </c>
      <c r="C5610" s="9" t="inlineStr"/>
      <c r="D5610" s="9" t="inlineStr">
        <is>
          <t>visit 5 of 6</t>
        </is>
      </c>
      <c r="E5610" s="9" t="inlineStr">
        <is>
          <t>ちょっと、ひやかしに行ってこようかねェ」</t>
        </is>
      </c>
      <c r="F5610" s="9">
        <f>LEN(E5610)</f>
        <v/>
      </c>
      <c r="H5610" s="9">
        <f>LEN(G5610)</f>
        <v/>
      </c>
      <c r="I5610" s="9" t="n"/>
      <c r="J5610" s="9" t="inlineStr">
        <is>
          <t>06BLK05I.SCN</t>
        </is>
      </c>
      <c r="K5610" s="9" t="inlineStr">
        <is>
          <t>0x00322</t>
        </is>
      </c>
    </row>
    <row r="5611">
      <c r="A5611" t="inlineStr">
        <is>
          <t>Capital City Walkreuz</t>
        </is>
      </c>
      <c r="B5611" t="inlineStr">
        <is>
          <t>06BLK05I #10</t>
        </is>
      </c>
      <c r="C5611" t="inlineStr"/>
      <c r="D5611" t="inlineStr">
        <is>
          <t>visit 5 of 6</t>
        </is>
      </c>
      <c r="E5611" t="inlineStr">
        <is>
          <t>「人が増えるのは、賑やかになっていいやね」</t>
        </is>
      </c>
      <c r="F5611">
        <f>LEN(E5611)</f>
        <v/>
      </c>
      <c r="H5611">
        <f>LEN(G5611)</f>
        <v/>
      </c>
      <c r="J5611" t="inlineStr">
        <is>
          <t>06BLK05I.SCN</t>
        </is>
      </c>
      <c r="K5611" t="inlineStr">
        <is>
          <t>0x00355</t>
        </is>
      </c>
    </row>
    <row r="5612">
      <c r="A5612" s="9" t="inlineStr">
        <is>
          <t>Capital City Walkreuz</t>
        </is>
      </c>
      <c r="B5612" s="9" t="inlineStr">
        <is>
          <t>06BLK05I #11</t>
        </is>
      </c>
      <c r="C5612" s="9" t="inlineStr"/>
      <c r="D5612" s="9" t="inlineStr">
        <is>
          <t>visit 5 of 6</t>
        </is>
      </c>
      <c r="E5612" s="9" t="inlineStr">
        <is>
          <t>「全て聞きました。</t>
        </is>
      </c>
      <c r="F5612" s="9">
        <f>LEN(E5612)</f>
        <v/>
      </c>
      <c r="H5612" s="9">
        <f>LEN(G5612)</f>
        <v/>
      </c>
      <c r="I5612" s="9" t="n"/>
      <c r="J5612" s="9" t="inlineStr">
        <is>
          <t>06BLK05I.SCN</t>
        </is>
      </c>
      <c r="K5612" s="9" t="inlineStr">
        <is>
          <t>0x0038a</t>
        </is>
      </c>
    </row>
    <row r="5613">
      <c r="A5613" s="9" t="inlineStr">
        <is>
          <t>Capital City Walkreuz</t>
        </is>
      </c>
      <c r="B5613" s="9" t="inlineStr">
        <is>
          <t>06BLK05I #11</t>
        </is>
      </c>
      <c r="C5613" s="9" t="inlineStr"/>
      <c r="D5613" s="9" t="inlineStr">
        <is>
          <t>visit 5 of 6</t>
        </is>
      </c>
      <c r="E5613" s="9" t="inlineStr">
        <is>
          <t>ここの人たちは、もう・・・</t>
        </is>
      </c>
      <c r="F5613" s="9">
        <f>LEN(E5613)</f>
        <v/>
      </c>
      <c r="H5613" s="9">
        <f>LEN(G5613)</f>
        <v/>
      </c>
      <c r="I5613" s="9" t="n"/>
      <c r="J5613" s="9" t="inlineStr">
        <is>
          <t>06BLK05I.SCN</t>
        </is>
      </c>
      <c r="K5613" s="9" t="inlineStr">
        <is>
          <t>0x003a3</t>
        </is>
      </c>
    </row>
    <row r="5614">
      <c r="A5614" s="9" t="inlineStr">
        <is>
          <t>Capital City Walkreuz</t>
        </is>
      </c>
      <c r="B5614" s="9" t="inlineStr">
        <is>
          <t>06BLK05I #11</t>
        </is>
      </c>
      <c r="C5614" s="9" t="inlineStr"/>
      <c r="D5614" s="9" t="inlineStr">
        <is>
          <t>visit 5 of 6</t>
        </is>
      </c>
      <c r="E5614" s="9" t="inlineStr">
        <is>
          <t>いったい誰のせいなんでしょう？　こんなことになっ</t>
        </is>
      </c>
      <c r="F5614" s="9">
        <f>LEN(E5614)</f>
        <v/>
      </c>
      <c r="H5614" s="9">
        <f>LEN(G5614)</f>
        <v/>
      </c>
      <c r="I5614" s="9" t="n"/>
      <c r="J5614" s="9" t="inlineStr">
        <is>
          <t>06BLK05I.SCN</t>
        </is>
      </c>
      <c r="K5614" s="9" t="inlineStr">
        <is>
          <t>0x003c5</t>
        </is>
      </c>
    </row>
    <row r="5615">
      <c r="A5615" s="9" t="inlineStr">
        <is>
          <t>Capital City Walkreuz</t>
        </is>
      </c>
      <c r="B5615" s="9" t="inlineStr">
        <is>
          <t>06BLK05I #11</t>
        </is>
      </c>
      <c r="C5615" s="9" t="inlineStr"/>
      <c r="D5615" s="9" t="inlineStr">
        <is>
          <t>visit 5 of 6</t>
        </is>
      </c>
      <c r="E5615" s="9" t="inlineStr">
        <is>
          <t>たのは。</t>
        </is>
      </c>
      <c r="F5615" s="9">
        <f>LEN(E5615)</f>
        <v/>
      </c>
      <c r="H5615" s="9">
        <f>LEN(G5615)</f>
        <v/>
      </c>
      <c r="I5615" s="9" t="n"/>
      <c r="J5615" s="9" t="inlineStr">
        <is>
          <t>06BLK05I.SCN</t>
        </is>
      </c>
      <c r="K5615" s="9" t="inlineStr">
        <is>
          <t>0x003fc</t>
        </is>
      </c>
    </row>
    <row r="5616">
      <c r="A5616" s="9" t="inlineStr">
        <is>
          <t>Capital City Walkreuz</t>
        </is>
      </c>
      <c r="B5616" s="9" t="inlineStr">
        <is>
          <t>06BLK05I #11</t>
        </is>
      </c>
      <c r="C5616" s="9" t="inlineStr"/>
      <c r="D5616" s="9" t="inlineStr">
        <is>
          <t>visit 5 of 6</t>
        </is>
      </c>
      <c r="E5616" s="9" t="inlineStr">
        <is>
          <t>ぼくは、何もかも信じられない・・・」</t>
        </is>
      </c>
      <c r="F5616" s="9">
        <f>LEN(E5616)</f>
        <v/>
      </c>
      <c r="H5616" s="9">
        <f>LEN(G5616)</f>
        <v/>
      </c>
      <c r="I5616" s="9" t="n"/>
      <c r="J5616" s="9" t="inlineStr">
        <is>
          <t>06BLK05I.SCN</t>
        </is>
      </c>
      <c r="K5616" s="9" t="inlineStr">
        <is>
          <t>0x0040b</t>
        </is>
      </c>
    </row>
    <row r="5617">
      <c r="A5617" t="inlineStr">
        <is>
          <t>Capital City Walkreuz</t>
        </is>
      </c>
      <c r="B5617" t="inlineStr">
        <is>
          <t>06BLK05I #12</t>
        </is>
      </c>
      <c r="C5617" t="inlineStr"/>
      <c r="D5617" t="inlineStr">
        <is>
          <t>visit 5 of 6</t>
        </is>
      </c>
      <c r="E5617" t="inlineStr">
        <is>
          <t>「いらっしゃいませ〜！　お買い物はこちらでどうぞ」</t>
        </is>
      </c>
      <c r="F5617">
        <f>LEN(E5617)</f>
        <v/>
      </c>
      <c r="H5617">
        <f>LEN(G5617)</f>
        <v/>
      </c>
      <c r="J5617" t="inlineStr">
        <is>
          <t>06BLK05I.SCN</t>
        </is>
      </c>
      <c r="K5617" t="inlineStr">
        <is>
          <t>0x0043a</t>
        </is>
      </c>
    </row>
    <row r="5618">
      <c r="A5618" s="9" t="inlineStr">
        <is>
          <t>Capital City Walkreuz</t>
        </is>
      </c>
      <c r="B5618" s="9" t="inlineStr">
        <is>
          <t>06BLK05I #13</t>
        </is>
      </c>
      <c r="C5618" s="9" t="inlineStr">
        <is>
          <t>sprite 2 @122,95</t>
        </is>
      </c>
      <c r="D5618" s="9" t="inlineStr">
        <is>
          <t>visit 5 of 6</t>
        </is>
      </c>
      <c r="E5618" s="9" t="inlineStr">
        <is>
          <t>「まったく、あんなところに店を出されちゃ、こっちは</t>
        </is>
      </c>
      <c r="F5618" s="9">
        <f>LEN(E5618)</f>
        <v/>
      </c>
      <c r="H5618" s="9">
        <f>LEN(G5618)</f>
        <v/>
      </c>
      <c r="I5618" s="9" t="n"/>
      <c r="J5618" s="9" t="inlineStr">
        <is>
          <t>06BLK05I.SCN</t>
        </is>
      </c>
      <c r="K5618" s="9" t="inlineStr">
        <is>
          <t>0x00477</t>
        </is>
      </c>
    </row>
    <row r="5619">
      <c r="A5619" s="9" t="inlineStr">
        <is>
          <t>Capital City Walkreuz</t>
        </is>
      </c>
      <c r="B5619" s="9" t="inlineStr">
        <is>
          <t>06BLK05I #13</t>
        </is>
      </c>
      <c r="C5619" s="9" t="inlineStr">
        <is>
          <t>sprite 2 @122,95</t>
        </is>
      </c>
      <c r="D5619" s="9" t="inlineStr">
        <is>
          <t>visit 5 of 6</t>
        </is>
      </c>
      <c r="E5619" s="9" t="inlineStr">
        <is>
          <t>商売あがったりですよ！</t>
        </is>
      </c>
      <c r="F5619" s="9">
        <f>LEN(E5619)</f>
        <v/>
      </c>
      <c r="H5619" s="9">
        <f>LEN(G5619)</f>
        <v/>
      </c>
      <c r="I5619" s="9" t="n"/>
      <c r="J5619" s="9" t="inlineStr">
        <is>
          <t>06BLK05I.SCN</t>
        </is>
      </c>
      <c r="K5619" s="9" t="inlineStr">
        <is>
          <t>0x004b0</t>
        </is>
      </c>
    </row>
    <row r="5620">
      <c r="A5620" s="9" t="inlineStr">
        <is>
          <t>Capital City Walkreuz</t>
        </is>
      </c>
      <c r="B5620" s="9" t="inlineStr">
        <is>
          <t>06BLK05I #13</t>
        </is>
      </c>
      <c r="C5620" s="9" t="inlineStr">
        <is>
          <t>sprite 2 @122,95</t>
        </is>
      </c>
      <c r="D5620" s="9" t="inlineStr">
        <is>
          <t>visit 5 of 6</t>
        </is>
      </c>
      <c r="E5620" s="9" t="inlineStr">
        <is>
          <t>う〜む・・・</t>
        </is>
      </c>
      <c r="F5620" s="9">
        <f>LEN(E5620)</f>
        <v/>
      </c>
      <c r="G5620" t="inlineStr">
        <is>
          <t>0.0</t>
        </is>
      </c>
      <c r="H5620" s="9">
        <f>LEN(G5620)</f>
        <v/>
      </c>
      <c r="I5620" s="9" t="n"/>
      <c r="J5620" s="9" t="inlineStr">
        <is>
          <t>06BLK05I.SCN</t>
        </is>
      </c>
      <c r="K5620" s="9" t="inlineStr">
        <is>
          <t>0x004ce</t>
        </is>
      </c>
    </row>
    <row r="5621">
      <c r="A5621" s="9" t="inlineStr">
        <is>
          <t>Capital City Walkreuz</t>
        </is>
      </c>
      <c r="B5621" s="9" t="inlineStr">
        <is>
          <t>06BLK05I #13</t>
        </is>
      </c>
      <c r="C5621" s="9" t="inlineStr">
        <is>
          <t>sprite 2 @122,95</t>
        </is>
      </c>
      <c r="D5621" s="9" t="inlineStr">
        <is>
          <t>visit 5 of 6</t>
        </is>
      </c>
      <c r="E5621" s="9" t="inlineStr">
        <is>
          <t>なんとか、対策を考えないと・・・」</t>
        </is>
      </c>
      <c r="F5621" s="9">
        <f>LEN(E5621)</f>
        <v/>
      </c>
      <c r="H5621" s="9">
        <f>LEN(G5621)</f>
        <v/>
      </c>
      <c r="I5621" s="9" t="n"/>
      <c r="J5621" s="9" t="inlineStr">
        <is>
          <t>06BLK05I.SCN</t>
        </is>
      </c>
      <c r="K5621" s="9" t="inlineStr">
        <is>
          <t>0x004e1</t>
        </is>
      </c>
    </row>
    <row r="5622">
      <c r="A5622" t="inlineStr">
        <is>
          <t>Capital City Walkreuz</t>
        </is>
      </c>
      <c r="B5622" t="inlineStr">
        <is>
          <t>06BLK05I #14</t>
        </is>
      </c>
      <c r="C5622" t="inlineStr"/>
      <c r="D5622" t="inlineStr">
        <is>
          <t>visit 5 of 6</t>
        </is>
      </c>
      <c r="E5622" t="inlineStr">
        <is>
          <t>「やっと、子供たちを外へ追い出せたよ」</t>
        </is>
      </c>
      <c r="F5622">
        <f>LEN(E5622)</f>
        <v/>
      </c>
      <c r="H5622">
        <f>LEN(G5622)</f>
        <v/>
      </c>
      <c r="J5622" t="inlineStr">
        <is>
          <t>06BLK05I.SCN</t>
        </is>
      </c>
      <c r="K5622" t="inlineStr">
        <is>
          <t>0x0050e</t>
        </is>
      </c>
    </row>
    <row r="5623">
      <c r="A5623" s="9" t="inlineStr">
        <is>
          <t>Capital City Walkreuz</t>
        </is>
      </c>
      <c r="B5623" s="9" t="inlineStr">
        <is>
          <t>06BLK05I #15</t>
        </is>
      </c>
      <c r="C5623" s="9" t="inlineStr"/>
      <c r="D5623" s="9" t="inlineStr">
        <is>
          <t>visit 5 of 6</t>
        </is>
      </c>
      <c r="E5623" s="9" t="inlineStr">
        <is>
          <t>「これで、ゆっくり寝られるってか？</t>
        </is>
      </c>
      <c r="F5623" s="9">
        <f>LEN(E5623)</f>
        <v/>
      </c>
      <c r="H5623" s="9">
        <f>LEN(G5623)</f>
        <v/>
      </c>
      <c r="I5623" s="9" t="n"/>
      <c r="J5623" s="9" t="inlineStr">
        <is>
          <t>06BLK05I.SCN</t>
        </is>
      </c>
      <c r="K5623" s="9" t="inlineStr">
        <is>
          <t>0x0053f</t>
        </is>
      </c>
    </row>
    <row r="5624">
      <c r="A5624" s="9" t="inlineStr">
        <is>
          <t>Capital City Walkreuz</t>
        </is>
      </c>
      <c r="B5624" s="9" t="inlineStr">
        <is>
          <t>06BLK05I #15</t>
        </is>
      </c>
      <c r="C5624" s="9" t="inlineStr"/>
      <c r="D5624" s="9" t="inlineStr">
        <is>
          <t>visit 5 of 6</t>
        </is>
      </c>
      <c r="E5624" s="9" t="inlineStr">
        <is>
          <t>がっはっは」</t>
        </is>
      </c>
      <c r="F5624" s="9">
        <f>LEN(E5624)</f>
        <v/>
      </c>
      <c r="H5624" s="9">
        <f>LEN(G5624)</f>
        <v/>
      </c>
      <c r="I5624" s="9" t="n"/>
      <c r="J5624" s="9" t="inlineStr">
        <is>
          <t>06BLK05I.SCN</t>
        </is>
      </c>
      <c r="K5624" s="9" t="inlineStr">
        <is>
          <t>0x00568</t>
        </is>
      </c>
    </row>
    <row r="5625">
      <c r="A5625" t="inlineStr">
        <is>
          <t>Capital City Walkreuz</t>
        </is>
      </c>
      <c r="B5625" t="inlineStr">
        <is>
          <t>06BLK05I #16</t>
        </is>
      </c>
      <c r="C5625" t="inlineStr">
        <is>
          <t>sprite 5 @101,59</t>
        </is>
      </c>
      <c r="D5625" t="inlineStr">
        <is>
          <t>visit 5 of 6</t>
        </is>
      </c>
      <c r="E5625" t="inlineStr">
        <is>
          <t>「マッカロックの町長さんが来てますよ」</t>
        </is>
      </c>
      <c r="F5625">
        <f>LEN(E5625)</f>
        <v/>
      </c>
      <c r="H5625">
        <f>LEN(G5625)</f>
        <v/>
      </c>
      <c r="J5625" t="inlineStr">
        <is>
          <t>06BLK05I.SCN</t>
        </is>
      </c>
      <c r="K5625" t="inlineStr">
        <is>
          <t>0x0057f</t>
        </is>
      </c>
    </row>
    <row r="5626">
      <c r="A5626" s="9" t="inlineStr">
        <is>
          <t>Capital City Walkreuz</t>
        </is>
      </c>
      <c r="B5626" s="9" t="inlineStr">
        <is>
          <t>06BLK05I #17</t>
        </is>
      </c>
      <c r="C5626" s="9" t="inlineStr">
        <is>
          <t>sprite 10 @95,59 -&gt; 市長</t>
        </is>
      </c>
      <c r="D5626" s="9" t="inlineStr">
        <is>
          <t>visit 5 of 6</t>
        </is>
      </c>
      <c r="E5626" s="9" t="inlineStr">
        <is>
          <t>「大変よね〜。</t>
        </is>
      </c>
      <c r="F5626" s="9">
        <f>LEN(E5626)</f>
        <v/>
      </c>
      <c r="H5626" s="9">
        <f>LEN(G5626)</f>
        <v/>
      </c>
      <c r="I5626" s="9" t="n"/>
      <c r="J5626" s="9" t="inlineStr">
        <is>
          <t>06BLK05I.SCN</t>
        </is>
      </c>
      <c r="K5626" s="9" t="inlineStr">
        <is>
          <t>0x005b0</t>
        </is>
      </c>
    </row>
    <row r="5627">
      <c r="A5627" s="9" t="inlineStr">
        <is>
          <t>Capital City Walkreuz</t>
        </is>
      </c>
      <c r="B5627" s="9" t="inlineStr">
        <is>
          <t>06BLK05I #17</t>
        </is>
      </c>
      <c r="C5627" s="9" t="inlineStr">
        <is>
          <t>sprite 10 @95,59 -&gt; 市長</t>
        </is>
      </c>
      <c r="D5627" s="9" t="inlineStr">
        <is>
          <t>visit 5 of 6</t>
        </is>
      </c>
      <c r="E5627" s="9" t="inlineStr">
        <is>
          <t>町が魔物に占領されちゃったんだもの」</t>
        </is>
      </c>
      <c r="F5627" s="9">
        <f>LEN(E5627)</f>
        <v/>
      </c>
      <c r="H5627" s="9">
        <f>LEN(G5627)</f>
        <v/>
      </c>
      <c r="I5627" s="9" t="n"/>
      <c r="J5627" s="9" t="inlineStr">
        <is>
          <t>06BLK05I.SCN</t>
        </is>
      </c>
      <c r="K5627" s="9" t="inlineStr">
        <is>
          <t>0x005c5</t>
        </is>
      </c>
    </row>
    <row r="5628">
      <c r="A5628" t="inlineStr">
        <is>
          <t>Capital City Walkreuz</t>
        </is>
      </c>
      <c r="B5628" t="inlineStr">
        <is>
          <t>06BLK05I #18</t>
        </is>
      </c>
      <c r="C5628" t="inlineStr">
        <is>
          <t>市長 -&gt; Mayor / Mayor</t>
        </is>
      </c>
      <c r="D5628" t="inlineStr">
        <is>
          <t>visit 5 of 6</t>
        </is>
      </c>
      <c r="E5628" t="inlineStr">
        <is>
          <t>市長</t>
        </is>
      </c>
      <c r="F5628">
        <f>LEN(E5628)</f>
        <v/>
      </c>
      <c r="G5628" s="10" t="n"/>
      <c r="H5628">
        <f>LEN(G5628)</f>
        <v/>
      </c>
      <c r="J5628" t="inlineStr">
        <is>
          <t>06BLK05I.SCN</t>
        </is>
      </c>
      <c r="K5628" t="inlineStr">
        <is>
          <t>0x005f4</t>
        </is>
      </c>
    </row>
    <row r="5629">
      <c r="A5629" t="inlineStr">
        <is>
          <t>Capital City Walkreuz</t>
        </is>
      </c>
      <c r="B5629" t="inlineStr">
        <is>
          <t>06BLK05I #18</t>
        </is>
      </c>
      <c r="C5629" t="inlineStr">
        <is>
          <t>市長 -&gt; Mayor / Mayor</t>
        </is>
      </c>
      <c r="D5629" t="inlineStr">
        <is>
          <t>visit 5 of 6</t>
        </is>
      </c>
      <c r="E5629" t="inlineStr">
        <is>
          <t>「この街が安泰である限り、クライツェンは大丈夫です</t>
        </is>
      </c>
      <c r="F5629">
        <f>LEN(E5629)</f>
        <v/>
      </c>
      <c r="H5629">
        <f>LEN(G5629)</f>
        <v/>
      </c>
      <c r="J5629" t="inlineStr">
        <is>
          <t>06BLK05I.SCN</t>
        </is>
      </c>
      <c r="K5629" t="inlineStr">
        <is>
          <t>0x005fd</t>
        </is>
      </c>
    </row>
    <row r="5630">
      <c r="A5630" t="inlineStr">
        <is>
          <t>Capital City Walkreuz</t>
        </is>
      </c>
      <c r="B5630" t="inlineStr">
        <is>
          <t>06BLK05I #18</t>
        </is>
      </c>
      <c r="C5630" t="inlineStr">
        <is>
          <t>市長 -&gt; Mayor / Mayor</t>
        </is>
      </c>
      <c r="D5630" t="inlineStr">
        <is>
          <t>visit 5 of 6</t>
        </is>
      </c>
      <c r="E5630" t="inlineStr">
        <is>
          <t>よ、はっはっは」</t>
        </is>
      </c>
      <c r="F5630">
        <f>LEN(E5630)</f>
        <v/>
      </c>
      <c r="H5630">
        <f>LEN(G5630)</f>
        <v/>
      </c>
      <c r="J5630" t="inlineStr">
        <is>
          <t>06BLK05I.SCN</t>
        </is>
      </c>
      <c r="K5630" t="inlineStr">
        <is>
          <t>0x00636</t>
        </is>
      </c>
    </row>
    <row r="5631">
      <c r="A5631" s="9" t="inlineStr">
        <is>
          <t>Capital City Walkreuz</t>
        </is>
      </c>
      <c r="B5631" s="9" t="inlineStr">
        <is>
          <t>06BLK05I #19</t>
        </is>
      </c>
      <c r="C5631" s="9" t="inlineStr">
        <is>
          <t>Mayor -&gt; 市長</t>
        </is>
      </c>
      <c r="D5631" s="9" t="inlineStr">
        <is>
          <t>visit 5 of 6; first time only</t>
        </is>
      </c>
      <c r="E5631" s="9" t="inlineStr">
        <is>
          <t>町長</t>
        </is>
      </c>
      <c r="F5631" s="9">
        <f>LEN(E5631)</f>
        <v/>
      </c>
      <c r="G5631" s="10" t="inlineStr">
        <is>
          <t>Mayor</t>
        </is>
      </c>
      <c r="H5631" s="9">
        <f>LEN(G5631)</f>
        <v/>
      </c>
      <c r="I5631" s="9" t="n"/>
      <c r="J5631" s="9" t="inlineStr">
        <is>
          <t>06BLK05I.SCN</t>
        </is>
      </c>
      <c r="K5631" s="9" t="inlineStr">
        <is>
          <t>0x00659</t>
        </is>
      </c>
    </row>
    <row r="5632">
      <c r="A5632" s="9" t="inlineStr">
        <is>
          <t>Capital City Walkreuz</t>
        </is>
      </c>
      <c r="B5632" s="9" t="inlineStr">
        <is>
          <t>06BLK05I #19</t>
        </is>
      </c>
      <c r="C5632" s="9" t="inlineStr">
        <is>
          <t>Mayor -&gt; 市長</t>
        </is>
      </c>
      <c r="D5632" s="9" t="inlineStr">
        <is>
          <t>visit 5 of 6; first time only</t>
        </is>
      </c>
      <c r="E5632" s="9" t="inlineStr">
        <is>
          <t>「とほほ・・・</t>
        </is>
      </c>
      <c r="F5632" s="9">
        <f>LEN(E5632)</f>
        <v/>
      </c>
      <c r="H5632" s="9">
        <f>LEN(G5632)</f>
        <v/>
      </c>
      <c r="I5632" s="9" t="n"/>
      <c r="J5632" s="9" t="inlineStr">
        <is>
          <t>06BLK05I.SCN</t>
        </is>
      </c>
      <c r="K5632" s="9" t="inlineStr">
        <is>
          <t>0x00662</t>
        </is>
      </c>
    </row>
    <row r="5633">
      <c r="A5633" s="9" t="inlineStr">
        <is>
          <t>Capital City Walkreuz</t>
        </is>
      </c>
      <c r="B5633" s="9" t="inlineStr">
        <is>
          <t>06BLK05I #19</t>
        </is>
      </c>
      <c r="C5633" s="9" t="inlineStr">
        <is>
          <t>Mayor -&gt; 市長</t>
        </is>
      </c>
      <c r="D5633" s="9" t="inlineStr">
        <is>
          <t>visit 5 of 6; first time only</t>
        </is>
      </c>
      <c r="E5633" s="9" t="inlineStr">
        <is>
          <t>もう、町長の肩書きは下ろさにゃなりませんな」</t>
        </is>
      </c>
      <c r="F5633" s="9">
        <f>LEN(E5633)</f>
        <v/>
      </c>
      <c r="H5633" s="9">
        <f>LEN(G5633)</f>
        <v/>
      </c>
      <c r="I5633" s="9" t="n"/>
      <c r="J5633" s="9" t="inlineStr">
        <is>
          <t>06BLK05I.SCN</t>
        </is>
      </c>
      <c r="K5633" s="9" t="inlineStr">
        <is>
          <t>0x00677</t>
        </is>
      </c>
    </row>
    <row r="5634">
      <c r="A5634" s="9" t="inlineStr">
        <is>
          <t>Capital City Walkreuz</t>
        </is>
      </c>
      <c r="B5634" s="9" t="inlineStr">
        <is>
          <t>06BLK05I #19</t>
        </is>
      </c>
      <c r="C5634" s="9" t="inlineStr">
        <is>
          <t>Mayor -&gt; 市長</t>
        </is>
      </c>
      <c r="D5634" s="9" t="inlineStr">
        <is>
          <t>visit 5 of 6</t>
        </is>
      </c>
      <c r="E5634" s="9" t="inlineStr">
        <is>
          <t>町長</t>
        </is>
      </c>
      <c r="F5634" s="9">
        <f>LEN(E5634)</f>
        <v/>
      </c>
      <c r="G5634" s="10" t="inlineStr">
        <is>
          <t>Mayor</t>
        </is>
      </c>
      <c r="H5634" s="9">
        <f>LEN(G5634)</f>
        <v/>
      </c>
      <c r="I5634" s="9" t="n"/>
      <c r="J5634" s="9" t="inlineStr">
        <is>
          <t>06BLK05I.SCN</t>
        </is>
      </c>
      <c r="K5634" s="9" t="inlineStr">
        <is>
          <t>0x006ab</t>
        </is>
      </c>
    </row>
    <row r="5635">
      <c r="A5635" s="9" t="inlineStr">
        <is>
          <t>Capital City Walkreuz</t>
        </is>
      </c>
      <c r="B5635" s="9" t="inlineStr">
        <is>
          <t>06BLK05I #19</t>
        </is>
      </c>
      <c r="C5635" s="9" t="inlineStr">
        <is>
          <t>Mayor -&gt; 市長</t>
        </is>
      </c>
      <c r="D5635" s="9" t="inlineStr">
        <is>
          <t>visit 5 of 6</t>
        </is>
      </c>
      <c r="E5635" s="9" t="inlineStr">
        <is>
          <t>「あの泉の湧き水でたてたお茶も、もう、飲めないので</t>
        </is>
      </c>
      <c r="F5635" s="9">
        <f>LEN(E5635)</f>
        <v/>
      </c>
      <c r="H5635" s="9">
        <f>LEN(G5635)</f>
        <v/>
      </c>
      <c r="I5635" s="9" t="n"/>
      <c r="J5635" s="9" t="inlineStr">
        <is>
          <t>06BLK05I.SCN</t>
        </is>
      </c>
      <c r="K5635" s="9" t="inlineStr">
        <is>
          <t>0x006b4</t>
        </is>
      </c>
    </row>
    <row r="5636">
      <c r="A5636" s="9" t="inlineStr">
        <is>
          <t>Capital City Walkreuz</t>
        </is>
      </c>
      <c r="B5636" s="9" t="inlineStr">
        <is>
          <t>06BLK05I #19</t>
        </is>
      </c>
      <c r="C5636" s="9" t="inlineStr">
        <is>
          <t>Mayor -&gt; 市長</t>
        </is>
      </c>
      <c r="D5636" s="9" t="inlineStr">
        <is>
          <t>visit 5 of 6</t>
        </is>
      </c>
      <c r="E5636" s="9" t="inlineStr">
        <is>
          <t>しょうか・・・いつもの楽しみだったのに・・・」</t>
        </is>
      </c>
      <c r="F5636" s="9">
        <f>LEN(E5636)</f>
        <v/>
      </c>
      <c r="H5636" s="9">
        <f>LEN(G5636)</f>
        <v/>
      </c>
      <c r="I5636" s="9" t="n"/>
      <c r="J5636" s="9" t="inlineStr">
        <is>
          <t>06BLK05I.SCN</t>
        </is>
      </c>
      <c r="K5636" s="9" t="inlineStr">
        <is>
          <t>0x006ed</t>
        </is>
      </c>
    </row>
    <row r="5637">
      <c r="A5637" t="inlineStr">
        <is>
          <t>Capital City Walkreuz</t>
        </is>
      </c>
      <c r="B5637" t="inlineStr">
        <is>
          <t>06BLK05I #20</t>
        </is>
      </c>
      <c r="C5637" t="inlineStr"/>
      <c r="D5637" t="inlineStr">
        <is>
          <t>visit 5 of 6</t>
        </is>
      </c>
      <c r="E5637" t="inlineStr">
        <is>
          <t>「誰でもいいから、さっさと黒竜を退治に行け！</t>
        </is>
      </c>
      <c r="F5637">
        <f>LEN(E5637)</f>
        <v/>
      </c>
      <c r="H5637">
        <f>LEN(G5637)</f>
        <v/>
      </c>
      <c r="J5637" t="inlineStr">
        <is>
          <t>06BLK05I.SCN</t>
        </is>
      </c>
      <c r="K5637" t="inlineStr">
        <is>
          <t>0x00726</t>
        </is>
      </c>
    </row>
    <row r="5638">
      <c r="A5638" t="inlineStr">
        <is>
          <t>Capital City Walkreuz</t>
        </is>
      </c>
      <c r="B5638" t="inlineStr">
        <is>
          <t>06BLK05I #20</t>
        </is>
      </c>
      <c r="C5638" t="inlineStr"/>
      <c r="D5638" t="inlineStr">
        <is>
          <t>visit 5 of 6</t>
        </is>
      </c>
      <c r="E5638" t="inlineStr">
        <is>
          <t>・・・・・・</t>
        </is>
      </c>
      <c r="F5638">
        <f>LEN(E5638)</f>
        <v/>
      </c>
      <c r="G5638" s="10" t="inlineStr">
        <is>
          <t>...</t>
        </is>
      </c>
      <c r="H5638">
        <f>LEN(G5638)</f>
        <v/>
      </c>
      <c r="J5638" t="inlineStr">
        <is>
          <t>06BLK05I.SCN</t>
        </is>
      </c>
      <c r="K5638" t="inlineStr">
        <is>
          <t>0x00759</t>
        </is>
      </c>
    </row>
    <row r="5639">
      <c r="A5639" t="inlineStr">
        <is>
          <t>Capital City Walkreuz</t>
        </is>
      </c>
      <c r="B5639" t="inlineStr">
        <is>
          <t>06BLK05I #20</t>
        </is>
      </c>
      <c r="C5639" t="inlineStr"/>
      <c r="D5639" t="inlineStr">
        <is>
          <t>visit 5 of 6</t>
        </is>
      </c>
      <c r="E5639" t="inlineStr">
        <is>
          <t>うう・・・あの叫び声が耳について離れん・・・」</t>
        </is>
      </c>
      <c r="F5639">
        <f>LEN(E5639)</f>
        <v/>
      </c>
      <c r="H5639">
        <f>LEN(G5639)</f>
        <v/>
      </c>
      <c r="J5639" t="inlineStr">
        <is>
          <t>06BLK05I.SCN</t>
        </is>
      </c>
      <c r="K5639" t="inlineStr">
        <is>
          <t>0x0076c</t>
        </is>
      </c>
    </row>
    <row r="5640">
      <c r="A5640" s="9" t="inlineStr">
        <is>
          <t>Capital City Walkreuz</t>
        </is>
      </c>
      <c r="B5640" s="9" t="inlineStr">
        <is>
          <t>06BLK05I #21</t>
        </is>
      </c>
      <c r="C5640" s="9" t="inlineStr"/>
      <c r="D5640" s="9" t="inlineStr">
        <is>
          <t>visit 5 of 6</t>
        </is>
      </c>
      <c r="E5640" s="9" t="inlineStr">
        <is>
          <t>「あなたたち、血生臭いわ。</t>
        </is>
      </c>
      <c r="F5640" s="9">
        <f>LEN(E5640)</f>
        <v/>
      </c>
      <c r="H5640" s="9">
        <f>LEN(G5640)</f>
        <v/>
      </c>
      <c r="I5640" s="9" t="n"/>
      <c r="J5640" s="9" t="inlineStr">
        <is>
          <t>06BLK05I.SCN</t>
        </is>
      </c>
      <c r="K5640" s="9" t="inlineStr">
        <is>
          <t>0x007a5</t>
        </is>
      </c>
    </row>
    <row r="5641">
      <c r="A5641" s="9" t="inlineStr">
        <is>
          <t>Capital City Walkreuz</t>
        </is>
      </c>
      <c r="B5641" s="9" t="inlineStr">
        <is>
          <t>06BLK05I #21</t>
        </is>
      </c>
      <c r="C5641" s="9" t="inlineStr"/>
      <c r="D5641" s="9" t="inlineStr">
        <is>
          <t>visit 5 of 6</t>
        </is>
      </c>
      <c r="E5641" s="9" t="inlineStr">
        <is>
          <t>あっち行って！」</t>
        </is>
      </c>
      <c r="F5641" s="9">
        <f>LEN(E5641)</f>
        <v/>
      </c>
      <c r="H5641" s="9">
        <f>LEN(G5641)</f>
        <v/>
      </c>
      <c r="I5641" s="9" t="n"/>
      <c r="J5641" s="9" t="inlineStr">
        <is>
          <t>06BLK05I.SCN</t>
        </is>
      </c>
      <c r="K5641" s="9" t="inlineStr">
        <is>
          <t>0x007c6</t>
        </is>
      </c>
    </row>
    <row r="5642">
      <c r="A5642" t="inlineStr">
        <is>
          <t>Capital City Walkreuz</t>
        </is>
      </c>
      <c r="B5642" t="inlineStr">
        <is>
          <t>06BLK05I #22</t>
        </is>
      </c>
      <c r="C5642">
        <f>'Names + Places'!C7</f>
        <v/>
      </c>
      <c r="D5642" t="inlineStr">
        <is>
          <t>visit 5 of 6; first time only</t>
        </is>
      </c>
      <c r="E5642" t="inlineStr">
        <is>
          <t>グラウベン</t>
        </is>
      </c>
      <c r="F5642">
        <f>LEN(E5642)</f>
        <v/>
      </c>
      <c r="G5642" s="10">
        <f>'Names + Places'!C7</f>
        <v/>
      </c>
      <c r="H5642">
        <f>LEN(G5642)</f>
        <v/>
      </c>
      <c r="J5642" t="inlineStr">
        <is>
          <t>06BLK05I.SCN</t>
        </is>
      </c>
      <c r="K5642" t="inlineStr">
        <is>
          <t>0x007e9</t>
        </is>
      </c>
    </row>
    <row r="5643">
      <c r="A5643" t="inlineStr">
        <is>
          <t>Capital City Walkreuz</t>
        </is>
      </c>
      <c r="B5643" t="inlineStr">
        <is>
          <t>06BLK05I #22</t>
        </is>
      </c>
      <c r="C5643">
        <f>'Names + Places'!C7</f>
        <v/>
      </c>
      <c r="D5643" t="inlineStr">
        <is>
          <t>visit 5 of 6; first time only</t>
        </is>
      </c>
      <c r="E5643" t="inlineStr">
        <is>
          <t>「黒竜の討伐だと？　ふん！</t>
        </is>
      </c>
      <c r="F5643">
        <f>LEN(E5643)</f>
        <v/>
      </c>
      <c r="H5643">
        <f>LEN(G5643)</f>
        <v/>
      </c>
      <c r="J5643" t="inlineStr">
        <is>
          <t>06BLK05I.SCN</t>
        </is>
      </c>
      <c r="K5643" t="inlineStr">
        <is>
          <t>0x007f8</t>
        </is>
      </c>
    </row>
    <row r="5644">
      <c r="A5644" t="inlineStr">
        <is>
          <t>Capital City Walkreuz</t>
        </is>
      </c>
      <c r="B5644" t="inlineStr">
        <is>
          <t>06BLK05I #22</t>
        </is>
      </c>
      <c r="C5644">
        <f>'Names + Places'!C7</f>
        <v/>
      </c>
      <c r="D5644" t="inlineStr">
        <is>
          <t>visit 5 of 6; first time only</t>
        </is>
      </c>
      <c r="E5644" t="inlineStr">
        <is>
          <t>領主様は何もご存知ないのだ。</t>
        </is>
      </c>
      <c r="F5644">
        <f>LEN(E5644)</f>
        <v/>
      </c>
      <c r="H5644">
        <f>LEN(G5644)</f>
        <v/>
      </c>
      <c r="J5644" t="inlineStr">
        <is>
          <t>06BLK05I.SCN</t>
        </is>
      </c>
      <c r="K5644" t="inlineStr">
        <is>
          <t>0x0081a</t>
        </is>
      </c>
    </row>
    <row r="5645">
      <c r="A5645" t="inlineStr">
        <is>
          <t>Capital City Walkreuz</t>
        </is>
      </c>
      <c r="B5645" t="inlineStr">
        <is>
          <t>06BLK05I #22</t>
        </is>
      </c>
      <c r="C5645">
        <f>'Names + Places'!C7</f>
        <v/>
      </c>
      <c r="D5645" t="inlineStr">
        <is>
          <t>visit 5 of 6; first time only</t>
        </is>
      </c>
      <c r="E5645" t="inlineStr">
        <is>
          <t>あれが、はたして討伐できるようなものかどうか。</t>
        </is>
      </c>
      <c r="F5645">
        <f>LEN(E5645)</f>
        <v/>
      </c>
      <c r="H5645">
        <f>LEN(G5645)</f>
        <v/>
      </c>
      <c r="J5645" t="inlineStr">
        <is>
          <t>06BLK05I.SCN</t>
        </is>
      </c>
      <c r="K5645" t="inlineStr">
        <is>
          <t>0x0083d</t>
        </is>
      </c>
    </row>
    <row r="5646">
      <c r="A5646" t="inlineStr">
        <is>
          <t>Capital City Walkreuz</t>
        </is>
      </c>
      <c r="B5646" t="inlineStr">
        <is>
          <t>06BLK05I #22</t>
        </is>
      </c>
      <c r="C5646">
        <f>'Names + Places'!C7</f>
        <v/>
      </c>
      <c r="D5646" t="inlineStr">
        <is>
          <t>visit 5 of 6; first time only</t>
        </is>
      </c>
      <c r="E5646" t="inlineStr">
        <is>
          <t>それにしても・・・</t>
        </is>
      </c>
      <c r="F5646">
        <f>LEN(E5646)</f>
        <v/>
      </c>
      <c r="H5646">
        <f>LEN(G5646)</f>
        <v/>
      </c>
      <c r="J5646" t="inlineStr">
        <is>
          <t>06BLK05I.SCN</t>
        </is>
      </c>
      <c r="K5646" t="inlineStr">
        <is>
          <t>0x00872</t>
        </is>
      </c>
    </row>
    <row r="5647">
      <c r="A5647" t="inlineStr">
        <is>
          <t>Capital City Walkreuz</t>
        </is>
      </c>
      <c r="B5647" t="inlineStr">
        <is>
          <t>06BLK05I #22</t>
        </is>
      </c>
      <c r="C5647">
        <f>'Names + Places'!C7</f>
        <v/>
      </c>
      <c r="D5647" t="inlineStr">
        <is>
          <t>visit 5 of 6; first time only</t>
        </is>
      </c>
      <c r="E5647" t="inlineStr">
        <is>
          <t>禁書が盗まれたのは痛い。</t>
        </is>
      </c>
      <c r="F5647">
        <f>LEN(E5647)</f>
        <v/>
      </c>
      <c r="H5647">
        <f>LEN(G5647)</f>
        <v/>
      </c>
      <c r="J5647" t="inlineStr">
        <is>
          <t>06BLK05I.SCN</t>
        </is>
      </c>
      <c r="K5647" t="inlineStr">
        <is>
          <t>0x0088c</t>
        </is>
      </c>
    </row>
    <row r="5648">
      <c r="A5648" t="inlineStr">
        <is>
          <t>Capital City Walkreuz</t>
        </is>
      </c>
      <c r="B5648" t="inlineStr">
        <is>
          <t>06BLK05I #22</t>
        </is>
      </c>
      <c r="C5648">
        <f>'Names + Places'!C7</f>
        <v/>
      </c>
      <c r="D5648" t="inlineStr">
        <is>
          <t>visit 5 of 6; first time only</t>
        </is>
      </c>
      <c r="E5648" t="inlineStr">
        <is>
          <t>あれに記されてる魔法や武器が手に入れば、まだ少し</t>
        </is>
      </c>
      <c r="F5648">
        <f>LEN(E5648)</f>
        <v/>
      </c>
      <c r="H5648">
        <f>LEN(G5648)</f>
        <v/>
      </c>
      <c r="J5648" t="inlineStr">
        <is>
          <t>06BLK05I.SCN</t>
        </is>
      </c>
      <c r="K5648" t="inlineStr">
        <is>
          <t>0x008ab</t>
        </is>
      </c>
    </row>
    <row r="5649">
      <c r="A5649" t="inlineStr">
        <is>
          <t>Capital City Walkreuz</t>
        </is>
      </c>
      <c r="B5649" t="inlineStr">
        <is>
          <t>06BLK05I #22</t>
        </is>
      </c>
      <c r="C5649">
        <f>'Names + Places'!C7</f>
        <v/>
      </c>
      <c r="D5649" t="inlineStr">
        <is>
          <t>visit 5 of 6; first time only</t>
        </is>
      </c>
      <c r="E5649" t="inlineStr">
        <is>
          <t>は希望があったものを・・・」</t>
        </is>
      </c>
      <c r="F5649">
        <f>LEN(E5649)</f>
        <v/>
      </c>
      <c r="H5649">
        <f>LEN(G5649)</f>
        <v/>
      </c>
      <c r="J5649" t="inlineStr">
        <is>
          <t>06BLK05I.SCN</t>
        </is>
      </c>
      <c r="K5649" t="inlineStr">
        <is>
          <t>0x008e2</t>
        </is>
      </c>
    </row>
    <row r="5650">
      <c r="A5650" t="inlineStr">
        <is>
          <t>Capital City Walkreuz</t>
        </is>
      </c>
      <c r="B5650" t="inlineStr">
        <is>
          <t>06BLK05I #22</t>
        </is>
      </c>
      <c r="C5650">
        <f>'Names + Places'!C7</f>
        <v/>
      </c>
      <c r="D5650" t="inlineStr">
        <is>
          <t>visit 5 of 6</t>
        </is>
      </c>
      <c r="E5650" t="inlineStr">
        <is>
          <t>グラウベン</t>
        </is>
      </c>
      <c r="F5650">
        <f>LEN(E5650)</f>
        <v/>
      </c>
      <c r="G5650" s="10">
        <f>'Names + Places'!C7</f>
        <v/>
      </c>
      <c r="H5650">
        <f>LEN(G5650)</f>
        <v/>
      </c>
      <c r="J5650" t="inlineStr">
        <is>
          <t>06BLK05I.SCN</t>
        </is>
      </c>
      <c r="K5650" t="inlineStr">
        <is>
          <t>0x00906</t>
        </is>
      </c>
    </row>
    <row r="5651">
      <c r="A5651" t="inlineStr">
        <is>
          <t>Capital City Walkreuz</t>
        </is>
      </c>
      <c r="B5651" t="inlineStr">
        <is>
          <t>06BLK05I #22</t>
        </is>
      </c>
      <c r="C5651">
        <f>'Names + Places'!C7</f>
        <v/>
      </c>
      <c r="D5651" t="inlineStr">
        <is>
          <t>visit 5 of 6</t>
        </is>
      </c>
      <c r="E5651" t="inlineStr">
        <is>
          <t>「いかんいかん・・・</t>
        </is>
      </c>
      <c r="F5651">
        <f>LEN(E5651)</f>
        <v/>
      </c>
      <c r="H5651">
        <f>LEN(G5651)</f>
        <v/>
      </c>
      <c r="J5651" t="inlineStr">
        <is>
          <t>06BLK05I.SCN</t>
        </is>
      </c>
      <c r="K5651" t="inlineStr">
        <is>
          <t>0x00915</t>
        </is>
      </c>
    </row>
    <row r="5652">
      <c r="A5652" t="inlineStr">
        <is>
          <t>Capital City Walkreuz</t>
        </is>
      </c>
      <c r="B5652" t="inlineStr">
        <is>
          <t>06BLK05I #22</t>
        </is>
      </c>
      <c r="C5652">
        <f>'Names + Places'!C7</f>
        <v/>
      </c>
      <c r="D5652" t="inlineStr">
        <is>
          <t>visit 5 of 6</t>
        </is>
      </c>
      <c r="E5652" t="inlineStr">
        <is>
          <t>余計なことまでしゃべってしまった。</t>
        </is>
      </c>
      <c r="F5652">
        <f>LEN(E5652)</f>
        <v/>
      </c>
      <c r="H5652">
        <f>LEN(G5652)</f>
        <v/>
      </c>
      <c r="J5652" t="inlineStr">
        <is>
          <t>06BLK05I.SCN</t>
        </is>
      </c>
      <c r="K5652" t="inlineStr">
        <is>
          <t>0x00930</t>
        </is>
      </c>
    </row>
    <row r="5653">
      <c r="A5653" t="inlineStr">
        <is>
          <t>Capital City Walkreuz</t>
        </is>
      </c>
      <c r="B5653" t="inlineStr">
        <is>
          <t>06BLK05I #22</t>
        </is>
      </c>
      <c r="C5653">
        <f>'Names + Places'!C7</f>
        <v/>
      </c>
      <c r="D5653" t="inlineStr">
        <is>
          <t>visit 5 of 6</t>
        </is>
      </c>
      <c r="E5653" t="inlineStr">
        <is>
          <t>心労のせいで、どうかしとったわい」</t>
        </is>
      </c>
      <c r="F5653">
        <f>LEN(E5653)</f>
        <v/>
      </c>
      <c r="H5653">
        <f>LEN(G5653)</f>
        <v/>
      </c>
      <c r="J5653" t="inlineStr">
        <is>
          <t>06BLK05I.SCN</t>
        </is>
      </c>
      <c r="K5653" t="inlineStr">
        <is>
          <t>0x00959</t>
        </is>
      </c>
    </row>
    <row r="5654">
      <c r="A5654" s="9" t="inlineStr">
        <is>
          <t>Capital City Walkreuz</t>
        </is>
      </c>
      <c r="B5654" s="9" t="inlineStr">
        <is>
          <t>06BLK05I #23</t>
        </is>
      </c>
      <c r="C5654" s="9" t="inlineStr"/>
      <c r="D5654" s="9" t="inlineStr">
        <is>
          <t>visit 5 of 6</t>
        </is>
      </c>
      <c r="E5654" s="9" t="inlineStr">
        <is>
          <t>『ただいま開店準備中』</t>
        </is>
      </c>
      <c r="F5654" s="9">
        <f>LEN(E5654)</f>
        <v/>
      </c>
      <c r="H5654" s="9">
        <f>LEN(G5654)</f>
        <v/>
      </c>
      <c r="I5654" s="9" t="n"/>
      <c r="J5654" s="9" t="inlineStr">
        <is>
          <t>06BLK05I.SCN</t>
        </is>
      </c>
      <c r="K5654" s="9" t="inlineStr">
        <is>
          <t>0x00986</t>
        </is>
      </c>
    </row>
    <row r="5655">
      <c r="A5655" t="inlineStr">
        <is>
          <t>Capital City Walkreuz</t>
        </is>
      </c>
      <c r="B5655" t="inlineStr">
        <is>
          <t>06BLK05I #24</t>
        </is>
      </c>
      <c r="C5655" t="inlineStr"/>
      <c r="D5655" t="inlineStr">
        <is>
          <t>visit 5 of 6</t>
        </is>
      </c>
      <c r="E5655" t="inlineStr">
        <is>
          <t>「いらっしゃ・・・ひゃっひゃっひゃ！</t>
        </is>
      </c>
      <c r="F5655">
        <f>LEN(E5655)</f>
        <v/>
      </c>
      <c r="H5655">
        <f>LEN(G5655)</f>
        <v/>
      </c>
      <c r="J5655" t="inlineStr">
        <is>
          <t>06BLK05I.SCN</t>
        </is>
      </c>
      <c r="K5655" t="inlineStr">
        <is>
          <t>0x009a7</t>
        </is>
      </c>
    </row>
    <row r="5656">
      <c r="A5656" t="inlineStr">
        <is>
          <t>Capital City Walkreuz</t>
        </is>
      </c>
      <c r="B5656" t="inlineStr">
        <is>
          <t>06BLK05I #24</t>
        </is>
      </c>
      <c r="C5656" t="inlineStr"/>
      <c r="D5656" t="inlineStr">
        <is>
          <t>visit 5 of 6</t>
        </is>
      </c>
      <c r="E5656" t="inlineStr">
        <is>
          <t>い、いかん！　まだ後遺症が・・・」</t>
        </is>
      </c>
      <c r="F5656">
        <f>LEN(E5656)</f>
        <v/>
      </c>
      <c r="H5656">
        <f>LEN(G5656)</f>
        <v/>
      </c>
      <c r="J5656" t="inlineStr">
        <is>
          <t>06BLK05I.SCN</t>
        </is>
      </c>
      <c r="K5656" t="inlineStr">
        <is>
          <t>0x009d2</t>
        </is>
      </c>
    </row>
    <row r="5657">
      <c r="A5657" s="9" t="inlineStr">
        <is>
          <t>Capital City Walkreuz</t>
        </is>
      </c>
      <c r="B5657" s="9" t="inlineStr">
        <is>
          <t>06BLK05I #25</t>
        </is>
      </c>
      <c r="C5657" s="9" t="inlineStr"/>
      <c r="D5657" s="9" t="inlineStr">
        <is>
          <t>visit 5 of 6</t>
        </is>
      </c>
      <c r="E5657" s="9" t="inlineStr">
        <is>
          <t>「新装開店で〜す！</t>
        </is>
      </c>
      <c r="F5657" s="9">
        <f>LEN(E5657)</f>
        <v/>
      </c>
      <c r="H5657" s="9">
        <f>LEN(G5657)</f>
        <v/>
      </c>
      <c r="I5657" s="9" t="n"/>
      <c r="J5657" s="9" t="inlineStr">
        <is>
          <t>06BLK05I.SCN</t>
        </is>
      </c>
      <c r="K5657" s="9" t="inlineStr">
        <is>
          <t>0x009ff</t>
        </is>
      </c>
    </row>
    <row r="5658">
      <c r="A5658" t="inlineStr">
        <is>
          <t>Capital City Walkreuz</t>
        </is>
      </c>
      <c r="B5658" t="inlineStr">
        <is>
          <t>06BLK05I #26</t>
        </is>
      </c>
      <c r="C5658" t="inlineStr"/>
      <c r="D5658" t="inlineStr">
        <is>
          <t>visit 5 of 6</t>
        </is>
      </c>
      <c r="E5658" t="inlineStr">
        <is>
          <t>『まもなく開店！　乞うご期待！』</t>
        </is>
      </c>
      <c r="F5658">
        <f>LEN(E5658)</f>
        <v/>
      </c>
      <c r="H5658">
        <f>LEN(G5658)</f>
        <v/>
      </c>
      <c r="J5658" t="inlineStr">
        <is>
          <t>06BLK05I.SCN</t>
        </is>
      </c>
      <c r="K5658" t="inlineStr">
        <is>
          <t>0x00a3b</t>
        </is>
      </c>
    </row>
    <row r="5659">
      <c r="A5659" s="9" t="inlineStr">
        <is>
          <t>Capital City Walkreuz</t>
        </is>
      </c>
      <c r="B5659" s="9" t="inlineStr">
        <is>
          <t>06BLK05I #27</t>
        </is>
      </c>
      <c r="C5659" s="9" t="inlineStr"/>
      <c r="D5659" s="9" t="inlineStr">
        <is>
          <t>visit 5 of 6</t>
        </is>
      </c>
      <c r="E5659" s="9" t="inlineStr">
        <is>
          <t>「心機一転ってやつだな。</t>
        </is>
      </c>
      <c r="F5659" s="9">
        <f>LEN(E5659)</f>
        <v/>
      </c>
      <c r="H5659" s="9">
        <f>LEN(G5659)</f>
        <v/>
      </c>
      <c r="I5659" s="9" t="n"/>
      <c r="J5659" s="9" t="inlineStr">
        <is>
          <t>06BLK05I.SCN</t>
        </is>
      </c>
      <c r="K5659" s="9" t="inlineStr">
        <is>
          <t>0x00a66</t>
        </is>
      </c>
    </row>
    <row r="5660">
      <c r="A5660" s="9" t="inlineStr">
        <is>
          <t>Capital City Walkreuz</t>
        </is>
      </c>
      <c r="B5660" s="9" t="inlineStr">
        <is>
          <t>06BLK05I #27</t>
        </is>
      </c>
      <c r="C5660" s="9" t="inlineStr"/>
      <c r="D5660" s="9" t="inlineStr">
        <is>
          <t>visit 5 of 6</t>
        </is>
      </c>
      <c r="E5660" s="9" t="inlineStr">
        <is>
          <t>さ、買ってってくれよ！」</t>
        </is>
      </c>
      <c r="F5660" s="9">
        <f>LEN(E5660)</f>
        <v/>
      </c>
      <c r="H5660" s="9">
        <f>LEN(G5660)</f>
        <v/>
      </c>
      <c r="I5660" s="9" t="n"/>
      <c r="J5660" s="9" t="inlineStr">
        <is>
          <t>06BLK05I.SCN</t>
        </is>
      </c>
      <c r="K5660" s="9" t="inlineStr">
        <is>
          <t>0x00a85</t>
        </is>
      </c>
    </row>
    <row r="5661">
      <c r="A5661" t="inlineStr">
        <is>
          <t>Capital City Walkreuz</t>
        </is>
      </c>
      <c r="B5661" t="inlineStr">
        <is>
          <t>06BLK05I #28</t>
        </is>
      </c>
      <c r="C5661" t="inlineStr"/>
      <c r="D5661" t="inlineStr">
        <is>
          <t>visit 5 of 6</t>
        </is>
      </c>
      <c r="E5661" t="inlineStr">
        <is>
          <t>「ちょうど借家があって、助かりましたよ。</t>
        </is>
      </c>
      <c r="F5661">
        <f>LEN(E5661)</f>
        <v/>
      </c>
      <c r="H5661">
        <f>LEN(G5661)</f>
        <v/>
      </c>
      <c r="J5661" t="inlineStr">
        <is>
          <t>06BLK05I.SCN</t>
        </is>
      </c>
      <c r="K5661" t="inlineStr">
        <is>
          <t>0x00aa8</t>
        </is>
      </c>
    </row>
    <row r="5662">
      <c r="A5662" t="inlineStr">
        <is>
          <t>Capital City Walkreuz</t>
        </is>
      </c>
      <c r="B5662" t="inlineStr">
        <is>
          <t>06BLK05I #28</t>
        </is>
      </c>
      <c r="C5662" t="inlineStr"/>
      <c r="D5662" t="inlineStr">
        <is>
          <t>visit 5 of 6</t>
        </is>
      </c>
      <c r="E5662" t="inlineStr">
        <is>
          <t>さあ、商売、商売と」</t>
        </is>
      </c>
      <c r="F5662">
        <f>LEN(E5662)</f>
        <v/>
      </c>
      <c r="H5662">
        <f>LEN(G5662)</f>
        <v/>
      </c>
      <c r="J5662" t="inlineStr">
        <is>
          <t>06BLK05I.SCN</t>
        </is>
      </c>
      <c r="K5662" t="inlineStr">
        <is>
          <t>0x00ad7</t>
        </is>
      </c>
    </row>
    <row r="5663">
      <c r="A5663" s="9" t="inlineStr">
        <is>
          <t>Capital City Walkreuz</t>
        </is>
      </c>
      <c r="B5663" s="9" t="inlineStr">
        <is>
          <t>06BLK05J #1</t>
        </is>
      </c>
      <c r="C5663" s="9" t="inlineStr"/>
      <c r="D5663" s="9" t="inlineStr">
        <is>
          <t>visit 5 of 6; first time only</t>
        </is>
      </c>
      <c r="E5663" s="9" t="inlineStr">
        <is>
          <t>「カイエス様・・・</t>
        </is>
      </c>
      <c r="F5663" s="9">
        <f>LEN(E5663)</f>
        <v/>
      </c>
      <c r="H5663" s="9">
        <f>LEN(G5663)</f>
        <v/>
      </c>
      <c r="I5663" s="9" t="n"/>
      <c r="J5663" s="9" t="inlineStr">
        <is>
          <t>06BLK05J.SCN</t>
        </is>
      </c>
      <c r="K5663" s="9" t="inlineStr">
        <is>
          <t>0x0002b</t>
        </is>
      </c>
    </row>
    <row r="5664">
      <c r="A5664" s="9" t="inlineStr">
        <is>
          <t>Capital City Walkreuz</t>
        </is>
      </c>
      <c r="B5664" s="9" t="inlineStr">
        <is>
          <t>06BLK05J #1</t>
        </is>
      </c>
      <c r="C5664" s="9" t="inlineStr"/>
      <c r="D5664" s="9" t="inlineStr">
        <is>
          <t>visit 5 of 6; first time only</t>
        </is>
      </c>
      <c r="E5664" s="9" t="inlineStr">
        <is>
          <t>実は、お父様とグラウベン様の話を聞いてしまったん</t>
        </is>
      </c>
      <c r="F5664" s="9">
        <f>LEN(E5664)</f>
        <v/>
      </c>
      <c r="H5664" s="9">
        <f>LEN(G5664)</f>
        <v/>
      </c>
      <c r="I5664" s="9" t="n"/>
      <c r="J5664" s="9" t="inlineStr">
        <is>
          <t>06BLK05J.SCN</t>
        </is>
      </c>
      <c r="K5664" s="9" t="inlineStr">
        <is>
          <t>0x00044</t>
        </is>
      </c>
    </row>
    <row r="5665">
      <c r="A5665" s="9" t="inlineStr">
        <is>
          <t>Capital City Walkreuz</t>
        </is>
      </c>
      <c r="B5665" s="9" t="inlineStr">
        <is>
          <t>06BLK05J #1</t>
        </is>
      </c>
      <c r="C5665" s="9" t="inlineStr"/>
      <c r="D5665" s="9" t="inlineStr">
        <is>
          <t>visit 5 of 6; first time only</t>
        </is>
      </c>
      <c r="E5665" s="9" t="inlineStr">
        <is>
          <t>ですが・・・</t>
        </is>
      </c>
      <c r="F5665" s="9">
        <f>LEN(E5665)</f>
        <v/>
      </c>
      <c r="H5665" s="9">
        <f>LEN(G5665)</f>
        <v/>
      </c>
      <c r="I5665" s="9" t="n"/>
      <c r="J5665" s="9" t="inlineStr">
        <is>
          <t>06BLK05J.SCN</t>
        </is>
      </c>
      <c r="K5665" s="9" t="inlineStr">
        <is>
          <t>0x0007b</t>
        </is>
      </c>
    </row>
    <row r="5666">
      <c r="A5666" s="9" t="inlineStr">
        <is>
          <t>Capital City Walkreuz</t>
        </is>
      </c>
      <c r="B5666" s="9" t="inlineStr">
        <is>
          <t>06BLK05J #1</t>
        </is>
      </c>
      <c r="C5666" s="9" t="inlineStr"/>
      <c r="D5666" s="9" t="inlineStr">
        <is>
          <t>visit 5 of 6; first time only</t>
        </is>
      </c>
      <c r="E5666" s="9" t="inlineStr">
        <is>
          <t>お父様たちは、本気で黒竜と戦う気が無いみたいなの</t>
        </is>
      </c>
      <c r="F5666" s="9">
        <f>LEN(E5666)</f>
        <v/>
      </c>
      <c r="H5666" s="9">
        <f>LEN(G5666)</f>
        <v/>
      </c>
      <c r="I5666" s="9" t="n"/>
      <c r="J5666" s="9" t="inlineStr">
        <is>
          <t>06BLK05J.SCN</t>
        </is>
      </c>
      <c r="K5666" s="9" t="inlineStr">
        <is>
          <t>0x0008f</t>
        </is>
      </c>
    </row>
    <row r="5667">
      <c r="A5667" s="9" t="inlineStr">
        <is>
          <t>Capital City Walkreuz</t>
        </is>
      </c>
      <c r="B5667" s="9" t="inlineStr">
        <is>
          <t>06BLK05J #1</t>
        </is>
      </c>
      <c r="C5667" s="9" t="inlineStr"/>
      <c r="D5667" s="9" t="inlineStr">
        <is>
          <t>visit 5 of 6; first time only</t>
        </is>
      </c>
      <c r="E5667" s="9" t="inlineStr">
        <is>
          <t>です。それどころか、もし、これ以上、黒竜の封印が</t>
        </is>
      </c>
      <c r="F5667" s="9">
        <f>LEN(E5667)</f>
        <v/>
      </c>
      <c r="H5667" s="9">
        <f>LEN(G5667)</f>
        <v/>
      </c>
      <c r="I5667" s="9" t="n"/>
      <c r="J5667" s="9" t="inlineStr">
        <is>
          <t>06BLK05J.SCN</t>
        </is>
      </c>
      <c r="K5667" s="9" t="inlineStr">
        <is>
          <t>0x000c6</t>
        </is>
      </c>
    </row>
    <row r="5668">
      <c r="A5668" s="9" t="inlineStr">
        <is>
          <t>Capital City Walkreuz</t>
        </is>
      </c>
      <c r="B5668" s="9" t="inlineStr">
        <is>
          <t>06BLK05J #1</t>
        </is>
      </c>
      <c r="C5668" s="9" t="inlineStr"/>
      <c r="D5668" s="9" t="inlineStr">
        <is>
          <t>visit 5 of 6; first time only</t>
        </is>
      </c>
      <c r="E5668" s="9" t="inlineStr">
        <is>
          <t>破られるようなら、国を捨てて、この地から脱出しよ</t>
        </is>
      </c>
      <c r="F5668" s="9">
        <f>LEN(E5668)</f>
        <v/>
      </c>
      <c r="H5668" s="9">
        <f>LEN(G5668)</f>
        <v/>
      </c>
      <c r="I5668" s="9" t="n"/>
      <c r="J5668" s="9" t="inlineStr">
        <is>
          <t>06BLK05J.SCN</t>
        </is>
      </c>
      <c r="K5668" s="9" t="inlineStr">
        <is>
          <t>0x000fd</t>
        </is>
      </c>
    </row>
    <row r="5669">
      <c r="A5669" s="9" t="inlineStr">
        <is>
          <t>Capital City Walkreuz</t>
        </is>
      </c>
      <c r="B5669" s="9" t="inlineStr">
        <is>
          <t>06BLK05J #1</t>
        </is>
      </c>
      <c r="C5669" s="9" t="inlineStr"/>
      <c r="D5669" s="9" t="inlineStr">
        <is>
          <t>visit 5 of 6; first time only</t>
        </is>
      </c>
      <c r="E5669" s="9" t="inlineStr">
        <is>
          <t>うとさえ・・・」</t>
        </is>
      </c>
      <c r="F5669" s="9">
        <f>LEN(E5669)</f>
        <v/>
      </c>
      <c r="H5669" s="9">
        <f>LEN(G5669)</f>
        <v/>
      </c>
      <c r="I5669" s="9" t="n"/>
      <c r="J5669" s="9" t="inlineStr">
        <is>
          <t>06BLK05J.SCN</t>
        </is>
      </c>
      <c r="K5669" s="9" t="inlineStr">
        <is>
          <t>0x00134</t>
        </is>
      </c>
    </row>
    <row r="5670">
      <c r="A5670" s="9" t="inlineStr">
        <is>
          <t>Capital City Walkreuz</t>
        </is>
      </c>
      <c r="B5670" s="9" t="inlineStr">
        <is>
          <t>06BLK05J #1</t>
        </is>
      </c>
      <c r="C5670" s="9" t="inlineStr"/>
      <c r="D5670" s="9" t="inlineStr">
        <is>
          <t>visit 5 of 6</t>
        </is>
      </c>
      <c r="E5670" s="9" t="inlineStr">
        <is>
          <t>「オールバインのダンカン様は、もう、密かに脱出の準</t>
        </is>
      </c>
      <c r="F5670" s="9">
        <f>LEN(E5670)</f>
        <v/>
      </c>
      <c r="H5670" s="9">
        <f>LEN(G5670)</f>
        <v/>
      </c>
      <c r="I5670" s="9" t="n"/>
      <c r="J5670" s="9" t="inlineStr">
        <is>
          <t>06BLK05J.SCN</t>
        </is>
      </c>
      <c r="K5670" s="9" t="inlineStr">
        <is>
          <t>0x0014c</t>
        </is>
      </c>
    </row>
    <row r="5671">
      <c r="A5671" s="9" t="inlineStr">
        <is>
          <t>Capital City Walkreuz</t>
        </is>
      </c>
      <c r="B5671" s="9" t="inlineStr">
        <is>
          <t>06BLK05J #1</t>
        </is>
      </c>
      <c r="C5671" s="9" t="inlineStr"/>
      <c r="D5671" s="9" t="inlineStr">
        <is>
          <t>visit 5 of 6</t>
        </is>
      </c>
      <c r="E5671" s="9" t="inlineStr">
        <is>
          <t>備を始められたとか・・・」</t>
        </is>
      </c>
      <c r="F5671" s="9">
        <f>LEN(E5671)</f>
        <v/>
      </c>
      <c r="H5671" s="9">
        <f>LEN(G5671)</f>
        <v/>
      </c>
      <c r="I5671" s="9" t="n"/>
      <c r="J5671" s="9" t="inlineStr">
        <is>
          <t>06BLK05J.SCN</t>
        </is>
      </c>
      <c r="K5671" s="9" t="inlineStr">
        <is>
          <t>0x00185</t>
        </is>
      </c>
    </row>
    <row r="5672">
      <c r="A5672" t="inlineStr">
        <is>
          <t>Capital City Walkreuz</t>
        </is>
      </c>
      <c r="B5672" t="inlineStr">
        <is>
          <t>06BLK05J #3</t>
        </is>
      </c>
      <c r="C5672" t="inlineStr"/>
      <c r="D5672" t="inlineStr">
        <is>
          <t>visit 5 of 6</t>
        </is>
      </c>
      <c r="E5672" t="inlineStr">
        <is>
          <t>「・・・あれから、あんたと立ち回りした大男が、また</t>
        </is>
      </c>
      <c r="F5672">
        <f>LEN(E5672)</f>
        <v/>
      </c>
      <c r="H5672">
        <f>LEN(G5672)</f>
        <v/>
      </c>
      <c r="J5672" t="inlineStr">
        <is>
          <t>06BLK05J.SCN</t>
        </is>
      </c>
      <c r="K5672" t="inlineStr">
        <is>
          <t>0x005bc</t>
        </is>
      </c>
    </row>
    <row r="5673">
      <c r="A5673" t="inlineStr">
        <is>
          <t>Capital City Walkreuz</t>
        </is>
      </c>
      <c r="B5673" t="inlineStr">
        <is>
          <t>06BLK05J #3</t>
        </is>
      </c>
      <c r="C5673" t="inlineStr"/>
      <c r="D5673" t="inlineStr">
        <is>
          <t>visit 5 of 6</t>
        </is>
      </c>
      <c r="E5673" t="inlineStr">
        <is>
          <t>飲みに来たよ。</t>
        </is>
      </c>
      <c r="F5673">
        <f>LEN(E5673)</f>
        <v/>
      </c>
      <c r="H5673">
        <f>LEN(G5673)</f>
        <v/>
      </c>
      <c r="J5673" t="inlineStr">
        <is>
          <t>06BLK05J.SCN</t>
        </is>
      </c>
      <c r="K5673" t="inlineStr">
        <is>
          <t>0x005f5</t>
        </is>
      </c>
    </row>
    <row r="5674">
      <c r="A5674" t="inlineStr">
        <is>
          <t>Capital City Walkreuz</t>
        </is>
      </c>
      <c r="B5674" t="inlineStr">
        <is>
          <t>06BLK05J #3</t>
        </is>
      </c>
      <c r="C5674" t="inlineStr"/>
      <c r="D5674" t="inlineStr">
        <is>
          <t>visit 5 of 6</t>
        </is>
      </c>
      <c r="E5674" t="inlineStr">
        <is>
          <t>辺境へ行くから、しばらく戻らないって言ってたな」</t>
        </is>
      </c>
      <c r="F5674">
        <f>LEN(E5674)</f>
        <v/>
      </c>
      <c r="H5674">
        <f>LEN(G5674)</f>
        <v/>
      </c>
      <c r="J5674" t="inlineStr">
        <is>
          <t>06BLK05J.SCN</t>
        </is>
      </c>
      <c r="K5674" t="inlineStr">
        <is>
          <t>0x0060a</t>
        </is>
      </c>
    </row>
    <row r="5675">
      <c r="A5675" s="9" t="inlineStr">
        <is>
          <t>Capital City Walkreuz</t>
        </is>
      </c>
      <c r="B5675" s="9" t="inlineStr">
        <is>
          <t>06BLK05J #4</t>
        </is>
      </c>
      <c r="C5675" s="9" t="inlineStr"/>
      <c r="D5675" s="9" t="inlineStr">
        <is>
          <t>visit 5 of 6</t>
        </is>
      </c>
      <c r="E5675" s="9" t="inlineStr">
        <is>
          <t>「オールバインでは港の封鎖が一時的に解かれたそうじ</t>
        </is>
      </c>
      <c r="F5675" s="9">
        <f>LEN(E5675)</f>
        <v/>
      </c>
      <c r="H5675" s="9">
        <f>LEN(G5675)</f>
        <v/>
      </c>
      <c r="I5675" s="9" t="n"/>
      <c r="J5675" s="9" t="inlineStr">
        <is>
          <t>06BLK05J.SCN</t>
        </is>
      </c>
      <c r="K5675" s="9" t="inlineStr">
        <is>
          <t>0x00645</t>
        </is>
      </c>
    </row>
    <row r="5676">
      <c r="A5676" s="9" t="inlineStr">
        <is>
          <t>Capital City Walkreuz</t>
        </is>
      </c>
      <c r="B5676" s="9" t="inlineStr">
        <is>
          <t>06BLK05J #4</t>
        </is>
      </c>
      <c r="C5676" s="9" t="inlineStr"/>
      <c r="D5676" s="9" t="inlineStr">
        <is>
          <t>visit 5 of 6</t>
        </is>
      </c>
      <c r="E5676" s="9" t="inlineStr">
        <is>
          <t>ゃないか。</t>
        </is>
      </c>
      <c r="F5676" s="9">
        <f>LEN(E5676)</f>
        <v/>
      </c>
      <c r="H5676" s="9">
        <f>LEN(G5676)</f>
        <v/>
      </c>
      <c r="I5676" s="9" t="n"/>
      <c r="J5676" s="9" t="inlineStr">
        <is>
          <t>06BLK05J.SCN</t>
        </is>
      </c>
      <c r="K5676" s="9" t="inlineStr">
        <is>
          <t>0x0067e</t>
        </is>
      </c>
    </row>
    <row r="5677">
      <c r="A5677" s="9" t="inlineStr">
        <is>
          <t>Capital City Walkreuz</t>
        </is>
      </c>
      <c r="B5677" s="9" t="inlineStr">
        <is>
          <t>06BLK05J #4</t>
        </is>
      </c>
      <c r="C5677" s="9" t="inlineStr"/>
      <c r="D5677" s="9" t="inlineStr">
        <is>
          <t>visit 5 of 6</t>
        </is>
      </c>
      <c r="E5677" s="9" t="inlineStr">
        <is>
          <t>おかげで、新しい酒が入って来て助かるよ」</t>
        </is>
      </c>
      <c r="F5677" s="9">
        <f>LEN(E5677)</f>
        <v/>
      </c>
      <c r="H5677" s="9">
        <f>LEN(G5677)</f>
        <v/>
      </c>
      <c r="I5677" s="9" t="n"/>
      <c r="J5677" s="9" t="inlineStr">
        <is>
          <t>06BLK05J.SCN</t>
        </is>
      </c>
      <c r="K5677" s="9" t="inlineStr">
        <is>
          <t>0x0068f</t>
        </is>
      </c>
    </row>
    <row r="5678">
      <c r="A5678" t="inlineStr">
        <is>
          <t>Capital City Walkreuz</t>
        </is>
      </c>
      <c r="B5678" t="inlineStr">
        <is>
          <t>06BLK05J #5</t>
        </is>
      </c>
      <c r="C5678" t="inlineStr"/>
      <c r="D5678" t="inlineStr">
        <is>
          <t>visit 5 of 6</t>
        </is>
      </c>
      <c r="E5678" t="inlineStr">
        <is>
          <t>「あたし、あの人に口説かれちゃった。</t>
        </is>
      </c>
      <c r="F5678">
        <f>LEN(E5678)</f>
        <v/>
      </c>
      <c r="H5678">
        <f>LEN(G5678)</f>
        <v/>
      </c>
      <c r="J5678" t="inlineStr">
        <is>
          <t>06BLK05J.SCN</t>
        </is>
      </c>
      <c r="K5678" t="inlineStr">
        <is>
          <t>0x006c2</t>
        </is>
      </c>
    </row>
    <row r="5679">
      <c r="A5679" t="inlineStr">
        <is>
          <t>Capital City Walkreuz</t>
        </is>
      </c>
      <c r="B5679" t="inlineStr">
        <is>
          <t>06BLK05J #5</t>
        </is>
      </c>
      <c r="C5679" t="inlineStr"/>
      <c r="D5679" t="inlineStr">
        <is>
          <t>visit 5 of 6</t>
        </is>
      </c>
      <c r="E5679" t="inlineStr">
        <is>
          <t>また、来てくれないかなァ・・・」</t>
        </is>
      </c>
      <c r="F5679">
        <f>LEN(E5679)</f>
        <v/>
      </c>
      <c r="H5679">
        <f>LEN(G5679)</f>
        <v/>
      </c>
      <c r="J5679" t="inlineStr">
        <is>
          <t>06BLK05J.SCN</t>
        </is>
      </c>
      <c r="K5679" t="inlineStr">
        <is>
          <t>0x00714</t>
        </is>
      </c>
    </row>
    <row r="5680">
      <c r="A5680" s="9" t="inlineStr">
        <is>
          <t>Capital City Walkreuz</t>
        </is>
      </c>
      <c r="B5680" s="9" t="inlineStr">
        <is>
          <t>06BLK05J #6</t>
        </is>
      </c>
      <c r="C5680" s="9" t="inlineStr">
        <is>
          <t>sprite 4 @113,256</t>
        </is>
      </c>
      <c r="D5680" s="9" t="inlineStr">
        <is>
          <t>visit 5 of 6; first time only</t>
        </is>
      </c>
      <c r="E5680" s="9" t="inlineStr">
        <is>
          <t>「おれは《黒竜洞》から、命からがら逃げて来たんだ。</t>
        </is>
      </c>
      <c r="F5680" s="9">
        <f>LEN(E5680)</f>
        <v/>
      </c>
      <c r="H5680" s="9">
        <f>LEN(G5680)</f>
        <v/>
      </c>
      <c r="I5680" s="9" t="n"/>
      <c r="J5680" s="9" t="inlineStr">
        <is>
          <t>06BLK05J.SCN</t>
        </is>
      </c>
      <c r="K5680" s="9" t="inlineStr">
        <is>
          <t>0x00747</t>
        </is>
      </c>
    </row>
    <row r="5681">
      <c r="A5681" s="9" t="inlineStr">
        <is>
          <t>Capital City Walkreuz</t>
        </is>
      </c>
      <c r="B5681" s="9" t="inlineStr">
        <is>
          <t>06BLK05J #6</t>
        </is>
      </c>
      <c r="C5681" s="9" t="inlineStr">
        <is>
          <t>sprite 4 @113,256</t>
        </is>
      </c>
      <c r="D5681" s="9" t="inlineStr">
        <is>
          <t>visit 5 of 6; first time only</t>
        </is>
      </c>
      <c r="E5681" s="9" t="inlineStr">
        <is>
          <t>封印の門が壊れて、波動が襲ってきた時、仲間はほと</t>
        </is>
      </c>
      <c r="F5681" s="9">
        <f>LEN(E5681)</f>
        <v/>
      </c>
      <c r="H5681" s="9">
        <f>LEN(G5681)</f>
        <v/>
      </c>
      <c r="I5681" s="9" t="n"/>
      <c r="J5681" s="9" t="inlineStr">
        <is>
          <t>06BLK05J.SCN</t>
        </is>
      </c>
      <c r="K5681" s="9" t="inlineStr">
        <is>
          <t>0x00781</t>
        </is>
      </c>
    </row>
    <row r="5682">
      <c r="A5682" s="9" t="inlineStr">
        <is>
          <t>Capital City Walkreuz</t>
        </is>
      </c>
      <c r="B5682" s="9" t="inlineStr">
        <is>
          <t>06BLK05J #6</t>
        </is>
      </c>
      <c r="C5682" s="9" t="inlineStr">
        <is>
          <t>sprite 4 @113,256</t>
        </is>
      </c>
      <c r="D5682" s="9" t="inlineStr">
        <is>
          <t>visit 5 of 6; first time only</t>
        </is>
      </c>
      <c r="E5682" s="9" t="inlineStr">
        <is>
          <t>んどやられちまったが・・・</t>
        </is>
      </c>
      <c r="F5682" s="9">
        <f>LEN(E5682)</f>
        <v/>
      </c>
      <c r="H5682" s="9">
        <f>LEN(G5682)</f>
        <v/>
      </c>
      <c r="I5682" s="9" t="n"/>
      <c r="J5682" s="9" t="inlineStr">
        <is>
          <t>06BLK05J.SCN</t>
        </is>
      </c>
      <c r="K5682" s="9" t="inlineStr">
        <is>
          <t>0x007b8</t>
        </is>
      </c>
    </row>
    <row r="5683">
      <c r="A5683" s="9" t="inlineStr">
        <is>
          <t>Capital City Walkreuz</t>
        </is>
      </c>
      <c r="B5683" s="9" t="inlineStr">
        <is>
          <t>06BLK05J #6</t>
        </is>
      </c>
      <c r="C5683" s="9" t="inlineStr">
        <is>
          <t>sprite 4 @113,256</t>
        </is>
      </c>
      <c r="D5683" s="9" t="inlineStr">
        <is>
          <t>visit 5 of 6; first time only</t>
        </is>
      </c>
      <c r="E5683" s="9" t="inlineStr">
        <is>
          <t>街道へ逃げずに、山の上へ逃げたおれだけが助かった</t>
        </is>
      </c>
      <c r="F5683" s="9">
        <f>LEN(E5683)</f>
        <v/>
      </c>
      <c r="H5683" s="9">
        <f>LEN(G5683)</f>
        <v/>
      </c>
      <c r="I5683" s="9" t="n"/>
      <c r="J5683" s="9" t="inlineStr">
        <is>
          <t>06BLK05J.SCN</t>
        </is>
      </c>
      <c r="K5683" s="9" t="inlineStr">
        <is>
          <t>0x007d9</t>
        </is>
      </c>
    </row>
    <row r="5684">
      <c r="A5684" s="9" t="inlineStr">
        <is>
          <t>Capital City Walkreuz</t>
        </is>
      </c>
      <c r="B5684" s="9" t="inlineStr">
        <is>
          <t>06BLK05J #6</t>
        </is>
      </c>
      <c r="C5684" s="9" t="inlineStr">
        <is>
          <t>sprite 4 @113,256</t>
        </is>
      </c>
      <c r="D5684" s="9" t="inlineStr">
        <is>
          <t>visit 5 of 6; first time only</t>
        </is>
      </c>
      <c r="E5684" s="9" t="inlineStr">
        <is>
          <t>のさ。</t>
        </is>
      </c>
      <c r="F5684" s="9">
        <f>LEN(E5684)</f>
        <v/>
      </c>
      <c r="H5684" s="9">
        <f>LEN(G5684)</f>
        <v/>
      </c>
      <c r="I5684" s="9" t="n"/>
      <c r="J5684" s="9" t="inlineStr">
        <is>
          <t>06BLK05J.SCN</t>
        </is>
      </c>
      <c r="K5684" s="9" t="inlineStr">
        <is>
          <t>0x00810</t>
        </is>
      </c>
    </row>
    <row r="5685">
      <c r="A5685" s="9" t="inlineStr">
        <is>
          <t>Capital City Walkreuz</t>
        </is>
      </c>
      <c r="B5685" s="9" t="inlineStr">
        <is>
          <t>06BLK05J #6</t>
        </is>
      </c>
      <c r="C5685" s="9" t="inlineStr">
        <is>
          <t>sprite 4 @113,256</t>
        </is>
      </c>
      <c r="D5685" s="9" t="inlineStr">
        <is>
          <t>visit 5 of 6; first time only</t>
        </is>
      </c>
      <c r="E5685" s="9" t="inlineStr">
        <is>
          <t>自分でも、どうして助かったのか不思議だよ。</t>
        </is>
      </c>
      <c r="F5685" s="9">
        <f>LEN(E5685)</f>
        <v/>
      </c>
      <c r="H5685" s="9">
        <f>LEN(G5685)</f>
        <v/>
      </c>
      <c r="I5685" s="9" t="n"/>
      <c r="J5685" s="9" t="inlineStr">
        <is>
          <t>06BLK05J.SCN</t>
        </is>
      </c>
      <c r="K5685" s="9" t="inlineStr">
        <is>
          <t>0x0081e</t>
        </is>
      </c>
    </row>
    <row r="5686">
      <c r="A5686" s="9" t="inlineStr">
        <is>
          <t>Capital City Walkreuz</t>
        </is>
      </c>
      <c r="B5686" s="9" t="inlineStr">
        <is>
          <t>06BLK05J #6</t>
        </is>
      </c>
      <c r="C5686" s="9" t="inlineStr">
        <is>
          <t>sprite 4 @113,256</t>
        </is>
      </c>
      <c r="D5686" s="9" t="inlineStr">
        <is>
          <t>visit 5 of 6; first time only</t>
        </is>
      </c>
      <c r="E5686" s="9" t="inlineStr">
        <is>
          <t>ひょっとしたら、あの波動は、低い場所ほど強力で、</t>
        </is>
      </c>
      <c r="F5686" s="9">
        <f>LEN(E5686)</f>
        <v/>
      </c>
      <c r="H5686" s="9">
        <f>LEN(G5686)</f>
        <v/>
      </c>
      <c r="I5686" s="9" t="n"/>
      <c r="J5686" s="9" t="inlineStr">
        <is>
          <t>06BLK05J.SCN</t>
        </is>
      </c>
      <c r="K5686" s="9" t="inlineStr">
        <is>
          <t>0x0084f</t>
        </is>
      </c>
    </row>
    <row r="5687">
      <c r="A5687" s="9" t="inlineStr">
        <is>
          <t>Capital City Walkreuz</t>
        </is>
      </c>
      <c r="B5687" s="9" t="inlineStr">
        <is>
          <t>06BLK05J #6</t>
        </is>
      </c>
      <c r="C5687" s="9" t="inlineStr">
        <is>
          <t>sprite 4 @113,256</t>
        </is>
      </c>
      <c r="D5687" s="9" t="inlineStr">
        <is>
          <t>visit 5 of 6; first time only</t>
        </is>
      </c>
      <c r="E5687" s="9" t="inlineStr">
        <is>
          <t>高い場所では効果が薄れるんじゃないか？</t>
        </is>
      </c>
      <c r="F5687" s="9">
        <f>LEN(E5687)</f>
        <v/>
      </c>
      <c r="H5687" s="9">
        <f>LEN(G5687)</f>
        <v/>
      </c>
      <c r="I5687" s="9" t="n"/>
      <c r="J5687" s="9" t="inlineStr">
        <is>
          <t>06BLK05J.SCN</t>
        </is>
      </c>
      <c r="K5687" s="9" t="inlineStr">
        <is>
          <t>0x00886</t>
        </is>
      </c>
    </row>
    <row r="5688">
      <c r="A5688" s="9" t="inlineStr">
        <is>
          <t>Capital City Walkreuz</t>
        </is>
      </c>
      <c r="B5688" s="9" t="inlineStr">
        <is>
          <t>06BLK05J #6</t>
        </is>
      </c>
      <c r="C5688" s="9" t="inlineStr">
        <is>
          <t>sprite 4 @113,256</t>
        </is>
      </c>
      <c r="D5688" s="9" t="inlineStr">
        <is>
          <t>visit 5 of 6; first time only</t>
        </is>
      </c>
      <c r="E5688" s="9" t="inlineStr">
        <is>
          <t>本当にそうだとしたら、バルクルーサにいる限り、波</t>
        </is>
      </c>
      <c r="F5688" s="9">
        <f>LEN(E5688)</f>
        <v/>
      </c>
      <c r="H5688" s="9">
        <f>LEN(G5688)</f>
        <v/>
      </c>
      <c r="I5688" s="9" t="n"/>
      <c r="J5688" s="9" t="inlineStr">
        <is>
          <t>06BLK05J.SCN</t>
        </is>
      </c>
      <c r="K5688" s="9" t="inlineStr">
        <is>
          <t>0x008b4</t>
        </is>
      </c>
    </row>
    <row r="5689">
      <c r="A5689" s="9" t="inlineStr">
        <is>
          <t>Capital City Walkreuz</t>
        </is>
      </c>
      <c r="B5689" s="9" t="inlineStr">
        <is>
          <t>06BLK05J #6</t>
        </is>
      </c>
      <c r="C5689" s="9" t="inlineStr">
        <is>
          <t>sprite 4 @113,256</t>
        </is>
      </c>
      <c r="D5689" s="9" t="inlineStr">
        <is>
          <t>visit 5 of 6; first time only</t>
        </is>
      </c>
      <c r="E5689" s="9" t="inlineStr">
        <is>
          <t>動を恐がらずに済むよなァ・・・</t>
        </is>
      </c>
      <c r="F5689" s="9">
        <f>LEN(E5689)</f>
        <v/>
      </c>
      <c r="H5689" s="9">
        <f>LEN(G5689)</f>
        <v/>
      </c>
      <c r="I5689" s="9" t="n"/>
      <c r="J5689" s="9" t="inlineStr">
        <is>
          <t>06BLK05J.SCN</t>
        </is>
      </c>
      <c r="K5689" s="9" t="inlineStr">
        <is>
          <t>0x008eb</t>
        </is>
      </c>
    </row>
    <row r="5690">
      <c r="A5690" s="9" t="inlineStr">
        <is>
          <t>Capital City Walkreuz</t>
        </is>
      </c>
      <c r="B5690" s="9" t="inlineStr">
        <is>
          <t>06BLK05J #6</t>
        </is>
      </c>
      <c r="C5690" s="9" t="inlineStr">
        <is>
          <t>sprite 4 @113,256</t>
        </is>
      </c>
      <c r="D5690" s="9" t="inlineStr">
        <is>
          <t>visit 5 of 6; first time only</t>
        </is>
      </c>
      <c r="E5690" s="9" t="inlineStr">
        <is>
          <t>この街は古代都市を壊して、その上に造った街だって</t>
        </is>
      </c>
      <c r="F5690" s="9">
        <f>LEN(E5690)</f>
        <v/>
      </c>
      <c r="H5690" s="9">
        <f>LEN(G5690)</f>
        <v/>
      </c>
      <c r="I5690" s="9" t="n"/>
      <c r="J5690" s="9" t="inlineStr">
        <is>
          <t>06BLK05J.SCN</t>
        </is>
      </c>
      <c r="K5690" s="9" t="inlineStr">
        <is>
          <t>0x00911</t>
        </is>
      </c>
    </row>
    <row r="5691">
      <c r="A5691" s="9" t="inlineStr">
        <is>
          <t>Capital City Walkreuz</t>
        </is>
      </c>
      <c r="B5691" s="9" t="inlineStr">
        <is>
          <t>06BLK05J #6</t>
        </is>
      </c>
      <c r="C5691" s="9" t="inlineStr">
        <is>
          <t>sprite 4 @113,256</t>
        </is>
      </c>
      <c r="D5691" s="9" t="inlineStr">
        <is>
          <t>visit 5 of 6; first time only</t>
        </is>
      </c>
      <c r="E5691" s="9" t="inlineStr">
        <is>
          <t>聞いたけど・・・</t>
        </is>
      </c>
      <c r="F5691" s="9">
        <f>LEN(E5691)</f>
        <v/>
      </c>
      <c r="H5691" s="9">
        <f>LEN(G5691)</f>
        <v/>
      </c>
      <c r="I5691" s="9" t="n"/>
      <c r="J5691" s="9" t="inlineStr">
        <is>
          <t>06BLK05J.SCN</t>
        </is>
      </c>
      <c r="K5691" s="9" t="inlineStr">
        <is>
          <t>0x00948</t>
        </is>
      </c>
    </row>
    <row r="5692">
      <c r="A5692" s="9" t="inlineStr">
        <is>
          <t>Capital City Walkreuz</t>
        </is>
      </c>
      <c r="B5692" s="9" t="inlineStr">
        <is>
          <t>06BLK05J #6</t>
        </is>
      </c>
      <c r="C5692" s="9" t="inlineStr">
        <is>
          <t>sprite 4 @113,256</t>
        </is>
      </c>
      <c r="D5692" s="9" t="inlineStr">
        <is>
          <t>visit 5 of 6; first time only</t>
        </is>
      </c>
      <c r="E5692" s="9" t="inlineStr">
        <is>
          <t>いやいや、昔の人は何でも知ってたんだね〜」</t>
        </is>
      </c>
      <c r="F5692" s="9">
        <f>LEN(E5692)</f>
        <v/>
      </c>
      <c r="H5692" s="9">
        <f>LEN(G5692)</f>
        <v/>
      </c>
      <c r="I5692" s="9" t="n"/>
      <c r="J5692" s="9" t="inlineStr">
        <is>
          <t>06BLK05J.SCN</t>
        </is>
      </c>
      <c r="K5692" s="9" t="inlineStr">
        <is>
          <t>0x0095f</t>
        </is>
      </c>
    </row>
    <row r="5693">
      <c r="A5693" s="9" t="inlineStr">
        <is>
          <t>Capital City Walkreuz</t>
        </is>
      </c>
      <c r="B5693" s="9" t="inlineStr">
        <is>
          <t>06BLK05J #6</t>
        </is>
      </c>
      <c r="C5693" s="9" t="inlineStr">
        <is>
          <t>sprite 4 @113,256</t>
        </is>
      </c>
      <c r="D5693" s="9" t="inlineStr">
        <is>
          <t>visit 5 of 6</t>
        </is>
      </c>
      <c r="E5693" s="9" t="inlineStr">
        <is>
          <t>「生きててよかった。</t>
        </is>
      </c>
      <c r="F5693" s="9">
        <f>LEN(E5693)</f>
        <v/>
      </c>
      <c r="H5693" s="9">
        <f>LEN(G5693)</f>
        <v/>
      </c>
      <c r="I5693" s="9" t="n"/>
      <c r="J5693" s="9" t="inlineStr">
        <is>
          <t>06BLK05J.SCN</t>
        </is>
      </c>
      <c r="K5693" s="9" t="inlineStr">
        <is>
          <t>0x00991</t>
        </is>
      </c>
    </row>
    <row r="5694">
      <c r="A5694" s="9" t="inlineStr">
        <is>
          <t>Capital City Walkreuz</t>
        </is>
      </c>
      <c r="B5694" s="9" t="inlineStr">
        <is>
          <t>06BLK05J #6</t>
        </is>
      </c>
      <c r="C5694" s="9" t="inlineStr">
        <is>
          <t>sprite 4 @113,256</t>
        </is>
      </c>
      <c r="D5694" s="9" t="inlineStr">
        <is>
          <t>visit 5 of 6</t>
        </is>
      </c>
      <c r="E5694" s="9" t="inlineStr">
        <is>
          <t>酒がうまいぜ・・・」</t>
        </is>
      </c>
      <c r="F5694" s="9">
        <f>LEN(E5694)</f>
        <v/>
      </c>
      <c r="H5694" s="9">
        <f>LEN(G5694)</f>
        <v/>
      </c>
      <c r="I5694" s="9" t="n"/>
      <c r="J5694" s="9" t="inlineStr">
        <is>
          <t>06BLK05J.SCN</t>
        </is>
      </c>
      <c r="K5694" s="9" t="inlineStr">
        <is>
          <t>0x009ac</t>
        </is>
      </c>
    </row>
    <row r="5695">
      <c r="A5695" t="inlineStr">
        <is>
          <t>Capital City Walkreuz</t>
        </is>
      </c>
      <c r="B5695" t="inlineStr">
        <is>
          <t>06BLK05J #7</t>
        </is>
      </c>
      <c r="C5695" t="inlineStr">
        <is>
          <t>sprite 2 @105,260</t>
        </is>
      </c>
      <c r="D5695" t="inlineStr">
        <is>
          <t>visit 5 of 6</t>
        </is>
      </c>
      <c r="E5695" t="inlineStr">
        <is>
          <t>「・・・まさか、黒竜が本当にいたなんて。</t>
        </is>
      </c>
      <c r="F5695">
        <f>LEN(E5695)</f>
        <v/>
      </c>
      <c r="H5695">
        <f>LEN(G5695)</f>
        <v/>
      </c>
      <c r="J5695" t="inlineStr">
        <is>
          <t>06BLK05J.SCN</t>
        </is>
      </c>
      <c r="K5695" t="inlineStr">
        <is>
          <t>0x009cb</t>
        </is>
      </c>
    </row>
    <row r="5696">
      <c r="A5696" t="inlineStr">
        <is>
          <t>Capital City Walkreuz</t>
        </is>
      </c>
      <c r="B5696" t="inlineStr">
        <is>
          <t>06BLK05J #7</t>
        </is>
      </c>
      <c r="C5696" t="inlineStr">
        <is>
          <t>sprite 2 @105,260</t>
        </is>
      </c>
      <c r="D5696" t="inlineStr">
        <is>
          <t>visit 5 of 6</t>
        </is>
      </c>
      <c r="E5696" t="inlineStr">
        <is>
          <t>この国はどうなってしまうのか・・・</t>
        </is>
      </c>
      <c r="F5696">
        <f>LEN(E5696)</f>
        <v/>
      </c>
      <c r="H5696">
        <f>LEN(G5696)</f>
        <v/>
      </c>
      <c r="J5696" t="inlineStr">
        <is>
          <t>06BLK05J.SCN</t>
        </is>
      </c>
      <c r="K5696" t="inlineStr">
        <is>
          <t>0x009fa</t>
        </is>
      </c>
    </row>
    <row r="5697">
      <c r="A5697" t="inlineStr">
        <is>
          <t>Capital City Walkreuz</t>
        </is>
      </c>
      <c r="B5697" t="inlineStr">
        <is>
          <t>06BLK05J #7</t>
        </is>
      </c>
      <c r="C5697" t="inlineStr">
        <is>
          <t>sprite 2 @105,260</t>
        </is>
      </c>
      <c r="D5697" t="inlineStr">
        <is>
          <t>visit 5 of 6</t>
        </is>
      </c>
      <c r="E5697" t="inlineStr">
        <is>
          <t>さ、酒でも飲まなきゃ落ち着けん、ヒック！」</t>
        </is>
      </c>
      <c r="F5697">
        <f>LEN(E5697)</f>
        <v/>
      </c>
      <c r="H5697">
        <f>LEN(G5697)</f>
        <v/>
      </c>
      <c r="J5697" t="inlineStr">
        <is>
          <t>06BLK05J.SCN</t>
        </is>
      </c>
      <c r="K5697" t="inlineStr">
        <is>
          <t>0x00a23</t>
        </is>
      </c>
    </row>
    <row r="5698">
      <c r="A5698" s="9" t="inlineStr">
        <is>
          <t>Capital City Walkreuz</t>
        </is>
      </c>
      <c r="B5698" s="9" t="inlineStr">
        <is>
          <t>06BLK05J #8</t>
        </is>
      </c>
      <c r="C5698" s="9" t="inlineStr">
        <is>
          <t>sprite 10 @95,257</t>
        </is>
      </c>
      <c r="D5698" s="9" t="inlineStr">
        <is>
          <t>visit 5 of 6</t>
        </is>
      </c>
      <c r="E5698" s="9" t="inlineStr">
        <is>
          <t>「貴族たちは、黒竜のことをどれだけ知ってんだろう？</t>
        </is>
      </c>
      <c r="F5698" s="9">
        <f>LEN(E5698)</f>
        <v/>
      </c>
      <c r="H5698" s="9">
        <f>LEN(G5698)</f>
        <v/>
      </c>
      <c r="I5698" s="9" t="n"/>
      <c r="J5698" s="9" t="inlineStr">
        <is>
          <t>06BLK05J.SCN</t>
        </is>
      </c>
      <c r="K5698" s="9" t="inlineStr">
        <is>
          <t>0x00a58</t>
        </is>
      </c>
    </row>
    <row r="5699">
      <c r="A5699" s="9" t="inlineStr">
        <is>
          <t>Capital City Walkreuz</t>
        </is>
      </c>
      <c r="B5699" s="9" t="inlineStr">
        <is>
          <t>06BLK05J #8</t>
        </is>
      </c>
      <c r="C5699" s="9" t="inlineStr">
        <is>
          <t>sprite 10 @95,257</t>
        </is>
      </c>
      <c r="D5699" s="9" t="inlineStr">
        <is>
          <t>visit 5 of 6</t>
        </is>
      </c>
      <c r="E5699" s="9" t="inlineStr">
        <is>
          <t>奴ら、まだ何か、隠してるんじゃないか？」</t>
        </is>
      </c>
      <c r="F5699" s="9">
        <f>LEN(E5699)</f>
        <v/>
      </c>
      <c r="H5699" s="9">
        <f>LEN(G5699)</f>
        <v/>
      </c>
      <c r="I5699" s="9" t="n"/>
      <c r="J5699" s="9" t="inlineStr">
        <is>
          <t>06BLK05J.SCN</t>
        </is>
      </c>
      <c r="K5699" s="9" t="inlineStr">
        <is>
          <t>0x00a91</t>
        </is>
      </c>
    </row>
    <row r="5700">
      <c r="A5700" t="inlineStr">
        <is>
          <t>Capital City Walkreuz</t>
        </is>
      </c>
      <c r="B5700" t="inlineStr">
        <is>
          <t>06BLK05J #9</t>
        </is>
      </c>
      <c r="C5700" t="inlineStr">
        <is>
          <t>sprite 11 @83,259</t>
        </is>
      </c>
      <c r="D5700" t="inlineStr">
        <is>
          <t>visit 5 of 6</t>
        </is>
      </c>
      <c r="E5700" t="inlineStr">
        <is>
          <t>「やっぱりな。</t>
        </is>
      </c>
      <c r="F5700">
        <f>LEN(E5700)</f>
        <v/>
      </c>
      <c r="H5700">
        <f>LEN(G5700)</f>
        <v/>
      </c>
      <c r="J5700" t="inlineStr">
        <is>
          <t>06BLK05J.SCN</t>
        </is>
      </c>
      <c r="K5700" t="inlineStr">
        <is>
          <t>0x00ac4</t>
        </is>
      </c>
    </row>
    <row r="5701">
      <c r="A5701" t="inlineStr">
        <is>
          <t>Capital City Walkreuz</t>
        </is>
      </c>
      <c r="B5701" t="inlineStr">
        <is>
          <t>06BLK05J #9</t>
        </is>
      </c>
      <c r="C5701" t="inlineStr">
        <is>
          <t>sprite 11 @83,259</t>
        </is>
      </c>
      <c r="D5701" t="inlineStr">
        <is>
          <t>visit 5 of 6</t>
        </is>
      </c>
      <c r="E5701" t="inlineStr">
        <is>
          <t>おれは、黒竜は絶対にいると思ってたぜ。</t>
        </is>
      </c>
      <c r="F5701">
        <f>LEN(E5701)</f>
        <v/>
      </c>
      <c r="H5701">
        <f>LEN(G5701)</f>
        <v/>
      </c>
      <c r="J5701" t="inlineStr">
        <is>
          <t>06BLK05J.SCN</t>
        </is>
      </c>
      <c r="K5701" t="inlineStr">
        <is>
          <t>0x00ad9</t>
        </is>
      </c>
    </row>
    <row r="5702">
      <c r="A5702" t="inlineStr">
        <is>
          <t>Capital City Walkreuz</t>
        </is>
      </c>
      <c r="B5702" t="inlineStr">
        <is>
          <t>06BLK05J #9</t>
        </is>
      </c>
      <c r="C5702" t="inlineStr">
        <is>
          <t>sprite 11 @83,259</t>
        </is>
      </c>
      <c r="D5702" t="inlineStr">
        <is>
          <t>visit 5 of 6</t>
        </is>
      </c>
      <c r="E5702" t="inlineStr">
        <is>
          <t>なんで？　って、そりゃ、死んだ婆ちゃんがそう言っ</t>
        </is>
      </c>
      <c r="F5702">
        <f>LEN(E5702)</f>
        <v/>
      </c>
      <c r="H5702">
        <f>LEN(G5702)</f>
        <v/>
      </c>
      <c r="J5702" t="inlineStr">
        <is>
          <t>06BLK05J.SCN</t>
        </is>
      </c>
      <c r="K5702" t="inlineStr">
        <is>
          <t>0x00b07</t>
        </is>
      </c>
    </row>
    <row r="5703">
      <c r="A5703" t="inlineStr">
        <is>
          <t>Capital City Walkreuz</t>
        </is>
      </c>
      <c r="B5703" t="inlineStr">
        <is>
          <t>06BLK05J #9</t>
        </is>
      </c>
      <c r="C5703" t="inlineStr">
        <is>
          <t>sprite 11 @83,259</t>
        </is>
      </c>
      <c r="D5703" t="inlineStr">
        <is>
          <t>visit 5 of 6</t>
        </is>
      </c>
      <c r="E5703" t="inlineStr">
        <is>
          <t>てたからさ」</t>
        </is>
      </c>
      <c r="F5703">
        <f>LEN(E5703)</f>
        <v/>
      </c>
      <c r="H5703">
        <f>LEN(G5703)</f>
        <v/>
      </c>
      <c r="J5703" t="inlineStr">
        <is>
          <t>06BLK05J.SCN</t>
        </is>
      </c>
      <c r="K5703" t="inlineStr">
        <is>
          <t>0x00b3e</t>
        </is>
      </c>
    </row>
    <row r="5704">
      <c r="A5704" s="9" t="inlineStr">
        <is>
          <t>Capital City Walkreuz</t>
        </is>
      </c>
      <c r="B5704" s="9" t="inlineStr">
        <is>
          <t>06BLK05J #2</t>
        </is>
      </c>
      <c r="C5704" s="9">
        <f>'Names + Places'!C6</f>
        <v/>
      </c>
      <c r="D5704" s="9" t="inlineStr">
        <is>
          <t>visit 5 of 6</t>
        </is>
      </c>
      <c r="E5704" s="9" t="inlineStr">
        <is>
          <t>ゲンハス</t>
        </is>
      </c>
      <c r="F5704" s="9">
        <f>LEN(E5704)</f>
        <v/>
      </c>
      <c r="G5704" s="10">
        <f>'Names + Places'!C6</f>
        <v/>
      </c>
      <c r="H5704" s="9">
        <f>LEN(G5704)</f>
        <v/>
      </c>
      <c r="I5704" s="9" t="n"/>
      <c r="J5704" s="9" t="inlineStr">
        <is>
          <t>06BLK05J.SCN</t>
        </is>
      </c>
      <c r="K5704" s="9" t="inlineStr">
        <is>
          <t>0x001b6</t>
        </is>
      </c>
    </row>
    <row r="5705">
      <c r="A5705" s="9" t="inlineStr">
        <is>
          <t>Capital City Walkreuz</t>
        </is>
      </c>
      <c r="B5705" s="9" t="inlineStr">
        <is>
          <t>06BLK05J #2</t>
        </is>
      </c>
      <c r="C5705" s="9">
        <f>'Names + Places'!C6</f>
        <v/>
      </c>
      <c r="D5705" s="9" t="inlineStr">
        <is>
          <t>visit 5 of 6</t>
        </is>
      </c>
      <c r="E5705" s="9" t="inlineStr">
        <is>
          <t>「黒竜が実在したということは、禁書に記されていたこ</t>
        </is>
      </c>
      <c r="F5705" s="9">
        <f>LEN(E5705)</f>
        <v/>
      </c>
      <c r="H5705" s="9">
        <f>LEN(G5705)</f>
        <v/>
      </c>
      <c r="I5705" s="9" t="n"/>
      <c r="J5705" s="9" t="inlineStr">
        <is>
          <t>06BLK05J.SCN</t>
        </is>
      </c>
      <c r="K5705" s="9" t="inlineStr">
        <is>
          <t>0x001c3</t>
        </is>
      </c>
    </row>
    <row r="5706">
      <c r="A5706" s="9" t="inlineStr">
        <is>
          <t>Capital City Walkreuz</t>
        </is>
      </c>
      <c r="B5706" s="9" t="inlineStr">
        <is>
          <t>06BLK05J #2</t>
        </is>
      </c>
      <c r="C5706" s="9">
        <f>'Names + Places'!C6</f>
        <v/>
      </c>
      <c r="D5706" s="9" t="inlineStr">
        <is>
          <t>visit 5 of 6</t>
        </is>
      </c>
      <c r="E5706" s="9" t="inlineStr">
        <is>
          <t>ともまた事実・・・</t>
        </is>
      </c>
      <c r="F5706" s="9">
        <f>LEN(E5706)</f>
        <v/>
      </c>
      <c r="H5706" s="9">
        <f>LEN(G5706)</f>
        <v/>
      </c>
      <c r="I5706" s="9" t="n"/>
      <c r="J5706" s="9" t="inlineStr">
        <is>
          <t>06BLK05J.SCN</t>
        </is>
      </c>
      <c r="K5706" s="9" t="inlineStr">
        <is>
          <t>0x001fc</t>
        </is>
      </c>
    </row>
    <row r="5707">
      <c r="A5707" s="9" t="inlineStr">
        <is>
          <t>Capital City Walkreuz</t>
        </is>
      </c>
      <c r="B5707" s="9" t="inlineStr">
        <is>
          <t>06BLK05J #2</t>
        </is>
      </c>
      <c r="C5707" s="9">
        <f>'Names + Places'!C6</f>
        <v/>
      </c>
      <c r="D5707" s="9" t="inlineStr">
        <is>
          <t>visit 5 of 6</t>
        </is>
      </c>
      <c r="E5707" s="9" t="inlineStr">
        <is>
          <t>あの本の通りなら、黒竜とは、とうてい我らの手で、</t>
        </is>
      </c>
      <c r="F5707" s="9">
        <f>LEN(E5707)</f>
        <v/>
      </c>
      <c r="H5707" s="9">
        <f>LEN(G5707)</f>
        <v/>
      </c>
      <c r="I5707" s="9" t="n"/>
      <c r="J5707" s="9" t="inlineStr">
        <is>
          <t>06BLK05J.SCN</t>
        </is>
      </c>
      <c r="K5707" s="9" t="inlineStr">
        <is>
          <t>0x00216</t>
        </is>
      </c>
    </row>
    <row r="5708">
      <c r="A5708" s="9" t="inlineStr">
        <is>
          <t>Capital City Walkreuz</t>
        </is>
      </c>
      <c r="B5708" s="9" t="inlineStr">
        <is>
          <t>06BLK05J #2</t>
        </is>
      </c>
      <c r="C5708" s="9">
        <f>'Names + Places'!C6</f>
        <v/>
      </c>
      <c r="D5708" s="9" t="inlineStr">
        <is>
          <t>visit 5 of 6</t>
        </is>
      </c>
      <c r="E5708" s="9" t="inlineStr">
        <is>
          <t>どうこうできるものではない。</t>
        </is>
      </c>
      <c r="F5708" s="9">
        <f>LEN(E5708)</f>
        <v/>
      </c>
      <c r="H5708" s="9">
        <f>LEN(G5708)</f>
        <v/>
      </c>
      <c r="I5708" s="9" t="n"/>
      <c r="J5708" s="9" t="inlineStr">
        <is>
          <t>06BLK05J.SCN</t>
        </is>
      </c>
      <c r="K5708" s="9" t="inlineStr">
        <is>
          <t>0x0024d</t>
        </is>
      </c>
    </row>
    <row r="5709">
      <c r="A5709" s="9" t="inlineStr">
        <is>
          <t>Capital City Walkreuz</t>
        </is>
      </c>
      <c r="B5709" s="9" t="inlineStr">
        <is>
          <t>06BLK05J #2</t>
        </is>
      </c>
      <c r="C5709" s="9">
        <f>'Names + Places'!C6</f>
        <v/>
      </c>
      <c r="D5709" s="9" t="inlineStr">
        <is>
          <t>visit 5 of 6</t>
        </is>
      </c>
      <c r="E5709" s="9" t="inlineStr">
        <is>
          <t>それよりも、封印を破らんとする者を討伐するのが賢</t>
        </is>
      </c>
      <c r="F5709" s="9">
        <f>LEN(E5709)</f>
        <v/>
      </c>
      <c r="H5709" s="9">
        <f>LEN(G5709)</f>
        <v/>
      </c>
      <c r="I5709" s="9" t="n"/>
      <c r="J5709" s="9" t="inlineStr">
        <is>
          <t>06BLK05J.SCN</t>
        </is>
      </c>
      <c r="K5709" s="9" t="inlineStr">
        <is>
          <t>0x00270</t>
        </is>
      </c>
    </row>
    <row r="5710">
      <c r="A5710" s="9" t="inlineStr">
        <is>
          <t>Capital City Walkreuz</t>
        </is>
      </c>
      <c r="B5710" s="9" t="inlineStr">
        <is>
          <t>06BLK05J #2</t>
        </is>
      </c>
      <c r="C5710" s="9">
        <f>'Names + Places'!C6</f>
        <v/>
      </c>
      <c r="D5710" s="9" t="inlineStr">
        <is>
          <t>visit 5 of 6</t>
        </is>
      </c>
      <c r="E5710" s="9" t="inlineStr">
        <is>
          <t>明じゃ。</t>
        </is>
      </c>
      <c r="F5710" s="9">
        <f>LEN(E5710)</f>
        <v/>
      </c>
      <c r="H5710" s="9">
        <f>LEN(G5710)</f>
        <v/>
      </c>
      <c r="I5710" s="9" t="n"/>
      <c r="J5710" s="9" t="inlineStr">
        <is>
          <t>06BLK05J.SCN</t>
        </is>
      </c>
      <c r="K5710" s="9" t="inlineStr">
        <is>
          <t>0x002a7</t>
        </is>
      </c>
    </row>
    <row r="5711">
      <c r="A5711" s="9" t="inlineStr">
        <is>
          <t>Capital City Walkreuz</t>
        </is>
      </c>
      <c r="B5711" s="9" t="inlineStr">
        <is>
          <t>06BLK05J #2</t>
        </is>
      </c>
      <c r="C5711" s="9">
        <f>'Names + Places'!C6</f>
        <v/>
      </c>
      <c r="D5711" s="9" t="inlineStr">
        <is>
          <t>visit 5 of 6</t>
        </is>
      </c>
      <c r="E5711" s="9" t="inlineStr">
        <is>
          <t>辺境のあいつらの中に、黒竜を信仰し崇める者どもが</t>
        </is>
      </c>
      <c r="F5711" s="9">
        <f>LEN(E5711)</f>
        <v/>
      </c>
      <c r="H5711" s="9">
        <f>LEN(G5711)</f>
        <v/>
      </c>
      <c r="I5711" s="9" t="n"/>
      <c r="J5711" s="9" t="inlineStr">
        <is>
          <t>06BLK05J.SCN</t>
        </is>
      </c>
      <c r="K5711" s="9" t="inlineStr">
        <is>
          <t>0x002b7</t>
        </is>
      </c>
    </row>
    <row r="5712">
      <c r="A5712" s="9" t="inlineStr">
        <is>
          <t>Capital City Walkreuz</t>
        </is>
      </c>
      <c r="B5712" s="9" t="inlineStr">
        <is>
          <t>06BLK05J #2</t>
        </is>
      </c>
      <c r="C5712" s="9">
        <f>'Names + Places'!C6</f>
        <v/>
      </c>
      <c r="D5712" s="9" t="inlineStr">
        <is>
          <t>visit 5 of 6</t>
        </is>
      </c>
      <c r="E5712" s="9" t="inlineStr">
        <is>
          <t>おると聞く・・・</t>
        </is>
      </c>
      <c r="F5712" s="9">
        <f>LEN(E5712)</f>
        <v/>
      </c>
      <c r="H5712" s="9">
        <f>LEN(G5712)</f>
        <v/>
      </c>
      <c r="I5712" s="9" t="n"/>
      <c r="J5712" s="9" t="inlineStr">
        <is>
          <t>06BLK05J.SCN</t>
        </is>
      </c>
      <c r="K5712" s="9" t="inlineStr">
        <is>
          <t>0x002ee</t>
        </is>
      </c>
    </row>
    <row r="5713">
      <c r="A5713" s="9" t="inlineStr">
        <is>
          <t>Capital City Walkreuz</t>
        </is>
      </c>
      <c r="B5713" s="9" t="inlineStr">
        <is>
          <t>06BLK05J #2</t>
        </is>
      </c>
      <c r="C5713" s="9">
        <f>'Names + Places'!C6</f>
        <v/>
      </c>
      <c r="D5713" s="9" t="inlineStr">
        <is>
          <t>visit 5 of 6</t>
        </is>
      </c>
      <c r="E5713" s="9" t="inlineStr">
        <is>
          <t>第二の封印が破られる前に、その連中さえ、討ち取っ</t>
        </is>
      </c>
      <c r="F5713" s="9">
        <f>LEN(E5713)</f>
        <v/>
      </c>
      <c r="H5713" s="9">
        <f>LEN(G5713)</f>
        <v/>
      </c>
      <c r="I5713" s="9" t="n"/>
      <c r="J5713" s="9" t="inlineStr">
        <is>
          <t>06BLK05J.SCN</t>
        </is>
      </c>
      <c r="K5713" s="9" t="inlineStr">
        <is>
          <t>0x00306</t>
        </is>
      </c>
    </row>
    <row r="5714">
      <c r="A5714" s="9" t="inlineStr">
        <is>
          <t>Capital City Walkreuz</t>
        </is>
      </c>
      <c r="B5714" s="9" t="inlineStr">
        <is>
          <t>06BLK05J #2</t>
        </is>
      </c>
      <c r="C5714" s="9">
        <f>'Names + Places'!C6</f>
        <v/>
      </c>
      <c r="D5714" s="9" t="inlineStr">
        <is>
          <t>visit 5 of 6</t>
        </is>
      </c>
      <c r="E5714" s="9" t="inlineStr">
        <is>
          <t>てしまえば、それでいいんじゃ。</t>
        </is>
      </c>
      <c r="F5714" s="9">
        <f>LEN(E5714)</f>
        <v/>
      </c>
      <c r="H5714" s="9">
        <f>LEN(G5714)</f>
        <v/>
      </c>
      <c r="I5714" s="9" t="n"/>
      <c r="J5714" s="9" t="inlineStr">
        <is>
          <t>06BLK05J.SCN</t>
        </is>
      </c>
      <c r="K5714" s="9" t="inlineStr">
        <is>
          <t>0x0033d</t>
        </is>
      </c>
    </row>
    <row r="5715">
      <c r="A5715" s="9" t="inlineStr">
        <is>
          <t>Capital City Walkreuz</t>
        </is>
      </c>
      <c r="B5715" s="9" t="inlineStr">
        <is>
          <t>06BLK05J #2</t>
        </is>
      </c>
      <c r="C5715" s="9">
        <f>'Names + Places'!C6</f>
        <v/>
      </c>
      <c r="D5715" s="9" t="inlineStr">
        <is>
          <t>visit 5 of 6</t>
        </is>
      </c>
      <c r="E5715" s="9" t="inlineStr">
        <is>
          <t>しかし、手遅れになったその時は・・・・・・」</t>
        </is>
      </c>
      <c r="F5715" s="9">
        <f>LEN(E5715)</f>
        <v/>
      </c>
      <c r="H5715" s="9">
        <f>LEN(G5715)</f>
        <v/>
      </c>
      <c r="I5715" s="9" t="n"/>
      <c r="J5715" s="9" t="inlineStr">
        <is>
          <t>06BLK05J.SCN</t>
        </is>
      </c>
      <c r="K5715" s="9" t="inlineStr">
        <is>
          <t>0x00362</t>
        </is>
      </c>
    </row>
    <row r="5716">
      <c r="A5716" s="9" t="inlineStr">
        <is>
          <t>Capital City Walkreuz</t>
        </is>
      </c>
      <c r="B5716" s="9" t="inlineStr">
        <is>
          <t>06BLK05J #2</t>
        </is>
      </c>
      <c r="C5716" s="9">
        <f>'Names + Places'!C6</f>
        <v/>
      </c>
      <c r="D5716" s="9" t="inlineStr">
        <is>
          <t>visit 5 of 6</t>
        </is>
      </c>
      <c r="E5716" s="9" t="inlineStr">
        <is>
          <t>ゲンハス</t>
        </is>
      </c>
      <c r="F5716" s="9">
        <f>LEN(E5716)</f>
        <v/>
      </c>
      <c r="G5716" s="10">
        <f>'Names + Places'!C6</f>
        <v/>
      </c>
      <c r="H5716" s="9">
        <f>LEN(G5716)</f>
        <v/>
      </c>
      <c r="I5716" s="9" t="n"/>
      <c r="J5716" s="9" t="inlineStr">
        <is>
          <t>06BLK05J.SCN</t>
        </is>
      </c>
      <c r="K5716" s="9" t="inlineStr">
        <is>
          <t>0x003a2</t>
        </is>
      </c>
    </row>
    <row r="5717">
      <c r="A5717" s="9" t="inlineStr">
        <is>
          <t>Capital City Walkreuz</t>
        </is>
      </c>
      <c r="B5717" s="9" t="inlineStr">
        <is>
          <t>06BLK05J #2</t>
        </is>
      </c>
      <c r="C5717" s="9">
        <f>'Names + Places'!C6</f>
        <v/>
      </c>
      <c r="D5717" s="9" t="inlineStr">
        <is>
          <t>visit 5 of 6</t>
        </is>
      </c>
      <c r="E5717" s="9" t="inlineStr">
        <is>
          <t>「禁書を封じたり、本に検閲を加えたりしたのは、確か</t>
        </is>
      </c>
      <c r="F5717" s="9">
        <f>LEN(E5717)</f>
        <v/>
      </c>
      <c r="H5717" s="9">
        <f>LEN(G5717)</f>
        <v/>
      </c>
      <c r="I5717" s="9" t="n"/>
      <c r="J5717" s="9" t="inlineStr">
        <is>
          <t>06BLK05J.SCN</t>
        </is>
      </c>
      <c r="K5717" s="9" t="inlineStr">
        <is>
          <t>0x003af</t>
        </is>
      </c>
    </row>
    <row r="5718">
      <c r="A5718" s="9" t="inlineStr">
        <is>
          <t>Capital City Walkreuz</t>
        </is>
      </c>
      <c r="B5718" s="9" t="inlineStr">
        <is>
          <t>06BLK05J #2</t>
        </is>
      </c>
      <c r="C5718" s="9">
        <f>'Names + Places'!C6</f>
        <v/>
      </c>
      <c r="D5718" s="9" t="inlineStr">
        <is>
          <t>visit 5 of 6</t>
        </is>
      </c>
      <c r="E5718" s="9" t="inlineStr">
        <is>
          <t>に、わしらの指示じゃ。知る必要のない者に、知らせ</t>
        </is>
      </c>
      <c r="F5718" s="9">
        <f>LEN(E5718)</f>
        <v/>
      </c>
      <c r="H5718" s="9">
        <f>LEN(G5718)</f>
        <v/>
      </c>
      <c r="I5718" s="9" t="n"/>
      <c r="J5718" s="9" t="inlineStr">
        <is>
          <t>06BLK05J.SCN</t>
        </is>
      </c>
      <c r="K5718" s="9" t="inlineStr">
        <is>
          <t>0x003e8</t>
        </is>
      </c>
    </row>
    <row r="5719">
      <c r="A5719" s="9" t="inlineStr">
        <is>
          <t>Capital City Walkreuz</t>
        </is>
      </c>
      <c r="B5719" s="9" t="inlineStr">
        <is>
          <t>06BLK05J #2</t>
        </is>
      </c>
      <c r="C5719" s="9">
        <f>'Names + Places'!C6</f>
        <v/>
      </c>
      <c r="D5719" s="9" t="inlineStr">
        <is>
          <t>visit 5 of 6</t>
        </is>
      </c>
      <c r="E5719" s="9" t="inlineStr">
        <is>
          <t>るような内容ではなかったからな。</t>
        </is>
      </c>
      <c r="F5719" s="9">
        <f>LEN(E5719)</f>
        <v/>
      </c>
      <c r="H5719" s="9">
        <f>LEN(G5719)</f>
        <v/>
      </c>
      <c r="I5719" s="9" t="n"/>
      <c r="J5719" s="9" t="inlineStr">
        <is>
          <t>06BLK05J.SCN</t>
        </is>
      </c>
      <c r="K5719" s="9" t="inlineStr">
        <is>
          <t>0x0041f</t>
        </is>
      </c>
    </row>
    <row r="5720">
      <c r="A5720" s="9" t="inlineStr">
        <is>
          <t>Capital City Walkreuz</t>
        </is>
      </c>
      <c r="B5720" s="9" t="inlineStr">
        <is>
          <t>06BLK05J #2</t>
        </is>
      </c>
      <c r="C5720" s="9">
        <f>'Names + Places'!C6</f>
        <v/>
      </c>
      <c r="D5720" s="9" t="inlineStr">
        <is>
          <t>visit 5 of 6</t>
        </is>
      </c>
      <c r="E5720" s="9" t="inlineStr">
        <is>
          <t>だから領主様は、このことは知らん。</t>
        </is>
      </c>
      <c r="F5720" s="9">
        <f>LEN(E5720)</f>
        <v/>
      </c>
      <c r="H5720" s="9">
        <f>LEN(G5720)</f>
        <v/>
      </c>
      <c r="I5720" s="9" t="n"/>
      <c r="J5720" s="9" t="inlineStr">
        <is>
          <t>06BLK05J.SCN</t>
        </is>
      </c>
      <c r="K5720" s="9" t="inlineStr">
        <is>
          <t>0x00447</t>
        </is>
      </c>
    </row>
    <row r="5721">
      <c r="A5721" s="9" t="inlineStr">
        <is>
          <t>Capital City Walkreuz</t>
        </is>
      </c>
      <c r="B5721" s="9" t="inlineStr">
        <is>
          <t>06BLK05J #2</t>
        </is>
      </c>
      <c r="C5721" s="9">
        <f>'Names + Places'!C6</f>
        <v/>
      </c>
      <c r="D5721" s="9" t="inlineStr">
        <is>
          <t>visit 5 of 6</t>
        </is>
      </c>
      <c r="E5721" s="9" t="inlineStr">
        <is>
          <t>あのお方に妙な好奇心を持たれるのも、やっかいだと</t>
        </is>
      </c>
      <c r="F5721" s="9">
        <f>LEN(E5721)</f>
        <v/>
      </c>
      <c r="H5721" s="9">
        <f>LEN(G5721)</f>
        <v/>
      </c>
      <c r="I5721" s="9" t="n"/>
      <c r="J5721" s="9" t="inlineStr">
        <is>
          <t>06BLK05J.SCN</t>
        </is>
      </c>
      <c r="K5721" s="9" t="inlineStr">
        <is>
          <t>0x00470</t>
        </is>
      </c>
    </row>
    <row r="5722">
      <c r="A5722" s="9" t="inlineStr">
        <is>
          <t>Capital City Walkreuz</t>
        </is>
      </c>
      <c r="B5722" s="9" t="inlineStr">
        <is>
          <t>06BLK05J #2</t>
        </is>
      </c>
      <c r="C5722" s="9">
        <f>'Names + Places'!C6</f>
        <v/>
      </c>
      <c r="D5722" s="9" t="inlineStr">
        <is>
          <t>visit 5 of 6</t>
        </is>
      </c>
      <c r="E5722" s="9" t="inlineStr">
        <is>
          <t>思ったからじゃ。</t>
        </is>
      </c>
      <c r="F5722" s="9">
        <f>LEN(E5722)</f>
        <v/>
      </c>
      <c r="H5722" s="9">
        <f>LEN(G5722)</f>
        <v/>
      </c>
      <c r="I5722" s="9" t="n"/>
      <c r="J5722" s="9" t="inlineStr">
        <is>
          <t>06BLK05J.SCN</t>
        </is>
      </c>
      <c r="K5722" s="9" t="inlineStr">
        <is>
          <t>0x004a7</t>
        </is>
      </c>
    </row>
    <row r="5723">
      <c r="A5723" s="9" t="inlineStr">
        <is>
          <t>Capital City Walkreuz</t>
        </is>
      </c>
      <c r="B5723" s="9" t="inlineStr">
        <is>
          <t>06BLK05J #2</t>
        </is>
      </c>
      <c r="C5723" s="9">
        <f>'Names + Places'!C6</f>
        <v/>
      </c>
      <c r="D5723" s="9" t="inlineStr">
        <is>
          <t>visit 5 of 6</t>
        </is>
      </c>
      <c r="E5723" s="9" t="inlineStr">
        <is>
          <t>今さら言ってもしかたないが、もっと早い時期に遺跡</t>
        </is>
      </c>
      <c r="F5723" s="9">
        <f>LEN(E5723)</f>
        <v/>
      </c>
      <c r="H5723" s="9">
        <f>LEN(G5723)</f>
        <v/>
      </c>
      <c r="I5723" s="9" t="n"/>
      <c r="J5723" s="9" t="inlineStr">
        <is>
          <t>06BLK05J.SCN</t>
        </is>
      </c>
      <c r="K5723" s="9" t="inlineStr">
        <is>
          <t>0x004bf</t>
        </is>
      </c>
    </row>
    <row r="5724">
      <c r="A5724" s="9" t="inlineStr">
        <is>
          <t>Capital City Walkreuz</t>
        </is>
      </c>
      <c r="B5724" s="9" t="inlineStr">
        <is>
          <t>06BLK05J #2</t>
        </is>
      </c>
      <c r="C5724" s="9">
        <f>'Names + Places'!C6</f>
        <v/>
      </c>
      <c r="D5724" s="9" t="inlineStr">
        <is>
          <t>visit 5 of 6</t>
        </is>
      </c>
      <c r="E5724" s="9" t="inlineStr">
        <is>
          <t>調査などという火遊びは、お諌めするべきであった。</t>
        </is>
      </c>
      <c r="F5724" s="9">
        <f>LEN(E5724)</f>
        <v/>
      </c>
      <c r="H5724" s="9">
        <f>LEN(G5724)</f>
        <v/>
      </c>
      <c r="I5724" s="9" t="n"/>
      <c r="J5724" s="9" t="inlineStr">
        <is>
          <t>06BLK05J.SCN</t>
        </is>
      </c>
      <c r="K5724" s="9" t="inlineStr">
        <is>
          <t>0x004f6</t>
        </is>
      </c>
    </row>
    <row r="5725">
      <c r="A5725" s="9" t="inlineStr">
        <is>
          <t>Capital City Walkreuz</t>
        </is>
      </c>
      <c r="B5725" s="9" t="inlineStr">
        <is>
          <t>06BLK05J #2</t>
        </is>
      </c>
      <c r="C5725" s="9">
        <f>'Names + Places'!C6</f>
        <v/>
      </c>
      <c r="D5725" s="9" t="inlineStr">
        <is>
          <t>visit 5 of 6</t>
        </is>
      </c>
      <c r="E5725" s="9" t="inlineStr">
        <is>
          <t>まさか、それをあいつらに付け込まれるとは・・・」</t>
        </is>
      </c>
      <c r="F5725" s="9">
        <f>LEN(E5725)</f>
        <v/>
      </c>
      <c r="H5725" s="9">
        <f>LEN(G5725)</f>
        <v/>
      </c>
      <c r="I5725" s="9" t="n"/>
      <c r="J5725" s="9" t="inlineStr">
        <is>
          <t>06BLK05J.SCN</t>
        </is>
      </c>
      <c r="K5725" s="9" t="inlineStr">
        <is>
          <t>0x0052d</t>
        </is>
      </c>
    </row>
    <row r="5726">
      <c r="A5726" s="9" t="inlineStr">
        <is>
          <t>Capital City Walkreuz</t>
        </is>
      </c>
      <c r="B5726" s="9" t="inlineStr">
        <is>
          <t>06BLK05J #2</t>
        </is>
      </c>
      <c r="C5726" s="9">
        <f>'Names + Places'!C6</f>
        <v/>
      </c>
      <c r="D5726" s="9" t="inlineStr">
        <is>
          <t>visit 5 of 6</t>
        </is>
      </c>
      <c r="E5726" s="9" t="inlineStr">
        <is>
          <t>ゲンハス</t>
        </is>
      </c>
      <c r="F5726" s="9">
        <f>LEN(E5726)</f>
        <v/>
      </c>
      <c r="G5726" s="10">
        <f>'Names + Places'!C6</f>
        <v/>
      </c>
      <c r="H5726" s="9">
        <f>LEN(G5726)</f>
        <v/>
      </c>
      <c r="I5726" s="9" t="n"/>
      <c r="J5726" s="9" t="inlineStr">
        <is>
          <t>06BLK05J.SCN</t>
        </is>
      </c>
      <c r="K5726" s="9" t="inlineStr">
        <is>
          <t>0x00565</t>
        </is>
      </c>
    </row>
    <row r="5727">
      <c r="A5727" s="9" t="inlineStr">
        <is>
          <t>Capital City Walkreuz</t>
        </is>
      </c>
      <c r="B5727" s="9" t="inlineStr">
        <is>
          <t>06BLK05J #2</t>
        </is>
      </c>
      <c r="C5727" s="9">
        <f>'Names + Places'!C6</f>
        <v/>
      </c>
      <c r="D5727" s="9" t="inlineStr">
        <is>
          <t>visit 5 of 6</t>
        </is>
      </c>
      <c r="E5727" s="9" t="inlineStr">
        <is>
          <t>「検閲で削除した部分は、ダンカンに預けておいたはず</t>
        </is>
      </c>
      <c r="F5727" s="9">
        <f>LEN(E5727)</f>
        <v/>
      </c>
      <c r="H5727" s="9">
        <f>LEN(G5727)</f>
        <v/>
      </c>
      <c r="I5727" s="9" t="n"/>
      <c r="J5727" s="9" t="inlineStr">
        <is>
          <t>06BLK05J.SCN</t>
        </is>
      </c>
      <c r="K5727" s="9" t="inlineStr">
        <is>
          <t>0x00572</t>
        </is>
      </c>
    </row>
    <row r="5728">
      <c r="A5728" s="9" t="inlineStr">
        <is>
          <t>Capital City Walkreuz</t>
        </is>
      </c>
      <c r="B5728" s="9" t="inlineStr">
        <is>
          <t>06BLK05J #2</t>
        </is>
      </c>
      <c r="C5728" s="9">
        <f>'Names + Places'!C6</f>
        <v/>
      </c>
      <c r="D5728" s="9" t="inlineStr">
        <is>
          <t>visit 5 of 6</t>
        </is>
      </c>
      <c r="E5728" s="9" t="inlineStr">
        <is>
          <t>じゃ」</t>
        </is>
      </c>
      <c r="F5728" s="9">
        <f>LEN(E5728)</f>
        <v/>
      </c>
      <c r="H5728" s="9">
        <f>LEN(G5728)</f>
        <v/>
      </c>
      <c r="I5728" s="9" t="n"/>
      <c r="J5728" s="9" t="inlineStr">
        <is>
          <t>06BLK05J.SCN</t>
        </is>
      </c>
      <c r="K5728" s="9" t="inlineStr">
        <is>
          <t>0x005ab</t>
        </is>
      </c>
    </row>
    <row r="5729">
      <c r="A5729" t="inlineStr">
        <is>
          <t>Capital City Walkreuz</t>
        </is>
      </c>
      <c r="B5729" t="inlineStr">
        <is>
          <t>06BLK05J #10</t>
        </is>
      </c>
      <c r="C5729" t="inlineStr">
        <is>
          <t>sprite 6 @83,274</t>
        </is>
      </c>
      <c r="D5729" t="inlineStr">
        <is>
          <t>visit 5 of 6</t>
        </is>
      </c>
      <c r="E5729" t="inlineStr">
        <is>
          <t>「城の裏門は険しい山道へ通じておる。</t>
        </is>
      </c>
      <c r="F5729">
        <f>LEN(E5729)</f>
        <v/>
      </c>
      <c r="H5729">
        <f>LEN(G5729)</f>
        <v/>
      </c>
      <c r="J5729" t="inlineStr">
        <is>
          <t>06BLK05J.SCN</t>
        </is>
      </c>
      <c r="K5729" t="inlineStr">
        <is>
          <t>0x00b55</t>
        </is>
      </c>
    </row>
    <row r="5730">
      <c r="A5730" t="inlineStr">
        <is>
          <t>Capital City Walkreuz</t>
        </is>
      </c>
      <c r="B5730" t="inlineStr">
        <is>
          <t>06BLK05J #10</t>
        </is>
      </c>
      <c r="C5730" t="inlineStr">
        <is>
          <t>sprite 6 @83,274</t>
        </is>
      </c>
      <c r="D5730" t="inlineStr">
        <is>
          <t>visit 5 of 6</t>
        </is>
      </c>
      <c r="E5730" t="inlineStr">
        <is>
          <t>山を越えた先が辺境じゃよ」</t>
        </is>
      </c>
      <c r="F5730">
        <f>LEN(E5730)</f>
        <v/>
      </c>
      <c r="H5730">
        <f>LEN(G5730)</f>
        <v/>
      </c>
      <c r="J5730" t="inlineStr">
        <is>
          <t>06BLK05J.SCN</t>
        </is>
      </c>
      <c r="K5730" t="inlineStr">
        <is>
          <t>0x00b80</t>
        </is>
      </c>
    </row>
    <row r="5731">
      <c r="A5731" s="9" t="inlineStr">
        <is>
          <t>Capital City Walkreuz</t>
        </is>
      </c>
      <c r="B5731" s="9" t="inlineStr">
        <is>
          <t>06BLK05K #1</t>
        </is>
      </c>
      <c r="C5731" s="9" t="inlineStr">
        <is>
          <t>sprite 4 @292,218</t>
        </is>
      </c>
      <c r="D5731" s="9" t="inlineStr">
        <is>
          <t>visit 5 of 6</t>
        </is>
      </c>
      <c r="E5731" s="9" t="inlineStr">
        <is>
          <t>「お前らか・・・</t>
        </is>
      </c>
      <c r="F5731" s="9">
        <f>LEN(E5731)</f>
        <v/>
      </c>
      <c r="H5731" s="9">
        <f>LEN(G5731)</f>
        <v/>
      </c>
      <c r="I5731" s="9" t="n"/>
      <c r="J5731" s="9" t="inlineStr">
        <is>
          <t>06BLK05K.SCN</t>
        </is>
      </c>
      <c r="K5731" s="9" t="inlineStr">
        <is>
          <t>0x0001d</t>
        </is>
      </c>
    </row>
    <row r="5732">
      <c r="A5732" s="9" t="inlineStr">
        <is>
          <t>Capital City Walkreuz</t>
        </is>
      </c>
      <c r="B5732" s="9" t="inlineStr">
        <is>
          <t>06BLK05K #1</t>
        </is>
      </c>
      <c r="C5732" s="9" t="inlineStr">
        <is>
          <t>sprite 4 @292,218</t>
        </is>
      </c>
      <c r="D5732" s="9" t="inlineStr">
        <is>
          <t>visit 5 of 6</t>
        </is>
      </c>
      <c r="E5732" s="9" t="inlineStr">
        <is>
          <t>しかたない、通れ！」</t>
        </is>
      </c>
      <c r="F5732" s="9">
        <f>LEN(E5732)</f>
        <v/>
      </c>
      <c r="H5732" s="9">
        <f>LEN(G5732)</f>
        <v/>
      </c>
      <c r="I5732" s="9" t="n"/>
      <c r="J5732" s="9" t="inlineStr">
        <is>
          <t>06BLK05K.SCN</t>
        </is>
      </c>
      <c r="K5732" s="9" t="inlineStr">
        <is>
          <t>0x00034</t>
        </is>
      </c>
    </row>
    <row r="5733">
      <c r="A5733" t="inlineStr">
        <is>
          <t>Capital City Walkreuz</t>
        </is>
      </c>
      <c r="B5733" t="inlineStr">
        <is>
          <t>06BLK05K #2</t>
        </is>
      </c>
      <c r="C5733" t="inlineStr">
        <is>
          <t>sprite 11 @278,172</t>
        </is>
      </c>
      <c r="D5733" t="inlineStr">
        <is>
          <t>visit 5 of 6</t>
        </is>
      </c>
      <c r="E5733" t="inlineStr">
        <is>
          <t>「城の仲間に聞いたんですが、ここから持ち出された禁</t>
        </is>
      </c>
      <c r="F5733">
        <f>LEN(E5733)</f>
        <v/>
      </c>
      <c r="H5733">
        <f>LEN(G5733)</f>
        <v/>
      </c>
      <c r="J5733" t="inlineStr">
        <is>
          <t>06BLK05K.SCN</t>
        </is>
      </c>
      <c r="K5733" t="inlineStr">
        <is>
          <t>0x00053</t>
        </is>
      </c>
    </row>
    <row r="5734">
      <c r="A5734" t="inlineStr">
        <is>
          <t>Capital City Walkreuz</t>
        </is>
      </c>
      <c r="B5734" t="inlineStr">
        <is>
          <t>06BLK05K #2</t>
        </is>
      </c>
      <c r="C5734" t="inlineStr">
        <is>
          <t>sprite 11 @278,172</t>
        </is>
      </c>
      <c r="D5734" t="inlineStr">
        <is>
          <t>visit 5 of 6</t>
        </is>
      </c>
      <c r="E5734" t="inlineStr">
        <is>
          <t>書は、何冊か行方不明になってしまったそうですね。</t>
        </is>
      </c>
      <c r="F5734">
        <f>LEN(E5734)</f>
        <v/>
      </c>
      <c r="H5734">
        <f>LEN(G5734)</f>
        <v/>
      </c>
      <c r="J5734" t="inlineStr">
        <is>
          <t>06BLK05K.SCN</t>
        </is>
      </c>
      <c r="K5734" t="inlineStr">
        <is>
          <t>0x0008c</t>
        </is>
      </c>
    </row>
    <row r="5735">
      <c r="A5735" t="inlineStr">
        <is>
          <t>Capital City Walkreuz</t>
        </is>
      </c>
      <c r="B5735" t="inlineStr">
        <is>
          <t>06BLK05K #2</t>
        </is>
      </c>
      <c r="C5735" t="inlineStr">
        <is>
          <t>sprite 11 @278,172</t>
        </is>
      </c>
      <c r="D5735" t="inlineStr">
        <is>
          <t>visit 5 of 6</t>
        </is>
      </c>
      <c r="E5735" t="inlineStr">
        <is>
          <t>なんとか、見つかって欲しいのですが・・・」</t>
        </is>
      </c>
      <c r="F5735">
        <f>LEN(E5735)</f>
        <v/>
      </c>
      <c r="H5735">
        <f>LEN(G5735)</f>
        <v/>
      </c>
      <c r="J5735" t="inlineStr">
        <is>
          <t>06BLK05K.SCN</t>
        </is>
      </c>
      <c r="K5735" t="inlineStr">
        <is>
          <t>0x000c3</t>
        </is>
      </c>
    </row>
    <row r="5736">
      <c r="A5736" s="9" t="inlineStr">
        <is>
          <t>Capital City Walkreuz</t>
        </is>
      </c>
      <c r="B5736" s="9" t="inlineStr">
        <is>
          <t>06BLK05K #3</t>
        </is>
      </c>
      <c r="C5736" s="9" t="inlineStr"/>
      <c r="D5736" s="9" t="inlineStr">
        <is>
          <t>visit 5 of 6</t>
        </is>
      </c>
      <c r="E5736" s="9" t="inlineStr">
        <is>
          <t>「薬師のパルマンが、妙なことを始めたそうだ。</t>
        </is>
      </c>
      <c r="F5736" s="9">
        <f>LEN(E5736)</f>
        <v/>
      </c>
      <c r="H5736" s="9">
        <f>LEN(G5736)</f>
        <v/>
      </c>
      <c r="I5736" s="9" t="n"/>
      <c r="J5736" s="9" t="inlineStr">
        <is>
          <t>06BLK05K.SCN</t>
        </is>
      </c>
      <c r="K5736" s="9" t="inlineStr">
        <is>
          <t>0x000f8</t>
        </is>
      </c>
    </row>
    <row r="5737">
      <c r="A5737" s="9" t="inlineStr">
        <is>
          <t>Capital City Walkreuz</t>
        </is>
      </c>
      <c r="B5737" s="9" t="inlineStr">
        <is>
          <t>06BLK05K #3</t>
        </is>
      </c>
      <c r="C5737" s="9" t="inlineStr"/>
      <c r="D5737" s="9" t="inlineStr">
        <is>
          <t>visit 5 of 6</t>
        </is>
      </c>
      <c r="E5737" s="9" t="inlineStr">
        <is>
          <t>ドラールの村へは行ってみたかい？」</t>
        </is>
      </c>
      <c r="F5737" s="9">
        <f>LEN(E5737)</f>
        <v/>
      </c>
      <c r="H5737" s="9">
        <f>LEN(G5737)</f>
        <v/>
      </c>
      <c r="I5737" s="9" t="n"/>
      <c r="J5737" s="9" t="inlineStr">
        <is>
          <t>06BLK05K.SCN</t>
        </is>
      </c>
      <c r="K5737" s="9" t="inlineStr">
        <is>
          <t>0x0012b</t>
        </is>
      </c>
    </row>
    <row r="5738">
      <c r="A5738" t="inlineStr">
        <is>
          <t>Capital City Walkreuz</t>
        </is>
      </c>
      <c r="B5738" t="inlineStr">
        <is>
          <t>06BLK05K #4</t>
        </is>
      </c>
      <c r="C5738">
        <f>'Names + Places'!C11</f>
        <v/>
      </c>
      <c r="D5738" t="inlineStr">
        <is>
          <t>visit 5 of 6</t>
        </is>
      </c>
      <c r="E5738" t="inlineStr">
        <is>
          <t>リール</t>
        </is>
      </c>
      <c r="F5738">
        <f>LEN(E5738)</f>
        <v/>
      </c>
      <c r="G5738" s="10">
        <f>'Names + Places'!C11</f>
        <v/>
      </c>
      <c r="H5738">
        <f>LEN(G5738)</f>
        <v/>
      </c>
      <c r="J5738" t="inlineStr">
        <is>
          <t>06BLK05K.SCN</t>
        </is>
      </c>
      <c r="K5738" t="inlineStr">
        <is>
          <t>0x00164</t>
        </is>
      </c>
    </row>
    <row r="5739">
      <c r="A5739" t="inlineStr">
        <is>
          <t>Capital City Walkreuz</t>
        </is>
      </c>
      <c r="B5739" t="inlineStr">
        <is>
          <t>06BLK05K #4</t>
        </is>
      </c>
      <c r="C5739">
        <f>'Names + Places'!C11</f>
        <v/>
      </c>
      <c r="D5739" t="inlineStr">
        <is>
          <t>visit 5 of 6</t>
        </is>
      </c>
      <c r="E5739" t="inlineStr">
        <is>
          <t>「シノブさん、カイエスさん・・・</t>
        </is>
      </c>
      <c r="F5739">
        <f>LEN(E5739)</f>
        <v/>
      </c>
      <c r="H5739">
        <f>LEN(G5739)</f>
        <v/>
      </c>
      <c r="J5739" t="inlineStr">
        <is>
          <t>06BLK05K.SCN</t>
        </is>
      </c>
      <c r="K5739" t="inlineStr">
        <is>
          <t>0x0016f</t>
        </is>
      </c>
    </row>
    <row r="5740">
      <c r="A5740" t="inlineStr">
        <is>
          <t>Capital City Walkreuz</t>
        </is>
      </c>
      <c r="B5740" t="inlineStr">
        <is>
          <t>06BLK05K #4</t>
        </is>
      </c>
      <c r="C5740">
        <f>'Names + Places'!C11</f>
        <v/>
      </c>
      <c r="D5740" t="inlineStr">
        <is>
          <t>visit 5 of 6</t>
        </is>
      </c>
      <c r="E5740" t="inlineStr">
        <is>
          <t>その節はお世話になりました。もう、大丈夫です。</t>
        </is>
      </c>
      <c r="F5740">
        <f>LEN(E5740)</f>
        <v/>
      </c>
      <c r="H5740">
        <f>LEN(G5740)</f>
        <v/>
      </c>
      <c r="J5740" t="inlineStr">
        <is>
          <t>06BLK05K.SCN</t>
        </is>
      </c>
      <c r="K5740" t="inlineStr">
        <is>
          <t>0x00196</t>
        </is>
      </c>
    </row>
    <row r="5741">
      <c r="A5741" t="inlineStr">
        <is>
          <t>Capital City Walkreuz</t>
        </is>
      </c>
      <c r="B5741" t="inlineStr">
        <is>
          <t>06BLK05K #4</t>
        </is>
      </c>
      <c r="C5741">
        <f>'Names + Places'!C11</f>
        <v/>
      </c>
      <c r="D5741" t="inlineStr">
        <is>
          <t>visit 5 of 6</t>
        </is>
      </c>
      <c r="E5741" t="inlineStr">
        <is>
          <t>今、黒竜の正体を探るため、《黒い鉱石》の分析を進</t>
        </is>
      </c>
      <c r="F5741">
        <f>LEN(E5741)</f>
        <v/>
      </c>
      <c r="H5741">
        <f>LEN(G5741)</f>
        <v/>
      </c>
      <c r="J5741" t="inlineStr">
        <is>
          <t>06BLK05K.SCN</t>
        </is>
      </c>
      <c r="K5741" t="inlineStr">
        <is>
          <t>0x001cc</t>
        </is>
      </c>
    </row>
    <row r="5742">
      <c r="A5742" t="inlineStr">
        <is>
          <t>Capital City Walkreuz</t>
        </is>
      </c>
      <c r="B5742" t="inlineStr">
        <is>
          <t>06BLK05K #4</t>
        </is>
      </c>
      <c r="C5742">
        <f>'Names + Places'!C11</f>
        <v/>
      </c>
      <c r="D5742" t="inlineStr">
        <is>
          <t>visit 5 of 6</t>
        </is>
      </c>
      <c r="E5742" t="inlineStr">
        <is>
          <t>めてるところです。</t>
        </is>
      </c>
      <c r="F5742">
        <f>LEN(E5742)</f>
        <v/>
      </c>
      <c r="H5742">
        <f>LEN(G5742)</f>
        <v/>
      </c>
      <c r="J5742" t="inlineStr">
        <is>
          <t>06BLK05K.SCN</t>
        </is>
      </c>
      <c r="K5742" t="inlineStr">
        <is>
          <t>0x00203</t>
        </is>
      </c>
    </row>
    <row r="5743">
      <c r="A5743" t="inlineStr">
        <is>
          <t>Capital City Walkreuz</t>
        </is>
      </c>
      <c r="B5743" t="inlineStr">
        <is>
          <t>06BLK05K #4</t>
        </is>
      </c>
      <c r="C5743">
        <f>'Names + Places'!C11</f>
        <v/>
      </c>
      <c r="D5743" t="inlineStr">
        <is>
          <t>visit 5 of 6</t>
        </is>
      </c>
      <c r="E5743" t="inlineStr">
        <is>
          <t>あと少ししたら結果が出ますから、その時は、ぜひ、</t>
        </is>
      </c>
      <c r="F5743">
        <f>LEN(E5743)</f>
        <v/>
      </c>
      <c r="H5743">
        <f>LEN(G5743)</f>
        <v/>
      </c>
      <c r="J5743" t="inlineStr">
        <is>
          <t>06BLK05K.SCN</t>
        </is>
      </c>
      <c r="K5743" t="inlineStr">
        <is>
          <t>0x0021d</t>
        </is>
      </c>
    </row>
    <row r="5744">
      <c r="A5744" t="inlineStr">
        <is>
          <t>Capital City Walkreuz</t>
        </is>
      </c>
      <c r="B5744" t="inlineStr">
        <is>
          <t>06BLK05K #4</t>
        </is>
      </c>
      <c r="C5744">
        <f>'Names + Places'!C11</f>
        <v/>
      </c>
      <c r="D5744" t="inlineStr">
        <is>
          <t>visit 5 of 6</t>
        </is>
      </c>
      <c r="E5744" t="inlineStr">
        <is>
          <t>ここにお立ち寄りください」</t>
        </is>
      </c>
      <c r="F5744">
        <f>LEN(E5744)</f>
        <v/>
      </c>
      <c r="H5744">
        <f>LEN(G5744)</f>
        <v/>
      </c>
      <c r="J5744" t="inlineStr">
        <is>
          <t>06BLK05K.SCN</t>
        </is>
      </c>
      <c r="K5744" t="inlineStr">
        <is>
          <t>0x00254</t>
        </is>
      </c>
    </row>
    <row r="5745">
      <c r="A5745" t="inlineStr">
        <is>
          <t>Capital City Walkreuz</t>
        </is>
      </c>
      <c r="B5745" t="inlineStr">
        <is>
          <t>06BLK05K #4</t>
        </is>
      </c>
      <c r="C5745">
        <f>'Names + Places'!C11</f>
        <v/>
      </c>
      <c r="D5745" t="inlineStr">
        <is>
          <t>visit 5 of 6</t>
        </is>
      </c>
      <c r="E5745" t="inlineStr">
        <is>
          <t>「もしかしたら、黒竜の波動を防御する手立てが見つか</t>
        </is>
      </c>
      <c r="F5745">
        <f>LEN(E5745)</f>
        <v/>
      </c>
      <c r="H5745">
        <f>LEN(G5745)</f>
        <v/>
      </c>
      <c r="J5745" t="inlineStr">
        <is>
          <t>06BLK05K.SCN</t>
        </is>
      </c>
      <c r="K5745" t="inlineStr">
        <is>
          <t>0x00274</t>
        </is>
      </c>
    </row>
    <row r="5746">
      <c r="A5746" t="inlineStr">
        <is>
          <t>Capital City Walkreuz</t>
        </is>
      </c>
      <c r="B5746" t="inlineStr">
        <is>
          <t>06BLK05K #4</t>
        </is>
      </c>
      <c r="C5746">
        <f>'Names + Places'!C11</f>
        <v/>
      </c>
      <c r="D5746" t="inlineStr">
        <is>
          <t>visit 5 of 6</t>
        </is>
      </c>
      <c r="E5746" t="inlineStr">
        <is>
          <t>るかもしれません・・・」</t>
        </is>
      </c>
      <c r="F5746">
        <f>LEN(E5746)</f>
        <v/>
      </c>
      <c r="H5746">
        <f>LEN(G5746)</f>
        <v/>
      </c>
      <c r="J5746" t="inlineStr">
        <is>
          <t>06BLK05K.SCN</t>
        </is>
      </c>
      <c r="K5746" t="inlineStr">
        <is>
          <t>0x002ad</t>
        </is>
      </c>
    </row>
    <row r="5747">
      <c r="A5747" t="inlineStr">
        <is>
          <t>Capital City Walkreuz</t>
        </is>
      </c>
      <c r="B5747" t="inlineStr">
        <is>
          <t>06BLK05K #4</t>
        </is>
      </c>
      <c r="C5747">
        <f>'Names + Places'!C11</f>
        <v/>
      </c>
      <c r="D5747" t="inlineStr">
        <is>
          <t>visit 5 of 6</t>
        </is>
      </c>
      <c r="E5747" t="inlineStr">
        <is>
          <t>リール</t>
        </is>
      </c>
      <c r="F5747">
        <f>LEN(E5747)</f>
        <v/>
      </c>
      <c r="G5747" s="10">
        <f>'Names + Places'!C11</f>
        <v/>
      </c>
      <c r="H5747">
        <f>LEN(G5747)</f>
        <v/>
      </c>
      <c r="J5747" t="inlineStr">
        <is>
          <t>06BLK05K.SCN</t>
        </is>
      </c>
      <c r="K5747" t="inlineStr">
        <is>
          <t>0x002cd</t>
        </is>
      </c>
    </row>
    <row r="5748">
      <c r="A5748" t="inlineStr">
        <is>
          <t>Capital City Walkreuz</t>
        </is>
      </c>
      <c r="B5748" t="inlineStr">
        <is>
          <t>06BLK05K #4</t>
        </is>
      </c>
      <c r="C5748">
        <f>'Names + Places'!C11</f>
        <v/>
      </c>
      <c r="D5748" t="inlineStr">
        <is>
          <t>visit 5 of 6</t>
        </is>
      </c>
      <c r="E5748" t="inlineStr">
        <is>
          <t>「ところで・・・</t>
        </is>
      </c>
      <c r="F5748">
        <f>LEN(E5748)</f>
        <v/>
      </c>
      <c r="H5748">
        <f>LEN(G5748)</f>
        <v/>
      </c>
      <c r="J5748" t="inlineStr">
        <is>
          <t>06BLK05K.SCN</t>
        </is>
      </c>
      <c r="K5748" t="inlineStr">
        <is>
          <t>0x002d8</t>
        </is>
      </c>
    </row>
    <row r="5749">
      <c r="A5749" t="inlineStr">
        <is>
          <t>Capital City Walkreuz</t>
        </is>
      </c>
      <c r="B5749" t="inlineStr">
        <is>
          <t>06BLK05K #4</t>
        </is>
      </c>
      <c r="C5749">
        <f>'Names + Places'!C11</f>
        <v/>
      </c>
      <c r="D5749" t="inlineStr">
        <is>
          <t>visit 5 of 6</t>
        </is>
      </c>
      <c r="E5749" t="inlineStr">
        <is>
          <t>ドラールの村が妙なことになってるとか？</t>
        </is>
      </c>
      <c r="F5749">
        <f>LEN(E5749)</f>
        <v/>
      </c>
      <c r="H5749">
        <f>LEN(G5749)</f>
        <v/>
      </c>
      <c r="J5749" t="inlineStr">
        <is>
          <t>06BLK05K.SCN</t>
        </is>
      </c>
      <c r="K5749" t="inlineStr">
        <is>
          <t>0x002ef</t>
        </is>
      </c>
    </row>
    <row r="5750">
      <c r="A5750" t="inlineStr">
        <is>
          <t>Capital City Walkreuz</t>
        </is>
      </c>
      <c r="B5750" t="inlineStr">
        <is>
          <t>06BLK05K #4</t>
        </is>
      </c>
      <c r="C5750">
        <f>'Names + Places'!C11</f>
        <v/>
      </c>
      <c r="D5750" t="inlineStr">
        <is>
          <t>visit 5 of 6</t>
        </is>
      </c>
      <c r="E5750" t="inlineStr">
        <is>
          <t>何か知りません？」</t>
        </is>
      </c>
      <c r="F5750">
        <f>LEN(E5750)</f>
        <v/>
      </c>
      <c r="H5750">
        <f>LEN(G5750)</f>
        <v/>
      </c>
      <c r="J5750" t="inlineStr">
        <is>
          <t>06BLK05K.SCN</t>
        </is>
      </c>
      <c r="K5750" t="inlineStr">
        <is>
          <t>0x0031c</t>
        </is>
      </c>
    </row>
    <row r="5751">
      <c r="A5751" s="9" t="inlineStr">
        <is>
          <t>Capital City Walkreuz</t>
        </is>
      </c>
      <c r="B5751" s="9" t="inlineStr">
        <is>
          <t>06BLK05K #5</t>
        </is>
      </c>
      <c r="C5751" s="9" t="inlineStr">
        <is>
          <t>sprite 10 @245,209 -&gt; ='Names + Places'!C11 / ='Names + Places'!C11</t>
        </is>
      </c>
      <c r="D5751" s="9" t="inlineStr">
        <is>
          <t>visit 5 of 6</t>
        </is>
      </c>
      <c r="E5751" s="9" t="inlineStr">
        <is>
          <t>「やっと、ここに帰って来れました」</t>
        </is>
      </c>
      <c r="F5751" s="9">
        <f>LEN(E5751)</f>
        <v/>
      </c>
      <c r="H5751" s="9">
        <f>LEN(G5751)</f>
        <v/>
      </c>
      <c r="I5751" s="9" t="n"/>
      <c r="J5751" s="9" t="inlineStr">
        <is>
          <t>06BLK05K.SCN</t>
        </is>
      </c>
      <c r="K5751" s="9" t="inlineStr">
        <is>
          <t>0x00339</t>
        </is>
      </c>
    </row>
    <row r="5752">
      <c r="A5752" t="inlineStr">
        <is>
          <t>Capital City Walkreuz</t>
        </is>
      </c>
      <c r="B5752" t="inlineStr">
        <is>
          <t>06BLK05K #6</t>
        </is>
      </c>
      <c r="C5752" t="inlineStr"/>
      <c r="D5752" t="inlineStr">
        <is>
          <t>visit 5 of 6</t>
        </is>
      </c>
      <c r="E5752" t="inlineStr">
        <is>
          <t>「黒竜の波動は、あれ一回で終わりなのでしょうか？</t>
        </is>
      </c>
      <c r="F5752">
        <f>LEN(E5752)</f>
        <v/>
      </c>
      <c r="H5752">
        <f>LEN(G5752)</f>
        <v/>
      </c>
      <c r="J5752" t="inlineStr">
        <is>
          <t>06BLK05K.SCN</t>
        </is>
      </c>
      <c r="K5752" t="inlineStr">
        <is>
          <t>0x00366</t>
        </is>
      </c>
    </row>
    <row r="5753">
      <c r="A5753" t="inlineStr">
        <is>
          <t>Capital City Walkreuz</t>
        </is>
      </c>
      <c r="B5753" t="inlineStr">
        <is>
          <t>06BLK05K #6</t>
        </is>
      </c>
      <c r="C5753" t="inlineStr"/>
      <c r="D5753" t="inlineStr">
        <is>
          <t>visit 5 of 6</t>
        </is>
      </c>
      <c r="E5753" t="inlineStr">
        <is>
          <t>もし、これ以上、封印が破られたら・・・</t>
        </is>
      </c>
      <c r="F5753">
        <f>LEN(E5753)</f>
        <v/>
      </c>
      <c r="H5753">
        <f>LEN(G5753)</f>
        <v/>
      </c>
      <c r="J5753" t="inlineStr">
        <is>
          <t>06BLK05K.SCN</t>
        </is>
      </c>
      <c r="K5753" t="inlineStr">
        <is>
          <t>0x0039d</t>
        </is>
      </c>
    </row>
    <row r="5754">
      <c r="A5754" t="inlineStr">
        <is>
          <t>Capital City Walkreuz</t>
        </is>
      </c>
      <c r="B5754" t="inlineStr">
        <is>
          <t>06BLK05K #6</t>
        </is>
      </c>
      <c r="C5754" t="inlineStr"/>
      <c r="D5754" t="inlineStr">
        <is>
          <t>visit 5 of 6</t>
        </is>
      </c>
      <c r="E5754" t="inlineStr">
        <is>
          <t>次はこの街も・・・」</t>
        </is>
      </c>
      <c r="F5754">
        <f>LEN(E5754)</f>
        <v/>
      </c>
      <c r="H5754">
        <f>LEN(G5754)</f>
        <v/>
      </c>
      <c r="J5754" t="inlineStr">
        <is>
          <t>06BLK05K.SCN</t>
        </is>
      </c>
      <c r="K5754" t="inlineStr">
        <is>
          <t>0x003ca</t>
        </is>
      </c>
    </row>
    <row r="5755">
      <c r="A5755" s="9" t="inlineStr">
        <is>
          <t>Capital City Walkreuz</t>
        </is>
      </c>
      <c r="B5755" s="9" t="inlineStr">
        <is>
          <t>06BLK05K #7</t>
        </is>
      </c>
      <c r="C5755" s="9" t="inlineStr"/>
      <c r="D5755" s="9" t="inlineStr">
        <is>
          <t>visit 5 of 6; first time only</t>
        </is>
      </c>
      <c r="E5755" s="9" t="inlineStr">
        <is>
          <t>「城の仲間たちは、夢の化身した魔物に操られてたそう</t>
        </is>
      </c>
      <c r="F5755" s="9">
        <f>LEN(E5755)</f>
        <v/>
      </c>
      <c r="H5755" s="9">
        <f>LEN(G5755)</f>
        <v/>
      </c>
      <c r="I5755" s="9" t="n"/>
      <c r="J5755" s="9" t="inlineStr">
        <is>
          <t>06BLK05K.SCN</t>
        </is>
      </c>
      <c r="K5755" s="9" t="inlineStr">
        <is>
          <t>0x003f1</t>
        </is>
      </c>
    </row>
    <row r="5756">
      <c r="A5756" s="9" t="inlineStr">
        <is>
          <t>Capital City Walkreuz</t>
        </is>
      </c>
      <c r="B5756" s="9" t="inlineStr">
        <is>
          <t>06BLK05K #7</t>
        </is>
      </c>
      <c r="C5756" s="9" t="inlineStr"/>
      <c r="D5756" s="9" t="inlineStr">
        <is>
          <t>visit 5 of 6; first time only</t>
        </is>
      </c>
      <c r="E5756" s="9" t="inlineStr">
        <is>
          <t>ですね？」</t>
        </is>
      </c>
      <c r="F5756" s="9">
        <f>LEN(E5756)</f>
        <v/>
      </c>
      <c r="H5756" s="9">
        <f>LEN(G5756)</f>
        <v/>
      </c>
      <c r="I5756" s="9" t="n"/>
      <c r="J5756" s="9" t="inlineStr">
        <is>
          <t>06BLK05K.SCN</t>
        </is>
      </c>
      <c r="K5756" s="9" t="inlineStr">
        <is>
          <t>0x0042a</t>
        </is>
      </c>
    </row>
    <row r="5757">
      <c r="A5757" s="9" t="inlineStr">
        <is>
          <t>Capital City Walkreuz</t>
        </is>
      </c>
      <c r="B5757" s="9" t="inlineStr">
        <is>
          <t>06BLK05K #7</t>
        </is>
      </c>
      <c r="C5757" s="9" t="inlineStr"/>
      <c r="D5757" s="9" t="inlineStr">
        <is>
          <t>visit 5 of 6</t>
        </is>
      </c>
      <c r="E5757" s="9" t="inlineStr">
        <is>
          <t>「魔物と関係あるかどうかは解りませんが、確かオール</t>
        </is>
      </c>
      <c r="F5757" s="9">
        <f>LEN(E5757)</f>
        <v/>
      </c>
      <c r="H5757" s="9">
        <f>LEN(G5757)</f>
        <v/>
      </c>
      <c r="I5757" s="9" t="n"/>
      <c r="J5757" s="9" t="inlineStr">
        <is>
          <t>06BLK05K.SCN</t>
        </is>
      </c>
      <c r="K5757" s="9" t="inlineStr">
        <is>
          <t>0x0043c</t>
        </is>
      </c>
    </row>
    <row r="5758">
      <c r="A5758" s="9" t="inlineStr">
        <is>
          <t>Capital City Walkreuz</t>
        </is>
      </c>
      <c r="B5758" s="9" t="inlineStr">
        <is>
          <t>06BLK05K #7</t>
        </is>
      </c>
      <c r="C5758" s="9" t="inlineStr"/>
      <c r="D5758" s="9" t="inlineStr">
        <is>
          <t>visit 5 of 6</t>
        </is>
      </c>
      <c r="E5758" s="9" t="inlineStr">
        <is>
          <t>バインの方では、永遠の眠りについたお姫様の伝説が</t>
        </is>
      </c>
      <c r="F5758" s="9">
        <f>LEN(E5758)</f>
        <v/>
      </c>
      <c r="H5758" s="9">
        <f>LEN(G5758)</f>
        <v/>
      </c>
      <c r="I5758" s="9" t="n"/>
      <c r="J5758" s="9" t="inlineStr">
        <is>
          <t>06BLK05K.SCN</t>
        </is>
      </c>
      <c r="K5758" s="9" t="inlineStr">
        <is>
          <t>0x00475</t>
        </is>
      </c>
    </row>
    <row r="5759">
      <c r="A5759" s="9" t="inlineStr">
        <is>
          <t>Capital City Walkreuz</t>
        </is>
      </c>
      <c r="B5759" s="9" t="inlineStr">
        <is>
          <t>06BLK05K #7</t>
        </is>
      </c>
      <c r="C5759" s="9" t="inlineStr"/>
      <c r="D5759" s="9" t="inlineStr">
        <is>
          <t>visit 5 of 6</t>
        </is>
      </c>
      <c r="E5759" s="9" t="inlineStr">
        <is>
          <t>あったはず・・・」</t>
        </is>
      </c>
      <c r="F5759" s="9">
        <f>LEN(E5759)</f>
        <v/>
      </c>
      <c r="H5759" s="9">
        <f>LEN(G5759)</f>
        <v/>
      </c>
      <c r="I5759" s="9" t="n"/>
      <c r="J5759" s="9" t="inlineStr">
        <is>
          <t>06BLK05K.SCN</t>
        </is>
      </c>
      <c r="K5759" s="9" t="inlineStr">
        <is>
          <t>0x004ac</t>
        </is>
      </c>
    </row>
    <row r="5760">
      <c r="A5760" t="inlineStr">
        <is>
          <t>Capital City Walkreuz</t>
        </is>
      </c>
      <c r="B5760" t="inlineStr">
        <is>
          <t>06BLK05K #8</t>
        </is>
      </c>
      <c r="C5760" t="inlineStr"/>
      <c r="D5760" t="inlineStr">
        <is>
          <t>visit 5 of 6</t>
        </is>
      </c>
      <c r="E5760" t="inlineStr">
        <is>
          <t>「ここの下働きをしてたあの娘は、オールバインへ行き</t>
        </is>
      </c>
      <c r="F5760">
        <f>LEN(E5760)</f>
        <v/>
      </c>
      <c r="H5760">
        <f>LEN(G5760)</f>
        <v/>
      </c>
      <c r="J5760" t="inlineStr">
        <is>
          <t>06BLK05K.SCN</t>
        </is>
      </c>
      <c r="K5760" t="inlineStr">
        <is>
          <t>0x004c9</t>
        </is>
      </c>
    </row>
    <row r="5761">
      <c r="A5761" t="inlineStr">
        <is>
          <t>Capital City Walkreuz</t>
        </is>
      </c>
      <c r="B5761" t="inlineStr">
        <is>
          <t>06BLK05K #8</t>
        </is>
      </c>
      <c r="C5761" t="inlineStr"/>
      <c r="D5761" t="inlineStr">
        <is>
          <t>visit 5 of 6</t>
        </is>
      </c>
      <c r="E5761" t="inlineStr">
        <is>
          <t>ました。</t>
        </is>
      </c>
      <c r="F5761">
        <f>LEN(E5761)</f>
        <v/>
      </c>
      <c r="H5761">
        <f>LEN(G5761)</f>
        <v/>
      </c>
      <c r="J5761" t="inlineStr">
        <is>
          <t>06BLK05K.SCN</t>
        </is>
      </c>
      <c r="K5761" t="inlineStr">
        <is>
          <t>0x00502</t>
        </is>
      </c>
    </row>
    <row r="5762">
      <c r="A5762" t="inlineStr">
        <is>
          <t>Capital City Walkreuz</t>
        </is>
      </c>
      <c r="B5762" t="inlineStr">
        <is>
          <t>06BLK05K #8</t>
        </is>
      </c>
      <c r="C5762" t="inlineStr"/>
      <c r="D5762" t="inlineStr">
        <is>
          <t>visit 5 of 6</t>
        </is>
      </c>
      <c r="E5762" t="inlineStr">
        <is>
          <t>兄さんの遺言通り、この国を出るんだそうです」</t>
        </is>
      </c>
      <c r="F5762">
        <f>LEN(E5762)</f>
        <v/>
      </c>
      <c r="H5762">
        <f>LEN(G5762)</f>
        <v/>
      </c>
      <c r="J5762" t="inlineStr">
        <is>
          <t>06BLK05K.SCN</t>
        </is>
      </c>
      <c r="K5762" t="inlineStr">
        <is>
          <t>0x00511</t>
        </is>
      </c>
    </row>
    <row r="5763">
      <c r="A5763" s="9" t="inlineStr">
        <is>
          <t>Border Post</t>
        </is>
      </c>
      <c r="B5763" s="9" t="inlineStr">
        <is>
          <t>05SKS05 #1</t>
        </is>
      </c>
      <c r="C5763" s="9" t="inlineStr"/>
      <c r="D5763" s="9" t="inlineStr">
        <is>
          <t>visit 5 of 8</t>
        </is>
      </c>
      <c r="E5763" s="9" t="inlineStr">
        <is>
          <t>「・・・通っていいぞ」</t>
        </is>
      </c>
      <c r="F5763" s="9">
        <f>LEN(E5763)</f>
        <v/>
      </c>
      <c r="H5763" s="9">
        <f>LEN(G5763)</f>
        <v/>
      </c>
      <c r="I5763" s="9" t="n"/>
      <c r="J5763" s="9" t="inlineStr">
        <is>
          <t>05SKS05.SCN</t>
        </is>
      </c>
      <c r="K5763" s="9" t="inlineStr">
        <is>
          <t>0x000ab</t>
        </is>
      </c>
    </row>
    <row r="5764">
      <c r="A5764" t="inlineStr">
        <is>
          <t>Border Post</t>
        </is>
      </c>
      <c r="B5764" t="inlineStr">
        <is>
          <t>05SKS05 #2</t>
        </is>
      </c>
      <c r="C5764" t="inlineStr"/>
      <c r="D5764" t="inlineStr">
        <is>
          <t>visit 5 of 8</t>
        </is>
      </c>
      <c r="E5764" t="inlineStr">
        <is>
          <t>「・・・さっさと通れ」</t>
        </is>
      </c>
      <c r="F5764">
        <f>LEN(E5764)</f>
        <v/>
      </c>
      <c r="H5764">
        <f>LEN(G5764)</f>
        <v/>
      </c>
      <c r="J5764" t="inlineStr">
        <is>
          <t>05SKS05.SCN</t>
        </is>
      </c>
      <c r="K5764" t="inlineStr">
        <is>
          <t>0x000e9</t>
        </is>
      </c>
    </row>
    <row r="5765">
      <c r="A5765" s="9" t="inlineStr">
        <is>
          <t>Border Post</t>
        </is>
      </c>
      <c r="B5765" s="9" t="inlineStr">
        <is>
          <t>05SKS05 #3</t>
        </is>
      </c>
      <c r="C5765" s="9" t="inlineStr"/>
      <c r="D5765" s="9" t="inlineStr">
        <is>
          <t>visit 5 of 8</t>
        </is>
      </c>
      <c r="E5765" s="9" t="inlineStr">
        <is>
          <t>「けッ！」</t>
        </is>
      </c>
      <c r="F5765" s="9">
        <f>LEN(E5765)</f>
        <v/>
      </c>
      <c r="H5765" s="9">
        <f>LEN(G5765)</f>
        <v/>
      </c>
      <c r="I5765" s="9" t="n"/>
      <c r="J5765" s="9" t="inlineStr">
        <is>
          <t>05SKS05.SCN</t>
        </is>
      </c>
      <c r="K5765" s="9" t="inlineStr">
        <is>
          <t>0x00127</t>
        </is>
      </c>
    </row>
    <row r="5766">
      <c r="A5766" t="inlineStr">
        <is>
          <t>Border Post</t>
        </is>
      </c>
      <c r="B5766" t="inlineStr">
        <is>
          <t>05SKS05 #4</t>
        </is>
      </c>
      <c r="C5766" t="inlineStr"/>
      <c r="D5766" t="inlineStr">
        <is>
          <t>visit 5 of 8</t>
        </is>
      </c>
      <c r="E5766" t="inlineStr">
        <is>
          <t>「くそガキが・・・」</t>
        </is>
      </c>
      <c r="F5766">
        <f>LEN(E5766)</f>
        <v/>
      </c>
      <c r="H5766">
        <f>LEN(G5766)</f>
        <v/>
      </c>
      <c r="J5766" t="inlineStr">
        <is>
          <t>05SKS05.SCN</t>
        </is>
      </c>
      <c r="K5766" t="inlineStr">
        <is>
          <t>0x00159</t>
        </is>
      </c>
    </row>
    <row r="5767">
      <c r="A5767" s="9" t="inlineStr">
        <is>
          <t>Border Post</t>
        </is>
      </c>
      <c r="B5767" s="9" t="inlineStr">
        <is>
          <t>05SKS05 #5</t>
        </is>
      </c>
      <c r="C5767" s="9" t="inlineStr"/>
      <c r="D5767" s="9" t="inlineStr">
        <is>
          <t>visit 5 of 8</t>
        </is>
      </c>
      <c r="E5767" s="9" t="inlineStr">
        <is>
          <t>「領主様のおかげで、命拾ったな？」</t>
        </is>
      </c>
      <c r="F5767" s="9">
        <f>LEN(E5767)</f>
        <v/>
      </c>
      <c r="H5767" s="9">
        <f>LEN(G5767)</f>
        <v/>
      </c>
      <c r="I5767" s="9" t="n"/>
      <c r="J5767" s="9" t="inlineStr">
        <is>
          <t>05SKS05.SCN</t>
        </is>
      </c>
      <c r="K5767" s="9" t="inlineStr">
        <is>
          <t>0x00192</t>
        </is>
      </c>
    </row>
    <row r="5768">
      <c r="A5768" t="inlineStr">
        <is>
          <t>Border Post</t>
        </is>
      </c>
      <c r="B5768" t="inlineStr">
        <is>
          <t>05SKS05 #6</t>
        </is>
      </c>
      <c r="C5768" t="inlineStr"/>
      <c r="D5768" t="inlineStr">
        <is>
          <t>visit 5 of 8</t>
        </is>
      </c>
      <c r="E5768" t="inlineStr">
        <is>
          <t>「あんたたちが悪いわけじゃないんだが・・・</t>
        </is>
      </c>
      <c r="F5768">
        <f>LEN(E5768)</f>
        <v/>
      </c>
      <c r="H5768">
        <f>LEN(G5768)</f>
        <v/>
      </c>
      <c r="J5768" t="inlineStr">
        <is>
          <t>05SKS05.SCN</t>
        </is>
      </c>
      <c r="K5768" t="inlineStr">
        <is>
          <t>0x001e8</t>
        </is>
      </c>
    </row>
    <row r="5769">
      <c r="A5769" t="inlineStr">
        <is>
          <t>Border Post</t>
        </is>
      </c>
      <c r="B5769" t="inlineStr">
        <is>
          <t>05SKS05 #6</t>
        </is>
      </c>
      <c r="C5769" t="inlineStr"/>
      <c r="D5769" t="inlineStr">
        <is>
          <t>visit 5 of 8</t>
        </is>
      </c>
      <c r="E5769" t="inlineStr">
        <is>
          <t>やっぱり、みんな、面白くないよな」</t>
        </is>
      </c>
      <c r="F5769">
        <f>LEN(E5769)</f>
        <v/>
      </c>
      <c r="H5769">
        <f>LEN(G5769)</f>
        <v/>
      </c>
      <c r="J5769" t="inlineStr">
        <is>
          <t>05SKS05.SCN</t>
        </is>
      </c>
      <c r="K5769" t="inlineStr">
        <is>
          <t>0x00219</t>
        </is>
      </c>
    </row>
    <row r="5770">
      <c r="A5770" s="9" t="inlineStr">
        <is>
          <t>Border Post</t>
        </is>
      </c>
      <c r="B5770" s="9" t="inlineStr">
        <is>
          <t>05SKS05 #7</t>
        </is>
      </c>
      <c r="C5770" s="9" t="inlineStr"/>
      <c r="D5770" s="9" t="inlineStr">
        <is>
          <t>visit 5 of 8</t>
        </is>
      </c>
      <c r="E5770" s="9" t="inlineStr">
        <is>
          <t>「おめーら、暗い場所には気をつけた方がいいぜ？」</t>
        </is>
      </c>
      <c r="F5770" s="9">
        <f>LEN(E5770)</f>
        <v/>
      </c>
      <c r="H5770" s="9">
        <f>LEN(G5770)</f>
        <v/>
      </c>
      <c r="I5770" s="9" t="n"/>
      <c r="J5770" s="9" t="inlineStr">
        <is>
          <t>05SKS05.SCN</t>
        </is>
      </c>
      <c r="K5770" s="9" t="inlineStr">
        <is>
          <t>0x0026f</t>
        </is>
      </c>
    </row>
    <row r="5771">
      <c r="A5771" t="inlineStr">
        <is>
          <t>Border Post</t>
        </is>
      </c>
      <c r="B5771" t="inlineStr">
        <is>
          <t>05SKS05 #8</t>
        </is>
      </c>
      <c r="C5771" t="inlineStr"/>
      <c r="D5771" t="inlineStr">
        <is>
          <t>visit 5 of 8</t>
        </is>
      </c>
      <c r="E5771" t="inlineStr">
        <is>
          <t>「すっかり、兵隊の恨みを買ってしまいましたな？」</t>
        </is>
      </c>
      <c r="F5771">
        <f>LEN(E5771)</f>
        <v/>
      </c>
      <c r="H5771">
        <f>LEN(G5771)</f>
        <v/>
      </c>
      <c r="J5771" t="inlineStr">
        <is>
          <t>05SKS05.SCN</t>
        </is>
      </c>
      <c r="K5771" t="inlineStr">
        <is>
          <t>0x002d3</t>
        </is>
      </c>
    </row>
    <row r="5772">
      <c r="A5772" s="9" t="inlineStr">
        <is>
          <t>Border Post</t>
        </is>
      </c>
      <c r="B5772" s="9" t="inlineStr">
        <is>
          <t>05SKS05 #9</t>
        </is>
      </c>
      <c r="C5772" s="9" t="inlineStr"/>
      <c r="D5772" s="9" t="inlineStr">
        <is>
          <t>visit 5 of 8</t>
        </is>
      </c>
      <c r="E5772" s="9" t="inlineStr">
        <is>
          <t>「マッカロック方面はもう、魔物とゾンビばっかりだ。</t>
        </is>
      </c>
      <c r="F5772" s="9">
        <f>LEN(E5772)</f>
        <v/>
      </c>
      <c r="H5772" s="9">
        <f>LEN(G5772)</f>
        <v/>
      </c>
      <c r="I5772" s="9" t="n"/>
      <c r="J5772" s="9" t="inlineStr">
        <is>
          <t>05SKS05.SCN</t>
        </is>
      </c>
      <c r="K5772" s="9" t="inlineStr">
        <is>
          <t>0x00337</t>
        </is>
      </c>
    </row>
    <row r="5773">
      <c r="A5773" s="9" t="inlineStr">
        <is>
          <t>Border Post</t>
        </is>
      </c>
      <c r="B5773" s="9" t="inlineStr">
        <is>
          <t>05SKS05 #9</t>
        </is>
      </c>
      <c r="C5773" s="9" t="inlineStr"/>
      <c r="D5773" s="9" t="inlineStr">
        <is>
          <t>visit 5 of 8</t>
        </is>
      </c>
      <c r="E5773" s="9" t="inlineStr">
        <is>
          <t>おれは、行きたくもないね」</t>
        </is>
      </c>
      <c r="F5773" s="9">
        <f>LEN(E5773)</f>
        <v/>
      </c>
      <c r="H5773" s="9">
        <f>LEN(G5773)</f>
        <v/>
      </c>
      <c r="I5773" s="9" t="n"/>
      <c r="J5773" s="9" t="inlineStr">
        <is>
          <t>05SKS05.SCN</t>
        </is>
      </c>
      <c r="K5773" s="9" t="inlineStr">
        <is>
          <t>0x00370</t>
        </is>
      </c>
    </row>
    <row r="5774">
      <c r="A5774" t="inlineStr">
        <is>
          <t>Border Post</t>
        </is>
      </c>
      <c r="B5774" t="inlineStr">
        <is>
          <t>05SKS05 #10</t>
        </is>
      </c>
      <c r="C5774" t="inlineStr"/>
      <c r="D5774" t="inlineStr">
        <is>
          <t>visit 5 of 8</t>
        </is>
      </c>
      <c r="E5774" t="inlineStr">
        <is>
          <t>「オールバインでは、やっと、船が出せるようになった</t>
        </is>
      </c>
      <c r="F5774">
        <f>LEN(E5774)</f>
        <v/>
      </c>
      <c r="H5774">
        <f>LEN(G5774)</f>
        <v/>
      </c>
      <c r="J5774" t="inlineStr">
        <is>
          <t>05SKS05.SCN</t>
        </is>
      </c>
      <c r="K5774" t="inlineStr">
        <is>
          <t>0x003be</t>
        </is>
      </c>
    </row>
    <row r="5775">
      <c r="A5775" t="inlineStr">
        <is>
          <t>Border Post</t>
        </is>
      </c>
      <c r="B5775" t="inlineStr">
        <is>
          <t>05SKS05 #10</t>
        </is>
      </c>
      <c r="C5775" t="inlineStr"/>
      <c r="D5775" t="inlineStr">
        <is>
          <t>visit 5 of 8</t>
        </is>
      </c>
      <c r="E5775" t="inlineStr">
        <is>
          <t>そうだ・・・</t>
        </is>
      </c>
      <c r="F5775">
        <f>LEN(E5775)</f>
        <v/>
      </c>
      <c r="H5775">
        <f>LEN(G5775)</f>
        <v/>
      </c>
      <c r="J5775" t="inlineStr">
        <is>
          <t>05SKS05.SCN</t>
        </is>
      </c>
      <c r="K5775" t="inlineStr">
        <is>
          <t>0x003f7</t>
        </is>
      </c>
    </row>
    <row r="5776">
      <c r="A5776" t="inlineStr">
        <is>
          <t>Border Post</t>
        </is>
      </c>
      <c r="B5776" t="inlineStr">
        <is>
          <t>05SKS05 #10</t>
        </is>
      </c>
      <c r="C5776" t="inlineStr"/>
      <c r="D5776" t="inlineStr">
        <is>
          <t>visit 5 of 8</t>
        </is>
      </c>
      <c r="E5776" t="inlineStr">
        <is>
          <t>この国を逃げるなら、今しかねーぞ」</t>
        </is>
      </c>
      <c r="F5776">
        <f>LEN(E5776)</f>
        <v/>
      </c>
      <c r="H5776">
        <f>LEN(G5776)</f>
        <v/>
      </c>
      <c r="J5776" t="inlineStr">
        <is>
          <t>05SKS05.SCN</t>
        </is>
      </c>
      <c r="K5776" t="inlineStr">
        <is>
          <t>0x0040a</t>
        </is>
      </c>
    </row>
    <row r="5777">
      <c r="A5777" s="9" t="inlineStr">
        <is>
          <t>Abandoned Mine</t>
        </is>
      </c>
      <c r="B5777" s="9" t="inlineStr">
        <is>
          <t>09HIK01A #1</t>
        </is>
      </c>
      <c r="C5777" s="9" t="inlineStr">
        <is>
          <t>sprite 2 @60,226 -&gt; ='Names + Places'!C2</t>
        </is>
      </c>
      <c r="D5777" s="9" t="inlineStr">
        <is>
          <t>first time only</t>
        </is>
      </c>
      <c r="E5777" s="9" t="inlineStr">
        <is>
          <t>「あんたがた、外から来なさったね？</t>
        </is>
      </c>
      <c r="F5777" s="9">
        <f>LEN(E5777)</f>
        <v/>
      </c>
      <c r="H5777" s="9">
        <f>LEN(G5777)</f>
        <v/>
      </c>
      <c r="I5777" s="9" t="n"/>
      <c r="J5777" s="9" t="inlineStr">
        <is>
          <t>09HIK01A.SCN</t>
        </is>
      </c>
      <c r="K5777" s="9" t="inlineStr">
        <is>
          <t>0x0002e</t>
        </is>
      </c>
    </row>
    <row r="5778">
      <c r="A5778" s="9" t="inlineStr">
        <is>
          <t>Abandoned Mine</t>
        </is>
      </c>
      <c r="B5778" s="9" t="inlineStr">
        <is>
          <t>09HIK01A #1</t>
        </is>
      </c>
      <c r="C5778" s="9" t="inlineStr">
        <is>
          <t>sprite 2 @60,226 -&gt; ='Names + Places'!C2</t>
        </is>
      </c>
      <c r="D5778" s="9" t="inlineStr">
        <is>
          <t>first time only</t>
        </is>
      </c>
      <c r="E5778" s="9" t="inlineStr">
        <is>
          <t>これは、めずらしい・・・</t>
        </is>
      </c>
      <c r="F5778" s="9">
        <f>LEN(E5778)</f>
        <v/>
      </c>
      <c r="H5778" s="9">
        <f>LEN(G5778)</f>
        <v/>
      </c>
      <c r="I5778" s="9" t="n"/>
      <c r="J5778" s="9" t="inlineStr">
        <is>
          <t>09HIK01A.SCN</t>
        </is>
      </c>
      <c r="K5778" s="9" t="inlineStr">
        <is>
          <t>0x00058</t>
        </is>
      </c>
    </row>
    <row r="5779">
      <c r="A5779" s="9" t="inlineStr">
        <is>
          <t>Abandoned Mine</t>
        </is>
      </c>
      <c r="B5779" s="9" t="inlineStr">
        <is>
          <t>09HIK01A #1</t>
        </is>
      </c>
      <c r="C5779" s="9" t="inlineStr">
        <is>
          <t>sprite 2 @60,226 -&gt; ='Names + Places'!C2</t>
        </is>
      </c>
      <c r="D5779" s="9" t="inlineStr">
        <is>
          <t>first time only</t>
        </is>
      </c>
      <c r="E5779" s="9" t="inlineStr">
        <is>
          <t>何年ぶりかね、こんなこと。</t>
        </is>
      </c>
      <c r="F5779" s="9">
        <f>LEN(E5779)</f>
        <v/>
      </c>
      <c r="H5779" s="9">
        <f>LEN(G5779)</f>
        <v/>
      </c>
      <c r="I5779" s="9" t="n"/>
      <c r="J5779" s="9" t="inlineStr">
        <is>
          <t>09HIK01A.SCN</t>
        </is>
      </c>
      <c r="K5779" s="9" t="inlineStr">
        <is>
          <t>0x00077</t>
        </is>
      </c>
    </row>
    <row r="5780">
      <c r="A5780" s="9" t="inlineStr">
        <is>
          <t>Abandoned Mine</t>
        </is>
      </c>
      <c r="B5780" s="9" t="inlineStr">
        <is>
          <t>09HIK01A #1</t>
        </is>
      </c>
      <c r="C5780" s="9" t="inlineStr">
        <is>
          <t>sprite 2 @60,226 -&gt; ='Names + Places'!C2</t>
        </is>
      </c>
      <c r="D5780" s="9" t="inlineStr">
        <is>
          <t>first time only</t>
        </is>
      </c>
      <c r="E5780" s="9" t="inlineStr">
        <is>
          <t>私は、かつてこの坑道で働いておった者ですよ。</t>
        </is>
      </c>
      <c r="F5780" s="9">
        <f>LEN(E5780)</f>
        <v/>
      </c>
      <c r="H5780" s="9">
        <f>LEN(G5780)</f>
        <v/>
      </c>
      <c r="I5780" s="9" t="n"/>
      <c r="J5780" s="9" t="inlineStr">
        <is>
          <t>09HIK01A.SCN</t>
        </is>
      </c>
      <c r="K5780" s="9" t="inlineStr">
        <is>
          <t>0x00099</t>
        </is>
      </c>
    </row>
    <row r="5781">
      <c r="A5781" s="9" t="inlineStr">
        <is>
          <t>Abandoned Mine</t>
        </is>
      </c>
      <c r="B5781" s="9" t="inlineStr">
        <is>
          <t>09HIK01A #1</t>
        </is>
      </c>
      <c r="C5781" s="9" t="inlineStr">
        <is>
          <t>sprite 2 @60,226 -&gt; ='Names + Places'!C2</t>
        </is>
      </c>
      <c r="D5781" s="9" t="inlineStr">
        <is>
          <t>first time only</t>
        </is>
      </c>
      <c r="E5781" s="9" t="inlineStr">
        <is>
          <t>閉鎖されたあとも、居心地がいいので住みついてしま</t>
        </is>
      </c>
      <c r="F5781" s="9">
        <f>LEN(E5781)</f>
        <v/>
      </c>
      <c r="H5781" s="9">
        <f>LEN(G5781)</f>
        <v/>
      </c>
      <c r="I5781" s="9" t="n"/>
      <c r="J5781" s="9" t="inlineStr">
        <is>
          <t>09HIK01A.SCN</t>
        </is>
      </c>
      <c r="K5781" s="9" t="inlineStr">
        <is>
          <t>0x000cc</t>
        </is>
      </c>
    </row>
    <row r="5782">
      <c r="A5782" s="9" t="inlineStr">
        <is>
          <t>Abandoned Mine</t>
        </is>
      </c>
      <c r="B5782" s="9" t="inlineStr">
        <is>
          <t>09HIK01A #1</t>
        </is>
      </c>
      <c r="C5782" s="9" t="inlineStr">
        <is>
          <t>sprite 2 @60,226 -&gt; ='Names + Places'!C2</t>
        </is>
      </c>
      <c r="D5782" s="9" t="inlineStr">
        <is>
          <t>first time only</t>
        </is>
      </c>
      <c r="E5782" s="9" t="inlineStr">
        <is>
          <t>いましたが・・・</t>
        </is>
      </c>
      <c r="F5782" s="9">
        <f>LEN(E5782)</f>
        <v/>
      </c>
      <c r="H5782" s="9">
        <f>LEN(G5782)</f>
        <v/>
      </c>
      <c r="I5782" s="9" t="n"/>
      <c r="J5782" s="9" t="inlineStr">
        <is>
          <t>09HIK01A.SCN</t>
        </is>
      </c>
      <c r="K5782" s="9" t="inlineStr">
        <is>
          <t>0x00103</t>
        </is>
      </c>
    </row>
    <row r="5783">
      <c r="A5783" s="9" t="inlineStr">
        <is>
          <t>Abandoned Mine</t>
        </is>
      </c>
      <c r="B5783" s="9" t="inlineStr">
        <is>
          <t>09HIK01A #1</t>
        </is>
      </c>
      <c r="C5783" s="9" t="inlineStr">
        <is>
          <t>sprite 2 @60,226 -&gt; ='Names + Places'!C2</t>
        </is>
      </c>
      <c r="D5783" s="9" t="inlineStr">
        <is>
          <t>first time only</t>
        </is>
      </c>
      <c r="E5783" s="9" t="inlineStr">
        <is>
          <t>なァに、心配せんでも、食料になる魔物には、こと欠</t>
        </is>
      </c>
      <c r="F5783" s="9">
        <f>LEN(E5783)</f>
        <v/>
      </c>
      <c r="H5783" s="9">
        <f>LEN(G5783)</f>
        <v/>
      </c>
      <c r="I5783" s="9" t="n"/>
      <c r="J5783" s="9" t="inlineStr">
        <is>
          <t>09HIK01A.SCN</t>
        </is>
      </c>
      <c r="K5783" s="9" t="inlineStr">
        <is>
          <t>0x0011b</t>
        </is>
      </c>
    </row>
    <row r="5784">
      <c r="A5784" s="9" t="inlineStr">
        <is>
          <t>Abandoned Mine</t>
        </is>
      </c>
      <c r="B5784" s="9" t="inlineStr">
        <is>
          <t>09HIK01A #1</t>
        </is>
      </c>
      <c r="C5784" s="9" t="inlineStr">
        <is>
          <t>sprite 2 @60,226 -&gt; ='Names + Places'!C2</t>
        </is>
      </c>
      <c r="D5784" s="9" t="inlineStr">
        <is>
          <t>first time only</t>
        </is>
      </c>
      <c r="E5784" s="9" t="inlineStr">
        <is>
          <t>きません。</t>
        </is>
      </c>
      <c r="F5784" s="9">
        <f>LEN(E5784)</f>
        <v/>
      </c>
      <c r="H5784" s="9">
        <f>LEN(G5784)</f>
        <v/>
      </c>
      <c r="I5784" s="9" t="n"/>
      <c r="J5784" s="9" t="inlineStr">
        <is>
          <t>09HIK01A.SCN</t>
        </is>
      </c>
      <c r="K5784" s="9" t="inlineStr">
        <is>
          <t>0x00152</t>
        </is>
      </c>
    </row>
    <row r="5785">
      <c r="A5785" s="9" t="inlineStr">
        <is>
          <t>Abandoned Mine</t>
        </is>
      </c>
      <c r="B5785" s="9" t="inlineStr">
        <is>
          <t>09HIK01A #1</t>
        </is>
      </c>
      <c r="C5785" s="9" t="inlineStr">
        <is>
          <t>sprite 2 @60,226 -&gt; ='Names + Places'!C2</t>
        </is>
      </c>
      <c r="D5785" s="9" t="inlineStr">
        <is>
          <t>first time only</t>
        </is>
      </c>
      <c r="E5785" s="9" t="inlineStr">
        <is>
          <t>・・・なに？　よくそんなもの食えるって？</t>
        </is>
      </c>
      <c r="F5785" s="9">
        <f>LEN(E5785)</f>
        <v/>
      </c>
      <c r="H5785" s="9">
        <f>LEN(G5785)</f>
        <v/>
      </c>
      <c r="I5785" s="9" t="n"/>
      <c r="J5785" s="9" t="inlineStr">
        <is>
          <t>09HIK01A.SCN</t>
        </is>
      </c>
      <c r="K5785" s="9" t="inlineStr">
        <is>
          <t>0x00163</t>
        </is>
      </c>
    </row>
    <row r="5786">
      <c r="A5786" s="9" t="inlineStr">
        <is>
          <t>Abandoned Mine</t>
        </is>
      </c>
      <c r="B5786" s="9" t="inlineStr">
        <is>
          <t>09HIK01A #1</t>
        </is>
      </c>
      <c r="C5786" s="9" t="inlineStr">
        <is>
          <t>sprite 2 @60,226 -&gt; ='Names + Places'!C2</t>
        </is>
      </c>
      <c r="D5786" s="9" t="inlineStr">
        <is>
          <t>first time only</t>
        </is>
      </c>
      <c r="E5786" s="9" t="inlineStr">
        <is>
          <t>意外に脂が乗って美味いんですよ、これが。</t>
        </is>
      </c>
      <c r="F5786" s="9">
        <f>LEN(E5786)</f>
        <v/>
      </c>
      <c r="H5786" s="9">
        <f>LEN(G5786)</f>
        <v/>
      </c>
      <c r="I5786" s="9" t="n"/>
      <c r="J5786" s="9" t="inlineStr">
        <is>
          <t>09HIK01A.SCN</t>
        </is>
      </c>
      <c r="K5786" s="9" t="inlineStr">
        <is>
          <t>0x00193</t>
        </is>
      </c>
    </row>
    <row r="5787">
      <c r="A5787" s="9" t="inlineStr">
        <is>
          <t>Abandoned Mine</t>
        </is>
      </c>
      <c r="B5787" s="9" t="inlineStr">
        <is>
          <t>09HIK01A #1</t>
        </is>
      </c>
      <c r="C5787" s="9" t="inlineStr">
        <is>
          <t>sprite 2 @60,226 -&gt; ='Names + Places'!C2</t>
        </is>
      </c>
      <c r="D5787" s="9" t="inlineStr">
        <is>
          <t>first time only</t>
        </is>
      </c>
      <c r="E5787" s="9" t="inlineStr">
        <is>
          <t>・・・そう言えば、あんたたちも、よく脂が乗ってお</t>
        </is>
      </c>
      <c r="F5787" s="9">
        <f>LEN(E5787)</f>
        <v/>
      </c>
      <c r="H5787" s="9">
        <f>LEN(G5787)</f>
        <v/>
      </c>
      <c r="I5787" s="9" t="n"/>
      <c r="J5787" s="9" t="inlineStr">
        <is>
          <t>09HIK01A.SCN</t>
        </is>
      </c>
      <c r="K5787" s="9" t="inlineStr">
        <is>
          <t>0x001c2</t>
        </is>
      </c>
    </row>
    <row r="5788">
      <c r="A5788" s="9" t="inlineStr">
        <is>
          <t>Abandoned Mine</t>
        </is>
      </c>
      <c r="B5788" s="9" t="inlineStr">
        <is>
          <t>09HIK01A #1</t>
        </is>
      </c>
      <c r="C5788" s="9" t="inlineStr">
        <is>
          <t>sprite 2 @60,226 -&gt; ='Names + Places'!C2</t>
        </is>
      </c>
      <c r="D5788" s="9" t="inlineStr">
        <is>
          <t>first time only</t>
        </is>
      </c>
      <c r="E5788" s="9" t="inlineStr">
        <is>
          <t>りますなァ・・・」</t>
        </is>
      </c>
      <c r="F5788" s="9">
        <f>LEN(E5788)</f>
        <v/>
      </c>
      <c r="H5788" s="9">
        <f>LEN(G5788)</f>
        <v/>
      </c>
      <c r="I5788" s="9" t="n"/>
      <c r="J5788" s="9" t="inlineStr">
        <is>
          <t>09HIK01A.SCN</t>
        </is>
      </c>
      <c r="K5788" s="9" t="inlineStr">
        <is>
          <t>0x001f9</t>
        </is>
      </c>
    </row>
    <row r="5789">
      <c r="A5789" s="9" t="inlineStr">
        <is>
          <t>Abandoned Mine</t>
        </is>
      </c>
      <c r="B5789" s="9" t="inlineStr">
        <is>
          <t>09HIK01A #1</t>
        </is>
      </c>
      <c r="C5789" s="9" t="inlineStr">
        <is>
          <t>sprite 2 @60,226 -&gt; ='Names + Places'!C2</t>
        </is>
      </c>
      <c r="D5789" s="9" t="inlineStr">
        <is>
          <t>always</t>
        </is>
      </c>
      <c r="E5789" s="9" t="inlineStr">
        <is>
          <t>「どうです？</t>
        </is>
      </c>
      <c r="F5789" s="9">
        <f>LEN(E5789)</f>
        <v/>
      </c>
      <c r="H5789" s="9">
        <f>LEN(G5789)</f>
        <v/>
      </c>
      <c r="I5789" s="9" t="n"/>
      <c r="J5789" s="9" t="inlineStr">
        <is>
          <t>09HIK01A.SCN</t>
        </is>
      </c>
      <c r="K5789" s="9" t="inlineStr">
        <is>
          <t>0x00213</t>
        </is>
      </c>
    </row>
    <row r="5790">
      <c r="A5790" s="9" t="inlineStr">
        <is>
          <t>Abandoned Mine</t>
        </is>
      </c>
      <c r="B5790" s="9" t="inlineStr">
        <is>
          <t>09HIK01A #1</t>
        </is>
      </c>
      <c r="C5790" s="9" t="inlineStr">
        <is>
          <t>sprite 2 @60,226 -&gt; ='Names + Places'!C2</t>
        </is>
      </c>
      <c r="D5790" s="9" t="inlineStr">
        <is>
          <t>always</t>
        </is>
      </c>
      <c r="E5790" s="9" t="inlineStr">
        <is>
          <t>あなた、その肉、齧らせてくれませんか？」</t>
        </is>
      </c>
      <c r="F5790" s="9">
        <f>LEN(E5790)</f>
        <v/>
      </c>
      <c r="H5790" s="9">
        <f>LEN(G5790)</f>
        <v/>
      </c>
      <c r="I5790" s="9" t="n"/>
      <c r="J5790" s="9" t="inlineStr">
        <is>
          <t>09HIK01A.SCN</t>
        </is>
      </c>
      <c r="K5790" s="9" t="inlineStr">
        <is>
          <t>0x00226</t>
        </is>
      </c>
    </row>
    <row r="5791">
      <c r="A5791" s="9" t="inlineStr">
        <is>
          <t>Abandoned Mine</t>
        </is>
      </c>
      <c r="B5791" s="9" t="inlineStr">
        <is>
          <t>09HIK01A #1</t>
        </is>
      </c>
      <c r="C5791" s="9" t="inlineStr">
        <is>
          <t>sprite 2 @60,226 -&gt; ='Names + Places'!C2</t>
        </is>
      </c>
      <c r="D5791" s="9" t="inlineStr">
        <is>
          <t>always</t>
        </is>
      </c>
      <c r="E5791" s="9" t="inlineStr">
        <is>
          <t>「ほほう・・・</t>
        </is>
      </c>
      <c r="F5791" s="9">
        <f>LEN(E5791)</f>
        <v/>
      </c>
      <c r="G5791" s="10" t="n"/>
      <c r="H5791" s="9">
        <f>LEN(G5791)</f>
        <v/>
      </c>
      <c r="I5791" s="9" t="n"/>
      <c r="J5791" s="9" t="inlineStr">
        <is>
          <t>09HIK01A.SCN</t>
        </is>
      </c>
      <c r="K5791" s="9" t="inlineStr">
        <is>
          <t>0x0025d</t>
        </is>
      </c>
    </row>
    <row r="5792">
      <c r="A5792" s="9" t="inlineStr">
        <is>
          <t>Abandoned Mine</t>
        </is>
      </c>
      <c r="B5792" s="9" t="inlineStr">
        <is>
          <t>09HIK01A #1</t>
        </is>
      </c>
      <c r="C5792" s="9" t="inlineStr">
        <is>
          <t>sprite 2 @60,226 -&gt; ='Names + Places'!C2</t>
        </is>
      </c>
      <c r="D5792" s="9" t="inlineStr">
        <is>
          <t>always</t>
        </is>
      </c>
      <c r="E5792" s="9" t="inlineStr">
        <is>
          <t>そうですか！　齧らせてくれますか！」</t>
        </is>
      </c>
      <c r="F5792" s="9">
        <f>LEN(E5792)</f>
        <v/>
      </c>
      <c r="H5792" s="9">
        <f>LEN(G5792)</f>
        <v/>
      </c>
      <c r="I5792" s="9" t="n"/>
      <c r="J5792" s="9" t="inlineStr">
        <is>
          <t>09HIK01A.SCN</t>
        </is>
      </c>
      <c r="K5792" s="9" t="inlineStr">
        <is>
          <t>0x00272</t>
        </is>
      </c>
    </row>
    <row r="5793">
      <c r="A5793" s="9" t="inlineStr">
        <is>
          <t>Abandoned Mine</t>
        </is>
      </c>
      <c r="B5793" s="9" t="inlineStr">
        <is>
          <t>09HIK01A #1</t>
        </is>
      </c>
      <c r="C5793" s="9" t="inlineStr">
        <is>
          <t>sprite 2 @60,226 -&gt; ='Names + Places'!C2</t>
        </is>
      </c>
      <c r="D5793" s="9" t="inlineStr">
        <is>
          <t>always</t>
        </is>
      </c>
      <c r="E5793" s="9" t="inlineStr">
        <is>
          <t>「それは残念・・・」</t>
        </is>
      </c>
      <c r="F5793" s="9">
        <f>LEN(E5793)</f>
        <v/>
      </c>
      <c r="H5793" s="9">
        <f>LEN(G5793)</f>
        <v/>
      </c>
      <c r="I5793" s="9" t="n"/>
      <c r="J5793" s="9" t="inlineStr">
        <is>
          <t>09HIK01A.SCN</t>
        </is>
      </c>
      <c r="K5793" s="9" t="inlineStr">
        <is>
          <t>0x002a4</t>
        </is>
      </c>
    </row>
    <row r="5794">
      <c r="A5794" t="inlineStr">
        <is>
          <t>Abandoned Mine</t>
        </is>
      </c>
      <c r="B5794" t="inlineStr">
        <is>
          <t>09HIK01A #2</t>
        </is>
      </c>
      <c r="C5794">
        <f>'Names + Places'!C2 -&gt; ='Names + Places'!C3</f>
        <v/>
      </c>
      <c r="D5794" t="inlineStr">
        <is>
          <t>always</t>
        </is>
      </c>
      <c r="E5794" t="inlineStr">
        <is>
          <t>シノブ</t>
        </is>
      </c>
      <c r="F5794">
        <f>LEN(E5794)</f>
        <v/>
      </c>
      <c r="G5794" s="10">
        <f>'Names + Places'!C2</f>
        <v/>
      </c>
      <c r="H5794">
        <f>LEN(G5794)</f>
        <v/>
      </c>
      <c r="J5794" t="inlineStr">
        <is>
          <t>09HIK01A.SCN</t>
        </is>
      </c>
      <c r="K5794" t="inlineStr">
        <is>
          <t>0x002cb</t>
        </is>
      </c>
    </row>
    <row r="5795">
      <c r="A5795" t="inlineStr">
        <is>
          <t>Abandoned Mine</t>
        </is>
      </c>
      <c r="B5795" t="inlineStr">
        <is>
          <t>09HIK01A #2</t>
        </is>
      </c>
      <c r="C5795">
        <f>'Names + Places'!C2 -&gt; ='Names + Places'!C3</f>
        <v/>
      </c>
      <c r="D5795" t="inlineStr">
        <is>
          <t>always</t>
        </is>
      </c>
      <c r="E5795" t="inlineStr">
        <is>
          <t>「待って！　何かに見られてるような気がしない？」</t>
        </is>
      </c>
      <c r="F5795">
        <f>LEN(E5795)</f>
        <v/>
      </c>
      <c r="H5795">
        <f>LEN(G5795)</f>
        <v/>
      </c>
      <c r="J5795" t="inlineStr">
        <is>
          <t>09HIK01A.SCN</t>
        </is>
      </c>
      <c r="K5795" t="inlineStr">
        <is>
          <t>0x002d6</t>
        </is>
      </c>
    </row>
    <row r="5796">
      <c r="A5796" s="9" t="inlineStr">
        <is>
          <t>Abandoned Mine</t>
        </is>
      </c>
      <c r="B5796" s="9" t="inlineStr">
        <is>
          <t>09HIK01A #3</t>
        </is>
      </c>
      <c r="C5796" s="9">
        <f>'Names + Places'!C3 -&gt; ='Names + Places'!C2</f>
        <v/>
      </c>
      <c r="D5796" s="9" t="inlineStr">
        <is>
          <t>always</t>
        </is>
      </c>
      <c r="E5796" s="9" t="inlineStr">
        <is>
          <t>カイエス</t>
        </is>
      </c>
      <c r="F5796" s="9">
        <f>LEN(E5796)</f>
        <v/>
      </c>
      <c r="G5796" s="10">
        <f>'Names + Places'!C3</f>
        <v/>
      </c>
      <c r="H5796" s="9">
        <f>LEN(G5796)</f>
        <v/>
      </c>
      <c r="I5796" s="9" t="n"/>
      <c r="J5796" s="9" t="inlineStr">
        <is>
          <t>09HIK01A.SCN</t>
        </is>
      </c>
      <c r="K5796" s="9" t="inlineStr">
        <is>
          <t>0x00315</t>
        </is>
      </c>
    </row>
    <row r="5797">
      <c r="A5797" s="9" t="inlineStr">
        <is>
          <t>Abandoned Mine</t>
        </is>
      </c>
      <c r="B5797" s="9" t="inlineStr">
        <is>
          <t>09HIK01A #3</t>
        </is>
      </c>
      <c r="C5797" s="9">
        <f>'Names + Places'!C3 -&gt; ='Names + Places'!C2</f>
        <v/>
      </c>
      <c r="D5797" s="9" t="inlineStr">
        <is>
          <t>always</t>
        </is>
      </c>
      <c r="E5797" s="9" t="inlineStr">
        <is>
          <t>「・・・？　誰もいないぞ」</t>
        </is>
      </c>
      <c r="F5797" s="9">
        <f>LEN(E5797)</f>
        <v/>
      </c>
      <c r="H5797" s="9">
        <f>LEN(G5797)</f>
        <v/>
      </c>
      <c r="I5797" s="9" t="n"/>
      <c r="J5797" s="9" t="inlineStr">
        <is>
          <t>09HIK01A.SCN</t>
        </is>
      </c>
      <c r="K5797" s="9" t="inlineStr">
        <is>
          <t>0x00323</t>
        </is>
      </c>
    </row>
    <row r="5798">
      <c r="A5798" s="9" t="inlineStr">
        <is>
          <t>Abandoned Mine</t>
        </is>
      </c>
      <c r="B5798" s="9" t="inlineStr">
        <is>
          <t>09HIK01A #3</t>
        </is>
      </c>
      <c r="C5798" s="9">
        <f>'Names + Places'!C2 -&gt; ='Names + Places'!C3</f>
        <v/>
      </c>
      <c r="D5798" s="9" t="inlineStr">
        <is>
          <t>always</t>
        </is>
      </c>
      <c r="E5798" s="9" t="inlineStr">
        <is>
          <t>シノブ</t>
        </is>
      </c>
      <c r="F5798" s="9">
        <f>LEN(E5798)</f>
        <v/>
      </c>
      <c r="G5798" s="10">
        <f>'Names + Places'!C2</f>
        <v/>
      </c>
      <c r="H5798" s="9">
        <f>LEN(G5798)</f>
        <v/>
      </c>
      <c r="I5798" s="9" t="n"/>
      <c r="J5798" s="9" t="inlineStr">
        <is>
          <t>09HIK01A.SCN</t>
        </is>
      </c>
      <c r="K5798" s="9" t="inlineStr">
        <is>
          <t>0x00347</t>
        </is>
      </c>
    </row>
    <row r="5799">
      <c r="A5799" s="9" t="inlineStr">
        <is>
          <t>Abandoned Mine</t>
        </is>
      </c>
      <c r="B5799" s="9" t="inlineStr">
        <is>
          <t>09HIK01A #3</t>
        </is>
      </c>
      <c r="C5799" s="9">
        <f>'Names + Places'!C2 -&gt; ='Names + Places'!C3</f>
        <v/>
      </c>
      <c r="D5799" s="9" t="inlineStr">
        <is>
          <t>always</t>
        </is>
      </c>
      <c r="E5799" s="9" t="inlineStr">
        <is>
          <t>「おかしいなァ・・・」</t>
        </is>
      </c>
      <c r="F5799" s="9">
        <f>LEN(E5799)</f>
        <v/>
      </c>
      <c r="H5799" s="9">
        <f>LEN(G5799)</f>
        <v/>
      </c>
      <c r="I5799" s="9" t="n"/>
      <c r="J5799" s="9" t="inlineStr">
        <is>
          <t>09HIK01A.SCN</t>
        </is>
      </c>
      <c r="K5799" s="9" t="inlineStr">
        <is>
          <t>0x00352</t>
        </is>
      </c>
    </row>
    <row r="5800">
      <c r="A5800" t="inlineStr">
        <is>
          <t>Abandoned Mine</t>
        </is>
      </c>
      <c r="B5800" t="inlineStr">
        <is>
          <t>09HIK01A #4</t>
        </is>
      </c>
      <c r="C5800">
        <f>'Names + Places'!C2 -&gt; ='Names + Places'!C3</f>
        <v/>
      </c>
      <c r="D5800" t="inlineStr">
        <is>
          <t>always</t>
        </is>
      </c>
      <c r="E5800" t="inlineStr">
        <is>
          <t>シノブ</t>
        </is>
      </c>
      <c r="F5800">
        <f>LEN(E5800)</f>
        <v/>
      </c>
      <c r="G5800" s="10">
        <f>'Names + Places'!C2</f>
        <v/>
      </c>
      <c r="H5800">
        <f>LEN(G5800)</f>
        <v/>
      </c>
      <c r="J5800" t="inlineStr">
        <is>
          <t>09HIK01A.SCN</t>
        </is>
      </c>
      <c r="K5800" t="inlineStr">
        <is>
          <t>0x00373</t>
        </is>
      </c>
    </row>
    <row r="5801">
      <c r="A5801" t="inlineStr">
        <is>
          <t>Abandoned Mine</t>
        </is>
      </c>
      <c r="B5801" t="inlineStr">
        <is>
          <t>09HIK01A #4</t>
        </is>
      </c>
      <c r="C5801">
        <f>'Names + Places'!C2 -&gt; ='Names + Places'!C3</f>
        <v/>
      </c>
      <c r="D5801" t="inlineStr">
        <is>
          <t>always</t>
        </is>
      </c>
      <c r="E5801" t="inlineStr">
        <is>
          <t>「誰かいる！」</t>
        </is>
      </c>
      <c r="F5801">
        <f>LEN(E5801)</f>
        <v/>
      </c>
      <c r="H5801">
        <f>LEN(G5801)</f>
        <v/>
      </c>
      <c r="J5801" t="inlineStr">
        <is>
          <t>09HIK01A.SCN</t>
        </is>
      </c>
      <c r="K5801" t="inlineStr">
        <is>
          <t>0x0037e</t>
        </is>
      </c>
    </row>
    <row r="5802">
      <c r="A5802" t="inlineStr">
        <is>
          <t>Abandoned Mine</t>
        </is>
      </c>
      <c r="B5802" t="inlineStr">
        <is>
          <t>09HIK01A #4</t>
        </is>
      </c>
      <c r="C5802">
        <f>'Names + Places'!C3 -&gt; ='Names + Places'!C2</f>
        <v/>
      </c>
      <c r="D5802" t="inlineStr">
        <is>
          <t>always</t>
        </is>
      </c>
      <c r="E5802" t="inlineStr">
        <is>
          <t>カイエス</t>
        </is>
      </c>
      <c r="F5802">
        <f>LEN(E5802)</f>
        <v/>
      </c>
      <c r="G5802" s="10">
        <f>'Names + Places'!C3</f>
        <v/>
      </c>
      <c r="H5802">
        <f>LEN(G5802)</f>
        <v/>
      </c>
      <c r="J5802" t="inlineStr">
        <is>
          <t>09HIK01A.SCN</t>
        </is>
      </c>
      <c r="K5802" t="inlineStr">
        <is>
          <t>0x00392</t>
        </is>
      </c>
    </row>
    <row r="5803">
      <c r="A5803" t="inlineStr">
        <is>
          <t>Abandoned Mine</t>
        </is>
      </c>
      <c r="B5803" t="inlineStr">
        <is>
          <t>09HIK01A #4</t>
        </is>
      </c>
      <c r="C5803">
        <f>'Names + Places'!C3 -&gt; ='Names + Places'!C2</f>
        <v/>
      </c>
      <c r="D5803" t="inlineStr">
        <is>
          <t>always</t>
        </is>
      </c>
      <c r="E5803" t="inlineStr">
        <is>
          <t>「なに？　どこだ？」</t>
        </is>
      </c>
      <c r="F5803">
        <f>LEN(E5803)</f>
        <v/>
      </c>
      <c r="H5803">
        <f>LEN(G5803)</f>
        <v/>
      </c>
      <c r="J5803" t="inlineStr">
        <is>
          <t>09HIK01A.SCN</t>
        </is>
      </c>
      <c r="K5803" t="inlineStr">
        <is>
          <t>0x0039f</t>
        </is>
      </c>
    </row>
    <row r="5804">
      <c r="A5804" t="inlineStr">
        <is>
          <t>Abandoned Mine</t>
        </is>
      </c>
      <c r="B5804" t="inlineStr">
        <is>
          <t>09HIK01A #4</t>
        </is>
      </c>
      <c r="C5804">
        <f>'Names + Places'!C2 -&gt; ='Names + Places'!C3</f>
        <v/>
      </c>
      <c r="D5804" t="inlineStr">
        <is>
          <t>always</t>
        </is>
      </c>
      <c r="E5804" t="inlineStr">
        <is>
          <t>シノブ</t>
        </is>
      </c>
      <c r="F5804">
        <f>LEN(E5804)</f>
        <v/>
      </c>
      <c r="G5804" s="10">
        <f>'Names + Places'!C2</f>
        <v/>
      </c>
      <c r="H5804">
        <f>LEN(G5804)</f>
        <v/>
      </c>
      <c r="J5804" t="inlineStr">
        <is>
          <t>09HIK01A.SCN</t>
        </is>
      </c>
      <c r="K5804" t="inlineStr">
        <is>
          <t>0x003b9</t>
        </is>
      </c>
    </row>
    <row r="5805">
      <c r="A5805" t="inlineStr">
        <is>
          <t>Abandoned Mine</t>
        </is>
      </c>
      <c r="B5805" t="inlineStr">
        <is>
          <t>09HIK01A #4</t>
        </is>
      </c>
      <c r="C5805">
        <f>'Names + Places'!C2 -&gt; ='Names + Places'!C3</f>
        <v/>
      </c>
      <c r="D5805" t="inlineStr">
        <is>
          <t>always</t>
        </is>
      </c>
      <c r="E5805" t="inlineStr">
        <is>
          <t>「出て来なさいよ！」</t>
        </is>
      </c>
      <c r="F5805">
        <f>LEN(E5805)</f>
        <v/>
      </c>
      <c r="H5805">
        <f>LEN(G5805)</f>
        <v/>
      </c>
      <c r="J5805" t="inlineStr">
        <is>
          <t>09HIK01A.SCN</t>
        </is>
      </c>
      <c r="K5805" t="inlineStr">
        <is>
          <t>0x003c4</t>
        </is>
      </c>
    </row>
    <row r="5806">
      <c r="A5806" t="inlineStr">
        <is>
          <t>Abandoned Mine</t>
        </is>
      </c>
      <c r="B5806" t="inlineStr">
        <is>
          <t>09HIK01A #4</t>
        </is>
      </c>
      <c r="C5806">
        <f>'Names + Places'!C2 -&gt; ='Names + Places'!C3</f>
        <v/>
      </c>
      <c r="D5806" t="inlineStr">
        <is>
          <t>always</t>
        </is>
      </c>
      <c r="E5806" t="inlineStr">
        <is>
          <t>？？？</t>
        </is>
      </c>
      <c r="F5806">
        <f>LEN(E5806)</f>
        <v/>
      </c>
      <c r="G5806" s="10" t="n"/>
      <c r="H5806">
        <f>LEN(G5806)</f>
        <v/>
      </c>
      <c r="J5806" t="inlineStr">
        <is>
          <t>09HIK01A.SCN</t>
        </is>
      </c>
      <c r="K5806" t="inlineStr">
        <is>
          <t>0x003de</t>
        </is>
      </c>
    </row>
    <row r="5807">
      <c r="A5807" t="inlineStr">
        <is>
          <t>Abandoned Mine</t>
        </is>
      </c>
      <c r="B5807" t="inlineStr">
        <is>
          <t>09HIK01A #4</t>
        </is>
      </c>
      <c r="C5807">
        <f>'Names + Places'!C2 -&gt; ='Names + Places'!C3</f>
        <v/>
      </c>
      <c r="D5807" t="inlineStr">
        <is>
          <t>always</t>
        </is>
      </c>
      <c r="E5807" t="inlineStr">
        <is>
          <t>「いいカンしてる・・・」</t>
        </is>
      </c>
      <c r="F5807">
        <f>LEN(E5807)</f>
        <v/>
      </c>
      <c r="H5807">
        <f>LEN(G5807)</f>
        <v/>
      </c>
      <c r="J5807" t="inlineStr">
        <is>
          <t>09HIK01A.SCN</t>
        </is>
      </c>
      <c r="K5807" t="inlineStr">
        <is>
          <t>0x003e9</t>
        </is>
      </c>
    </row>
    <row r="5808">
      <c r="A5808" s="9" t="inlineStr">
        <is>
          <t>Abandoned Mine</t>
        </is>
      </c>
      <c r="B5808" s="9" t="inlineStr">
        <is>
          <t>09HIK01A #5</t>
        </is>
      </c>
      <c r="C5808" s="9">
        <f>'Names + Places'!C4 -&gt; ='Names + Places'!C2 / ='Names + Places'!C3</f>
        <v/>
      </c>
      <c r="D5808" s="9" t="inlineStr">
        <is>
          <t>always</t>
        </is>
      </c>
      <c r="E5808" s="9" t="inlineStr">
        <is>
          <t>エニス</t>
        </is>
      </c>
      <c r="F5808" s="9">
        <f>LEN(E5808)</f>
        <v/>
      </c>
      <c r="G5808" s="10">
        <f>'Names + Places'!C4</f>
        <v/>
      </c>
      <c r="H5808" s="9">
        <f>LEN(G5808)</f>
        <v/>
      </c>
      <c r="I5808" s="9" t="n"/>
      <c r="J5808" s="9" t="inlineStr">
        <is>
          <t>09HIK01A.SCN</t>
        </is>
      </c>
      <c r="K5808" s="9" t="inlineStr">
        <is>
          <t>0x00410</t>
        </is>
      </c>
    </row>
    <row r="5809">
      <c r="A5809" s="9" t="inlineStr">
        <is>
          <t>Abandoned Mine</t>
        </is>
      </c>
      <c r="B5809" s="9" t="inlineStr">
        <is>
          <t>09HIK01A #5</t>
        </is>
      </c>
      <c r="C5809" s="9">
        <f>'Names + Places'!C4 -&gt; ='Names + Places'!C2 / ='Names + Places'!C3</f>
        <v/>
      </c>
      <c r="D5809" s="9" t="inlineStr">
        <is>
          <t>always</t>
        </is>
      </c>
      <c r="E5809" s="9" t="inlineStr">
        <is>
          <t>「道案内ありがとね、カイエスの旦那を尾けてて正解だ</t>
        </is>
      </c>
      <c r="F5809" s="9">
        <f>LEN(E5809)</f>
        <v/>
      </c>
      <c r="H5809" s="9">
        <f>LEN(G5809)</f>
        <v/>
      </c>
      <c r="I5809" s="9" t="n"/>
      <c r="J5809" s="9" t="inlineStr">
        <is>
          <t>09HIK01A.SCN</t>
        </is>
      </c>
      <c r="K5809" s="9" t="inlineStr">
        <is>
          <t>0x0041b</t>
        </is>
      </c>
    </row>
    <row r="5810">
      <c r="A5810" s="9" t="inlineStr">
        <is>
          <t>Abandoned Mine</t>
        </is>
      </c>
      <c r="B5810" s="9" t="inlineStr">
        <is>
          <t>09HIK01A #5</t>
        </is>
      </c>
      <c r="C5810" s="9">
        <f>'Names + Places'!C4 -&gt; ='Names + Places'!C2 / ='Names + Places'!C3</f>
        <v/>
      </c>
      <c r="D5810" s="9" t="inlineStr">
        <is>
          <t>always</t>
        </is>
      </c>
      <c r="E5810" s="9" t="inlineStr">
        <is>
          <t>ったよ」</t>
        </is>
      </c>
      <c r="F5810" s="9">
        <f>LEN(E5810)</f>
        <v/>
      </c>
      <c r="H5810" s="9">
        <f>LEN(G5810)</f>
        <v/>
      </c>
      <c r="I5810" s="9" t="n"/>
      <c r="J5810" s="9" t="inlineStr">
        <is>
          <t>09HIK01A.SCN</t>
        </is>
      </c>
      <c r="K5810" s="9" t="inlineStr">
        <is>
          <t>0x00454</t>
        </is>
      </c>
    </row>
    <row r="5811">
      <c r="A5811" s="9" t="inlineStr">
        <is>
          <t>Abandoned Mine</t>
        </is>
      </c>
      <c r="B5811" s="9" t="inlineStr">
        <is>
          <t>09HIK01A #5</t>
        </is>
      </c>
      <c r="C5811" s="9">
        <f>'Names + Places'!C2 -&gt; ='Names + Places'!C4 / ='Names + Places'!C3</f>
        <v/>
      </c>
      <c r="D5811" s="9" t="inlineStr">
        <is>
          <t>always</t>
        </is>
      </c>
      <c r="E5811" s="9" t="inlineStr">
        <is>
          <t>シノブ</t>
        </is>
      </c>
      <c r="F5811" s="9">
        <f>LEN(E5811)</f>
        <v/>
      </c>
      <c r="G5811" s="10">
        <f>'Names + Places'!C2</f>
        <v/>
      </c>
      <c r="H5811" s="9">
        <f>LEN(G5811)</f>
        <v/>
      </c>
      <c r="I5811" s="9" t="n"/>
      <c r="J5811" s="9" t="inlineStr">
        <is>
          <t>09HIK01A.SCN</t>
        </is>
      </c>
      <c r="K5811" s="9" t="inlineStr">
        <is>
          <t>0x00466</t>
        </is>
      </c>
    </row>
    <row r="5812">
      <c r="A5812" s="9" t="inlineStr">
        <is>
          <t>Abandoned Mine</t>
        </is>
      </c>
      <c r="B5812" s="9" t="inlineStr">
        <is>
          <t>09HIK01A #5</t>
        </is>
      </c>
      <c r="C5812" s="9">
        <f>'Names + Places'!C2 -&gt; ='Names + Places'!C4 / ='Names + Places'!C3</f>
        <v/>
      </c>
      <c r="D5812" s="9" t="inlineStr">
        <is>
          <t>always</t>
        </is>
      </c>
      <c r="E5812" s="9" t="inlineStr">
        <is>
          <t>「エニス！　これは、どういうこと！？」</t>
        </is>
      </c>
      <c r="F5812" s="9">
        <f>LEN(E5812)</f>
        <v/>
      </c>
      <c r="H5812" s="9">
        <f>LEN(G5812)</f>
        <v/>
      </c>
      <c r="I5812" s="9" t="n"/>
      <c r="J5812" s="9" t="inlineStr">
        <is>
          <t>09HIK01A.SCN</t>
        </is>
      </c>
      <c r="K5812" s="9" t="inlineStr">
        <is>
          <t>0x00471</t>
        </is>
      </c>
    </row>
    <row r="5813">
      <c r="A5813" s="9" t="inlineStr">
        <is>
          <t>Abandoned Mine</t>
        </is>
      </c>
      <c r="B5813" s="9" t="inlineStr">
        <is>
          <t>09HIK01A #5</t>
        </is>
      </c>
      <c r="C5813" s="9">
        <f>'Names + Places'!C4 -&gt; ='Names + Places'!C2 / ='Names + Places'!C3</f>
        <v/>
      </c>
      <c r="D5813" s="9" t="inlineStr">
        <is>
          <t>always</t>
        </is>
      </c>
      <c r="E5813" s="9" t="inlineStr">
        <is>
          <t>エニス</t>
        </is>
      </c>
      <c r="F5813" s="9">
        <f>LEN(E5813)</f>
        <v/>
      </c>
      <c r="G5813" s="10">
        <f>'Names + Places'!C4</f>
        <v/>
      </c>
      <c r="H5813" s="9">
        <f>LEN(G5813)</f>
        <v/>
      </c>
      <c r="I5813" s="9" t="n"/>
      <c r="J5813" s="9" t="inlineStr">
        <is>
          <t>09HIK01A.SCN</t>
        </is>
      </c>
      <c r="K5813" s="9" t="inlineStr">
        <is>
          <t>0x004a1</t>
        </is>
      </c>
    </row>
    <row r="5814">
      <c r="A5814" s="9" t="inlineStr">
        <is>
          <t>Abandoned Mine</t>
        </is>
      </c>
      <c r="B5814" s="9" t="inlineStr">
        <is>
          <t>09HIK01A #5</t>
        </is>
      </c>
      <c r="C5814" s="9">
        <f>'Names + Places'!C4 -&gt; ='Names + Places'!C2 / ='Names + Places'!C3</f>
        <v/>
      </c>
      <c r="D5814" s="9" t="inlineStr">
        <is>
          <t>always</t>
        </is>
      </c>
      <c r="E5814" s="9" t="inlineStr">
        <is>
          <t>「あたしの体臭は、姿を隠す目くらましの効果があるの</t>
        </is>
      </c>
      <c r="F5814" s="9">
        <f>LEN(E5814)</f>
        <v/>
      </c>
      <c r="H5814" s="9">
        <f>LEN(G5814)</f>
        <v/>
      </c>
      <c r="I5814" s="9" t="n"/>
      <c r="J5814" s="9" t="inlineStr">
        <is>
          <t>09HIK01A.SCN</t>
        </is>
      </c>
      <c r="K5814" s="9" t="inlineStr">
        <is>
          <t>0x004ac</t>
        </is>
      </c>
    </row>
    <row r="5815">
      <c r="A5815" s="9" t="inlineStr">
        <is>
          <t>Abandoned Mine</t>
        </is>
      </c>
      <c r="B5815" s="9" t="inlineStr">
        <is>
          <t>09HIK01A #5</t>
        </is>
      </c>
      <c r="C5815" s="9">
        <f>'Names + Places'!C4 -&gt; ='Names + Places'!C2 / ='Names + Places'!C3</f>
        <v/>
      </c>
      <c r="D5815" s="9" t="inlineStr">
        <is>
          <t>always</t>
        </is>
      </c>
      <c r="E5815" s="9" t="inlineStr">
        <is>
          <t>さ。この能力が盗賊『赤いエニス』の秘密ってわけ。</t>
        </is>
      </c>
      <c r="F5815" s="9">
        <f>LEN(E5815)</f>
        <v/>
      </c>
      <c r="H5815" s="9">
        <f>LEN(G5815)</f>
        <v/>
      </c>
      <c r="I5815" s="9" t="n"/>
      <c r="J5815" s="9" t="inlineStr">
        <is>
          <t>09HIK01A.SCN</t>
        </is>
      </c>
      <c r="K5815" s="9" t="inlineStr">
        <is>
          <t>0x004e5</t>
        </is>
      </c>
    </row>
    <row r="5816">
      <c r="A5816" s="9" t="inlineStr">
        <is>
          <t>Abandoned Mine</t>
        </is>
      </c>
      <c r="B5816" s="9" t="inlineStr">
        <is>
          <t>09HIK01A #5</t>
        </is>
      </c>
      <c r="C5816" s="9">
        <f>'Names + Places'!C4 -&gt; ='Names + Places'!C2 / ='Names + Places'!C3</f>
        <v/>
      </c>
      <c r="D5816" s="9" t="inlineStr">
        <is>
          <t>always</t>
        </is>
      </c>
      <c r="E5816" s="9" t="inlineStr">
        <is>
          <t>・・・でも、女には効き目が弱いんだよなァ」</t>
        </is>
      </c>
      <c r="F5816" s="9">
        <f>LEN(E5816)</f>
        <v/>
      </c>
      <c r="H5816" s="9">
        <f>LEN(G5816)</f>
        <v/>
      </c>
      <c r="I5816" s="9" t="n"/>
      <c r="J5816" s="9" t="inlineStr">
        <is>
          <t>09HIK01A.SCN</t>
        </is>
      </c>
      <c r="K5816" s="9" t="inlineStr">
        <is>
          <t>0x0051c</t>
        </is>
      </c>
    </row>
    <row r="5817">
      <c r="A5817" s="9" t="inlineStr">
        <is>
          <t>Abandoned Mine</t>
        </is>
      </c>
      <c r="B5817" s="9" t="inlineStr">
        <is>
          <t>09HIK01A #5</t>
        </is>
      </c>
      <c r="C5817" s="9">
        <f>'Names + Places'!C3 -&gt; ='Names + Places'!C4 / ='Names + Places'!C2</f>
        <v/>
      </c>
      <c r="D5817" s="9" t="inlineStr">
        <is>
          <t>always</t>
        </is>
      </c>
      <c r="E5817" s="9" t="inlineStr">
        <is>
          <t>カイエス</t>
        </is>
      </c>
      <c r="F5817" s="9">
        <f>LEN(E5817)</f>
        <v/>
      </c>
      <c r="G5817" s="10">
        <f>'Names + Places'!C3</f>
        <v/>
      </c>
      <c r="H5817" s="9">
        <f>LEN(G5817)</f>
        <v/>
      </c>
      <c r="I5817" s="9" t="n"/>
      <c r="J5817" s="9" t="inlineStr">
        <is>
          <t>09HIK01A.SCN</t>
        </is>
      </c>
      <c r="K5817" s="9" t="inlineStr">
        <is>
          <t>0x00550</t>
        </is>
      </c>
    </row>
    <row r="5818">
      <c r="A5818" s="9" t="inlineStr">
        <is>
          <t>Abandoned Mine</t>
        </is>
      </c>
      <c r="B5818" s="9" t="inlineStr">
        <is>
          <t>09HIK01A #5</t>
        </is>
      </c>
      <c r="C5818" s="9">
        <f>'Names + Places'!C3 -&gt; ='Names + Places'!C4 / ='Names + Places'!C2</f>
        <v/>
      </c>
      <c r="D5818" s="9" t="inlineStr">
        <is>
          <t>always</t>
        </is>
      </c>
      <c r="E5818" s="9" t="inlineStr">
        <is>
          <t>「不覚をとったようだな・・・</t>
        </is>
      </c>
      <c r="F5818" s="9">
        <f>LEN(E5818)</f>
        <v/>
      </c>
      <c r="H5818" s="9">
        <f>LEN(G5818)</f>
        <v/>
      </c>
      <c r="I5818" s="9" t="n"/>
      <c r="J5818" s="9" t="inlineStr">
        <is>
          <t>09HIK01A.SCN</t>
        </is>
      </c>
      <c r="K5818" s="9" t="inlineStr">
        <is>
          <t>0x0055d</t>
        </is>
      </c>
    </row>
    <row r="5819">
      <c r="A5819" s="9" t="inlineStr">
        <is>
          <t>Abandoned Mine</t>
        </is>
      </c>
      <c r="B5819" s="9" t="inlineStr">
        <is>
          <t>09HIK01A #5</t>
        </is>
      </c>
      <c r="C5819" s="9">
        <f>'Names + Places'!C3 -&gt; ='Names + Places'!C4 / ='Names + Places'!C2</f>
        <v/>
      </c>
      <c r="D5819" s="9" t="inlineStr">
        <is>
          <t>always</t>
        </is>
      </c>
      <c r="E5819" s="9" t="inlineStr">
        <is>
          <t>だが、そんな技を持っていて、あの時は・・・」</t>
        </is>
      </c>
      <c r="F5819" s="9">
        <f>LEN(E5819)</f>
        <v/>
      </c>
      <c r="H5819" s="9">
        <f>LEN(G5819)</f>
        <v/>
      </c>
      <c r="I5819" s="9" t="n"/>
      <c r="J5819" s="9" t="inlineStr">
        <is>
          <t>09HIK01A.SCN</t>
        </is>
      </c>
      <c r="K5819" s="9" t="inlineStr">
        <is>
          <t>0x00580</t>
        </is>
      </c>
    </row>
    <row r="5820">
      <c r="A5820" s="9" t="inlineStr">
        <is>
          <t>Abandoned Mine</t>
        </is>
      </c>
      <c r="B5820" s="9" t="inlineStr">
        <is>
          <t>09HIK01A #5</t>
        </is>
      </c>
      <c r="C5820" s="9">
        <f>'Names + Places'!C4 -&gt; ='Names + Places'!C2 / ='Names + Places'!C3</f>
        <v/>
      </c>
      <c r="D5820" s="9" t="inlineStr">
        <is>
          <t>always</t>
        </is>
      </c>
      <c r="E5820" s="9" t="inlineStr">
        <is>
          <t>エニス</t>
        </is>
      </c>
      <c r="F5820" s="9">
        <f>LEN(E5820)</f>
        <v/>
      </c>
      <c r="G5820" s="10">
        <f>'Names + Places'!C4</f>
        <v/>
      </c>
      <c r="H5820" s="9">
        <f>LEN(G5820)</f>
        <v/>
      </c>
      <c r="I5820" s="9" t="n"/>
      <c r="J5820" s="9" t="inlineStr">
        <is>
          <t>09HIK01A.SCN</t>
        </is>
      </c>
      <c r="K5820" s="9" t="inlineStr">
        <is>
          <t>0x005b6</t>
        </is>
      </c>
    </row>
    <row r="5821">
      <c r="A5821" s="9" t="inlineStr">
        <is>
          <t>Abandoned Mine</t>
        </is>
      </c>
      <c r="B5821" s="9" t="inlineStr">
        <is>
          <t>09HIK01A #5</t>
        </is>
      </c>
      <c r="C5821" s="9">
        <f>'Names + Places'!C4 -&gt; ='Names + Places'!C2 / ='Names + Places'!C3</f>
        <v/>
      </c>
      <c r="D5821" s="9" t="inlineStr">
        <is>
          <t>always</t>
        </is>
      </c>
      <c r="E5821" s="9" t="inlineStr">
        <is>
          <t>「酒場の時かい？　ふん、甘いね。</t>
        </is>
      </c>
      <c r="F5821" s="9">
        <f>LEN(E5821)</f>
        <v/>
      </c>
      <c r="H5821" s="9">
        <f>LEN(G5821)</f>
        <v/>
      </c>
      <c r="I5821" s="9" t="n"/>
      <c r="J5821" s="9" t="inlineStr">
        <is>
          <t>09HIK01A.SCN</t>
        </is>
      </c>
      <c r="K5821" s="9" t="inlineStr">
        <is>
          <t>0x005c1</t>
        </is>
      </c>
    </row>
    <row r="5822">
      <c r="A5822" s="9" t="inlineStr">
        <is>
          <t>Abandoned Mine</t>
        </is>
      </c>
      <c r="B5822" s="9" t="inlineStr">
        <is>
          <t>09HIK01A #5</t>
        </is>
      </c>
      <c r="C5822" s="9">
        <f>'Names + Places'!C4 -&gt; ='Names + Places'!C2 / ='Names + Places'!C3</f>
        <v/>
      </c>
      <c r="D5822" s="9" t="inlineStr">
        <is>
          <t>always</t>
        </is>
      </c>
      <c r="E5822" s="9" t="inlineStr">
        <is>
          <t>切り札ってのは、最後の最後に使うもンだよ」</t>
        </is>
      </c>
      <c r="F5822" s="9">
        <f>LEN(E5822)</f>
        <v/>
      </c>
      <c r="H5822" s="9">
        <f>LEN(G5822)</f>
        <v/>
      </c>
      <c r="I5822" s="9" t="n"/>
      <c r="J5822" s="9" t="inlineStr">
        <is>
          <t>09HIK01A.SCN</t>
        </is>
      </c>
      <c r="K5822" s="9" t="inlineStr">
        <is>
          <t>0x005e8</t>
        </is>
      </c>
    </row>
    <row r="5823">
      <c r="A5823" s="9" t="inlineStr">
        <is>
          <t>Abandoned Mine</t>
        </is>
      </c>
      <c r="B5823" s="9" t="inlineStr">
        <is>
          <t>09HIK01A #5</t>
        </is>
      </c>
      <c r="C5823" s="9">
        <f>'Names + Places'!C2 -&gt; ='Names + Places'!C4 / ='Names + Places'!C3</f>
        <v/>
      </c>
      <c r="D5823" s="9" t="inlineStr">
        <is>
          <t>always</t>
        </is>
      </c>
      <c r="E5823" s="9" t="inlineStr">
        <is>
          <t>シノブ</t>
        </is>
      </c>
      <c r="F5823" s="9">
        <f>LEN(E5823)</f>
        <v/>
      </c>
      <c r="G5823" s="10">
        <f>'Names + Places'!C2</f>
        <v/>
      </c>
      <c r="H5823" s="9">
        <f>LEN(G5823)</f>
        <v/>
      </c>
      <c r="I5823" s="9" t="n"/>
      <c r="J5823" s="9" t="inlineStr">
        <is>
          <t>09HIK01A.SCN</t>
        </is>
      </c>
      <c r="K5823" s="9" t="inlineStr">
        <is>
          <t>0x0061c</t>
        </is>
      </c>
    </row>
    <row r="5824">
      <c r="A5824" s="9" t="inlineStr">
        <is>
          <t>Abandoned Mine</t>
        </is>
      </c>
      <c r="B5824" s="9" t="inlineStr">
        <is>
          <t>09HIK01A #5</t>
        </is>
      </c>
      <c r="C5824" s="9">
        <f>'Names + Places'!C2 -&gt; ='Names + Places'!C4 / ='Names + Places'!C3</f>
        <v/>
      </c>
      <c r="D5824" s="9" t="inlineStr">
        <is>
          <t>always</t>
        </is>
      </c>
      <c r="E5824" s="9" t="inlineStr">
        <is>
          <t>「廃坑に入った時から、わたしたちを見てたわね？</t>
        </is>
      </c>
      <c r="F5824" s="9">
        <f>LEN(E5824)</f>
        <v/>
      </c>
      <c r="H5824" s="9">
        <f>LEN(G5824)</f>
        <v/>
      </c>
      <c r="I5824" s="9" t="n"/>
      <c r="J5824" s="9" t="inlineStr">
        <is>
          <t>09HIK01A.SCN</t>
        </is>
      </c>
      <c r="K5824" s="9" t="inlineStr">
        <is>
          <t>0x00627</t>
        </is>
      </c>
    </row>
    <row r="5825">
      <c r="A5825" s="9" t="inlineStr">
        <is>
          <t>Abandoned Mine</t>
        </is>
      </c>
      <c r="B5825" s="9" t="inlineStr">
        <is>
          <t>09HIK01A #5</t>
        </is>
      </c>
      <c r="C5825" s="9">
        <f>'Names + Places'!C2 -&gt; ='Names + Places'!C4 / ='Names + Places'!C3</f>
        <v/>
      </c>
      <c r="D5825" s="9" t="inlineStr">
        <is>
          <t>always</t>
        </is>
      </c>
      <c r="E5825" s="9" t="inlineStr">
        <is>
          <t>どうして・・・」</t>
        </is>
      </c>
      <c r="F5825" s="9">
        <f>LEN(E5825)</f>
        <v/>
      </c>
      <c r="H5825" s="9">
        <f>LEN(G5825)</f>
        <v/>
      </c>
      <c r="I5825" s="9" t="n"/>
      <c r="J5825" s="9" t="inlineStr">
        <is>
          <t>09HIK01A.SCN</t>
        </is>
      </c>
      <c r="K5825" s="9" t="inlineStr">
        <is>
          <t>0x0065c</t>
        </is>
      </c>
    </row>
    <row r="5826">
      <c r="A5826" s="9" t="inlineStr">
        <is>
          <t>Abandoned Mine</t>
        </is>
      </c>
      <c r="B5826" s="9" t="inlineStr">
        <is>
          <t>09HIK01A #5</t>
        </is>
      </c>
      <c r="C5826" s="9">
        <f>'Names + Places'!C4 -&gt; ='Names + Places'!C2 / ='Names + Places'!C3</f>
        <v/>
      </c>
      <c r="D5826" s="9" t="inlineStr">
        <is>
          <t>always</t>
        </is>
      </c>
      <c r="E5826" s="9" t="inlineStr">
        <is>
          <t>エニス</t>
        </is>
      </c>
      <c r="F5826" s="9">
        <f>LEN(E5826)</f>
        <v/>
      </c>
      <c r="G5826" s="10">
        <f>'Names + Places'!C4</f>
        <v/>
      </c>
      <c r="H5826" s="9">
        <f>LEN(G5826)</f>
        <v/>
      </c>
      <c r="I5826" s="9" t="n"/>
      <c r="J5826" s="9" t="inlineStr">
        <is>
          <t>09HIK01A.SCN</t>
        </is>
      </c>
      <c r="K5826" s="9" t="inlineStr">
        <is>
          <t>0x00676</t>
        </is>
      </c>
    </row>
    <row r="5827">
      <c r="A5827" s="9" t="inlineStr">
        <is>
          <t>Abandoned Mine</t>
        </is>
      </c>
      <c r="B5827" s="9" t="inlineStr">
        <is>
          <t>09HIK01A #5</t>
        </is>
      </c>
      <c r="C5827" s="9">
        <f>'Names + Places'!C4 -&gt; ='Names + Places'!C2 / ='Names + Places'!C3</f>
        <v/>
      </c>
      <c r="D5827" s="9" t="inlineStr">
        <is>
          <t>always</t>
        </is>
      </c>
      <c r="E5827" s="9" t="inlineStr">
        <is>
          <t>「こいつが欲しかったからさ」</t>
        </is>
      </c>
      <c r="F5827" s="9">
        <f>LEN(E5827)</f>
        <v/>
      </c>
      <c r="H5827" s="9">
        <f>LEN(G5827)</f>
        <v/>
      </c>
      <c r="I5827" s="9" t="n"/>
      <c r="J5827" s="9" t="inlineStr">
        <is>
          <t>09HIK01A.SCN</t>
        </is>
      </c>
      <c r="K5827" s="9" t="inlineStr">
        <is>
          <t>0x00681</t>
        </is>
      </c>
    </row>
    <row r="5828">
      <c r="A5828" t="inlineStr">
        <is>
          <t>Abandoned Mine</t>
        </is>
      </c>
      <c r="B5828" t="inlineStr">
        <is>
          <t>09HIK01A #6</t>
        </is>
      </c>
      <c r="C5828" t="inlineStr"/>
      <c r="D5828" t="inlineStr">
        <is>
          <t>always</t>
        </is>
      </c>
      <c r="E5828" t="inlineStr">
        <is>
          <t>エニスは《獅心剣》を手に入れた。</t>
        </is>
      </c>
      <c r="F5828">
        <f>LEN(E5828)</f>
        <v/>
      </c>
      <c r="H5828">
        <f>LEN(G5828)</f>
        <v/>
      </c>
      <c r="J5828" t="inlineStr">
        <is>
          <t>09HIK01A.SCN</t>
        </is>
      </c>
      <c r="K5828" t="inlineStr">
        <is>
          <t>0x006a8</t>
        </is>
      </c>
    </row>
    <row r="5829">
      <c r="A5829" s="9" t="inlineStr">
        <is>
          <t>Abandoned Mine</t>
        </is>
      </c>
      <c r="B5829" s="9" t="inlineStr">
        <is>
          <t>09HIK01A #7</t>
        </is>
      </c>
      <c r="C5829" s="9">
        <f>'Names + Places'!C4 -&gt; ='Names + Places'!C3 / ='Names + Places'!C2</f>
        <v/>
      </c>
      <c r="D5829" s="9" t="inlineStr">
        <is>
          <t>always</t>
        </is>
      </c>
      <c r="E5829" s="9" t="inlineStr">
        <is>
          <t>エニス</t>
        </is>
      </c>
      <c r="F5829" s="9">
        <f>LEN(E5829)</f>
        <v/>
      </c>
      <c r="G5829" s="10">
        <f>'Names + Places'!C4</f>
        <v/>
      </c>
      <c r="H5829" s="9">
        <f>LEN(G5829)</f>
        <v/>
      </c>
      <c r="I5829" s="9" t="n"/>
      <c r="J5829" s="9" t="inlineStr">
        <is>
          <t>09HIK01A.SCN</t>
        </is>
      </c>
      <c r="K5829" s="9" t="inlineStr">
        <is>
          <t>0x006d5</t>
        </is>
      </c>
    </row>
    <row r="5830">
      <c r="A5830" s="9" t="inlineStr">
        <is>
          <t>Abandoned Mine</t>
        </is>
      </c>
      <c r="B5830" s="9" t="inlineStr">
        <is>
          <t>09HIK01A #7</t>
        </is>
      </c>
      <c r="C5830" s="9">
        <f>'Names + Places'!C4 -&gt; ='Names + Places'!C3 / ='Names + Places'!C2</f>
        <v/>
      </c>
      <c r="D5830" s="9" t="inlineStr">
        <is>
          <t>always</t>
        </is>
      </c>
      <c r="E5830" s="9" t="inlineStr">
        <is>
          <t>「《獅心剣》と、あんたもよく知ってる《緑星晶》。</t>
        </is>
      </c>
      <c r="F5830" s="9">
        <f>LEN(E5830)</f>
        <v/>
      </c>
      <c r="H5830" s="9">
        <f>LEN(G5830)</f>
        <v/>
      </c>
      <c r="I5830" s="9" t="n"/>
      <c r="J5830" s="9" t="inlineStr">
        <is>
          <t>09HIK01A.SCN</t>
        </is>
      </c>
      <c r="K5830" s="9" t="inlineStr">
        <is>
          <t>0x006e0</t>
        </is>
      </c>
    </row>
    <row r="5831">
      <c r="A5831" s="9" t="inlineStr">
        <is>
          <t>Abandoned Mine</t>
        </is>
      </c>
      <c r="B5831" s="9" t="inlineStr">
        <is>
          <t>09HIK01A #7</t>
        </is>
      </c>
      <c r="C5831" s="9">
        <f>'Names + Places'!C4 -&gt; ='Names + Places'!C3 / ='Names + Places'!C2</f>
        <v/>
      </c>
      <c r="D5831" s="9" t="inlineStr">
        <is>
          <t>always</t>
        </is>
      </c>
      <c r="E5831" s="9" t="inlineStr">
        <is>
          <t>この２つがそろえば、あたしの探してる財宝への道が</t>
        </is>
      </c>
      <c r="F5831" s="9">
        <f>LEN(E5831)</f>
        <v/>
      </c>
      <c r="H5831" s="9">
        <f>LEN(G5831)</f>
        <v/>
      </c>
      <c r="I5831" s="9" t="n"/>
      <c r="J5831" s="9" t="inlineStr">
        <is>
          <t>09HIK01A.SCN</t>
        </is>
      </c>
      <c r="K5831" s="9" t="inlineStr">
        <is>
          <t>0x00717</t>
        </is>
      </c>
    </row>
    <row r="5832">
      <c r="A5832" s="9" t="inlineStr">
        <is>
          <t>Abandoned Mine</t>
        </is>
      </c>
      <c r="B5832" s="9" t="inlineStr">
        <is>
          <t>09HIK01A #7</t>
        </is>
      </c>
      <c r="C5832" s="9">
        <f>'Names + Places'!C4 -&gt; ='Names + Places'!C3 / ='Names + Places'!C2</f>
        <v/>
      </c>
      <c r="D5832" s="9" t="inlineStr">
        <is>
          <t>always</t>
        </is>
      </c>
      <c r="E5832" s="9" t="inlineStr">
        <is>
          <t>開かれるんだ。この剣はもらっていくよ！」</t>
        </is>
      </c>
      <c r="F5832" s="9">
        <f>LEN(E5832)</f>
        <v/>
      </c>
      <c r="H5832" s="9">
        <f>LEN(G5832)</f>
        <v/>
      </c>
      <c r="I5832" s="9" t="n"/>
      <c r="J5832" s="9" t="inlineStr">
        <is>
          <t>09HIK01A.SCN</t>
        </is>
      </c>
      <c r="K5832" s="9" t="inlineStr">
        <is>
          <t>0x0074e</t>
        </is>
      </c>
    </row>
    <row r="5833">
      <c r="A5833" s="9" t="inlineStr">
        <is>
          <t>Abandoned Mine</t>
        </is>
      </c>
      <c r="B5833" s="9" t="inlineStr">
        <is>
          <t>09HIK01A #7</t>
        </is>
      </c>
      <c r="C5833" s="9">
        <f>'Names + Places'!C3 -&gt; ='Names + Places'!C4 / ='Names + Places'!C2</f>
        <v/>
      </c>
      <c r="D5833" s="9" t="inlineStr">
        <is>
          <t>always</t>
        </is>
      </c>
      <c r="E5833" s="9" t="inlineStr">
        <is>
          <t>カイエス</t>
        </is>
      </c>
      <c r="F5833" s="9">
        <f>LEN(E5833)</f>
        <v/>
      </c>
      <c r="G5833" s="10">
        <f>'Names + Places'!C3</f>
        <v/>
      </c>
      <c r="H5833" s="9">
        <f>LEN(G5833)</f>
        <v/>
      </c>
      <c r="I5833" s="9" t="n"/>
      <c r="J5833" s="9" t="inlineStr">
        <is>
          <t>09HIK01A.SCN</t>
        </is>
      </c>
      <c r="K5833" s="9" t="inlineStr">
        <is>
          <t>0x00780</t>
        </is>
      </c>
    </row>
    <row r="5834">
      <c r="A5834" s="9" t="inlineStr">
        <is>
          <t>Abandoned Mine</t>
        </is>
      </c>
      <c r="B5834" s="9" t="inlineStr">
        <is>
          <t>09HIK01A #7</t>
        </is>
      </c>
      <c r="C5834" s="9">
        <f>'Names + Places'!C3 -&gt; ='Names + Places'!C4 / ='Names + Places'!C2</f>
        <v/>
      </c>
      <c r="D5834" s="9" t="inlineStr">
        <is>
          <t>always</t>
        </is>
      </c>
      <c r="E5834" s="9" t="inlineStr">
        <is>
          <t>「待て！</t>
        </is>
      </c>
      <c r="F5834" s="9">
        <f>LEN(E5834)</f>
        <v/>
      </c>
      <c r="G5834" s="10" t="n"/>
      <c r="H5834" s="9">
        <f>LEN(G5834)</f>
        <v/>
      </c>
      <c r="I5834" s="9" t="n"/>
      <c r="J5834" s="9" t="inlineStr">
        <is>
          <t>09HIK01A.SCN</t>
        </is>
      </c>
      <c r="K5834" s="9" t="inlineStr">
        <is>
          <t>0x0078d</t>
        </is>
      </c>
    </row>
    <row r="5835">
      <c r="A5835" s="9" t="inlineStr">
        <is>
          <t>Abandoned Mine</t>
        </is>
      </c>
      <c r="B5835" s="9" t="inlineStr">
        <is>
          <t>09HIK01A #7</t>
        </is>
      </c>
      <c r="C5835" s="9">
        <f>'Names + Places'!C3 -&gt; ='Names + Places'!C4 / ='Names + Places'!C2</f>
        <v/>
      </c>
      <c r="D5835" s="9" t="inlineStr">
        <is>
          <t>always</t>
        </is>
      </c>
      <c r="E5835" s="9" t="inlineStr">
        <is>
          <t>渡すわけにはいかん！　それはお前たち泥棒風情に持</t>
        </is>
      </c>
      <c r="F5835" s="9">
        <f>LEN(E5835)</f>
        <v/>
      </c>
      <c r="H5835" s="9">
        <f>LEN(G5835)</f>
        <v/>
      </c>
      <c r="I5835" s="9" t="n"/>
      <c r="J5835" s="9" t="inlineStr">
        <is>
          <t>09HIK01A.SCN</t>
        </is>
      </c>
      <c r="K5835" s="9" t="inlineStr">
        <is>
          <t>0x0079c</t>
        </is>
      </c>
    </row>
    <row r="5836">
      <c r="A5836" s="9" t="inlineStr">
        <is>
          <t>Abandoned Mine</t>
        </is>
      </c>
      <c r="B5836" s="9" t="inlineStr">
        <is>
          <t>09HIK01A #7</t>
        </is>
      </c>
      <c r="C5836" s="9">
        <f>'Names + Places'!C3 -&gt; ='Names + Places'!C4 / ='Names + Places'!C2</f>
        <v/>
      </c>
      <c r="D5836" s="9" t="inlineStr">
        <is>
          <t>always</t>
        </is>
      </c>
      <c r="E5836" s="9" t="inlineStr">
        <is>
          <t>たすような剣ではない！」</t>
        </is>
      </c>
      <c r="F5836" s="9">
        <f>LEN(E5836)</f>
        <v/>
      </c>
      <c r="H5836" s="9">
        <f>LEN(G5836)</f>
        <v/>
      </c>
      <c r="I5836" s="9" t="n"/>
      <c r="J5836" s="9" t="inlineStr">
        <is>
          <t>09HIK01A.SCN</t>
        </is>
      </c>
      <c r="K5836" s="9" t="inlineStr">
        <is>
          <t>0x007d3</t>
        </is>
      </c>
    </row>
    <row r="5837">
      <c r="A5837" s="9" t="inlineStr">
        <is>
          <t>Abandoned Mine</t>
        </is>
      </c>
      <c r="B5837" s="9" t="inlineStr">
        <is>
          <t>09HIK01A #7</t>
        </is>
      </c>
      <c r="C5837" s="9">
        <f>'Names + Places'!C4 -&gt; ='Names + Places'!C3 / ='Names + Places'!C2</f>
        <v/>
      </c>
      <c r="D5837" s="9" t="inlineStr">
        <is>
          <t>always</t>
        </is>
      </c>
      <c r="E5837" s="9" t="inlineStr">
        <is>
          <t>エニス</t>
        </is>
      </c>
      <c r="F5837" s="9">
        <f>LEN(E5837)</f>
        <v/>
      </c>
      <c r="G5837" s="10">
        <f>'Names + Places'!C4</f>
        <v/>
      </c>
      <c r="H5837" s="9">
        <f>LEN(G5837)</f>
        <v/>
      </c>
      <c r="I5837" s="9" t="n"/>
      <c r="J5837" s="9" t="inlineStr">
        <is>
          <t>09HIK01A.SCN</t>
        </is>
      </c>
      <c r="K5837" s="9" t="inlineStr">
        <is>
          <t>0x007f5</t>
        </is>
      </c>
    </row>
    <row r="5838">
      <c r="A5838" s="9" t="inlineStr">
        <is>
          <t>Abandoned Mine</t>
        </is>
      </c>
      <c r="B5838" s="9" t="inlineStr">
        <is>
          <t>09HIK01A #7</t>
        </is>
      </c>
      <c r="C5838" s="9">
        <f>'Names + Places'!C4 -&gt; ='Names + Places'!C3 / ='Names + Places'!C2</f>
        <v/>
      </c>
      <c r="D5838" s="9" t="inlineStr">
        <is>
          <t>always</t>
        </is>
      </c>
      <c r="E5838" s="9" t="inlineStr">
        <is>
          <t>「威勢のいいこと・・・</t>
        </is>
      </c>
      <c r="F5838" s="9">
        <f>LEN(E5838)</f>
        <v/>
      </c>
      <c r="H5838" s="9">
        <f>LEN(G5838)</f>
        <v/>
      </c>
      <c r="I5838" s="9" t="n"/>
      <c r="J5838" s="9" t="inlineStr">
        <is>
          <t>09HIK01A.SCN</t>
        </is>
      </c>
      <c r="K5838" s="9" t="inlineStr">
        <is>
          <t>0x00800</t>
        </is>
      </c>
    </row>
    <row r="5839">
      <c r="A5839" s="9" t="inlineStr">
        <is>
          <t>Abandoned Mine</t>
        </is>
      </c>
      <c r="B5839" s="9" t="inlineStr">
        <is>
          <t>09HIK01A #7</t>
        </is>
      </c>
      <c r="C5839" s="9">
        <f>'Names + Places'!C4 -&gt; ='Names + Places'!C3 / ='Names + Places'!C2</f>
        <v/>
      </c>
      <c r="D5839" s="9" t="inlineStr">
        <is>
          <t>always</t>
        </is>
      </c>
      <c r="E5839" s="9" t="inlineStr">
        <is>
          <t>あたしを捕まえられるとでも思ってンの？」</t>
        </is>
      </c>
      <c r="F5839" s="9">
        <f>LEN(E5839)</f>
        <v/>
      </c>
      <c r="H5839" s="9">
        <f>LEN(G5839)</f>
        <v/>
      </c>
      <c r="I5839" s="9" t="n"/>
      <c r="J5839" s="9" t="inlineStr">
        <is>
          <t>09HIK01A.SCN</t>
        </is>
      </c>
      <c r="K5839" s="9" t="inlineStr">
        <is>
          <t>0x0081d</t>
        </is>
      </c>
    </row>
    <row r="5840">
      <c r="A5840" s="9" t="inlineStr">
        <is>
          <t>Abandoned Mine</t>
        </is>
      </c>
      <c r="B5840" s="9" t="inlineStr">
        <is>
          <t>09HIK01A #7</t>
        </is>
      </c>
      <c r="C5840" s="9">
        <f>'Names + Places'!C3 -&gt; ='Names + Places'!C4 / ='Names + Places'!C2</f>
        <v/>
      </c>
      <c r="D5840" s="9" t="inlineStr">
        <is>
          <t>always</t>
        </is>
      </c>
      <c r="E5840" s="9" t="inlineStr">
        <is>
          <t>カイエス</t>
        </is>
      </c>
      <c r="F5840" s="9">
        <f>LEN(E5840)</f>
        <v/>
      </c>
      <c r="G5840" s="10">
        <f>'Names + Places'!C3</f>
        <v/>
      </c>
      <c r="H5840" s="9">
        <f>LEN(G5840)</f>
        <v/>
      </c>
      <c r="I5840" s="9" t="n"/>
      <c r="J5840" s="9" t="inlineStr">
        <is>
          <t>09HIK01A.SCN</t>
        </is>
      </c>
      <c r="K5840" s="9" t="inlineStr">
        <is>
          <t>0x0084f</t>
        </is>
      </c>
    </row>
    <row r="5841">
      <c r="A5841" s="9" t="inlineStr">
        <is>
          <t>Abandoned Mine</t>
        </is>
      </c>
      <c r="B5841" s="9" t="inlineStr">
        <is>
          <t>09HIK01A #7</t>
        </is>
      </c>
      <c r="C5841" s="9">
        <f>'Names + Places'!C3 -&gt; ='Names + Places'!C4 / ='Names + Places'!C2</f>
        <v/>
      </c>
      <c r="D5841" s="9" t="inlineStr">
        <is>
          <t>always</t>
        </is>
      </c>
      <c r="E5841" s="9" t="inlineStr">
        <is>
          <t>「お前の目くらましなど、二度目は通用せんぞ！」</t>
        </is>
      </c>
      <c r="F5841" s="9">
        <f>LEN(E5841)</f>
        <v/>
      </c>
      <c r="H5841" s="9">
        <f>LEN(G5841)</f>
        <v/>
      </c>
      <c r="I5841" s="9" t="n"/>
      <c r="J5841" s="9" t="inlineStr">
        <is>
          <t>09HIK01A.SCN</t>
        </is>
      </c>
      <c r="K5841" s="9" t="inlineStr">
        <is>
          <t>0x0085c</t>
        </is>
      </c>
    </row>
    <row r="5842">
      <c r="A5842" s="9" t="inlineStr">
        <is>
          <t>Abandoned Mine</t>
        </is>
      </c>
      <c r="B5842" s="9" t="inlineStr">
        <is>
          <t>09HIK01A #7</t>
        </is>
      </c>
      <c r="C5842" s="9">
        <f>'Names + Places'!C4 -&gt; ='Names + Places'!C3 / ='Names + Places'!C2</f>
        <v/>
      </c>
      <c r="D5842" s="9" t="inlineStr">
        <is>
          <t>always</t>
        </is>
      </c>
      <c r="E5842" s="9" t="inlineStr">
        <is>
          <t>エニス</t>
        </is>
      </c>
      <c r="F5842" s="9">
        <f>LEN(E5842)</f>
        <v/>
      </c>
      <c r="G5842" s="10">
        <f>'Names + Places'!C4</f>
        <v/>
      </c>
      <c r="H5842" s="9">
        <f>LEN(G5842)</f>
        <v/>
      </c>
      <c r="I5842" s="9" t="n"/>
      <c r="J5842" s="9" t="inlineStr">
        <is>
          <t>09HIK01A.SCN</t>
        </is>
      </c>
      <c r="K5842" s="9" t="inlineStr">
        <is>
          <t>0x00894</t>
        </is>
      </c>
    </row>
    <row r="5843">
      <c r="A5843" s="9" t="inlineStr">
        <is>
          <t>Abandoned Mine</t>
        </is>
      </c>
      <c r="B5843" s="9" t="inlineStr">
        <is>
          <t>09HIK01A #7</t>
        </is>
      </c>
      <c r="C5843" s="9">
        <f>'Names + Places'!C4 -&gt; ='Names + Places'!C3 / ='Names + Places'!C2</f>
        <v/>
      </c>
      <c r="D5843" s="9" t="inlineStr">
        <is>
          <t>always</t>
        </is>
      </c>
      <c r="E5843" s="9" t="inlineStr">
        <is>
          <t>「いいタイミングで、ヌシが戻ってきてくれたよ。</t>
        </is>
      </c>
      <c r="F5843" s="9">
        <f>LEN(E5843)</f>
        <v/>
      </c>
      <c r="H5843" s="9">
        <f>LEN(G5843)</f>
        <v/>
      </c>
      <c r="I5843" s="9" t="n"/>
      <c r="J5843" s="9" t="inlineStr">
        <is>
          <t>09HIK01A.SCN</t>
        </is>
      </c>
      <c r="K5843" s="9" t="inlineStr">
        <is>
          <t>0x0089f</t>
        </is>
      </c>
    </row>
    <row r="5844">
      <c r="A5844" s="9" t="inlineStr">
        <is>
          <t>Abandoned Mine</t>
        </is>
      </c>
      <c r="B5844" s="9" t="inlineStr">
        <is>
          <t>09HIK01A #7</t>
        </is>
      </c>
      <c r="C5844" s="9">
        <f>'Names + Places'!C4 -&gt; ='Names + Places'!C3 / ='Names + Places'!C2</f>
        <v/>
      </c>
      <c r="D5844" s="9" t="inlineStr">
        <is>
          <t>always</t>
        </is>
      </c>
      <c r="E5844" s="9" t="inlineStr">
        <is>
          <t>ツイてるツイてる」</t>
        </is>
      </c>
      <c r="F5844" s="9">
        <f>LEN(E5844)</f>
        <v/>
      </c>
      <c r="H5844" s="9">
        <f>LEN(G5844)</f>
        <v/>
      </c>
      <c r="I5844" s="9" t="n"/>
      <c r="J5844" s="9" t="inlineStr">
        <is>
          <t>09HIK01A.SCN</t>
        </is>
      </c>
      <c r="K5844" s="9" t="inlineStr">
        <is>
          <t>0x008d4</t>
        </is>
      </c>
    </row>
    <row r="5845">
      <c r="A5845" s="9" t="inlineStr">
        <is>
          <t>Abandoned Mine</t>
        </is>
      </c>
      <c r="B5845" s="9" t="inlineStr">
        <is>
          <t>09HIK01A #7</t>
        </is>
      </c>
      <c r="C5845" s="9">
        <f>'Names + Places'!C3 -&gt; ='Names + Places'!C4 / ='Names + Places'!C2</f>
        <v/>
      </c>
      <c r="D5845" s="9" t="inlineStr">
        <is>
          <t>always</t>
        </is>
      </c>
      <c r="E5845" s="9" t="inlineStr">
        <is>
          <t>カイエス</t>
        </is>
      </c>
      <c r="F5845" s="9">
        <f>LEN(E5845)</f>
        <v/>
      </c>
      <c r="G5845" s="10">
        <f>'Names + Places'!C3</f>
        <v/>
      </c>
      <c r="H5845" s="9">
        <f>LEN(G5845)</f>
        <v/>
      </c>
      <c r="I5845" s="9" t="n"/>
      <c r="J5845" s="9" t="inlineStr">
        <is>
          <t>09HIK01A.SCN</t>
        </is>
      </c>
      <c r="K5845" s="9" t="inlineStr">
        <is>
          <t>0x008f0</t>
        </is>
      </c>
    </row>
    <row r="5846">
      <c r="A5846" s="9" t="inlineStr">
        <is>
          <t>Abandoned Mine</t>
        </is>
      </c>
      <c r="B5846" s="9" t="inlineStr">
        <is>
          <t>09HIK01A #7</t>
        </is>
      </c>
      <c r="C5846" s="9">
        <f>'Names + Places'!C3 -&gt; ='Names + Places'!C4 / ='Names + Places'!C2</f>
        <v/>
      </c>
      <c r="D5846" s="9" t="inlineStr">
        <is>
          <t>always</t>
        </is>
      </c>
      <c r="E5846" s="9" t="inlineStr">
        <is>
          <t>「ヌシだと？」</t>
        </is>
      </c>
      <c r="F5846" s="9">
        <f>LEN(E5846)</f>
        <v/>
      </c>
      <c r="H5846" s="9">
        <f>LEN(G5846)</f>
        <v/>
      </c>
      <c r="I5846" s="9" t="n"/>
      <c r="J5846" s="9" t="inlineStr">
        <is>
          <t>09HIK01A.SCN</t>
        </is>
      </c>
      <c r="K5846" s="9" t="inlineStr">
        <is>
          <t>0x008fd</t>
        </is>
      </c>
    </row>
    <row r="5847">
      <c r="A5847" s="9" t="inlineStr">
        <is>
          <t>Abandoned Mine</t>
        </is>
      </c>
      <c r="B5847" s="9" t="inlineStr">
        <is>
          <t>09HIK01A #7</t>
        </is>
      </c>
      <c r="C5847" s="9">
        <f>'Names + Places'!C4 -&gt; ='Names + Places'!C3 / ='Names + Places'!C2</f>
        <v/>
      </c>
      <c r="D5847" s="9" t="inlineStr">
        <is>
          <t>always</t>
        </is>
      </c>
      <c r="E5847" s="9" t="inlineStr">
        <is>
          <t>エニス</t>
        </is>
      </c>
      <c r="F5847" s="9">
        <f>LEN(E5847)</f>
        <v/>
      </c>
      <c r="G5847" s="10">
        <f>'Names + Places'!C4</f>
        <v/>
      </c>
      <c r="H5847" s="9">
        <f>LEN(G5847)</f>
        <v/>
      </c>
      <c r="I5847" s="9" t="n"/>
      <c r="J5847" s="9" t="inlineStr">
        <is>
          <t>09HIK01A.SCN</t>
        </is>
      </c>
      <c r="K5847" s="9" t="inlineStr">
        <is>
          <t>0x00915</t>
        </is>
      </c>
    </row>
    <row r="5848">
      <c r="A5848" s="9" t="inlineStr">
        <is>
          <t>Abandoned Mine</t>
        </is>
      </c>
      <c r="B5848" s="9" t="inlineStr">
        <is>
          <t>09HIK01A #7</t>
        </is>
      </c>
      <c r="C5848" s="9">
        <f>'Names + Places'!C4 -&gt; ='Names + Places'!C3 / ='Names + Places'!C2</f>
        <v/>
      </c>
      <c r="D5848" s="9" t="inlineStr">
        <is>
          <t>always</t>
        </is>
      </c>
      <c r="E5848" s="9" t="inlineStr">
        <is>
          <t>「あの魔物は、動くものは何でも攻撃するよ。</t>
        </is>
      </c>
      <c r="F5848" s="9">
        <f>LEN(E5848)</f>
        <v/>
      </c>
      <c r="H5848" s="9">
        <f>LEN(G5848)</f>
        <v/>
      </c>
      <c r="I5848" s="9" t="n"/>
      <c r="J5848" s="9" t="inlineStr">
        <is>
          <t>09HIK01A.SCN</t>
        </is>
      </c>
      <c r="K5848" s="9" t="inlineStr">
        <is>
          <t>0x00920</t>
        </is>
      </c>
    </row>
    <row r="5849">
      <c r="A5849" s="9" t="inlineStr">
        <is>
          <t>Abandoned Mine</t>
        </is>
      </c>
      <c r="B5849" s="9" t="inlineStr">
        <is>
          <t>09HIK01A #7</t>
        </is>
      </c>
      <c r="C5849" s="9">
        <f>'Names + Places'!C4 -&gt; ='Names + Places'!C3 / ='Names + Places'!C2</f>
        <v/>
      </c>
      <c r="D5849" s="9" t="inlineStr">
        <is>
          <t>always</t>
        </is>
      </c>
      <c r="E5849" s="9" t="inlineStr">
        <is>
          <t>ま、しばらく一緒に遊んでな・・・</t>
        </is>
      </c>
      <c r="F5849" s="9">
        <f>LEN(E5849)</f>
        <v/>
      </c>
      <c r="H5849" s="9">
        <f>LEN(G5849)</f>
        <v/>
      </c>
      <c r="I5849" s="9" t="n"/>
      <c r="J5849" s="9" t="inlineStr">
        <is>
          <t>09HIK01A.SCN</t>
        </is>
      </c>
      <c r="K5849" s="9" t="inlineStr">
        <is>
          <t>0x00951</t>
        </is>
      </c>
    </row>
    <row r="5850">
      <c r="A5850" s="9" t="inlineStr">
        <is>
          <t>Abandoned Mine</t>
        </is>
      </c>
      <c r="B5850" s="9" t="inlineStr">
        <is>
          <t>09HIK01A #7</t>
        </is>
      </c>
      <c r="C5850" s="9">
        <f>'Names + Places'!C4 -&gt; ='Names + Places'!C3 / ='Names + Places'!C2</f>
        <v/>
      </c>
      <c r="D5850" s="9" t="inlineStr">
        <is>
          <t>always</t>
        </is>
      </c>
      <c r="E5850" s="9" t="inlineStr">
        <is>
          <t>素直にあたしと組んでれば、こんなことにならなかっ</t>
        </is>
      </c>
      <c r="F5850" s="9">
        <f>LEN(E5850)</f>
        <v/>
      </c>
      <c r="H5850" s="9">
        <f>LEN(G5850)</f>
        <v/>
      </c>
      <c r="I5850" s="9" t="n"/>
      <c r="J5850" s="9" t="inlineStr">
        <is>
          <t>09HIK01A.SCN</t>
        </is>
      </c>
      <c r="K5850" s="9" t="inlineStr">
        <is>
          <t>0x00979</t>
        </is>
      </c>
    </row>
    <row r="5851">
      <c r="A5851" s="9" t="inlineStr">
        <is>
          <t>Abandoned Mine</t>
        </is>
      </c>
      <c r="B5851" s="9" t="inlineStr">
        <is>
          <t>09HIK01A #7</t>
        </is>
      </c>
      <c r="C5851" s="9">
        <f>'Names + Places'!C4 -&gt; ='Names + Places'!C3 / ='Names + Places'!C2</f>
        <v/>
      </c>
      <c r="D5851" s="9" t="inlineStr">
        <is>
          <t>always</t>
        </is>
      </c>
      <c r="E5851" s="9" t="inlineStr">
        <is>
          <t>たのに・・・あばよ！」</t>
        </is>
      </c>
      <c r="F5851" s="9">
        <f>LEN(E5851)</f>
        <v/>
      </c>
      <c r="H5851" s="9">
        <f>LEN(G5851)</f>
        <v/>
      </c>
      <c r="I5851" s="9" t="n"/>
      <c r="J5851" s="9" t="inlineStr">
        <is>
          <t>09HIK01A.SCN</t>
        </is>
      </c>
      <c r="K5851" s="9" t="inlineStr">
        <is>
          <t>0x009b0</t>
        </is>
      </c>
    </row>
    <row r="5852">
      <c r="A5852" s="9" t="inlineStr">
        <is>
          <t>Abandoned Mine</t>
        </is>
      </c>
      <c r="B5852" s="9" t="inlineStr">
        <is>
          <t>09HIK01A #7</t>
        </is>
      </c>
      <c r="C5852" s="9">
        <f>'Names + Places'!C2 -&gt; ='Names + Places'!C4 / ='Names + Places'!C3</f>
        <v/>
      </c>
      <c r="D5852" s="9" t="inlineStr">
        <is>
          <t>always</t>
        </is>
      </c>
      <c r="E5852" s="9" t="inlineStr">
        <is>
          <t>シノブ</t>
        </is>
      </c>
      <c r="F5852" s="9">
        <f>LEN(E5852)</f>
        <v/>
      </c>
      <c r="G5852" s="10">
        <f>'Names + Places'!C2</f>
        <v/>
      </c>
      <c r="H5852" s="9">
        <f>LEN(G5852)</f>
        <v/>
      </c>
      <c r="I5852" s="9" t="n"/>
      <c r="J5852" s="9" t="inlineStr">
        <is>
          <t>09HIK01A.SCN</t>
        </is>
      </c>
      <c r="K5852" s="9" t="inlineStr">
        <is>
          <t>0x009d0</t>
        </is>
      </c>
    </row>
    <row r="5853">
      <c r="A5853" s="9" t="inlineStr">
        <is>
          <t>Abandoned Mine</t>
        </is>
      </c>
      <c r="B5853" s="9" t="inlineStr">
        <is>
          <t>09HIK01A #7</t>
        </is>
      </c>
      <c r="C5853" s="9">
        <f>'Names + Places'!C2 -&gt; ='Names + Places'!C4 / ='Names + Places'!C3</f>
        <v/>
      </c>
      <c r="D5853" s="9" t="inlineStr">
        <is>
          <t>always</t>
        </is>
      </c>
      <c r="E5853" s="9" t="inlineStr">
        <is>
          <t>「待って、エニス！」</t>
        </is>
      </c>
      <c r="F5853" s="9">
        <f>LEN(E5853)</f>
        <v/>
      </c>
      <c r="H5853" s="9">
        <f>LEN(G5853)</f>
        <v/>
      </c>
      <c r="I5853" s="9" t="n"/>
      <c r="J5853" s="9" t="inlineStr">
        <is>
          <t>09HIK01A.SCN</t>
        </is>
      </c>
      <c r="K5853" s="9" t="inlineStr">
        <is>
          <t>0x009db</t>
        </is>
      </c>
    </row>
    <row r="5854">
      <c r="A5854" t="inlineStr">
        <is>
          <t>Abandoned Mine</t>
        </is>
      </c>
      <c r="B5854" t="inlineStr">
        <is>
          <t>09HIK01A #8</t>
        </is>
      </c>
      <c r="C5854">
        <f>'Names + Places'!C3 -&gt; ='Names + Places'!C2 / ='Names + Places'!C2</f>
        <v/>
      </c>
      <c r="D5854" t="inlineStr">
        <is>
          <t>always</t>
        </is>
      </c>
      <c r="E5854" t="inlineStr">
        <is>
          <t>カイエス</t>
        </is>
      </c>
      <c r="F5854">
        <f>LEN(E5854)</f>
        <v/>
      </c>
      <c r="G5854" s="10">
        <f>'Names + Places'!C3</f>
        <v/>
      </c>
      <c r="H5854">
        <f>LEN(G5854)</f>
        <v/>
      </c>
      <c r="J5854" t="inlineStr">
        <is>
          <t>09HIK01A.SCN</t>
        </is>
      </c>
      <c r="K5854" t="inlineStr">
        <is>
          <t>0x009fe</t>
        </is>
      </c>
    </row>
    <row r="5855">
      <c r="A5855" t="inlineStr">
        <is>
          <t>Abandoned Mine</t>
        </is>
      </c>
      <c r="B5855" t="inlineStr">
        <is>
          <t>09HIK01A #8</t>
        </is>
      </c>
      <c r="C5855">
        <f>'Names + Places'!C3 -&gt; ='Names + Places'!C2 / ='Names + Places'!C2</f>
        <v/>
      </c>
      <c r="D5855" t="inlineStr">
        <is>
          <t>always</t>
        </is>
      </c>
      <c r="E5855" t="inlineStr">
        <is>
          <t>「来るぞ！」</t>
        </is>
      </c>
      <c r="F5855">
        <f>LEN(E5855)</f>
        <v/>
      </c>
      <c r="H5855">
        <f>LEN(G5855)</f>
        <v/>
      </c>
      <c r="J5855" t="inlineStr">
        <is>
          <t>09HIK01A.SCN</t>
        </is>
      </c>
      <c r="K5855" t="inlineStr">
        <is>
          <t>0x00a0b</t>
        </is>
      </c>
    </row>
    <row r="5856">
      <c r="A5856" s="9" t="inlineStr">
        <is>
          <t>Abandoned Mine</t>
        </is>
      </c>
      <c r="B5856" s="9" t="inlineStr">
        <is>
          <t>09HIK01A #9</t>
        </is>
      </c>
      <c r="C5856" s="9">
        <f>'Names + Places'!C3 -&gt; ='Names + Places'!C2</f>
        <v/>
      </c>
      <c r="D5856" s="9" t="inlineStr">
        <is>
          <t>always</t>
        </is>
      </c>
      <c r="E5856" s="9" t="inlineStr">
        <is>
          <t>カイエス</t>
        </is>
      </c>
      <c r="F5856" s="9">
        <f>LEN(E5856)</f>
        <v/>
      </c>
      <c r="G5856" s="10">
        <f>'Names + Places'!C3</f>
        <v/>
      </c>
      <c r="H5856" s="9">
        <f>LEN(G5856)</f>
        <v/>
      </c>
      <c r="I5856" s="9" t="n"/>
      <c r="J5856" s="9" t="inlineStr">
        <is>
          <t>09HIK01A.SCN</t>
        </is>
      </c>
      <c r="K5856" s="9" t="inlineStr">
        <is>
          <t>0x00a26</t>
        </is>
      </c>
    </row>
    <row r="5857">
      <c r="A5857" s="9" t="inlineStr">
        <is>
          <t>Abandoned Mine</t>
        </is>
      </c>
      <c r="B5857" s="9" t="inlineStr">
        <is>
          <t>09HIK01A #9</t>
        </is>
      </c>
      <c r="C5857" s="9">
        <f>'Names + Places'!C3 -&gt; ='Names + Places'!C2</f>
        <v/>
      </c>
      <c r="D5857" s="9" t="inlineStr">
        <is>
          <t>always</t>
        </is>
      </c>
      <c r="E5857" s="9" t="inlineStr">
        <is>
          <t>「くそッ！　剣を持って行かれた！</t>
        </is>
      </c>
      <c r="F5857" s="9">
        <f>LEN(E5857)</f>
        <v/>
      </c>
      <c r="H5857" s="9">
        <f>LEN(G5857)</f>
        <v/>
      </c>
      <c r="I5857" s="9" t="n"/>
      <c r="J5857" s="9" t="inlineStr">
        <is>
          <t>09HIK01A.SCN</t>
        </is>
      </c>
      <c r="K5857" s="9" t="inlineStr">
        <is>
          <t>0x00a33</t>
        </is>
      </c>
    </row>
    <row r="5858">
      <c r="A5858" s="9" t="inlineStr">
        <is>
          <t>Abandoned Mine</t>
        </is>
      </c>
      <c r="B5858" s="9" t="inlineStr">
        <is>
          <t>09HIK01A #9</t>
        </is>
      </c>
      <c r="C5858" s="9">
        <f>'Names + Places'!C3 -&gt; ='Names + Places'!C2</f>
        <v/>
      </c>
      <c r="D5858" s="9" t="inlineStr">
        <is>
          <t>always</t>
        </is>
      </c>
      <c r="E5858" s="9" t="inlineStr">
        <is>
          <t>早くエニスを・・・」</t>
        </is>
      </c>
      <c r="F5858" s="9">
        <f>LEN(E5858)</f>
        <v/>
      </c>
      <c r="H5858" s="9">
        <f>LEN(G5858)</f>
        <v/>
      </c>
      <c r="I5858" s="9" t="n"/>
      <c r="J5858" s="9" t="inlineStr">
        <is>
          <t>09HIK01A.SCN</t>
        </is>
      </c>
      <c r="K5858" s="9" t="inlineStr">
        <is>
          <t>0x00a5a</t>
        </is>
      </c>
    </row>
    <row r="5859">
      <c r="A5859" s="9" t="inlineStr">
        <is>
          <t>Abandoned Mine</t>
        </is>
      </c>
      <c r="B5859" s="9" t="inlineStr">
        <is>
          <t>09HIK01A #9</t>
        </is>
      </c>
      <c r="C5859" s="9">
        <f>'Names + Places'!C2 -&gt; ='Names + Places'!C3</f>
        <v/>
      </c>
      <c r="D5859" s="9" t="inlineStr">
        <is>
          <t>always</t>
        </is>
      </c>
      <c r="E5859" s="9" t="inlineStr">
        <is>
          <t>シノブ</t>
        </is>
      </c>
      <c r="F5859" s="9">
        <f>LEN(E5859)</f>
        <v/>
      </c>
      <c r="G5859" s="10">
        <f>'Names + Places'!C2</f>
        <v/>
      </c>
      <c r="H5859" s="9">
        <f>LEN(G5859)</f>
        <v/>
      </c>
      <c r="I5859" s="9" t="n"/>
      <c r="J5859" s="9" t="inlineStr">
        <is>
          <t>09HIK01A.SCN</t>
        </is>
      </c>
      <c r="K5859" s="9" t="inlineStr">
        <is>
          <t>0x00a78</t>
        </is>
      </c>
    </row>
    <row r="5860">
      <c r="A5860" s="9" t="inlineStr">
        <is>
          <t>Abandoned Mine</t>
        </is>
      </c>
      <c r="B5860" s="9" t="inlineStr">
        <is>
          <t>09HIK01A #9</t>
        </is>
      </c>
      <c r="C5860" s="9">
        <f>'Names + Places'!C2 -&gt; ='Names + Places'!C3</f>
        <v/>
      </c>
      <c r="D5860" s="9" t="inlineStr">
        <is>
          <t>always</t>
        </is>
      </c>
      <c r="E5860" s="9" t="inlineStr">
        <is>
          <t>「大丈夫よ、式神をくっつけといたから、居場所はすぐ</t>
        </is>
      </c>
      <c r="F5860" s="9">
        <f>LEN(E5860)</f>
        <v/>
      </c>
      <c r="H5860" s="9">
        <f>LEN(G5860)</f>
        <v/>
      </c>
      <c r="I5860" s="9" t="n"/>
      <c r="J5860" s="9" t="inlineStr">
        <is>
          <t>09HIK01A.SCN</t>
        </is>
      </c>
      <c r="K5860" s="9" t="inlineStr">
        <is>
          <t>0x00a83</t>
        </is>
      </c>
    </row>
    <row r="5861">
      <c r="A5861" s="9" t="inlineStr">
        <is>
          <t>Abandoned Mine</t>
        </is>
      </c>
      <c r="B5861" s="9" t="inlineStr">
        <is>
          <t>09HIK01A #9</t>
        </is>
      </c>
      <c r="C5861" s="9">
        <f>'Names + Places'!C2 -&gt; ='Names + Places'!C3</f>
        <v/>
      </c>
      <c r="D5861" s="9" t="inlineStr">
        <is>
          <t>always</t>
        </is>
      </c>
      <c r="E5861" s="9" t="inlineStr">
        <is>
          <t>に解るわ」</t>
        </is>
      </c>
      <c r="F5861" s="9">
        <f>LEN(E5861)</f>
        <v/>
      </c>
      <c r="H5861" s="9">
        <f>LEN(G5861)</f>
        <v/>
      </c>
      <c r="I5861" s="9" t="n"/>
      <c r="J5861" s="9" t="inlineStr">
        <is>
          <t>09HIK01A.SCN</t>
        </is>
      </c>
      <c r="K5861" s="9" t="inlineStr">
        <is>
          <t>0x00abc</t>
        </is>
      </c>
    </row>
    <row r="5862">
      <c r="A5862" s="9" t="inlineStr">
        <is>
          <t>Abandoned Mine</t>
        </is>
      </c>
      <c r="B5862" s="9" t="inlineStr">
        <is>
          <t>09HIK01A #9</t>
        </is>
      </c>
      <c r="C5862" s="9">
        <f>'Names + Places'!C3 -&gt; ='Names + Places'!C2</f>
        <v/>
      </c>
      <c r="D5862" s="9" t="inlineStr">
        <is>
          <t>always</t>
        </is>
      </c>
      <c r="E5862" s="9" t="inlineStr">
        <is>
          <t>カイエス</t>
        </is>
      </c>
      <c r="F5862" s="9">
        <f>LEN(E5862)</f>
        <v/>
      </c>
      <c r="G5862" s="10">
        <f>'Names + Places'!C3</f>
        <v/>
      </c>
      <c r="H5862" s="9">
        <f>LEN(G5862)</f>
        <v/>
      </c>
      <c r="I5862" s="9" t="n"/>
      <c r="J5862" s="9" t="inlineStr">
        <is>
          <t>09HIK01A.SCN</t>
        </is>
      </c>
      <c r="K5862" s="9" t="inlineStr">
        <is>
          <t>0x00ad0</t>
        </is>
      </c>
    </row>
    <row r="5863">
      <c r="A5863" s="9" t="inlineStr">
        <is>
          <t>Abandoned Mine</t>
        </is>
      </c>
      <c r="B5863" s="9" t="inlineStr">
        <is>
          <t>09HIK01A #9</t>
        </is>
      </c>
      <c r="C5863" s="9">
        <f>'Names + Places'!C3 -&gt; ='Names + Places'!C2</f>
        <v/>
      </c>
      <c r="D5863" s="9" t="inlineStr">
        <is>
          <t>always</t>
        </is>
      </c>
      <c r="E5863" s="9" t="inlineStr">
        <is>
          <t>「式神？</t>
        </is>
      </c>
      <c r="F5863" s="9">
        <f>LEN(E5863)</f>
        <v/>
      </c>
      <c r="H5863" s="9">
        <f>LEN(G5863)</f>
        <v/>
      </c>
      <c r="I5863" s="9" t="n"/>
      <c r="J5863" s="9" t="inlineStr">
        <is>
          <t>09HIK01A.SCN</t>
        </is>
      </c>
      <c r="K5863" s="9" t="inlineStr">
        <is>
          <t>0x00add</t>
        </is>
      </c>
    </row>
    <row r="5864">
      <c r="A5864" s="9" t="inlineStr">
        <is>
          <t>Abandoned Mine</t>
        </is>
      </c>
      <c r="B5864" s="9" t="inlineStr">
        <is>
          <t>09HIK01A #9</t>
        </is>
      </c>
      <c r="C5864" s="9">
        <f>'Names + Places'!C3 -&gt; ='Names + Places'!C2</f>
        <v/>
      </c>
      <c r="D5864" s="9" t="inlineStr">
        <is>
          <t>always</t>
        </is>
      </c>
      <c r="E5864" s="9" t="inlineStr">
        <is>
          <t>・・・ああ、あの小さいやつか」</t>
        </is>
      </c>
      <c r="F5864" s="9">
        <f>LEN(E5864)</f>
        <v/>
      </c>
      <c r="H5864" s="9">
        <f>LEN(G5864)</f>
        <v/>
      </c>
      <c r="I5864" s="9" t="n"/>
      <c r="J5864" s="9" t="inlineStr">
        <is>
          <t>09HIK01A.SCN</t>
        </is>
      </c>
      <c r="K5864" s="9" t="inlineStr">
        <is>
          <t>0x00aec</t>
        </is>
      </c>
    </row>
    <row r="5865">
      <c r="A5865" s="9" t="inlineStr">
        <is>
          <t>Abandoned Mine</t>
        </is>
      </c>
      <c r="B5865" s="9" t="inlineStr">
        <is>
          <t>09HIK01A #9</t>
        </is>
      </c>
      <c r="C5865" s="9">
        <f>'Names + Places'!C2 -&gt; ='Names + Places'!C3</f>
        <v/>
      </c>
      <c r="D5865" s="9" t="inlineStr">
        <is>
          <t>always</t>
        </is>
      </c>
      <c r="E5865" s="9" t="inlineStr">
        <is>
          <t>シノブ</t>
        </is>
      </c>
      <c r="F5865" s="9">
        <f>LEN(E5865)</f>
        <v/>
      </c>
      <c r="G5865" s="10">
        <f>'Names + Places'!C2</f>
        <v/>
      </c>
      <c r="H5865" s="9">
        <f>LEN(G5865)</f>
        <v/>
      </c>
      <c r="I5865" s="9" t="n"/>
      <c r="J5865" s="9" t="inlineStr">
        <is>
          <t>09HIK01A.SCN</t>
        </is>
      </c>
      <c r="K5865" s="9" t="inlineStr">
        <is>
          <t>0x00b14</t>
        </is>
      </c>
    </row>
    <row r="5866">
      <c r="A5866" s="9" t="inlineStr">
        <is>
          <t>Abandoned Mine</t>
        </is>
      </c>
      <c r="B5866" s="9" t="inlineStr">
        <is>
          <t>09HIK01A #9</t>
        </is>
      </c>
      <c r="C5866" s="9">
        <f>'Names + Places'!C2 -&gt; ='Names + Places'!C3</f>
        <v/>
      </c>
      <c r="D5866" s="9" t="inlineStr">
        <is>
          <t>always</t>
        </is>
      </c>
      <c r="E5866" s="9" t="inlineStr">
        <is>
          <t>「ちょっと待って、向こうを覗いてみるから・・・」</t>
        </is>
      </c>
      <c r="F5866" s="9">
        <f>LEN(E5866)</f>
        <v/>
      </c>
      <c r="H5866" s="9">
        <f>LEN(G5866)</f>
        <v/>
      </c>
      <c r="I5866" s="9" t="n"/>
      <c r="J5866" s="9" t="inlineStr">
        <is>
          <t>09HIK01A.SCN</t>
        </is>
      </c>
      <c r="K5866" s="9" t="inlineStr">
        <is>
          <t>0x00b1f</t>
        </is>
      </c>
    </row>
    <row r="5867">
      <c r="A5867" t="inlineStr">
        <is>
          <t>Abandoned Mine</t>
        </is>
      </c>
      <c r="B5867" t="inlineStr">
        <is>
          <t>09HIK01A #10</t>
        </is>
      </c>
      <c r="C5867">
        <f>'Names + Places'!C2 -&gt; ='Names + Places'!C3</f>
        <v/>
      </c>
      <c r="D5867" t="inlineStr">
        <is>
          <t>always</t>
        </is>
      </c>
      <c r="E5867" t="inlineStr">
        <is>
          <t>シノブ</t>
        </is>
      </c>
      <c r="F5867">
        <f>LEN(E5867)</f>
        <v/>
      </c>
      <c r="G5867" s="10">
        <f>'Names + Places'!C2</f>
        <v/>
      </c>
      <c r="H5867">
        <f>LEN(G5867)</f>
        <v/>
      </c>
      <c r="J5867" t="inlineStr">
        <is>
          <t>09HIK01A.SCN</t>
        </is>
      </c>
      <c r="K5867" t="inlineStr">
        <is>
          <t>0x00b5e</t>
        </is>
      </c>
    </row>
    <row r="5868">
      <c r="A5868" t="inlineStr">
        <is>
          <t>Abandoned Mine</t>
        </is>
      </c>
      <c r="B5868" t="inlineStr">
        <is>
          <t>09HIK01A #10</t>
        </is>
      </c>
      <c r="C5868">
        <f>'Names + Places'!C2 -&gt; ='Names + Places'!C3</f>
        <v/>
      </c>
      <c r="D5868" t="inlineStr">
        <is>
          <t>always</t>
        </is>
      </c>
      <c r="E5868" t="inlineStr">
        <is>
          <t>「ああ・・・こんな・・・</t>
        </is>
      </c>
      <c r="F5868">
        <f>LEN(E5868)</f>
        <v/>
      </c>
      <c r="H5868">
        <f>LEN(G5868)</f>
        <v/>
      </c>
      <c r="J5868" t="inlineStr">
        <is>
          <t>09HIK01A.SCN</t>
        </is>
      </c>
      <c r="K5868" t="inlineStr">
        <is>
          <t>0x00b69</t>
        </is>
      </c>
    </row>
    <row r="5869">
      <c r="A5869" t="inlineStr">
        <is>
          <t>Abandoned Mine</t>
        </is>
      </c>
      <c r="B5869" t="inlineStr">
        <is>
          <t>09HIK01A #10</t>
        </is>
      </c>
      <c r="C5869">
        <f>'Names + Places'!C2 -&gt; ='Names + Places'!C3</f>
        <v/>
      </c>
      <c r="D5869" t="inlineStr">
        <is>
          <t>always</t>
        </is>
      </c>
      <c r="E5869" t="inlineStr">
        <is>
          <t>こんなことになるなんて・・・</t>
        </is>
      </c>
      <c r="F5869">
        <f>LEN(E5869)</f>
        <v/>
      </c>
      <c r="H5869">
        <f>LEN(G5869)</f>
        <v/>
      </c>
      <c r="J5869" t="inlineStr">
        <is>
          <t>09HIK01A.SCN</t>
        </is>
      </c>
      <c r="K5869" t="inlineStr">
        <is>
          <t>0x00b88</t>
        </is>
      </c>
    </row>
    <row r="5870">
      <c r="A5870" t="inlineStr">
        <is>
          <t>Abandoned Mine</t>
        </is>
      </c>
      <c r="B5870" t="inlineStr">
        <is>
          <t>09HIK01A #10</t>
        </is>
      </c>
      <c r="C5870">
        <f>'Names + Places'!C2 -&gt; ='Names + Places'!C3</f>
        <v/>
      </c>
      <c r="D5870" t="inlineStr">
        <is>
          <t>always</t>
        </is>
      </c>
      <c r="E5870" t="inlineStr">
        <is>
          <t>あの《人形》とエニスは完全に融合してしまった。</t>
        </is>
      </c>
      <c r="F5870">
        <f>LEN(E5870)</f>
        <v/>
      </c>
      <c r="H5870">
        <f>LEN(G5870)</f>
        <v/>
      </c>
      <c r="J5870" t="inlineStr">
        <is>
          <t>09HIK01A.SCN</t>
        </is>
      </c>
      <c r="K5870" t="inlineStr">
        <is>
          <t>0x00bac</t>
        </is>
      </c>
    </row>
    <row r="5871">
      <c r="A5871" t="inlineStr">
        <is>
          <t>Abandoned Mine</t>
        </is>
      </c>
      <c r="B5871" t="inlineStr">
        <is>
          <t>09HIK01A #10</t>
        </is>
      </c>
      <c r="C5871">
        <f>'Names + Places'!C2 -&gt; ='Names + Places'!C3</f>
        <v/>
      </c>
      <c r="D5871" t="inlineStr">
        <is>
          <t>always</t>
        </is>
      </c>
      <c r="E5871" t="inlineStr">
        <is>
          <t>しかも、そのせいで、意識までもが何か別のものに変</t>
        </is>
      </c>
      <c r="F5871">
        <f>LEN(E5871)</f>
        <v/>
      </c>
      <c r="H5871">
        <f>LEN(G5871)</f>
        <v/>
      </c>
      <c r="J5871" t="inlineStr">
        <is>
          <t>09HIK01A.SCN</t>
        </is>
      </c>
      <c r="K5871" t="inlineStr">
        <is>
          <t>0x00be1</t>
        </is>
      </c>
    </row>
    <row r="5872">
      <c r="A5872" t="inlineStr">
        <is>
          <t>Abandoned Mine</t>
        </is>
      </c>
      <c r="B5872" t="inlineStr">
        <is>
          <t>09HIK01A #10</t>
        </is>
      </c>
      <c r="C5872">
        <f>'Names + Places'!C2 -&gt; ='Names + Places'!C3</f>
        <v/>
      </c>
      <c r="D5872" t="inlineStr">
        <is>
          <t>always</t>
        </is>
      </c>
      <c r="E5872" t="inlineStr">
        <is>
          <t>わってしまったみたい。</t>
        </is>
      </c>
      <c r="F5872">
        <f>LEN(E5872)</f>
        <v/>
      </c>
      <c r="H5872">
        <f>LEN(G5872)</f>
        <v/>
      </c>
      <c r="J5872" t="inlineStr">
        <is>
          <t>09HIK01A.SCN</t>
        </is>
      </c>
      <c r="K5872" t="inlineStr">
        <is>
          <t>0x00c18</t>
        </is>
      </c>
    </row>
    <row r="5873">
      <c r="A5873" t="inlineStr">
        <is>
          <t>Abandoned Mine</t>
        </is>
      </c>
      <c r="B5873" t="inlineStr">
        <is>
          <t>09HIK01A #10</t>
        </is>
      </c>
      <c r="C5873">
        <f>'Names + Places'!C2 -&gt; ='Names + Places'!C3</f>
        <v/>
      </c>
      <c r="D5873" t="inlineStr">
        <is>
          <t>always</t>
        </is>
      </c>
      <c r="E5873" t="inlineStr">
        <is>
          <t>・・・このまま放っておいたら・・・」</t>
        </is>
      </c>
      <c r="F5873">
        <f>LEN(E5873)</f>
        <v/>
      </c>
      <c r="H5873">
        <f>LEN(G5873)</f>
        <v/>
      </c>
      <c r="J5873" t="inlineStr">
        <is>
          <t>09HIK01A.SCN</t>
        </is>
      </c>
      <c r="K5873" t="inlineStr">
        <is>
          <t>0x00c35</t>
        </is>
      </c>
    </row>
    <row r="5874">
      <c r="A5874" t="inlineStr">
        <is>
          <t>Abandoned Mine</t>
        </is>
      </c>
      <c r="B5874" t="inlineStr">
        <is>
          <t>09HIK01A #10</t>
        </is>
      </c>
      <c r="C5874">
        <f>'Names + Places'!C3 -&gt; ='Names + Places'!C2</f>
        <v/>
      </c>
      <c r="D5874" t="inlineStr">
        <is>
          <t>always</t>
        </is>
      </c>
      <c r="E5874" t="inlineStr">
        <is>
          <t>カイエス</t>
        </is>
      </c>
      <c r="F5874">
        <f>LEN(E5874)</f>
        <v/>
      </c>
      <c r="G5874" s="10">
        <f>'Names + Places'!C3</f>
        <v/>
      </c>
      <c r="H5874">
        <f>LEN(G5874)</f>
        <v/>
      </c>
      <c r="J5874" t="inlineStr">
        <is>
          <t>09HIK01A.SCN</t>
        </is>
      </c>
      <c r="K5874" t="inlineStr">
        <is>
          <t>0x00c63</t>
        </is>
      </c>
    </row>
    <row r="5875">
      <c r="A5875" t="inlineStr">
        <is>
          <t>Abandoned Mine</t>
        </is>
      </c>
      <c r="B5875" t="inlineStr">
        <is>
          <t>09HIK01A #10</t>
        </is>
      </c>
      <c r="C5875">
        <f>'Names + Places'!C3 -&gt; ='Names + Places'!C2</f>
        <v/>
      </c>
      <c r="D5875" t="inlineStr">
        <is>
          <t>always</t>
        </is>
      </c>
      <c r="E5875" t="inlineStr">
        <is>
          <t>「融合しただと！？</t>
        </is>
      </c>
      <c r="F5875">
        <f>LEN(E5875)</f>
        <v/>
      </c>
      <c r="H5875">
        <f>LEN(G5875)</f>
        <v/>
      </c>
      <c r="J5875" t="inlineStr">
        <is>
          <t>09HIK01A.SCN</t>
        </is>
      </c>
      <c r="K5875" t="inlineStr">
        <is>
          <t>0x00c70</t>
        </is>
      </c>
    </row>
    <row r="5876">
      <c r="A5876" t="inlineStr">
        <is>
          <t>Abandoned Mine</t>
        </is>
      </c>
      <c r="B5876" t="inlineStr">
        <is>
          <t>09HIK01A #10</t>
        </is>
      </c>
      <c r="C5876">
        <f>'Names + Places'!C3 -&gt; ='Names + Places'!C2</f>
        <v/>
      </c>
      <c r="D5876" t="inlineStr">
        <is>
          <t>always</t>
        </is>
      </c>
      <c r="E5876" t="inlineStr">
        <is>
          <t>どういうことだ？　何が起こったんだ！？」</t>
        </is>
      </c>
      <c r="F5876">
        <f>LEN(E5876)</f>
        <v/>
      </c>
      <c r="H5876">
        <f>LEN(G5876)</f>
        <v/>
      </c>
      <c r="J5876" t="inlineStr">
        <is>
          <t>09HIK01A.SCN</t>
        </is>
      </c>
      <c r="K5876" t="inlineStr">
        <is>
          <t>0x00c89</t>
        </is>
      </c>
    </row>
    <row r="5877">
      <c r="A5877" t="inlineStr">
        <is>
          <t>Abandoned Mine</t>
        </is>
      </c>
      <c r="B5877" t="inlineStr">
        <is>
          <t>09HIK01A #10</t>
        </is>
      </c>
      <c r="C5877">
        <f>'Names + Places'!C2 -&gt; ='Names + Places'!C3</f>
        <v/>
      </c>
      <c r="D5877" t="inlineStr">
        <is>
          <t>always</t>
        </is>
      </c>
      <c r="E5877" t="inlineStr">
        <is>
          <t>シノブ</t>
        </is>
      </c>
      <c r="F5877">
        <f>LEN(E5877)</f>
        <v/>
      </c>
      <c r="G5877" s="10">
        <f>'Names + Places'!C2</f>
        <v/>
      </c>
      <c r="H5877">
        <f>LEN(G5877)</f>
        <v/>
      </c>
      <c r="J5877" t="inlineStr">
        <is>
          <t>09HIK01A.SCN</t>
        </is>
      </c>
      <c r="K5877" t="inlineStr">
        <is>
          <t>0x00cbb</t>
        </is>
      </c>
    </row>
    <row r="5878">
      <c r="A5878" t="inlineStr">
        <is>
          <t>Abandoned Mine</t>
        </is>
      </c>
      <c r="B5878" t="inlineStr">
        <is>
          <t>09HIK01A #10</t>
        </is>
      </c>
      <c r="C5878">
        <f>'Names + Places'!C2 -&gt; ='Names + Places'!C3</f>
        <v/>
      </c>
      <c r="D5878" t="inlineStr">
        <is>
          <t>always</t>
        </is>
      </c>
      <c r="E5878" t="inlineStr">
        <is>
          <t>「あれは、さっきまで、意志と魔の力が封じられた人形</t>
        </is>
      </c>
      <c r="F5878">
        <f>LEN(E5878)</f>
        <v/>
      </c>
      <c r="H5878">
        <f>LEN(G5878)</f>
        <v/>
      </c>
      <c r="J5878" t="inlineStr">
        <is>
          <t>09HIK01A.SCN</t>
        </is>
      </c>
      <c r="K5878" t="inlineStr">
        <is>
          <t>0x00cc6</t>
        </is>
      </c>
    </row>
    <row r="5879">
      <c r="A5879" t="inlineStr">
        <is>
          <t>Abandoned Mine</t>
        </is>
      </c>
      <c r="B5879" t="inlineStr">
        <is>
          <t>09HIK01A #10</t>
        </is>
      </c>
      <c r="C5879">
        <f>'Names + Places'!C2 -&gt; ='Names + Places'!C3</f>
        <v/>
      </c>
      <c r="D5879" t="inlineStr">
        <is>
          <t>always</t>
        </is>
      </c>
      <c r="E5879" t="inlineStr">
        <is>
          <t>でしかなかった。だから、遁甲陣という魔力の磁場を</t>
        </is>
      </c>
      <c r="F5879">
        <f>LEN(E5879)</f>
        <v/>
      </c>
      <c r="H5879">
        <f>LEN(G5879)</f>
        <v/>
      </c>
      <c r="J5879" t="inlineStr">
        <is>
          <t>09HIK01A.SCN</t>
        </is>
      </c>
      <c r="K5879" t="inlineStr">
        <is>
          <t>0x00cff</t>
        </is>
      </c>
    </row>
    <row r="5880">
      <c r="A5880" t="inlineStr">
        <is>
          <t>Abandoned Mine</t>
        </is>
      </c>
      <c r="B5880" t="inlineStr">
        <is>
          <t>09HIK01A #10</t>
        </is>
      </c>
      <c r="C5880">
        <f>'Names + Places'!C2 -&gt; ='Names + Places'!C3</f>
        <v/>
      </c>
      <c r="D5880" t="inlineStr">
        <is>
          <t>always</t>
        </is>
      </c>
      <c r="E5880" t="inlineStr">
        <is>
          <t>造らなければ動くことができなかった・・・</t>
        </is>
      </c>
      <c r="F5880">
        <f>LEN(E5880)</f>
        <v/>
      </c>
      <c r="H5880">
        <f>LEN(G5880)</f>
        <v/>
      </c>
      <c r="J5880" t="inlineStr">
        <is>
          <t>09HIK01A.SCN</t>
        </is>
      </c>
      <c r="K5880" t="inlineStr">
        <is>
          <t>0x00d36</t>
        </is>
      </c>
    </row>
    <row r="5881">
      <c r="A5881" t="inlineStr">
        <is>
          <t>Abandoned Mine</t>
        </is>
      </c>
      <c r="B5881" t="inlineStr">
        <is>
          <t>09HIK01A #10</t>
        </is>
      </c>
      <c r="C5881">
        <f>'Names + Places'!C2 -&gt; ='Names + Places'!C3</f>
        <v/>
      </c>
      <c r="D5881" t="inlineStr">
        <is>
          <t>always</t>
        </is>
      </c>
      <c r="E5881" t="inlineStr">
        <is>
          <t>でも、エニスの体を乗っ取った今、あれはもう、人形</t>
        </is>
      </c>
      <c r="F5881">
        <f>LEN(E5881)</f>
        <v/>
      </c>
      <c r="H5881">
        <f>LEN(G5881)</f>
        <v/>
      </c>
      <c r="J5881" t="inlineStr">
        <is>
          <t>09HIK01A.SCN</t>
        </is>
      </c>
      <c r="K5881" t="inlineStr">
        <is>
          <t>0x00d66</t>
        </is>
      </c>
    </row>
    <row r="5882">
      <c r="A5882" t="inlineStr">
        <is>
          <t>Abandoned Mine</t>
        </is>
      </c>
      <c r="B5882" t="inlineStr">
        <is>
          <t>09HIK01A #10</t>
        </is>
      </c>
      <c r="C5882">
        <f>'Names + Places'!C2 -&gt; ='Names + Places'!C3</f>
        <v/>
      </c>
      <c r="D5882" t="inlineStr">
        <is>
          <t>always</t>
        </is>
      </c>
      <c r="E5882" t="inlineStr">
        <is>
          <t>じゃない・・・」</t>
        </is>
      </c>
      <c r="F5882">
        <f>LEN(E5882)</f>
        <v/>
      </c>
      <c r="H5882">
        <f>LEN(G5882)</f>
        <v/>
      </c>
      <c r="J5882" t="inlineStr">
        <is>
          <t>09HIK01A.SCN</t>
        </is>
      </c>
      <c r="K5882" t="inlineStr">
        <is>
          <t>0x00d9d</t>
        </is>
      </c>
    </row>
    <row r="5883">
      <c r="A5883" t="inlineStr">
        <is>
          <t>Abandoned Mine</t>
        </is>
      </c>
      <c r="B5883" t="inlineStr">
        <is>
          <t>09HIK01A #10</t>
        </is>
      </c>
      <c r="C5883">
        <f>'Names + Places'!C3 -&gt; ='Names + Places'!C2</f>
        <v/>
      </c>
      <c r="D5883" t="inlineStr">
        <is>
          <t>always</t>
        </is>
      </c>
      <c r="E5883" t="inlineStr">
        <is>
          <t>カイエス</t>
        </is>
      </c>
      <c r="F5883">
        <f>LEN(E5883)</f>
        <v/>
      </c>
      <c r="G5883" s="10">
        <f>'Names + Places'!C3</f>
        <v/>
      </c>
      <c r="H5883">
        <f>LEN(G5883)</f>
        <v/>
      </c>
      <c r="J5883" t="inlineStr">
        <is>
          <t>09HIK01A.SCN</t>
        </is>
      </c>
      <c r="K5883" t="inlineStr">
        <is>
          <t>0x00db7</t>
        </is>
      </c>
    </row>
    <row r="5884">
      <c r="A5884" t="inlineStr">
        <is>
          <t>Abandoned Mine</t>
        </is>
      </c>
      <c r="B5884" t="inlineStr">
        <is>
          <t>09HIK01A #10</t>
        </is>
      </c>
      <c r="C5884">
        <f>'Names + Places'!C3 -&gt; ='Names + Places'!C2</f>
        <v/>
      </c>
      <c r="D5884" t="inlineStr">
        <is>
          <t>always</t>
        </is>
      </c>
      <c r="E5884" t="inlineStr">
        <is>
          <t>「・・・・・・」</t>
        </is>
      </c>
      <c r="F5884">
        <f>LEN(E5884)</f>
        <v/>
      </c>
      <c r="G5884" s="10" t="inlineStr">
        <is>
          <t>...</t>
        </is>
      </c>
      <c r="H5884">
        <f>LEN(G5884)</f>
        <v/>
      </c>
      <c r="J5884" t="inlineStr">
        <is>
          <t>09HIK01A.SCN</t>
        </is>
      </c>
      <c r="K5884" t="inlineStr">
        <is>
          <t>0x00dc4</t>
        </is>
      </c>
    </row>
    <row r="5885">
      <c r="A5885" t="inlineStr">
        <is>
          <t>Abandoned Mine</t>
        </is>
      </c>
      <c r="B5885" t="inlineStr">
        <is>
          <t>09HIK01A #10</t>
        </is>
      </c>
      <c r="C5885">
        <f>'Names + Places'!C2 -&gt; ='Names + Places'!C3</f>
        <v/>
      </c>
      <c r="D5885" t="inlineStr">
        <is>
          <t>always</t>
        </is>
      </c>
      <c r="E5885" t="inlineStr">
        <is>
          <t>シノブ</t>
        </is>
      </c>
      <c r="F5885">
        <f>LEN(E5885)</f>
        <v/>
      </c>
      <c r="G5885" s="10">
        <f>'Names + Places'!C2</f>
        <v/>
      </c>
      <c r="H5885">
        <f>LEN(G5885)</f>
        <v/>
      </c>
      <c r="J5885" t="inlineStr">
        <is>
          <t>09HIK01A.SCN</t>
        </is>
      </c>
      <c r="K5885" t="inlineStr">
        <is>
          <t>0x00dde</t>
        </is>
      </c>
    </row>
    <row r="5886">
      <c r="A5886" t="inlineStr">
        <is>
          <t>Abandoned Mine</t>
        </is>
      </c>
      <c r="B5886" t="inlineStr">
        <is>
          <t>09HIK01A #10</t>
        </is>
      </c>
      <c r="C5886">
        <f>'Names + Places'!C2 -&gt; ='Names + Places'!C3</f>
        <v/>
      </c>
      <c r="D5886" t="inlineStr">
        <is>
          <t>always</t>
        </is>
      </c>
      <c r="E5886" t="inlineStr">
        <is>
          <t>「生まれ変わってしまったの・・・</t>
        </is>
      </c>
      <c r="F5886">
        <f>LEN(E5886)</f>
        <v/>
      </c>
      <c r="H5886">
        <f>LEN(G5886)</f>
        <v/>
      </c>
      <c r="J5886" t="inlineStr">
        <is>
          <t>09HIK01A.SCN</t>
        </is>
      </c>
      <c r="K5886" t="inlineStr">
        <is>
          <t>0x00de9</t>
        </is>
      </c>
    </row>
    <row r="5887">
      <c r="A5887" t="inlineStr">
        <is>
          <t>Abandoned Mine</t>
        </is>
      </c>
      <c r="B5887" t="inlineStr">
        <is>
          <t>09HIK01A #10</t>
        </is>
      </c>
      <c r="C5887">
        <f>'Names + Places'!C2 -&gt; ='Names + Places'!C3</f>
        <v/>
      </c>
      <c r="D5887" t="inlineStr">
        <is>
          <t>always</t>
        </is>
      </c>
      <c r="E5887" t="inlineStr">
        <is>
          <t>恐ろしい魔の力と、黒竜を目覚めさせるという意志を</t>
        </is>
      </c>
      <c r="F5887">
        <f>LEN(E5887)</f>
        <v/>
      </c>
      <c r="H5887">
        <f>LEN(G5887)</f>
        <v/>
      </c>
      <c r="J5887" t="inlineStr">
        <is>
          <t>09HIK01A.SCN</t>
        </is>
      </c>
      <c r="K5887" t="inlineStr">
        <is>
          <t>0x00e10</t>
        </is>
      </c>
    </row>
    <row r="5888">
      <c r="A5888" t="inlineStr">
        <is>
          <t>Abandoned Mine</t>
        </is>
      </c>
      <c r="B5888" t="inlineStr">
        <is>
          <t>09HIK01A #10</t>
        </is>
      </c>
      <c r="C5888">
        <f>'Names + Places'!C2 -&gt; ='Names + Places'!C3</f>
        <v/>
      </c>
      <c r="D5888" t="inlineStr">
        <is>
          <t>always</t>
        </is>
      </c>
      <c r="E5888" t="inlineStr">
        <is>
          <t>持った、ひとりの・・・いえ、ひとつの生き物に！」</t>
        </is>
      </c>
      <c r="F5888">
        <f>LEN(E5888)</f>
        <v/>
      </c>
      <c r="H5888">
        <f>LEN(G5888)</f>
        <v/>
      </c>
      <c r="J5888" t="inlineStr">
        <is>
          <t>09HIK01A.SCN</t>
        </is>
      </c>
      <c r="K5888" t="inlineStr">
        <is>
          <t>0x00e47</t>
        </is>
      </c>
    </row>
    <row r="5889">
      <c r="A5889" t="inlineStr">
        <is>
          <t>Abandoned Mine</t>
        </is>
      </c>
      <c r="B5889" t="inlineStr">
        <is>
          <t>09HIK01A #10</t>
        </is>
      </c>
      <c r="C5889">
        <f>'Names + Places'!C3 -&gt; ='Names + Places'!C2</f>
        <v/>
      </c>
      <c r="D5889" t="inlineStr">
        <is>
          <t>always</t>
        </is>
      </c>
      <c r="E5889" t="inlineStr">
        <is>
          <t>カイエス</t>
        </is>
      </c>
      <c r="F5889">
        <f>LEN(E5889)</f>
        <v/>
      </c>
      <c r="G5889" s="10">
        <f>'Names + Places'!C3</f>
        <v/>
      </c>
      <c r="H5889">
        <f>LEN(G5889)</f>
        <v/>
      </c>
      <c r="J5889" t="inlineStr">
        <is>
          <t>09HIK01A.SCN</t>
        </is>
      </c>
      <c r="K5889" t="inlineStr">
        <is>
          <t>0x00e81</t>
        </is>
      </c>
    </row>
    <row r="5890">
      <c r="A5890" t="inlineStr">
        <is>
          <t>Abandoned Mine</t>
        </is>
      </c>
      <c r="B5890" t="inlineStr">
        <is>
          <t>09HIK01A #10</t>
        </is>
      </c>
      <c r="C5890">
        <f>'Names + Places'!C3 -&gt; ='Names + Places'!C2</f>
        <v/>
      </c>
      <c r="D5890" t="inlineStr">
        <is>
          <t>always</t>
        </is>
      </c>
      <c r="E5890" t="inlineStr">
        <is>
          <t>「まさか・・・そんなことが・・・</t>
        </is>
      </c>
      <c r="F5890">
        <f>LEN(E5890)</f>
        <v/>
      </c>
      <c r="H5890">
        <f>LEN(G5890)</f>
        <v/>
      </c>
      <c r="J5890" t="inlineStr">
        <is>
          <t>09HIK01A.SCN</t>
        </is>
      </c>
      <c r="K5890" t="inlineStr">
        <is>
          <t>0x00e8e</t>
        </is>
      </c>
    </row>
    <row r="5891">
      <c r="A5891" t="inlineStr">
        <is>
          <t>Abandoned Mine</t>
        </is>
      </c>
      <c r="B5891" t="inlineStr">
        <is>
          <t>09HIK01A #10</t>
        </is>
      </c>
      <c r="C5891">
        <f>'Names + Places'!C3 -&gt; ='Names + Places'!C2</f>
        <v/>
      </c>
      <c r="D5891" t="inlineStr">
        <is>
          <t>always</t>
        </is>
      </c>
      <c r="E5891" t="inlineStr">
        <is>
          <t>・・・で、では、体を盗られたエニスはどうなる？」</t>
        </is>
      </c>
      <c r="F5891">
        <f>LEN(E5891)</f>
        <v/>
      </c>
      <c r="H5891">
        <f>LEN(G5891)</f>
        <v/>
      </c>
      <c r="J5891" t="inlineStr">
        <is>
          <t>09HIK01A.SCN</t>
        </is>
      </c>
      <c r="K5891" t="inlineStr">
        <is>
          <t>0x00eb5</t>
        </is>
      </c>
    </row>
    <row r="5892">
      <c r="A5892" t="inlineStr">
        <is>
          <t>Abandoned Mine</t>
        </is>
      </c>
      <c r="B5892" t="inlineStr">
        <is>
          <t>09HIK01A #10</t>
        </is>
      </c>
      <c r="C5892">
        <f>'Names + Places'!C2 -&gt; ='Names + Places'!C3</f>
        <v/>
      </c>
      <c r="D5892" t="inlineStr">
        <is>
          <t>always</t>
        </is>
      </c>
      <c r="E5892" t="inlineStr">
        <is>
          <t>シノブ</t>
        </is>
      </c>
      <c r="F5892">
        <f>LEN(E5892)</f>
        <v/>
      </c>
      <c r="G5892" s="10">
        <f>'Names + Places'!C2</f>
        <v/>
      </c>
      <c r="H5892">
        <f>LEN(G5892)</f>
        <v/>
      </c>
      <c r="J5892" t="inlineStr">
        <is>
          <t>09HIK01A.SCN</t>
        </is>
      </c>
      <c r="K5892" t="inlineStr">
        <is>
          <t>0x00eef</t>
        </is>
      </c>
    </row>
    <row r="5893">
      <c r="A5893" t="inlineStr">
        <is>
          <t>Abandoned Mine</t>
        </is>
      </c>
      <c r="B5893" t="inlineStr">
        <is>
          <t>09HIK01A #10</t>
        </is>
      </c>
      <c r="C5893">
        <f>'Names + Places'!C2 -&gt; ='Names + Places'!C3</f>
        <v/>
      </c>
      <c r="D5893" t="inlineStr">
        <is>
          <t>always</t>
        </is>
      </c>
      <c r="E5893" t="inlineStr">
        <is>
          <t>「・・・・・・・・・</t>
        </is>
      </c>
      <c r="F5893">
        <f>LEN(E5893)</f>
        <v/>
      </c>
      <c r="G5893" s="10" t="n"/>
      <c r="H5893">
        <f>LEN(G5893)</f>
        <v/>
      </c>
      <c r="J5893" t="inlineStr">
        <is>
          <t>09HIK01A.SCN</t>
        </is>
      </c>
      <c r="K5893" t="inlineStr">
        <is>
          <t>0x00efa</t>
        </is>
      </c>
    </row>
    <row r="5894">
      <c r="A5894" t="inlineStr">
        <is>
          <t>Abandoned Mine</t>
        </is>
      </c>
      <c r="B5894" t="inlineStr">
        <is>
          <t>09HIK01A #10</t>
        </is>
      </c>
      <c r="C5894">
        <f>'Names + Places'!C2 -&gt; ='Names + Places'!C3</f>
        <v/>
      </c>
      <c r="D5894" t="inlineStr">
        <is>
          <t>always</t>
        </is>
      </c>
      <c r="E5894" t="inlineStr">
        <is>
          <t>ともかく、あの場所へ・・・</t>
        </is>
      </c>
      <c r="F5894">
        <f>LEN(E5894)</f>
        <v/>
      </c>
      <c r="H5894">
        <f>LEN(G5894)</f>
        <v/>
      </c>
      <c r="J5894" t="inlineStr">
        <is>
          <t>09HIK01A.SCN</t>
        </is>
      </c>
      <c r="K5894" t="inlineStr">
        <is>
          <t>0x00f15</t>
        </is>
      </c>
    </row>
    <row r="5895">
      <c r="A5895" t="inlineStr">
        <is>
          <t>Abandoned Mine</t>
        </is>
      </c>
      <c r="B5895" t="inlineStr">
        <is>
          <t>09HIK01A #10</t>
        </is>
      </c>
      <c r="C5895">
        <f>'Names + Places'!C2 -&gt; ='Names + Places'!C3</f>
        <v/>
      </c>
      <c r="D5895" t="inlineStr">
        <is>
          <t>always</t>
        </is>
      </c>
      <c r="E5895" t="inlineStr">
        <is>
          <t>まだ、助けられるかもしれないから」</t>
        </is>
      </c>
      <c r="F5895">
        <f>LEN(E5895)</f>
        <v/>
      </c>
      <c r="H5895">
        <f>LEN(G5895)</f>
        <v/>
      </c>
      <c r="J5895" t="inlineStr">
        <is>
          <t>09HIK01A.SCN</t>
        </is>
      </c>
      <c r="K5895" t="inlineStr">
        <is>
          <t>0x00f36</t>
        </is>
      </c>
    </row>
    <row r="5896">
      <c r="A5896" t="inlineStr">
        <is>
          <t>Abandoned Mine</t>
        </is>
      </c>
      <c r="B5896" t="inlineStr">
        <is>
          <t>09HIK01A #10</t>
        </is>
      </c>
      <c r="C5896">
        <f>'Names + Places'!C3 -&gt; ='Names + Places'!C2</f>
        <v/>
      </c>
      <c r="D5896" t="inlineStr">
        <is>
          <t>always</t>
        </is>
      </c>
      <c r="E5896" t="inlineStr">
        <is>
          <t>カイエス</t>
        </is>
      </c>
      <c r="F5896">
        <f>LEN(E5896)</f>
        <v/>
      </c>
      <c r="G5896" s="10">
        <f>'Names + Places'!C3</f>
        <v/>
      </c>
      <c r="H5896">
        <f>LEN(G5896)</f>
        <v/>
      </c>
      <c r="J5896" t="inlineStr">
        <is>
          <t>09HIK01A.SCN</t>
        </is>
      </c>
      <c r="K5896" t="inlineStr">
        <is>
          <t>0x00f62</t>
        </is>
      </c>
    </row>
    <row r="5897">
      <c r="A5897" t="inlineStr">
        <is>
          <t>Abandoned Mine</t>
        </is>
      </c>
      <c r="B5897" t="inlineStr">
        <is>
          <t>09HIK01A #10</t>
        </is>
      </c>
      <c r="C5897">
        <f>'Names + Places'!C3 -&gt; ='Names + Places'!C2</f>
        <v/>
      </c>
      <c r="D5897" t="inlineStr">
        <is>
          <t>always</t>
        </is>
      </c>
      <c r="E5897" t="inlineStr">
        <is>
          <t>「どこへ行けばいい？」</t>
        </is>
      </c>
      <c r="F5897">
        <f>LEN(E5897)</f>
        <v/>
      </c>
      <c r="H5897">
        <f>LEN(G5897)</f>
        <v/>
      </c>
      <c r="J5897" t="inlineStr">
        <is>
          <t>09HIK01A.SCN</t>
        </is>
      </c>
      <c r="K5897" t="inlineStr">
        <is>
          <t>0x00f6f</t>
        </is>
      </c>
    </row>
    <row r="5898">
      <c r="A5898" t="inlineStr">
        <is>
          <t>Abandoned Mine</t>
        </is>
      </c>
      <c r="B5898" t="inlineStr">
        <is>
          <t>09HIK01A #10</t>
        </is>
      </c>
      <c r="C5898">
        <f>'Names + Places'!C2 -&gt; ='Names + Places'!C3</f>
        <v/>
      </c>
      <c r="D5898" t="inlineStr">
        <is>
          <t>always</t>
        </is>
      </c>
      <c r="E5898" t="inlineStr">
        <is>
          <t>シノブ</t>
        </is>
      </c>
      <c r="F5898">
        <f>LEN(E5898)</f>
        <v/>
      </c>
      <c r="G5898" s="10">
        <f>'Names + Places'!C2</f>
        <v/>
      </c>
      <c r="H5898">
        <f>LEN(G5898)</f>
        <v/>
      </c>
      <c r="J5898" t="inlineStr">
        <is>
          <t>09HIK01A.SCN</t>
        </is>
      </c>
      <c r="K5898" t="inlineStr">
        <is>
          <t>0x00f8f</t>
        </is>
      </c>
    </row>
    <row r="5899">
      <c r="A5899" t="inlineStr">
        <is>
          <t>Abandoned Mine</t>
        </is>
      </c>
      <c r="B5899" t="inlineStr">
        <is>
          <t>09HIK01A #10</t>
        </is>
      </c>
      <c r="C5899">
        <f>'Names + Places'!C2 -&gt; ='Names + Places'!C3</f>
        <v/>
      </c>
      <c r="D5899" t="inlineStr">
        <is>
          <t>always</t>
        </is>
      </c>
      <c r="E5899" t="inlineStr">
        <is>
          <t>「城の屋上だったわ」</t>
        </is>
      </c>
      <c r="F5899">
        <f>LEN(E5899)</f>
        <v/>
      </c>
      <c r="H5899">
        <f>LEN(G5899)</f>
        <v/>
      </c>
      <c r="J5899" t="inlineStr">
        <is>
          <t>09HIK01A.SCN</t>
        </is>
      </c>
      <c r="K5899" t="inlineStr">
        <is>
          <t>0x00f9a</t>
        </is>
      </c>
    </row>
    <row r="5900">
      <c r="A5900" t="inlineStr">
        <is>
          <t>Abandoned Mine</t>
        </is>
      </c>
      <c r="B5900" t="inlineStr">
        <is>
          <t>09HIK01A #10</t>
        </is>
      </c>
      <c r="C5900">
        <f>'Names + Places'!C3 -&gt; ='Names + Places'!C2</f>
        <v/>
      </c>
      <c r="D5900" t="inlineStr">
        <is>
          <t>always</t>
        </is>
      </c>
      <c r="E5900" t="inlineStr">
        <is>
          <t>カイエス</t>
        </is>
      </c>
      <c r="F5900">
        <f>LEN(E5900)</f>
        <v/>
      </c>
      <c r="G5900" s="10">
        <f>'Names + Places'!C3</f>
        <v/>
      </c>
      <c r="H5900">
        <f>LEN(G5900)</f>
        <v/>
      </c>
      <c r="J5900" t="inlineStr">
        <is>
          <t>09HIK01A.SCN</t>
        </is>
      </c>
      <c r="K5900" t="inlineStr">
        <is>
          <t>0x00fb8</t>
        </is>
      </c>
    </row>
    <row r="5901">
      <c r="A5901" t="inlineStr">
        <is>
          <t>Abandoned Mine</t>
        </is>
      </c>
      <c r="B5901" t="inlineStr">
        <is>
          <t>09HIK01A #10</t>
        </is>
      </c>
      <c r="C5901">
        <f>'Names + Places'!C3 -&gt; ='Names + Places'!C2</f>
        <v/>
      </c>
      <c r="D5901" t="inlineStr">
        <is>
          <t>always</t>
        </is>
      </c>
      <c r="E5901" t="inlineStr">
        <is>
          <t>「よし、急ごう！」</t>
        </is>
      </c>
      <c r="F5901">
        <f>LEN(E5901)</f>
        <v/>
      </c>
      <c r="H5901">
        <f>LEN(G5901)</f>
        <v/>
      </c>
      <c r="J5901" t="inlineStr">
        <is>
          <t>09HIK01A.SCN</t>
        </is>
      </c>
      <c r="K5901" t="inlineStr">
        <is>
          <t>0x00fc5</t>
        </is>
      </c>
    </row>
    <row r="5902">
      <c r="A5902" s="9" t="inlineStr">
        <is>
          <t>Abandoned Mine</t>
        </is>
      </c>
      <c r="B5902" s="9" t="inlineStr">
        <is>
          <t>09HIK01A #11</t>
        </is>
      </c>
      <c r="C5902" s="9" t="inlineStr"/>
      <c r="D5902" s="9" t="inlineStr">
        <is>
          <t>always</t>
        </is>
      </c>
      <c r="E5902" s="9" t="inlineStr">
        <is>
          <t>「げほごほ、ひ、人が魔物に変わるのが珍しいですか？</t>
        </is>
      </c>
      <c r="F5902" s="9">
        <f>LEN(E5902)</f>
        <v/>
      </c>
      <c r="H5902" s="9">
        <f>LEN(G5902)</f>
        <v/>
      </c>
      <c r="I5902" s="9" t="n"/>
      <c r="J5902" s="9" t="inlineStr">
        <is>
          <t>09HIK01A.SCN</t>
        </is>
      </c>
      <c r="K5902" s="9" t="inlineStr">
        <is>
          <t>0x00fe2</t>
        </is>
      </c>
    </row>
    <row r="5903">
      <c r="A5903" s="9" t="inlineStr">
        <is>
          <t>Abandoned Mine</t>
        </is>
      </c>
      <c r="B5903" s="9" t="inlineStr">
        <is>
          <t>09HIK01A #11</t>
        </is>
      </c>
      <c r="C5903" s="9" t="inlineStr"/>
      <c r="D5903" s="9" t="inlineStr">
        <is>
          <t>always</t>
        </is>
      </c>
      <c r="E5903" s="9" t="inlineStr">
        <is>
          <t>でも、この地に古くから住む民は・・・</t>
        </is>
      </c>
      <c r="F5903" s="9">
        <f>LEN(E5903)</f>
        <v/>
      </c>
      <c r="H5903" s="9">
        <f>LEN(G5903)</f>
        <v/>
      </c>
      <c r="I5903" s="9" t="n"/>
      <c r="J5903" s="9" t="inlineStr">
        <is>
          <t>09HIK01A.SCN</t>
        </is>
      </c>
      <c r="K5903" s="9" t="inlineStr">
        <is>
          <t>0x0101b</t>
        </is>
      </c>
    </row>
    <row r="5904">
      <c r="A5904" s="9" t="inlineStr">
        <is>
          <t>Abandoned Mine</t>
        </is>
      </c>
      <c r="B5904" s="9" t="inlineStr">
        <is>
          <t>09HIK01A #11</t>
        </is>
      </c>
      <c r="C5904" s="9" t="inlineStr"/>
      <c r="D5904" s="9" t="inlineStr">
        <is>
          <t>always</t>
        </is>
      </c>
      <c r="E5904" s="9" t="inlineStr">
        <is>
          <t>・・・これは・・・黒竜の・・・・・ぐげッ・・・」</t>
        </is>
      </c>
      <c r="F5904" s="9">
        <f>LEN(E5904)</f>
        <v/>
      </c>
      <c r="H5904" s="9">
        <f>LEN(G5904)</f>
        <v/>
      </c>
      <c r="I5904" s="9" t="n"/>
      <c r="J5904" s="9" t="inlineStr">
        <is>
          <t>09HIK01A.SCN</t>
        </is>
      </c>
      <c r="K5904" s="9" t="inlineStr">
        <is>
          <t>0x01046</t>
        </is>
      </c>
    </row>
    <row r="5905">
      <c r="A5905" t="inlineStr">
        <is>
          <t>Walkreuz Castle</t>
        </is>
      </c>
      <c r="B5905" t="inlineStr">
        <is>
          <t>07CSL06E #1</t>
        </is>
      </c>
      <c r="C5905" t="inlineStr">
        <is>
          <t>ユ−バウム -&gt; Jerbaum</t>
        </is>
      </c>
      <c r="D5905" t="inlineStr">
        <is>
          <t>visit 6 of 8</t>
        </is>
      </c>
      <c r="E5905" t="inlineStr">
        <is>
          <t>ユ−バウム</t>
        </is>
      </c>
      <c r="F5905">
        <f>LEN(E5905)</f>
        <v/>
      </c>
      <c r="H5905">
        <f>LEN(G5905)</f>
        <v/>
      </c>
      <c r="J5905" t="inlineStr">
        <is>
          <t>07CSL06E.SCN</t>
        </is>
      </c>
      <c r="K5905" t="inlineStr">
        <is>
          <t>0x00030</t>
        </is>
      </c>
    </row>
    <row r="5906">
      <c r="A5906" t="inlineStr">
        <is>
          <t>Walkreuz Castle</t>
        </is>
      </c>
      <c r="B5906" t="inlineStr">
        <is>
          <t>07CSL06E #1</t>
        </is>
      </c>
      <c r="C5906" t="inlineStr">
        <is>
          <t>ユ−バウム -&gt; Jerbaum</t>
        </is>
      </c>
      <c r="D5906" t="inlineStr">
        <is>
          <t>visit 6 of 8</t>
        </is>
      </c>
      <c r="E5906" t="inlineStr">
        <is>
          <t>「なんと！　《獅子剣》が盗まれただと！</t>
        </is>
      </c>
      <c r="F5906">
        <f>LEN(E5906)</f>
        <v/>
      </c>
      <c r="H5906">
        <f>LEN(G5906)</f>
        <v/>
      </c>
      <c r="J5906" t="inlineStr">
        <is>
          <t>07CSL06E.SCN</t>
        </is>
      </c>
      <c r="K5906" t="inlineStr">
        <is>
          <t>0x0003f</t>
        </is>
      </c>
    </row>
    <row r="5907">
      <c r="A5907" t="inlineStr">
        <is>
          <t>Walkreuz Castle</t>
        </is>
      </c>
      <c r="B5907" t="inlineStr">
        <is>
          <t>07CSL06E #1</t>
        </is>
      </c>
      <c r="C5907" t="inlineStr">
        <is>
          <t>ユ−バウム -&gt; Jerbaum</t>
        </is>
      </c>
      <c r="D5907" t="inlineStr">
        <is>
          <t>visit 6 of 8</t>
        </is>
      </c>
      <c r="E5907" t="inlineStr">
        <is>
          <t>うむむむむ・・・</t>
        </is>
      </c>
      <c r="F5907">
        <f>LEN(E5907)</f>
        <v/>
      </c>
      <c r="H5907">
        <f>LEN(G5907)</f>
        <v/>
      </c>
      <c r="J5907" t="inlineStr">
        <is>
          <t>07CSL06E.SCN</t>
        </is>
      </c>
      <c r="K5907" t="inlineStr">
        <is>
          <t>0x0006c</t>
        </is>
      </c>
    </row>
    <row r="5908">
      <c r="A5908" t="inlineStr">
        <is>
          <t>Walkreuz Castle</t>
        </is>
      </c>
      <c r="B5908" t="inlineStr">
        <is>
          <t>07CSL06E #1</t>
        </is>
      </c>
      <c r="C5908" t="inlineStr">
        <is>
          <t>ユ−バウム -&gt; Jerbaum</t>
        </is>
      </c>
      <c r="D5908" t="inlineStr">
        <is>
          <t>visit 6 of 8</t>
        </is>
      </c>
      <c r="E5908" t="inlineStr">
        <is>
          <t>まあ、しかし、あの剣だけでは持っていても、役には</t>
        </is>
      </c>
      <c r="F5908">
        <f>LEN(E5908)</f>
        <v/>
      </c>
      <c r="H5908">
        <f>LEN(G5908)</f>
        <v/>
      </c>
      <c r="J5908" t="inlineStr">
        <is>
          <t>07CSL06E.SCN</t>
        </is>
      </c>
      <c r="K5908" t="inlineStr">
        <is>
          <t>0x00084</t>
        </is>
      </c>
    </row>
    <row r="5909">
      <c r="A5909" t="inlineStr">
        <is>
          <t>Walkreuz Castle</t>
        </is>
      </c>
      <c r="B5909" t="inlineStr">
        <is>
          <t>07CSL06E #1</t>
        </is>
      </c>
      <c r="C5909" t="inlineStr">
        <is>
          <t>ユ−バウム -&gt; Jerbaum</t>
        </is>
      </c>
      <c r="D5909" t="inlineStr">
        <is>
          <t>visit 6 of 8</t>
        </is>
      </c>
      <c r="E5909" t="inlineStr">
        <is>
          <t>立たんし・・・」</t>
        </is>
      </c>
      <c r="F5909">
        <f>LEN(E5909)</f>
        <v/>
      </c>
      <c r="H5909">
        <f>LEN(G5909)</f>
        <v/>
      </c>
      <c r="J5909" t="inlineStr">
        <is>
          <t>07CSL06E.SCN</t>
        </is>
      </c>
      <c r="K5909" t="inlineStr">
        <is>
          <t>0x000bb</t>
        </is>
      </c>
    </row>
    <row r="5910">
      <c r="A5910" t="inlineStr">
        <is>
          <t>Walkreuz Castle</t>
        </is>
      </c>
      <c r="B5910" t="inlineStr">
        <is>
          <t>07CSL06E #1</t>
        </is>
      </c>
      <c r="C5910" t="inlineStr">
        <is>
          <t>ユ−バウム -&gt; Jerbaum</t>
        </is>
      </c>
      <c r="D5910" t="inlineStr">
        <is>
          <t>visit 6 of 8</t>
        </is>
      </c>
      <c r="E5910" t="inlineStr">
        <is>
          <t>カイエス</t>
        </is>
      </c>
      <c r="F5910">
        <f>LEN(E5910)</f>
        <v/>
      </c>
      <c r="G5910" s="10">
        <f>'Names + Places'!C3</f>
        <v/>
      </c>
      <c r="H5910">
        <f>LEN(G5910)</f>
        <v/>
      </c>
      <c r="J5910" t="inlineStr">
        <is>
          <t>07CSL06E.SCN</t>
        </is>
      </c>
      <c r="K5910" t="inlineStr">
        <is>
          <t>0x000d8</t>
        </is>
      </c>
    </row>
    <row r="5911">
      <c r="A5911" t="inlineStr">
        <is>
          <t>Walkreuz Castle</t>
        </is>
      </c>
      <c r="B5911" t="inlineStr">
        <is>
          <t>07CSL06E #1</t>
        </is>
      </c>
      <c r="C5911" t="inlineStr">
        <is>
          <t>ユ−バウム -&gt; Jerbaum</t>
        </is>
      </c>
      <c r="D5911" t="inlineStr">
        <is>
          <t>visit 6 of 8</t>
        </is>
      </c>
      <c r="E5911" t="inlineStr">
        <is>
          <t>（それを知っていて授けようとしたのか・・・</t>
        </is>
      </c>
      <c r="F5911">
        <f>LEN(E5911)</f>
        <v/>
      </c>
      <c r="H5911">
        <f>LEN(G5911)</f>
        <v/>
      </c>
      <c r="J5911" t="inlineStr">
        <is>
          <t>07CSL06E.SCN</t>
        </is>
      </c>
      <c r="K5911" t="inlineStr">
        <is>
          <t>0x000e5</t>
        </is>
      </c>
    </row>
    <row r="5912">
      <c r="A5912" t="inlineStr">
        <is>
          <t>Walkreuz Castle</t>
        </is>
      </c>
      <c r="B5912" t="inlineStr">
        <is>
          <t>07CSL06E #1</t>
        </is>
      </c>
      <c r="C5912" t="inlineStr">
        <is>
          <t>ユ−バウム -&gt; Jerbaum</t>
        </is>
      </c>
      <c r="D5912" t="inlineStr">
        <is>
          <t>visit 6 of 8</t>
        </is>
      </c>
      <c r="E5912" t="inlineStr">
        <is>
          <t>後になってから、緑星晶を餌におれに仕事でもさせる</t>
        </is>
      </c>
      <c r="F5912">
        <f>LEN(E5912)</f>
        <v/>
      </c>
      <c r="H5912">
        <f>LEN(G5912)</f>
        <v/>
      </c>
      <c r="J5912" t="inlineStr">
        <is>
          <t>07CSL06E.SCN</t>
        </is>
      </c>
      <c r="K5912" t="inlineStr">
        <is>
          <t>0x00116</t>
        </is>
      </c>
    </row>
    <row r="5913">
      <c r="A5913" t="inlineStr">
        <is>
          <t>Walkreuz Castle</t>
        </is>
      </c>
      <c r="B5913" t="inlineStr">
        <is>
          <t>07CSL06E #1</t>
        </is>
      </c>
      <c r="C5913" t="inlineStr">
        <is>
          <t>ユ−バウム -&gt; Jerbaum</t>
        </is>
      </c>
      <c r="D5913" t="inlineStr">
        <is>
          <t>visit 6 of 8</t>
        </is>
      </c>
      <c r="E5913" t="inlineStr">
        <is>
          <t>気だったか？　とんだ狸だな・・・）</t>
        </is>
      </c>
      <c r="F5913">
        <f>LEN(E5913)</f>
        <v/>
      </c>
      <c r="H5913">
        <f>LEN(G5913)</f>
        <v/>
      </c>
      <c r="J5913" t="inlineStr">
        <is>
          <t>07CSL06E.SCN</t>
        </is>
      </c>
      <c r="K5913" t="inlineStr">
        <is>
          <t>0x0014d</t>
        </is>
      </c>
    </row>
    <row r="5914">
      <c r="A5914" t="inlineStr">
        <is>
          <t>Walkreuz Castle</t>
        </is>
      </c>
      <c r="B5914" t="inlineStr">
        <is>
          <t>07CSL06E #1</t>
        </is>
      </c>
      <c r="C5914" t="inlineStr">
        <is>
          <t>Jerbaum -&gt; ユ−バウム</t>
        </is>
      </c>
      <c r="D5914" t="inlineStr">
        <is>
          <t>visit 6 of 8</t>
        </is>
      </c>
      <c r="E5914" t="inlineStr">
        <is>
          <t>ユーバウム</t>
        </is>
      </c>
      <c r="F5914">
        <f>LEN(E5914)</f>
        <v/>
      </c>
      <c r="G5914" s="10" t="inlineStr">
        <is>
          <t>Jerbaum</t>
        </is>
      </c>
      <c r="H5914">
        <f>LEN(G5914)</f>
        <v/>
      </c>
      <c r="J5914" t="inlineStr">
        <is>
          <t>07CSL06E.SCN</t>
        </is>
      </c>
      <c r="K5914" t="inlineStr">
        <is>
          <t>0x00179</t>
        </is>
      </c>
    </row>
    <row r="5915">
      <c r="A5915" t="inlineStr">
        <is>
          <t>Walkreuz Castle</t>
        </is>
      </c>
      <c r="B5915" t="inlineStr">
        <is>
          <t>07CSL06E #1</t>
        </is>
      </c>
      <c r="C5915" t="inlineStr">
        <is>
          <t>Jerbaum -&gt; ユ−バウム</t>
        </is>
      </c>
      <c r="D5915" t="inlineStr">
        <is>
          <t>visit 6 of 8</t>
        </is>
      </c>
      <c r="E5915" t="inlineStr">
        <is>
          <t>「そのことは善処しておく。下がってよいぞ」</t>
        </is>
      </c>
      <c r="F5915">
        <f>LEN(E5915)</f>
        <v/>
      </c>
      <c r="H5915">
        <f>LEN(G5915)</f>
        <v/>
      </c>
      <c r="J5915" t="inlineStr">
        <is>
          <t>07CSL06E.SCN</t>
        </is>
      </c>
      <c r="K5915" t="inlineStr">
        <is>
          <t>0x00188</t>
        </is>
      </c>
    </row>
    <row r="5916">
      <c r="A5916" s="9" t="inlineStr">
        <is>
          <t>Walkreuz Castle</t>
        </is>
      </c>
      <c r="B5916" s="9" t="inlineStr">
        <is>
          <t>07CSL06E #5</t>
        </is>
      </c>
      <c r="C5916" s="9" t="inlineStr">
        <is>
          <t>Scholar -&gt; Jerbaum</t>
        </is>
      </c>
      <c r="D5916" s="9" t="inlineStr">
        <is>
          <t>visit 6 of 8</t>
        </is>
      </c>
      <c r="E5916" s="9" t="inlineStr">
        <is>
          <t>老学者</t>
        </is>
      </c>
      <c r="F5916" s="9">
        <f>LEN(E5916)</f>
        <v/>
      </c>
      <c r="G5916" s="10" t="inlineStr">
        <is>
          <t>Scholar</t>
        </is>
      </c>
      <c r="H5916" s="9">
        <f>LEN(G5916)</f>
        <v/>
      </c>
      <c r="I5916" s="9" t="n"/>
      <c r="J5916" s="9" t="inlineStr">
        <is>
          <t>07CSL06E.SCN</t>
        </is>
      </c>
      <c r="K5916" s="9" t="inlineStr">
        <is>
          <t>0x005b9</t>
        </is>
      </c>
    </row>
    <row r="5917">
      <c r="A5917" s="9" t="inlineStr">
        <is>
          <t>Walkreuz Castle</t>
        </is>
      </c>
      <c r="B5917" s="9" t="inlineStr">
        <is>
          <t>07CSL06E #5</t>
        </is>
      </c>
      <c r="C5917" s="9" t="inlineStr">
        <is>
          <t>Scholar -&gt; Jerbaum</t>
        </is>
      </c>
      <c r="D5917" s="9" t="inlineStr">
        <is>
          <t>visit 6 of 8</t>
        </is>
      </c>
      <c r="E5917" s="9" t="inlineStr">
        <is>
          <t>「ほう！　《廃坑》のヌシを倒したのか？</t>
        </is>
      </c>
      <c r="F5917" s="9">
        <f>LEN(E5917)</f>
        <v/>
      </c>
      <c r="H5917" s="9">
        <f>LEN(G5917)</f>
        <v/>
      </c>
      <c r="I5917" s="9" t="n"/>
      <c r="J5917" s="9" t="inlineStr">
        <is>
          <t>07CSL06E.SCN</t>
        </is>
      </c>
      <c r="K5917" s="9" t="inlineStr">
        <is>
          <t>0x005c4</t>
        </is>
      </c>
    </row>
    <row r="5918">
      <c r="A5918" s="9" t="inlineStr">
        <is>
          <t>Walkreuz Castle</t>
        </is>
      </c>
      <c r="B5918" s="9" t="inlineStr">
        <is>
          <t>07CSL06E #5</t>
        </is>
      </c>
      <c r="C5918" s="9" t="inlineStr">
        <is>
          <t>Scholar -&gt; Jerbaum</t>
        </is>
      </c>
      <c r="D5918" s="9" t="inlineStr">
        <is>
          <t>visit 6 of 8</t>
        </is>
      </c>
      <c r="E5918" s="9" t="inlineStr">
        <is>
          <t>こりゃ、恐れ入ったわい！」</t>
        </is>
      </c>
      <c r="F5918" s="9">
        <f>LEN(E5918)</f>
        <v/>
      </c>
      <c r="H5918" s="9">
        <f>LEN(G5918)</f>
        <v/>
      </c>
      <c r="I5918" s="9" t="n"/>
      <c r="J5918" s="9" t="inlineStr">
        <is>
          <t>07CSL06E.SCN</t>
        </is>
      </c>
      <c r="K5918" s="9" t="inlineStr">
        <is>
          <t>0x005f1</t>
        </is>
      </c>
    </row>
    <row r="5919">
      <c r="A5919" t="inlineStr">
        <is>
          <t>Walkreuz Castle</t>
        </is>
      </c>
      <c r="B5919" t="inlineStr">
        <is>
          <t>07CSL06E #6</t>
        </is>
      </c>
      <c r="C5919" t="inlineStr">
        <is>
          <t>sprite 2 @209,268 -&gt; Scholar</t>
        </is>
      </c>
      <c r="D5919" t="inlineStr">
        <is>
          <t>visit 6 of 8</t>
        </is>
      </c>
      <c r="E5919" t="inlineStr">
        <is>
          <t>「《廃坑》に行ってきたのか？</t>
        </is>
      </c>
      <c r="F5919">
        <f>LEN(E5919)</f>
        <v/>
      </c>
      <c r="H5919">
        <f>LEN(G5919)</f>
        <v/>
      </c>
      <c r="J5919" t="inlineStr">
        <is>
          <t>07CSL06E.SCN</t>
        </is>
      </c>
      <c r="K5919" t="inlineStr">
        <is>
          <t>0x00616</t>
        </is>
      </c>
    </row>
    <row r="5920">
      <c r="A5920" t="inlineStr">
        <is>
          <t>Walkreuz Castle</t>
        </is>
      </c>
      <c r="B5920" t="inlineStr">
        <is>
          <t>07CSL06E #6</t>
        </is>
      </c>
      <c r="C5920" t="inlineStr">
        <is>
          <t>sprite 2 @209,268 -&gt; Scholar</t>
        </is>
      </c>
      <c r="D5920" t="inlineStr">
        <is>
          <t>visit 6 of 8</t>
        </is>
      </c>
      <c r="E5920" t="inlineStr">
        <is>
          <t>・・・あきれた奴らだな」</t>
        </is>
      </c>
      <c r="F5920">
        <f>LEN(E5920)</f>
        <v/>
      </c>
      <c r="H5920">
        <f>LEN(G5920)</f>
        <v/>
      </c>
      <c r="J5920" t="inlineStr">
        <is>
          <t>07CSL06E.SCN</t>
        </is>
      </c>
      <c r="K5920" t="inlineStr">
        <is>
          <t>0x00639</t>
        </is>
      </c>
    </row>
    <row r="5921">
      <c r="A5921" s="9" t="inlineStr">
        <is>
          <t>Walkreuz Castle</t>
        </is>
      </c>
      <c r="B5921" s="9" t="inlineStr">
        <is>
          <t>07CSL06E #7</t>
        </is>
      </c>
      <c r="C5921" s="9" t="inlineStr">
        <is>
          <t>sprite 2 @157,75</t>
        </is>
      </c>
      <c r="D5921" s="9" t="inlineStr">
        <is>
          <t>visit 6 of 8</t>
        </is>
      </c>
      <c r="E5921" s="9" t="inlineStr">
        <is>
          <t>「裏門の先は辺境の地・・・</t>
        </is>
      </c>
      <c r="F5921" s="9">
        <f>LEN(E5921)</f>
        <v/>
      </c>
      <c r="H5921" s="9">
        <f>LEN(G5921)</f>
        <v/>
      </c>
      <c r="I5921" s="9" t="n"/>
      <c r="J5921" s="9" t="inlineStr">
        <is>
          <t>07CSL06E.SCN</t>
        </is>
      </c>
      <c r="K5921" s="9" t="inlineStr">
        <is>
          <t>0x00663</t>
        </is>
      </c>
    </row>
    <row r="5922">
      <c r="A5922" s="9" t="inlineStr">
        <is>
          <t>Walkreuz Castle</t>
        </is>
      </c>
      <c r="B5922" s="9" t="inlineStr">
        <is>
          <t>07CSL06E #7</t>
        </is>
      </c>
      <c r="C5922" s="9" t="inlineStr">
        <is>
          <t>sprite 2 @157,75</t>
        </is>
      </c>
      <c r="D5922" s="9" t="inlineStr">
        <is>
          <t>visit 6 of 8</t>
        </is>
      </c>
      <c r="E5922" s="9" t="inlineStr">
        <is>
          <t>ここを開けるには、領主様の許しが必要だ」</t>
        </is>
      </c>
      <c r="F5922" s="9">
        <f>LEN(E5922)</f>
        <v/>
      </c>
      <c r="H5922" s="9">
        <f>LEN(G5922)</f>
        <v/>
      </c>
      <c r="I5922" s="9" t="n"/>
      <c r="J5922" s="9" t="inlineStr">
        <is>
          <t>07CSL06E.SCN</t>
        </is>
      </c>
      <c r="K5922" s="9" t="inlineStr">
        <is>
          <t>0x00684</t>
        </is>
      </c>
    </row>
    <row r="5923">
      <c r="A5923" t="inlineStr">
        <is>
          <t>Walkreuz Castle</t>
        </is>
      </c>
      <c r="B5923" t="inlineStr">
        <is>
          <t>07CSL06E #10</t>
        </is>
      </c>
      <c r="C5923">
        <f>'Names + Places'!C3 -&gt; ='Names + Places'!C2</f>
        <v/>
      </c>
      <c r="D5923" t="inlineStr">
        <is>
          <t>visit 6 of 8</t>
        </is>
      </c>
      <c r="E5923" t="inlineStr">
        <is>
          <t>カイエス</t>
        </is>
      </c>
      <c r="F5923">
        <f>LEN(E5923)</f>
        <v/>
      </c>
      <c r="G5923" s="10">
        <f>'Names + Places'!C3</f>
        <v/>
      </c>
      <c r="H5923">
        <f>LEN(G5923)</f>
        <v/>
      </c>
      <c r="J5923" t="inlineStr">
        <is>
          <t>07CSL06E.SCN</t>
        </is>
      </c>
      <c r="K5923" t="inlineStr">
        <is>
          <t>0x0094a</t>
        </is>
      </c>
    </row>
    <row r="5924">
      <c r="A5924" t="inlineStr">
        <is>
          <t>Walkreuz Castle</t>
        </is>
      </c>
      <c r="B5924" t="inlineStr">
        <is>
          <t>07CSL06E #10</t>
        </is>
      </c>
      <c r="C5924">
        <f>'Names + Places'!C3 -&gt; ='Names + Places'!C2</f>
        <v/>
      </c>
      <c r="D5924" t="inlineStr">
        <is>
          <t>visit 6 of 8</t>
        </is>
      </c>
      <c r="E5924" t="inlineStr">
        <is>
          <t>「・・・！！　これは！？」</t>
        </is>
      </c>
      <c r="F5924">
        <f>LEN(E5924)</f>
        <v/>
      </c>
      <c r="H5924">
        <f>LEN(G5924)</f>
        <v/>
      </c>
      <c r="J5924" t="inlineStr">
        <is>
          <t>07CSL06E.SCN</t>
        </is>
      </c>
      <c r="K5924" t="inlineStr">
        <is>
          <t>0x00957</t>
        </is>
      </c>
    </row>
    <row r="5925">
      <c r="A5925" t="inlineStr">
        <is>
          <t>Walkreuz Castle</t>
        </is>
      </c>
      <c r="B5925" t="inlineStr">
        <is>
          <t>07CSL06E #10</t>
        </is>
      </c>
      <c r="C5925">
        <f>'Names + Places'!C2 -&gt; ='Names + Places'!C3</f>
        <v/>
      </c>
      <c r="D5925" t="inlineStr">
        <is>
          <t>visit 6 of 8</t>
        </is>
      </c>
      <c r="E5925" t="inlineStr">
        <is>
          <t>シノブ</t>
        </is>
      </c>
      <c r="F5925">
        <f>LEN(E5925)</f>
        <v/>
      </c>
      <c r="G5925" s="10">
        <f>'Names + Places'!C2</f>
        <v/>
      </c>
      <c r="H5925">
        <f>LEN(G5925)</f>
        <v/>
      </c>
      <c r="J5925" t="inlineStr">
        <is>
          <t>07CSL06E.SCN</t>
        </is>
      </c>
      <c r="K5925" t="inlineStr">
        <is>
          <t>0x0097b</t>
        </is>
      </c>
    </row>
    <row r="5926">
      <c r="A5926" t="inlineStr">
        <is>
          <t>Walkreuz Castle</t>
        </is>
      </c>
      <c r="B5926" t="inlineStr">
        <is>
          <t>07CSL06E #10</t>
        </is>
      </c>
      <c r="C5926">
        <f>'Names + Places'!C2 -&gt; ='Names + Places'!C3</f>
        <v/>
      </c>
      <c r="D5926" t="inlineStr">
        <is>
          <t>visit 6 of 8</t>
        </is>
      </c>
      <c r="E5926" t="inlineStr">
        <is>
          <t>「遅かった・・・</t>
        </is>
      </c>
      <c r="F5926">
        <f>LEN(E5926)</f>
        <v/>
      </c>
      <c r="H5926">
        <f>LEN(G5926)</f>
        <v/>
      </c>
      <c r="J5926" t="inlineStr">
        <is>
          <t>07CSL06E.SCN</t>
        </is>
      </c>
      <c r="K5926" t="inlineStr">
        <is>
          <t>0x00986</t>
        </is>
      </c>
    </row>
    <row r="5927">
      <c r="A5927" t="inlineStr">
        <is>
          <t>Walkreuz Castle</t>
        </is>
      </c>
      <c r="B5927" t="inlineStr">
        <is>
          <t>07CSL06E #10</t>
        </is>
      </c>
      <c r="C5927">
        <f>'Names + Places'!C2 -&gt; ='Names + Places'!C3</f>
        <v/>
      </c>
      <c r="D5927" t="inlineStr">
        <is>
          <t>visit 6 of 8</t>
        </is>
      </c>
      <c r="E5927" t="inlineStr">
        <is>
          <t>もう、抜け殻になって・・・」</t>
        </is>
      </c>
      <c r="F5927">
        <f>LEN(E5927)</f>
        <v/>
      </c>
      <c r="H5927">
        <f>LEN(G5927)</f>
        <v/>
      </c>
      <c r="J5927" t="inlineStr">
        <is>
          <t>07CSL06E.SCN</t>
        </is>
      </c>
      <c r="K5927" t="inlineStr">
        <is>
          <t>0x0099d</t>
        </is>
      </c>
    </row>
    <row r="5928">
      <c r="A5928" t="inlineStr">
        <is>
          <t>Walkreuz Castle</t>
        </is>
      </c>
      <c r="B5928" t="inlineStr">
        <is>
          <t>07CSL06E #10</t>
        </is>
      </c>
      <c r="C5928">
        <f>'Names + Places'!C3 -&gt; ='Names + Places'!C2</f>
        <v/>
      </c>
      <c r="D5928" t="inlineStr">
        <is>
          <t>visit 6 of 8</t>
        </is>
      </c>
      <c r="E5928" t="inlineStr">
        <is>
          <t>カイエス</t>
        </is>
      </c>
      <c r="F5928">
        <f>LEN(E5928)</f>
        <v/>
      </c>
      <c r="G5928" s="10">
        <f>'Names + Places'!C3</f>
        <v/>
      </c>
      <c r="H5928">
        <f>LEN(G5928)</f>
        <v/>
      </c>
      <c r="J5928" t="inlineStr">
        <is>
          <t>07CSL06E.SCN</t>
        </is>
      </c>
      <c r="K5928" t="inlineStr">
        <is>
          <t>0x009c3</t>
        </is>
      </c>
    </row>
    <row r="5929">
      <c r="A5929" t="inlineStr">
        <is>
          <t>Walkreuz Castle</t>
        </is>
      </c>
      <c r="B5929" t="inlineStr">
        <is>
          <t>07CSL06E #10</t>
        </is>
      </c>
      <c r="C5929">
        <f>'Names + Places'!C3 -&gt; ='Names + Places'!C2</f>
        <v/>
      </c>
      <c r="D5929" t="inlineStr">
        <is>
          <t>visit 6 of 8</t>
        </is>
      </c>
      <c r="E5929" t="inlineStr">
        <is>
          <t>「抜け殻だと？」</t>
        </is>
      </c>
      <c r="F5929">
        <f>LEN(E5929)</f>
        <v/>
      </c>
      <c r="H5929">
        <f>LEN(G5929)</f>
        <v/>
      </c>
      <c r="J5929" t="inlineStr">
        <is>
          <t>07CSL06E.SCN</t>
        </is>
      </c>
      <c r="K5929" t="inlineStr">
        <is>
          <t>0x009d0</t>
        </is>
      </c>
    </row>
    <row r="5930">
      <c r="A5930" t="inlineStr">
        <is>
          <t>Walkreuz Castle</t>
        </is>
      </c>
      <c r="B5930" t="inlineStr">
        <is>
          <t>07CSL06E #10</t>
        </is>
      </c>
      <c r="C5930">
        <f>'Names + Places'!C2 -&gt; ='Names + Places'!C3</f>
        <v/>
      </c>
      <c r="D5930" t="inlineStr">
        <is>
          <t>visit 6 of 8</t>
        </is>
      </c>
      <c r="E5930" t="inlineStr">
        <is>
          <t>シノブ</t>
        </is>
      </c>
      <c r="F5930">
        <f>LEN(E5930)</f>
        <v/>
      </c>
      <c r="G5930" s="10">
        <f>'Names + Places'!C2</f>
        <v/>
      </c>
      <c r="H5930">
        <f>LEN(G5930)</f>
        <v/>
      </c>
      <c r="J5930" t="inlineStr">
        <is>
          <t>07CSL06E.SCN</t>
        </is>
      </c>
      <c r="K5930" t="inlineStr">
        <is>
          <t>0x009ea</t>
        </is>
      </c>
    </row>
    <row r="5931">
      <c r="A5931" t="inlineStr">
        <is>
          <t>Walkreuz Castle</t>
        </is>
      </c>
      <c r="B5931" t="inlineStr">
        <is>
          <t>07CSL06E #10</t>
        </is>
      </c>
      <c r="C5931">
        <f>'Names + Places'!C2 -&gt; ='Names + Places'!C3</f>
        <v/>
      </c>
      <c r="D5931" t="inlineStr">
        <is>
          <t>visit 6 of 8</t>
        </is>
      </c>
      <c r="E5931" t="inlineStr">
        <is>
          <t>「ここに残ってるのは、さっきまで『エニス』だったも</t>
        </is>
      </c>
      <c r="F5931">
        <f>LEN(E5931)</f>
        <v/>
      </c>
      <c r="H5931">
        <f>LEN(G5931)</f>
        <v/>
      </c>
      <c r="J5931" t="inlineStr">
        <is>
          <t>07CSL06E.SCN</t>
        </is>
      </c>
      <c r="K5931" t="inlineStr">
        <is>
          <t>0x009f5</t>
        </is>
      </c>
    </row>
    <row r="5932">
      <c r="A5932" t="inlineStr">
        <is>
          <t>Walkreuz Castle</t>
        </is>
      </c>
      <c r="B5932" t="inlineStr">
        <is>
          <t>07CSL06E #10</t>
        </is>
      </c>
      <c r="C5932">
        <f>'Names + Places'!C2 -&gt; ='Names + Places'!C3</f>
        <v/>
      </c>
      <c r="D5932" t="inlineStr">
        <is>
          <t>visit 6 of 8</t>
        </is>
      </c>
      <c r="E5932" t="inlineStr">
        <is>
          <t>の・・・</t>
        </is>
      </c>
      <c r="F5932">
        <f>LEN(E5932)</f>
        <v/>
      </c>
      <c r="H5932">
        <f>LEN(G5932)</f>
        <v/>
      </c>
      <c r="J5932" t="inlineStr">
        <is>
          <t>07CSL06E.SCN</t>
        </is>
      </c>
      <c r="K5932" t="inlineStr">
        <is>
          <t>0x00a2e</t>
        </is>
      </c>
    </row>
    <row r="5933">
      <c r="A5933" t="inlineStr">
        <is>
          <t>Walkreuz Castle</t>
        </is>
      </c>
      <c r="B5933" t="inlineStr">
        <is>
          <t>07CSL06E #10</t>
        </is>
      </c>
      <c r="C5933">
        <f>'Names + Places'!C2 -&gt; ='Names + Places'!C3</f>
        <v/>
      </c>
      <c r="D5933" t="inlineStr">
        <is>
          <t>visit 6 of 8</t>
        </is>
      </c>
      <c r="E5933" t="inlineStr">
        <is>
          <t>人間が、ひとりひとり持っている個性や特徴・・・</t>
        </is>
      </c>
      <c r="F5933">
        <f>LEN(E5933)</f>
        <v/>
      </c>
      <c r="H5933">
        <f>LEN(G5933)</f>
        <v/>
      </c>
      <c r="J5933" t="inlineStr">
        <is>
          <t>07CSL06E.SCN</t>
        </is>
      </c>
      <c r="K5933" t="inlineStr">
        <is>
          <t>0x00a3e</t>
        </is>
      </c>
    </row>
    <row r="5934">
      <c r="A5934" t="inlineStr">
        <is>
          <t>Walkreuz Castle</t>
        </is>
      </c>
      <c r="B5934" t="inlineStr">
        <is>
          <t>07CSL06E #10</t>
        </is>
      </c>
      <c r="C5934">
        <f>'Names + Places'!C2 -&gt; ='Names + Places'!C3</f>
        <v/>
      </c>
      <c r="D5934" t="inlineStr">
        <is>
          <t>visit 6 of 8</t>
        </is>
      </c>
      <c r="E5934" t="inlineStr">
        <is>
          <t>そういったものだけを抜け殻として残し、肉体という</t>
        </is>
      </c>
      <c r="F5934">
        <f>LEN(E5934)</f>
        <v/>
      </c>
      <c r="H5934">
        <f>LEN(G5934)</f>
        <v/>
      </c>
      <c r="J5934" t="inlineStr">
        <is>
          <t>07CSL06E.SCN</t>
        </is>
      </c>
      <c r="K5934" t="inlineStr">
        <is>
          <t>0x00a73</t>
        </is>
      </c>
    </row>
    <row r="5935">
      <c r="A5935" t="inlineStr">
        <is>
          <t>Walkreuz Castle</t>
        </is>
      </c>
      <c r="B5935" t="inlineStr">
        <is>
          <t>07CSL06E #10</t>
        </is>
      </c>
      <c r="C5935">
        <f>'Names + Places'!C2 -&gt; ='Names + Places'!C3</f>
        <v/>
      </c>
      <c r="D5935" t="inlineStr">
        <is>
          <t>visit 6 of 8</t>
        </is>
      </c>
      <c r="E5935" t="inlineStr">
        <is>
          <t>部品をそっくり奪って行ったの・・・</t>
        </is>
      </c>
      <c r="F5935">
        <f>LEN(E5935)</f>
        <v/>
      </c>
      <c r="H5935">
        <f>LEN(G5935)</f>
        <v/>
      </c>
      <c r="J5935" t="inlineStr">
        <is>
          <t>07CSL06E.SCN</t>
        </is>
      </c>
      <c r="K5935" t="inlineStr">
        <is>
          <t>0x00aaa</t>
        </is>
      </c>
    </row>
    <row r="5936">
      <c r="A5936" t="inlineStr">
        <is>
          <t>Walkreuz Castle</t>
        </is>
      </c>
      <c r="B5936" t="inlineStr">
        <is>
          <t>07CSL06E #10</t>
        </is>
      </c>
      <c r="C5936">
        <f>'Names + Places'!C2 -&gt; ='Names + Places'!C3</f>
        <v/>
      </c>
      <c r="D5936" t="inlineStr">
        <is>
          <t>visit 6 of 8</t>
        </is>
      </c>
      <c r="E5936" t="inlineStr">
        <is>
          <t>黒い髪の一族に伝わる、魂返しの邪法のひとつよ」</t>
        </is>
      </c>
      <c r="F5936">
        <f>LEN(E5936)</f>
        <v/>
      </c>
      <c r="H5936">
        <f>LEN(G5936)</f>
        <v/>
      </c>
      <c r="J5936" t="inlineStr">
        <is>
          <t>07CSL06E.SCN</t>
        </is>
      </c>
      <c r="K5936" t="inlineStr">
        <is>
          <t>0x00ad3</t>
        </is>
      </c>
    </row>
    <row r="5937">
      <c r="A5937" t="inlineStr">
        <is>
          <t>Walkreuz Castle</t>
        </is>
      </c>
      <c r="B5937" t="inlineStr">
        <is>
          <t>07CSL06E #10</t>
        </is>
      </c>
      <c r="C5937">
        <f>'Names + Places'!C3 -&gt; ='Names + Places'!C2</f>
        <v/>
      </c>
      <c r="D5937" t="inlineStr">
        <is>
          <t>visit 6 of 8</t>
        </is>
      </c>
      <c r="E5937" t="inlineStr">
        <is>
          <t>カイエス</t>
        </is>
      </c>
      <c r="F5937">
        <f>LEN(E5937)</f>
        <v/>
      </c>
      <c r="G5937" s="10">
        <f>'Names + Places'!C3</f>
        <v/>
      </c>
      <c r="H5937">
        <f>LEN(G5937)</f>
        <v/>
      </c>
      <c r="J5937" t="inlineStr">
        <is>
          <t>07CSL06E.SCN</t>
        </is>
      </c>
      <c r="K5937" t="inlineStr">
        <is>
          <t>0x00b0b</t>
        </is>
      </c>
    </row>
    <row r="5938">
      <c r="A5938" t="inlineStr">
        <is>
          <t>Walkreuz Castle</t>
        </is>
      </c>
      <c r="B5938" t="inlineStr">
        <is>
          <t>07CSL06E #10</t>
        </is>
      </c>
      <c r="C5938">
        <f>'Names + Places'!C3 -&gt; ='Names + Places'!C2</f>
        <v/>
      </c>
      <c r="D5938" t="inlineStr">
        <is>
          <t>visit 6 of 8</t>
        </is>
      </c>
      <c r="E5938" t="inlineStr">
        <is>
          <t>「助けられないのか？」</t>
        </is>
      </c>
      <c r="F5938">
        <f>LEN(E5938)</f>
        <v/>
      </c>
      <c r="H5938">
        <f>LEN(G5938)</f>
        <v/>
      </c>
      <c r="J5938" t="inlineStr">
        <is>
          <t>07CSL06E.SCN</t>
        </is>
      </c>
      <c r="K5938" t="inlineStr">
        <is>
          <t>0x00b18</t>
        </is>
      </c>
    </row>
    <row r="5939">
      <c r="A5939" t="inlineStr">
        <is>
          <t>Walkreuz Castle</t>
        </is>
      </c>
      <c r="B5939" t="inlineStr">
        <is>
          <t>07CSL06E #10</t>
        </is>
      </c>
      <c r="C5939">
        <f>'Names + Places'!C2 -&gt; ='Names + Places'!C3</f>
        <v/>
      </c>
      <c r="D5939" t="inlineStr">
        <is>
          <t>visit 6 of 8</t>
        </is>
      </c>
      <c r="E5939" t="inlineStr">
        <is>
          <t>シノブ</t>
        </is>
      </c>
      <c r="F5939">
        <f>LEN(E5939)</f>
        <v/>
      </c>
      <c r="G5939" s="10">
        <f>'Names + Places'!C2</f>
        <v/>
      </c>
      <c r="H5939">
        <f>LEN(G5939)</f>
        <v/>
      </c>
      <c r="J5939" t="inlineStr">
        <is>
          <t>07CSL06E.SCN</t>
        </is>
      </c>
      <c r="K5939" t="inlineStr">
        <is>
          <t>0x00b38</t>
        </is>
      </c>
    </row>
    <row r="5940">
      <c r="A5940" t="inlineStr">
        <is>
          <t>Walkreuz Castle</t>
        </is>
      </c>
      <c r="B5940" t="inlineStr">
        <is>
          <t>07CSL06E #10</t>
        </is>
      </c>
      <c r="C5940">
        <f>'Names + Places'!C2 -&gt; ='Names + Places'!C3</f>
        <v/>
      </c>
      <c r="D5940" t="inlineStr">
        <is>
          <t>visit 6 of 8</t>
        </is>
      </c>
      <c r="E5940" t="inlineStr">
        <is>
          <t>「肉体だけを取り返しても、エニスだったものは、もう</t>
        </is>
      </c>
      <c r="F5940">
        <f>LEN(E5940)</f>
        <v/>
      </c>
      <c r="H5940">
        <f>LEN(G5940)</f>
        <v/>
      </c>
      <c r="J5940" t="inlineStr">
        <is>
          <t>07CSL06E.SCN</t>
        </is>
      </c>
      <c r="K5940" t="inlineStr">
        <is>
          <t>0x00b43</t>
        </is>
      </c>
    </row>
    <row r="5941">
      <c r="A5941" t="inlineStr">
        <is>
          <t>Walkreuz Castle</t>
        </is>
      </c>
      <c r="B5941" t="inlineStr">
        <is>
          <t>07CSL06E #10</t>
        </is>
      </c>
      <c r="C5941">
        <f>'Names + Places'!C2 -&gt; ='Names + Places'!C3</f>
        <v/>
      </c>
      <c r="D5941" t="inlineStr">
        <is>
          <t>visit 6 of 8</t>
        </is>
      </c>
      <c r="E5941" t="inlineStr">
        <is>
          <t>・・・・・・」</t>
        </is>
      </c>
      <c r="F5941">
        <f>LEN(E5941)</f>
        <v/>
      </c>
      <c r="H5941">
        <f>LEN(G5941)</f>
        <v/>
      </c>
      <c r="J5941" t="inlineStr">
        <is>
          <t>07CSL06E.SCN</t>
        </is>
      </c>
      <c r="K5941" t="inlineStr">
        <is>
          <t>0x00b7c</t>
        </is>
      </c>
    </row>
    <row r="5942">
      <c r="A5942" t="inlineStr">
        <is>
          <t>Walkreuz Castle</t>
        </is>
      </c>
      <c r="B5942" t="inlineStr">
        <is>
          <t>07CSL06E #10</t>
        </is>
      </c>
      <c r="C5942">
        <f>'Names + Places'!C3 -&gt; ='Names + Places'!C2</f>
        <v/>
      </c>
      <c r="D5942" t="inlineStr">
        <is>
          <t>visit 6 of 8</t>
        </is>
      </c>
      <c r="E5942" t="inlineStr">
        <is>
          <t>カイエス</t>
        </is>
      </c>
      <c r="F5942">
        <f>LEN(E5942)</f>
        <v/>
      </c>
      <c r="G5942" s="10">
        <f>'Names + Places'!C3</f>
        <v/>
      </c>
      <c r="H5942">
        <f>LEN(G5942)</f>
        <v/>
      </c>
      <c r="J5942" t="inlineStr">
        <is>
          <t>07CSL06E.SCN</t>
        </is>
      </c>
      <c r="K5942" t="inlineStr">
        <is>
          <t>0x00b94</t>
        </is>
      </c>
    </row>
    <row r="5943">
      <c r="A5943" t="inlineStr">
        <is>
          <t>Walkreuz Castle</t>
        </is>
      </c>
      <c r="B5943" t="inlineStr">
        <is>
          <t>07CSL06E #10</t>
        </is>
      </c>
      <c r="C5943">
        <f>'Names + Places'!C3 -&gt; ='Names + Places'!C2</f>
        <v/>
      </c>
      <c r="D5943" t="inlineStr">
        <is>
          <t>visit 6 of 8</t>
        </is>
      </c>
      <c r="E5943" t="inlineStr">
        <is>
          <t>「・・・・・・</t>
        </is>
      </c>
      <c r="F5943">
        <f>LEN(E5943)</f>
        <v/>
      </c>
      <c r="G5943" s="10" t="n"/>
      <c r="H5943">
        <f>LEN(G5943)</f>
        <v/>
      </c>
      <c r="J5943" t="inlineStr">
        <is>
          <t>07CSL06E.SCN</t>
        </is>
      </c>
      <c r="K5943" t="inlineStr">
        <is>
          <t>0x00ba1</t>
        </is>
      </c>
    </row>
    <row r="5944">
      <c r="A5944" t="inlineStr">
        <is>
          <t>Walkreuz Castle</t>
        </is>
      </c>
      <c r="B5944" t="inlineStr">
        <is>
          <t>07CSL06E #10</t>
        </is>
      </c>
      <c r="C5944">
        <f>'Names + Places'!C3 -&gt; ='Names + Places'!C2</f>
        <v/>
      </c>
      <c r="D5944" t="inlineStr">
        <is>
          <t>visit 6 of 8</t>
        </is>
      </c>
      <c r="E5944" t="inlineStr">
        <is>
          <t>つまり・・・</t>
        </is>
      </c>
      <c r="F5944">
        <f>LEN(E5944)</f>
        <v/>
      </c>
      <c r="H5944">
        <f>LEN(G5944)</f>
        <v/>
      </c>
      <c r="J5944" t="inlineStr">
        <is>
          <t>07CSL06E.SCN</t>
        </is>
      </c>
      <c r="K5944" t="inlineStr">
        <is>
          <t>0x00bb6</t>
        </is>
      </c>
    </row>
    <row r="5945">
      <c r="A5945" t="inlineStr">
        <is>
          <t>Walkreuz Castle</t>
        </is>
      </c>
      <c r="B5945" t="inlineStr">
        <is>
          <t>07CSL06E #10</t>
        </is>
      </c>
      <c r="C5945">
        <f>'Names + Places'!C3 -&gt; ='Names + Places'!C2</f>
        <v/>
      </c>
      <c r="D5945" t="inlineStr">
        <is>
          <t>visit 6 of 8</t>
        </is>
      </c>
      <c r="E5945" t="inlineStr">
        <is>
          <t>エニスは死んだ・・・のだな・・・」</t>
        </is>
      </c>
      <c r="F5945">
        <f>LEN(E5945)</f>
        <v/>
      </c>
      <c r="H5945">
        <f>LEN(G5945)</f>
        <v/>
      </c>
      <c r="J5945" t="inlineStr">
        <is>
          <t>07CSL06E.SCN</t>
        </is>
      </c>
      <c r="K5945" t="inlineStr">
        <is>
          <t>0x00bc9</t>
        </is>
      </c>
    </row>
    <row r="5946">
      <c r="A5946" t="inlineStr">
        <is>
          <t>Walkreuz Castle</t>
        </is>
      </c>
      <c r="B5946" t="inlineStr">
        <is>
          <t>07CSL06E #10</t>
        </is>
      </c>
      <c r="C5946">
        <f>'Names + Places'!C2 -&gt; ='Names + Places'!C3</f>
        <v/>
      </c>
      <c r="D5946" t="inlineStr">
        <is>
          <t>visit 6 of 8</t>
        </is>
      </c>
      <c r="E5946" t="inlineStr">
        <is>
          <t>シノブ</t>
        </is>
      </c>
      <c r="F5946">
        <f>LEN(E5946)</f>
        <v/>
      </c>
      <c r="G5946" s="10">
        <f>'Names + Places'!C2</f>
        <v/>
      </c>
      <c r="H5946">
        <f>LEN(G5946)</f>
        <v/>
      </c>
      <c r="J5946" t="inlineStr">
        <is>
          <t>07CSL06E.SCN</t>
        </is>
      </c>
      <c r="K5946" t="inlineStr">
        <is>
          <t>0x00bf5</t>
        </is>
      </c>
    </row>
    <row r="5947">
      <c r="A5947" t="inlineStr">
        <is>
          <t>Walkreuz Castle</t>
        </is>
      </c>
      <c r="B5947" t="inlineStr">
        <is>
          <t>07CSL06E #10</t>
        </is>
      </c>
      <c r="C5947">
        <f>'Names + Places'!C2 -&gt; ='Names + Places'!C3</f>
        <v/>
      </c>
      <c r="D5947" t="inlineStr">
        <is>
          <t>visit 6 of 8</t>
        </is>
      </c>
      <c r="E5947" t="inlineStr">
        <is>
          <t>「・・・・・・」</t>
        </is>
      </c>
      <c r="F5947">
        <f>LEN(E5947)</f>
        <v/>
      </c>
      <c r="G5947" s="10" t="inlineStr">
        <is>
          <t>...</t>
        </is>
      </c>
      <c r="H5947">
        <f>LEN(G5947)</f>
        <v/>
      </c>
      <c r="J5947" t="inlineStr">
        <is>
          <t>07CSL06E.SCN</t>
        </is>
      </c>
      <c r="K5947" t="inlineStr">
        <is>
          <t>0x00c00</t>
        </is>
      </c>
    </row>
    <row r="5948">
      <c r="A5948" s="9" t="inlineStr">
        <is>
          <t>Walkreuz Castle</t>
        </is>
      </c>
      <c r="B5948" s="9" t="inlineStr">
        <is>
          <t>07CSL06E #11</t>
        </is>
      </c>
      <c r="C5948" s="9">
        <f>'Names + Places'!C2 -&gt; ='Names + Places'!C3</f>
        <v/>
      </c>
      <c r="D5948" s="9" t="inlineStr">
        <is>
          <t>visit 6 of 8</t>
        </is>
      </c>
      <c r="E5948" s="9" t="inlineStr">
        <is>
          <t>シノブ</t>
        </is>
      </c>
      <c r="F5948" s="9">
        <f>LEN(E5948)</f>
        <v/>
      </c>
      <c r="G5948" s="10">
        <f>'Names + Places'!C2</f>
        <v/>
      </c>
      <c r="H5948" s="9">
        <f>LEN(G5948)</f>
        <v/>
      </c>
      <c r="I5948" s="9" t="n"/>
      <c r="J5948" s="9" t="inlineStr">
        <is>
          <t>07CSL06E.SCN</t>
        </is>
      </c>
      <c r="K5948" s="9" t="inlineStr">
        <is>
          <t>0x00c1f</t>
        </is>
      </c>
    </row>
    <row r="5949">
      <c r="A5949" s="9" t="inlineStr">
        <is>
          <t>Walkreuz Castle</t>
        </is>
      </c>
      <c r="B5949" s="9" t="inlineStr">
        <is>
          <t>07CSL06E #11</t>
        </is>
      </c>
      <c r="C5949" s="9">
        <f>'Names + Places'!C2 -&gt; ='Names + Places'!C3</f>
        <v/>
      </c>
      <c r="D5949" s="9" t="inlineStr">
        <is>
          <t>visit 6 of 8</t>
        </is>
      </c>
      <c r="E5949" s="9" t="inlineStr">
        <is>
          <t>「この結晶は！」</t>
        </is>
      </c>
      <c r="F5949" s="9">
        <f>LEN(E5949)</f>
        <v/>
      </c>
      <c r="H5949" s="9">
        <f>LEN(G5949)</f>
        <v/>
      </c>
      <c r="I5949" s="9" t="n"/>
      <c r="J5949" s="9" t="inlineStr">
        <is>
          <t>07CSL06E.SCN</t>
        </is>
      </c>
      <c r="K5949" s="9" t="inlineStr">
        <is>
          <t>0x00c2a</t>
        </is>
      </c>
    </row>
    <row r="5950">
      <c r="A5950" s="9" t="inlineStr">
        <is>
          <t>Walkreuz Castle</t>
        </is>
      </c>
      <c r="B5950" s="9" t="inlineStr">
        <is>
          <t>07CSL06E #11</t>
        </is>
      </c>
      <c r="C5950" s="9">
        <f>'Names + Places'!C3 -&gt; ='Names + Places'!C2</f>
        <v/>
      </c>
      <c r="D5950" s="9" t="inlineStr">
        <is>
          <t>visit 6 of 8</t>
        </is>
      </c>
      <c r="E5950" s="9" t="inlineStr">
        <is>
          <t>カイエス</t>
        </is>
      </c>
      <c r="F5950" s="9">
        <f>LEN(E5950)</f>
        <v/>
      </c>
      <c r="G5950" s="10">
        <f>'Names + Places'!C3</f>
        <v/>
      </c>
      <c r="H5950" s="9">
        <f>LEN(G5950)</f>
        <v/>
      </c>
      <c r="I5950" s="9" t="n"/>
      <c r="J5950" s="9" t="inlineStr">
        <is>
          <t>07CSL06E.SCN</t>
        </is>
      </c>
      <c r="K5950" s="9" t="inlineStr">
        <is>
          <t>0x00c44</t>
        </is>
      </c>
    </row>
    <row r="5951">
      <c r="A5951" s="9" t="inlineStr">
        <is>
          <t>Walkreuz Castle</t>
        </is>
      </c>
      <c r="B5951" s="9" t="inlineStr">
        <is>
          <t>07CSL06E #11</t>
        </is>
      </c>
      <c r="C5951" s="9">
        <f>'Names + Places'!C3 -&gt; ='Names + Places'!C2</f>
        <v/>
      </c>
      <c r="D5951" s="9" t="inlineStr">
        <is>
          <t>visit 6 of 8</t>
        </is>
      </c>
      <c r="E5951" s="9" t="inlineStr">
        <is>
          <t>「・・・？</t>
        </is>
      </c>
      <c r="F5951" s="9">
        <f>LEN(E5951)</f>
        <v/>
      </c>
      <c r="G5951" s="10" t="inlineStr">
        <is>
          <t>???</t>
        </is>
      </c>
      <c r="H5951" s="9">
        <f>LEN(G5951)</f>
        <v/>
      </c>
      <c r="I5951" s="9" t="n"/>
      <c r="J5951" s="9" t="inlineStr">
        <is>
          <t>07CSL06E.SCN</t>
        </is>
      </c>
      <c r="K5951" s="9" t="inlineStr">
        <is>
          <t>0x00c51</t>
        </is>
      </c>
    </row>
    <row r="5952">
      <c r="A5952" s="9" t="inlineStr">
        <is>
          <t>Walkreuz Castle</t>
        </is>
      </c>
      <c r="B5952" s="9" t="inlineStr">
        <is>
          <t>07CSL06E #11</t>
        </is>
      </c>
      <c r="C5952" s="9">
        <f>'Names + Places'!C3 -&gt; ='Names + Places'!C2</f>
        <v/>
      </c>
      <c r="D5952" s="9" t="inlineStr">
        <is>
          <t>visit 6 of 8</t>
        </is>
      </c>
      <c r="E5952" s="9" t="inlineStr">
        <is>
          <t>それだけ別な物のようだが？」</t>
        </is>
      </c>
      <c r="F5952" s="9">
        <f>LEN(E5952)</f>
        <v/>
      </c>
      <c r="H5952" s="9">
        <f>LEN(G5952)</f>
        <v/>
      </c>
      <c r="I5952" s="9" t="n"/>
      <c r="J5952" s="9" t="inlineStr">
        <is>
          <t>07CSL06E.SCN</t>
        </is>
      </c>
      <c r="K5952" s="9" t="inlineStr">
        <is>
          <t>0x00c62</t>
        </is>
      </c>
    </row>
    <row r="5953">
      <c r="A5953" t="inlineStr">
        <is>
          <t>Walkreuz Castle</t>
        </is>
      </c>
      <c r="B5953" t="inlineStr">
        <is>
          <t>07CSL06E #12</t>
        </is>
      </c>
      <c r="C5953" t="inlineStr"/>
      <c r="D5953" t="inlineStr">
        <is>
          <t>visit 6 of 8</t>
        </is>
      </c>
      <c r="E5953" t="inlineStr">
        <is>
          <t>《赤い結晶》を拾った。</t>
        </is>
      </c>
      <c r="F5953">
        <f>LEN(E5953)</f>
        <v/>
      </c>
      <c r="H5953">
        <f>LEN(G5953)</f>
        <v/>
      </c>
      <c r="J5953" t="inlineStr">
        <is>
          <t>07CSL06E.SCN</t>
        </is>
      </c>
      <c r="K5953" t="inlineStr">
        <is>
          <t>0x00ca0</t>
        </is>
      </c>
    </row>
    <row r="5954">
      <c r="A5954" s="9" t="inlineStr">
        <is>
          <t>Walkreuz Castle</t>
        </is>
      </c>
      <c r="B5954" s="9" t="inlineStr">
        <is>
          <t>07CSL06E #13</t>
        </is>
      </c>
      <c r="C5954" s="9">
        <f>'Names + Places'!C2 -&gt; ='Names + Places'!C3</f>
        <v/>
      </c>
      <c r="D5954" s="9" t="inlineStr">
        <is>
          <t>visit 6 of 8</t>
        </is>
      </c>
      <c r="E5954" s="9" t="inlineStr">
        <is>
          <t>シノブ</t>
        </is>
      </c>
      <c r="F5954" s="9">
        <f>LEN(E5954)</f>
        <v/>
      </c>
      <c r="G5954" s="10">
        <f>'Names + Places'!C2</f>
        <v/>
      </c>
      <c r="H5954" s="9">
        <f>LEN(G5954)</f>
        <v/>
      </c>
      <c r="I5954" s="9" t="n"/>
      <c r="J5954" s="9" t="inlineStr">
        <is>
          <t>07CSL06E.SCN</t>
        </is>
      </c>
      <c r="K5954" s="9" t="inlineStr">
        <is>
          <t>0x00cc5</t>
        </is>
      </c>
    </row>
    <row r="5955">
      <c r="A5955" s="9" t="inlineStr">
        <is>
          <t>Walkreuz Castle</t>
        </is>
      </c>
      <c r="B5955" s="9" t="inlineStr">
        <is>
          <t>07CSL06E #13</t>
        </is>
      </c>
      <c r="C5955" s="9">
        <f>'Names + Places'!C2 -&gt; ='Names + Places'!C3</f>
        <v/>
      </c>
      <c r="D5955" s="9" t="inlineStr">
        <is>
          <t>visit 6 of 8</t>
        </is>
      </c>
      <c r="E5955" s="9" t="inlineStr">
        <is>
          <t>「たぶん、《人形》の核だった物だと思う。</t>
        </is>
      </c>
      <c r="F5955" s="9">
        <f>LEN(E5955)</f>
        <v/>
      </c>
      <c r="H5955" s="9">
        <f>LEN(G5955)</f>
        <v/>
      </c>
      <c r="I5955" s="9" t="n"/>
      <c r="J5955" s="9" t="inlineStr">
        <is>
          <t>07CSL06E.SCN</t>
        </is>
      </c>
      <c r="K5955" s="9" t="inlineStr">
        <is>
          <t>0x00cd0</t>
        </is>
      </c>
    </row>
    <row r="5956">
      <c r="A5956" s="9" t="inlineStr">
        <is>
          <t>Walkreuz Castle</t>
        </is>
      </c>
      <c r="B5956" s="9" t="inlineStr">
        <is>
          <t>07CSL06E #13</t>
        </is>
      </c>
      <c r="C5956" s="9">
        <f>'Names + Places'!C2 -&gt; ='Names + Places'!C3</f>
        <v/>
      </c>
      <c r="D5956" s="9" t="inlineStr">
        <is>
          <t>visit 6 of 8</t>
        </is>
      </c>
      <c r="E5956" s="9" t="inlineStr">
        <is>
          <t>人形はエニスと入れ代わったから、この結晶にエニス</t>
        </is>
      </c>
      <c r="F5956" s="9">
        <f>LEN(E5956)</f>
        <v/>
      </c>
      <c r="H5956" s="9">
        <f>LEN(G5956)</f>
        <v/>
      </c>
      <c r="I5956" s="9" t="n"/>
      <c r="J5956" s="9" t="inlineStr">
        <is>
          <t>07CSL06E.SCN</t>
        </is>
      </c>
      <c r="K5956" s="9" t="inlineStr">
        <is>
          <t>0x00cff</t>
        </is>
      </c>
    </row>
    <row r="5957">
      <c r="A5957" s="9" t="inlineStr">
        <is>
          <t>Walkreuz Castle</t>
        </is>
      </c>
      <c r="B5957" s="9" t="inlineStr">
        <is>
          <t>07CSL06E #13</t>
        </is>
      </c>
      <c r="C5957" s="9">
        <f>'Names + Places'!C2 -&gt; ='Names + Places'!C3</f>
        <v/>
      </c>
      <c r="D5957" s="9" t="inlineStr">
        <is>
          <t>visit 6 of 8</t>
        </is>
      </c>
      <c r="E5957" s="9" t="inlineStr">
        <is>
          <t>の意識が残されているかも・・・」</t>
        </is>
      </c>
      <c r="F5957" s="9">
        <f>LEN(E5957)</f>
        <v/>
      </c>
      <c r="H5957" s="9">
        <f>LEN(G5957)</f>
        <v/>
      </c>
      <c r="I5957" s="9" t="n"/>
      <c r="J5957" s="9" t="inlineStr">
        <is>
          <t>07CSL06E.SCN</t>
        </is>
      </c>
      <c r="K5957" s="9" t="inlineStr">
        <is>
          <t>0x00d36</t>
        </is>
      </c>
    </row>
    <row r="5958">
      <c r="A5958" s="9" t="inlineStr">
        <is>
          <t>Walkreuz Castle</t>
        </is>
      </c>
      <c r="B5958" s="9" t="inlineStr">
        <is>
          <t>07CSL06E #13</t>
        </is>
      </c>
      <c r="C5958" s="9">
        <f>'Names + Places'!C3 -&gt; ='Names + Places'!C2</f>
        <v/>
      </c>
      <c r="D5958" s="9" t="inlineStr">
        <is>
          <t>visit 6 of 8</t>
        </is>
      </c>
      <c r="E5958" s="9" t="inlineStr">
        <is>
          <t>カイエス</t>
        </is>
      </c>
      <c r="F5958" s="9">
        <f>LEN(E5958)</f>
        <v/>
      </c>
      <c r="G5958" s="10">
        <f>'Names + Places'!C3</f>
        <v/>
      </c>
      <c r="H5958" s="9">
        <f>LEN(G5958)</f>
        <v/>
      </c>
      <c r="I5958" s="9" t="n"/>
      <c r="J5958" s="9" t="inlineStr">
        <is>
          <t>07CSL06E.SCN</t>
        </is>
      </c>
      <c r="K5958" s="9" t="inlineStr">
        <is>
          <t>0x00d60</t>
        </is>
      </c>
    </row>
    <row r="5959">
      <c r="A5959" s="9" t="inlineStr">
        <is>
          <t>Walkreuz Castle</t>
        </is>
      </c>
      <c r="B5959" s="9" t="inlineStr">
        <is>
          <t>07CSL06E #13</t>
        </is>
      </c>
      <c r="C5959" s="9">
        <f>'Names + Places'!C3 -&gt; ='Names + Places'!C2</f>
        <v/>
      </c>
      <c r="D5959" s="9" t="inlineStr">
        <is>
          <t>visit 6 of 8</t>
        </is>
      </c>
      <c r="E5959" s="9" t="inlineStr">
        <is>
          <t>「意識が？」</t>
        </is>
      </c>
      <c r="F5959" s="9">
        <f>LEN(E5959)</f>
        <v/>
      </c>
      <c r="H5959" s="9">
        <f>LEN(G5959)</f>
        <v/>
      </c>
      <c r="I5959" s="9" t="n"/>
      <c r="J5959" s="9" t="inlineStr">
        <is>
          <t>07CSL06E.SCN</t>
        </is>
      </c>
      <c r="K5959" s="9" t="inlineStr">
        <is>
          <t>0x00d6d</t>
        </is>
      </c>
    </row>
    <row r="5960">
      <c r="A5960" s="9" t="inlineStr">
        <is>
          <t>Walkreuz Castle</t>
        </is>
      </c>
      <c r="B5960" s="9" t="inlineStr">
        <is>
          <t>07CSL06E #13</t>
        </is>
      </c>
      <c r="C5960" s="9">
        <f>'Names + Places'!C2 -&gt; ='Names + Places'!C3</f>
        <v/>
      </c>
      <c r="D5960" s="9" t="inlineStr">
        <is>
          <t>visit 6 of 8</t>
        </is>
      </c>
      <c r="E5960" s="9" t="inlineStr">
        <is>
          <t>シノブ</t>
        </is>
      </c>
      <c r="F5960" s="9">
        <f>LEN(E5960)</f>
        <v/>
      </c>
      <c r="G5960" s="10">
        <f>'Names + Places'!C2</f>
        <v/>
      </c>
      <c r="H5960" s="9">
        <f>LEN(G5960)</f>
        <v/>
      </c>
      <c r="I5960" s="9" t="n"/>
      <c r="J5960" s="9" t="inlineStr">
        <is>
          <t>07CSL06E.SCN</t>
        </is>
      </c>
      <c r="K5960" s="9" t="inlineStr">
        <is>
          <t>0x00d83</t>
        </is>
      </c>
    </row>
    <row r="5961">
      <c r="A5961" s="9" t="inlineStr">
        <is>
          <t>Walkreuz Castle</t>
        </is>
      </c>
      <c r="B5961" s="9" t="inlineStr">
        <is>
          <t>07CSL06E #13</t>
        </is>
      </c>
      <c r="C5961" s="9">
        <f>'Names + Places'!C2 -&gt; ='Names + Places'!C3</f>
        <v/>
      </c>
      <c r="D5961" s="9" t="inlineStr">
        <is>
          <t>visit 6 of 8</t>
        </is>
      </c>
      <c r="E5961" s="9" t="inlineStr">
        <is>
          <t>「清浄な水さえあれば、結晶から、残留思念を取り出せ</t>
        </is>
      </c>
      <c r="F5961" s="9">
        <f>LEN(E5961)</f>
        <v/>
      </c>
      <c r="H5961" s="9">
        <f>LEN(G5961)</f>
        <v/>
      </c>
      <c r="I5961" s="9" t="n"/>
      <c r="J5961" s="9" t="inlineStr">
        <is>
          <t>07CSL06E.SCN</t>
        </is>
      </c>
      <c r="K5961" s="9" t="inlineStr">
        <is>
          <t>0x00d8e</t>
        </is>
      </c>
    </row>
    <row r="5962">
      <c r="A5962" s="9" t="inlineStr">
        <is>
          <t>Walkreuz Castle</t>
        </is>
      </c>
      <c r="B5962" s="9" t="inlineStr">
        <is>
          <t>07CSL06E #13</t>
        </is>
      </c>
      <c r="C5962" s="9">
        <f>'Names + Places'!C2 -&gt; ='Names + Places'!C3</f>
        <v/>
      </c>
      <c r="D5962" s="9" t="inlineStr">
        <is>
          <t>visit 6 of 8</t>
        </is>
      </c>
      <c r="E5962" s="9" t="inlineStr">
        <is>
          <t>るはずなんだけど。</t>
        </is>
      </c>
      <c r="F5962" s="9">
        <f>LEN(E5962)</f>
        <v/>
      </c>
      <c r="H5962" s="9">
        <f>LEN(G5962)</f>
        <v/>
      </c>
      <c r="I5962" s="9" t="n"/>
      <c r="J5962" s="9" t="inlineStr">
        <is>
          <t>07CSL06E.SCN</t>
        </is>
      </c>
      <c r="K5962" s="9" t="inlineStr">
        <is>
          <t>0x00dc7</t>
        </is>
      </c>
    </row>
    <row r="5963">
      <c r="A5963" s="9" t="inlineStr">
        <is>
          <t>Walkreuz Castle</t>
        </is>
      </c>
      <c r="B5963" s="9" t="inlineStr">
        <is>
          <t>07CSL06E #13</t>
        </is>
      </c>
      <c r="C5963" s="9">
        <f>'Names + Places'!C2 -&gt; ='Names + Places'!C3</f>
        <v/>
      </c>
      <c r="D5963" s="9" t="inlineStr">
        <is>
          <t>visit 6 of 8</t>
        </is>
      </c>
      <c r="E5963" s="9" t="inlineStr">
        <is>
          <t>エニスが、死ぬ前に何を見たのか解れば・・・」</t>
        </is>
      </c>
      <c r="F5963" s="9">
        <f>LEN(E5963)</f>
        <v/>
      </c>
      <c r="H5963" s="9">
        <f>LEN(G5963)</f>
        <v/>
      </c>
      <c r="I5963" s="9" t="n"/>
      <c r="J5963" s="9" t="inlineStr">
        <is>
          <t>07CSL06E.SCN</t>
        </is>
      </c>
      <c r="K5963" s="9" t="inlineStr">
        <is>
          <t>0x00de0</t>
        </is>
      </c>
    </row>
    <row r="5964">
      <c r="A5964" s="9" t="inlineStr">
        <is>
          <t>Walkreuz Castle</t>
        </is>
      </c>
      <c r="B5964" s="9" t="inlineStr">
        <is>
          <t>07CSL06E #13</t>
        </is>
      </c>
      <c r="C5964" s="9">
        <f>'Names + Places'!C3 -&gt; ='Names + Places'!C2</f>
        <v/>
      </c>
      <c r="D5964" s="9" t="inlineStr">
        <is>
          <t>visit 6 of 8</t>
        </is>
      </c>
      <c r="E5964" s="9" t="inlineStr">
        <is>
          <t>カイエス</t>
        </is>
      </c>
      <c r="F5964" s="9">
        <f>LEN(E5964)</f>
        <v/>
      </c>
      <c r="G5964" s="10">
        <f>'Names + Places'!C3</f>
        <v/>
      </c>
      <c r="H5964" s="9">
        <f>LEN(G5964)</f>
        <v/>
      </c>
      <c r="I5964" s="9" t="n"/>
      <c r="J5964" s="9" t="inlineStr">
        <is>
          <t>07CSL06E.SCN</t>
        </is>
      </c>
      <c r="K5964" s="9" t="inlineStr">
        <is>
          <t>0x00e16</t>
        </is>
      </c>
    </row>
    <row r="5965">
      <c r="A5965" s="9" t="inlineStr">
        <is>
          <t>Walkreuz Castle</t>
        </is>
      </c>
      <c r="B5965" s="9" t="inlineStr">
        <is>
          <t>07CSL06E #13</t>
        </is>
      </c>
      <c r="C5965" s="9">
        <f>'Names + Places'!C3 -&gt; ='Names + Places'!C2</f>
        <v/>
      </c>
      <c r="D5965" s="9" t="inlineStr">
        <is>
          <t>visit 6 of 8</t>
        </is>
      </c>
      <c r="E5965" s="9" t="inlineStr">
        <is>
          <t>「清浄な水、か？」</t>
        </is>
      </c>
      <c r="F5965" s="9">
        <f>LEN(E5965)</f>
        <v/>
      </c>
      <c r="H5965" s="9">
        <f>LEN(G5965)</f>
        <v/>
      </c>
      <c r="I5965" s="9" t="n"/>
      <c r="J5965" s="9" t="inlineStr">
        <is>
          <t>07CSL06E.SCN</t>
        </is>
      </c>
      <c r="K5965" s="9" t="inlineStr">
        <is>
          <t>0x00e23</t>
        </is>
      </c>
    </row>
    <row r="5966">
      <c r="A5966" s="9" t="inlineStr">
        <is>
          <t>Walkreuz Castle</t>
        </is>
      </c>
      <c r="B5966" s="9" t="inlineStr">
        <is>
          <t>07CSL06E #13</t>
        </is>
      </c>
      <c r="C5966" s="9">
        <f>'Names + Places'!C2 -&gt; ='Names + Places'!C3</f>
        <v/>
      </c>
      <c r="D5966" s="9" t="inlineStr">
        <is>
          <t>visit 6 of 8</t>
        </is>
      </c>
      <c r="E5966" s="9" t="inlineStr">
        <is>
          <t>シノブ</t>
        </is>
      </c>
      <c r="F5966" s="9">
        <f>LEN(E5966)</f>
        <v/>
      </c>
      <c r="G5966" s="10">
        <f>'Names + Places'!C2</f>
        <v/>
      </c>
      <c r="H5966" s="9">
        <f>LEN(G5966)</f>
        <v/>
      </c>
      <c r="I5966" s="9" t="n"/>
      <c r="J5966" s="9" t="inlineStr">
        <is>
          <t>07CSL06E.SCN</t>
        </is>
      </c>
      <c r="K5966" s="9" t="inlineStr">
        <is>
          <t>0x00e3f</t>
        </is>
      </c>
    </row>
    <row r="5967">
      <c r="A5967" s="9" t="inlineStr">
        <is>
          <t>Walkreuz Castle</t>
        </is>
      </c>
      <c r="B5967" s="9" t="inlineStr">
        <is>
          <t>07CSL06E #13</t>
        </is>
      </c>
      <c r="C5967" s="9">
        <f>'Names + Places'!C2 -&gt; ='Names + Places'!C3</f>
        <v/>
      </c>
      <c r="D5967" s="9" t="inlineStr">
        <is>
          <t>visit 6 of 8</t>
        </is>
      </c>
      <c r="E5967" s="9" t="inlineStr">
        <is>
          <t>「あの町の泉だったら・・・」</t>
        </is>
      </c>
      <c r="F5967" s="9">
        <f>LEN(E5967)</f>
        <v/>
      </c>
      <c r="H5967" s="9">
        <f>LEN(G5967)</f>
        <v/>
      </c>
      <c r="I5967" s="9" t="n"/>
      <c r="J5967" s="9" t="inlineStr">
        <is>
          <t>07CSL06E.SCN</t>
        </is>
      </c>
      <c r="K5967" s="9" t="inlineStr">
        <is>
          <t>0x00e4a</t>
        </is>
      </c>
    </row>
    <row r="5968">
      <c r="A5968" t="inlineStr">
        <is>
          <t>Walkreuz Castle</t>
        </is>
      </c>
      <c r="B5968" t="inlineStr">
        <is>
          <t>07CSL06E #2</t>
        </is>
      </c>
      <c r="C5968" t="inlineStr">
        <is>
          <t>Jerbaum -&gt; ='Names + Places'!C3 / ='Names + Places'!C3</t>
        </is>
      </c>
      <c r="D5968" t="inlineStr">
        <is>
          <t>visit 6 of 8</t>
        </is>
      </c>
      <c r="E5968" t="inlineStr">
        <is>
          <t>ユーバウム</t>
        </is>
      </c>
      <c r="F5968">
        <f>LEN(E5968)</f>
        <v/>
      </c>
      <c r="G5968" s="10" t="inlineStr">
        <is>
          <t>Jerbaum</t>
        </is>
      </c>
      <c r="H5968">
        <f>LEN(G5968)</f>
        <v/>
      </c>
      <c r="J5968" t="inlineStr">
        <is>
          <t>07CSL06E.SCN</t>
        </is>
      </c>
      <c r="K5968" t="inlineStr">
        <is>
          <t>0x001c8</t>
        </is>
      </c>
    </row>
    <row r="5969">
      <c r="A5969" t="inlineStr">
        <is>
          <t>Walkreuz Castle</t>
        </is>
      </c>
      <c r="B5969" t="inlineStr">
        <is>
          <t>07CSL06E #2</t>
        </is>
      </c>
      <c r="C5969" t="inlineStr">
        <is>
          <t>Jerbaum -&gt; ='Names + Places'!C3 / ='Names + Places'!C3</t>
        </is>
      </c>
      <c r="D5969" t="inlineStr">
        <is>
          <t>visit 6 of 8</t>
        </is>
      </c>
      <c r="E5969" t="inlineStr">
        <is>
          <t>「なに？　緑星晶も、すでに盗まれてるだと？</t>
        </is>
      </c>
      <c r="F5969">
        <f>LEN(E5969)</f>
        <v/>
      </c>
      <c r="H5969">
        <f>LEN(G5969)</f>
        <v/>
      </c>
      <c r="J5969" t="inlineStr">
        <is>
          <t>07CSL06E.SCN</t>
        </is>
      </c>
      <c r="K5969" t="inlineStr">
        <is>
          <t>0x001d7</t>
        </is>
      </c>
    </row>
    <row r="5970">
      <c r="A5970" t="inlineStr">
        <is>
          <t>Walkreuz Castle</t>
        </is>
      </c>
      <c r="B5970" t="inlineStr">
        <is>
          <t>07CSL06E #2</t>
        </is>
      </c>
      <c r="C5970" t="inlineStr">
        <is>
          <t>Jerbaum -&gt; ='Names + Places'!C3 / ='Names + Places'!C3</t>
        </is>
      </c>
      <c r="D5970" t="inlineStr">
        <is>
          <t>visit 6 of 8</t>
        </is>
      </c>
      <c r="E5970" t="inlineStr">
        <is>
          <t>はっはっ！　たわけたことを・・・</t>
        </is>
      </c>
      <c r="F5970">
        <f>LEN(E5970)</f>
        <v/>
      </c>
      <c r="H5970">
        <f>LEN(G5970)</f>
        <v/>
      </c>
      <c r="J5970" t="inlineStr">
        <is>
          <t>07CSL06E.SCN</t>
        </is>
      </c>
      <c r="K5970" t="inlineStr">
        <is>
          <t>0x00208</t>
        </is>
      </c>
    </row>
    <row r="5971">
      <c r="A5971" t="inlineStr">
        <is>
          <t>Walkreuz Castle</t>
        </is>
      </c>
      <c r="B5971" t="inlineStr">
        <is>
          <t>07CSL06E #2</t>
        </is>
      </c>
      <c r="C5971" t="inlineStr">
        <is>
          <t>Jerbaum -&gt; ='Names + Places'!C3 / ='Names + Places'!C3</t>
        </is>
      </c>
      <c r="D5971" t="inlineStr">
        <is>
          <t>visit 6 of 8</t>
        </is>
      </c>
      <c r="E5971" t="inlineStr">
        <is>
          <t>わしは、そんな報告は受けとらん！」</t>
        </is>
      </c>
      <c r="F5971">
        <f>LEN(E5971)</f>
        <v/>
      </c>
      <c r="H5971">
        <f>LEN(G5971)</f>
        <v/>
      </c>
      <c r="J5971" t="inlineStr">
        <is>
          <t>07CSL06E.SCN</t>
        </is>
      </c>
      <c r="K5971" t="inlineStr">
        <is>
          <t>0x0022f</t>
        </is>
      </c>
    </row>
    <row r="5972">
      <c r="A5972" s="9" t="inlineStr">
        <is>
          <t>Walkreuz Castle</t>
        </is>
      </c>
      <c r="B5972" s="9" t="inlineStr">
        <is>
          <t>07CSL06E #3</t>
        </is>
      </c>
      <c r="C5972" s="9" t="inlineStr">
        <is>
          <t>Jerbaum -&gt; ='Names + Places'!C3</t>
        </is>
      </c>
      <c r="D5972" s="9" t="inlineStr">
        <is>
          <t>visit 6 of 8</t>
        </is>
      </c>
      <c r="E5972" s="9" t="inlineStr">
        <is>
          <t>ユーバウム</t>
        </is>
      </c>
      <c r="F5972" s="9">
        <f>LEN(E5972)</f>
        <v/>
      </c>
      <c r="G5972" s="10" t="inlineStr">
        <is>
          <t>Jerbaum</t>
        </is>
      </c>
      <c r="H5972" s="9">
        <f>LEN(G5972)</f>
        <v/>
      </c>
      <c r="I5972" s="9" t="n"/>
      <c r="J5972" s="9" t="inlineStr">
        <is>
          <t>07CSL06E.SCN</t>
        </is>
      </c>
      <c r="K5972" s="9" t="inlineStr">
        <is>
          <t>0x0026c</t>
        </is>
      </c>
    </row>
    <row r="5973">
      <c r="A5973" s="9" t="inlineStr">
        <is>
          <t>Walkreuz Castle</t>
        </is>
      </c>
      <c r="B5973" s="9" t="inlineStr">
        <is>
          <t>07CSL06E #3</t>
        </is>
      </c>
      <c r="C5973" s="9" t="inlineStr">
        <is>
          <t>Jerbaum -&gt; ='Names + Places'!C3</t>
        </is>
      </c>
      <c r="D5973" s="9" t="inlineStr">
        <is>
          <t>visit 6 of 8</t>
        </is>
      </c>
      <c r="E5973" s="9" t="inlineStr">
        <is>
          <t>「辺境へ行きたいだと？　なぜだ？」</t>
        </is>
      </c>
      <c r="F5973" s="9">
        <f>LEN(E5973)</f>
        <v/>
      </c>
      <c r="H5973" s="9">
        <f>LEN(G5973)</f>
        <v/>
      </c>
      <c r="I5973" s="9" t="n"/>
      <c r="J5973" s="9" t="inlineStr">
        <is>
          <t>07CSL06E.SCN</t>
        </is>
      </c>
      <c r="K5973" s="9" t="inlineStr">
        <is>
          <t>0x0027b</t>
        </is>
      </c>
    </row>
    <row r="5974">
      <c r="A5974" s="9" t="inlineStr">
        <is>
          <t>Walkreuz Castle</t>
        </is>
      </c>
      <c r="B5974" s="9" t="inlineStr">
        <is>
          <t>07CSL06E #3</t>
        </is>
      </c>
      <c r="C5974" s="9">
        <f>'Names + Places'!C3 -&gt; Jerbaum</f>
        <v/>
      </c>
      <c r="D5974" s="9" t="inlineStr">
        <is>
          <t>visit 6 of 8</t>
        </is>
      </c>
      <c r="E5974" s="9" t="inlineStr">
        <is>
          <t>カイエス</t>
        </is>
      </c>
      <c r="F5974" s="9">
        <f>LEN(E5974)</f>
        <v/>
      </c>
      <c r="G5974" s="10">
        <f>'Names + Places'!C3</f>
        <v/>
      </c>
      <c r="H5974" s="9">
        <f>LEN(G5974)</f>
        <v/>
      </c>
      <c r="I5974" s="9" t="n"/>
      <c r="J5974" s="9" t="inlineStr">
        <is>
          <t>07CSL06E.SCN</t>
        </is>
      </c>
      <c r="K5974" s="9" t="inlineStr">
        <is>
          <t>0x002a7</t>
        </is>
      </c>
    </row>
    <row r="5975">
      <c r="A5975" s="9" t="inlineStr">
        <is>
          <t>Walkreuz Castle</t>
        </is>
      </c>
      <c r="B5975" s="9" t="inlineStr">
        <is>
          <t>07CSL06E #3</t>
        </is>
      </c>
      <c r="C5975" s="9">
        <f>'Names + Places'!C3 -&gt; Jerbaum</f>
        <v/>
      </c>
      <c r="D5975" s="9" t="inlineStr">
        <is>
          <t>visit 6 of 8</t>
        </is>
      </c>
      <c r="E5975" s="9" t="inlineStr">
        <is>
          <t>「古く奇妙な形の塔が、湖の向こうにあるはずですが」</t>
        </is>
      </c>
      <c r="F5975" s="9">
        <f>LEN(E5975)</f>
        <v/>
      </c>
      <c r="H5975" s="9">
        <f>LEN(G5975)</f>
        <v/>
      </c>
      <c r="I5975" s="9" t="n"/>
      <c r="J5975" s="9" t="inlineStr">
        <is>
          <t>07CSL06E.SCN</t>
        </is>
      </c>
      <c r="K5975" s="9" t="inlineStr">
        <is>
          <t>0x002b4</t>
        </is>
      </c>
    </row>
    <row r="5976">
      <c r="A5976" s="9" t="inlineStr">
        <is>
          <t>Walkreuz Castle</t>
        </is>
      </c>
      <c r="B5976" s="9" t="inlineStr">
        <is>
          <t>07CSL06E #3</t>
        </is>
      </c>
      <c r="C5976" s="9" t="inlineStr">
        <is>
          <t>Jerbaum -&gt; ='Names + Places'!C3</t>
        </is>
      </c>
      <c r="D5976" s="9" t="inlineStr">
        <is>
          <t>visit 6 of 8</t>
        </is>
      </c>
      <c r="E5976" s="9" t="inlineStr">
        <is>
          <t>ユーバウム</t>
        </is>
      </c>
      <c r="F5976" s="9">
        <f>LEN(E5976)</f>
        <v/>
      </c>
      <c r="G5976" s="10" t="inlineStr">
        <is>
          <t>Jerbaum</t>
        </is>
      </c>
      <c r="H5976" s="9">
        <f>LEN(G5976)</f>
        <v/>
      </c>
      <c r="I5976" s="9" t="n"/>
      <c r="J5976" s="9" t="inlineStr">
        <is>
          <t>07CSL06E.SCN</t>
        </is>
      </c>
      <c r="K5976" s="9" t="inlineStr">
        <is>
          <t>0x002f0</t>
        </is>
      </c>
    </row>
    <row r="5977">
      <c r="A5977" s="9" t="inlineStr">
        <is>
          <t>Walkreuz Castle</t>
        </is>
      </c>
      <c r="B5977" s="9" t="inlineStr">
        <is>
          <t>07CSL06E #3</t>
        </is>
      </c>
      <c r="C5977" s="9" t="inlineStr">
        <is>
          <t>Jerbaum -&gt; ='Names + Places'!C3</t>
        </is>
      </c>
      <c r="D5977" s="9" t="inlineStr">
        <is>
          <t>visit 6 of 8</t>
        </is>
      </c>
      <c r="E5977" s="9" t="inlineStr">
        <is>
          <t>「うむ・・・</t>
        </is>
      </c>
      <c r="F5977" s="9">
        <f>LEN(E5977)</f>
        <v/>
      </c>
      <c r="H5977" s="9">
        <f>LEN(G5977)</f>
        <v/>
      </c>
      <c r="I5977" s="9" t="n"/>
      <c r="J5977" s="9" t="inlineStr">
        <is>
          <t>07CSL06E.SCN</t>
        </is>
      </c>
      <c r="K5977" s="9" t="inlineStr">
        <is>
          <t>0x002ff</t>
        </is>
      </c>
    </row>
    <row r="5978">
      <c r="A5978" s="9" t="inlineStr">
        <is>
          <t>Walkreuz Castle</t>
        </is>
      </c>
      <c r="B5978" s="9" t="inlineStr">
        <is>
          <t>07CSL06E #3</t>
        </is>
      </c>
      <c r="C5978" s="9" t="inlineStr">
        <is>
          <t>Jerbaum -&gt; ='Names + Places'!C3</t>
        </is>
      </c>
      <c r="D5978" s="9" t="inlineStr">
        <is>
          <t>visit 6 of 8</t>
        </is>
      </c>
      <c r="E5978" s="9" t="inlineStr">
        <is>
          <t>それならば《貴族の塔》のことであろう」</t>
        </is>
      </c>
      <c r="F5978" s="9">
        <f>LEN(E5978)</f>
        <v/>
      </c>
      <c r="H5978" s="9">
        <f>LEN(G5978)</f>
        <v/>
      </c>
      <c r="I5978" s="9" t="n"/>
      <c r="J5978" s="9" t="inlineStr">
        <is>
          <t>07CSL06E.SCN</t>
        </is>
      </c>
      <c r="K5978" s="9" t="inlineStr">
        <is>
          <t>0x00312</t>
        </is>
      </c>
    </row>
    <row r="5979">
      <c r="A5979" s="9" t="inlineStr">
        <is>
          <t>Walkreuz Castle</t>
        </is>
      </c>
      <c r="B5979" s="9" t="inlineStr">
        <is>
          <t>07CSL06E #3</t>
        </is>
      </c>
      <c r="C5979" s="9">
        <f>'Names + Places'!C3 -&gt; Jerbaum</f>
        <v/>
      </c>
      <c r="D5979" s="9" t="inlineStr">
        <is>
          <t>visit 6 of 8</t>
        </is>
      </c>
      <c r="E5979" s="9" t="inlineStr">
        <is>
          <t>カイエス</t>
        </is>
      </c>
      <c r="F5979" s="9">
        <f>LEN(E5979)</f>
        <v/>
      </c>
      <c r="G5979" s="10">
        <f>'Names + Places'!C3</f>
        <v/>
      </c>
      <c r="H5979" s="9">
        <f>LEN(G5979)</f>
        <v/>
      </c>
      <c r="I5979" s="9" t="n"/>
      <c r="J5979" s="9" t="inlineStr">
        <is>
          <t>07CSL06E.SCN</t>
        </is>
      </c>
      <c r="K5979" s="9" t="inlineStr">
        <is>
          <t>0x00342</t>
        </is>
      </c>
    </row>
    <row r="5980">
      <c r="A5980" s="9" t="inlineStr">
        <is>
          <t>Walkreuz Castle</t>
        </is>
      </c>
      <c r="B5980" s="9" t="inlineStr">
        <is>
          <t>07CSL06E #3</t>
        </is>
      </c>
      <c r="C5980" s="9">
        <f>'Names + Places'!C3 -&gt; Jerbaum</f>
        <v/>
      </c>
      <c r="D5980" s="9" t="inlineStr">
        <is>
          <t>visit 6 of 8</t>
        </is>
      </c>
      <c r="E5980" s="9" t="inlineStr">
        <is>
          <t>「《貴族の塔》？」</t>
        </is>
      </c>
      <c r="F5980" s="9">
        <f>LEN(E5980)</f>
        <v/>
      </c>
      <c r="H5980" s="9">
        <f>LEN(G5980)</f>
        <v/>
      </c>
      <c r="I5980" s="9" t="n"/>
      <c r="J5980" s="9" t="inlineStr">
        <is>
          <t>07CSL06E.SCN</t>
        </is>
      </c>
      <c r="K5980" s="9" t="inlineStr">
        <is>
          <t>0x0034f</t>
        </is>
      </c>
    </row>
    <row r="5981">
      <c r="A5981" s="9" t="inlineStr">
        <is>
          <t>Walkreuz Castle</t>
        </is>
      </c>
      <c r="B5981" s="9" t="inlineStr">
        <is>
          <t>07CSL06E #3</t>
        </is>
      </c>
      <c r="C5981" s="9" t="inlineStr">
        <is>
          <t>Jerbaum -&gt; ='Names + Places'!C3</t>
        </is>
      </c>
      <c r="D5981" s="9" t="inlineStr">
        <is>
          <t>visit 6 of 8</t>
        </is>
      </c>
      <c r="E5981" s="9" t="inlineStr">
        <is>
          <t>ユーバウム</t>
        </is>
      </c>
      <c r="F5981" s="9">
        <f>LEN(E5981)</f>
        <v/>
      </c>
      <c r="G5981" s="10" t="inlineStr">
        <is>
          <t>Jerbaum</t>
        </is>
      </c>
      <c r="H5981" s="9">
        <f>LEN(G5981)</f>
        <v/>
      </c>
      <c r="I5981" s="9" t="n"/>
      <c r="J5981" s="9" t="inlineStr">
        <is>
          <t>07CSL06E.SCN</t>
        </is>
      </c>
      <c r="K5981" s="9" t="inlineStr">
        <is>
          <t>0x0036b</t>
        </is>
      </c>
    </row>
    <row r="5982">
      <c r="A5982" s="9" t="inlineStr">
        <is>
          <t>Walkreuz Castle</t>
        </is>
      </c>
      <c r="B5982" s="9" t="inlineStr">
        <is>
          <t>07CSL06E #3</t>
        </is>
      </c>
      <c r="C5982" s="9" t="inlineStr">
        <is>
          <t>Jerbaum -&gt; ='Names + Places'!C3</t>
        </is>
      </c>
      <c r="D5982" s="9" t="inlineStr">
        <is>
          <t>visit 6 of 8</t>
        </is>
      </c>
      <c r="E5982" s="9" t="inlineStr">
        <is>
          <t>「我々の祖先、栄光ある聖堂騎士団がこの地を統べた時</t>
        </is>
      </c>
      <c r="F5982" s="9">
        <f>LEN(E5982)</f>
        <v/>
      </c>
      <c r="H5982" s="9">
        <f>LEN(G5982)</f>
        <v/>
      </c>
      <c r="I5982" s="9" t="n"/>
      <c r="J5982" s="9" t="inlineStr">
        <is>
          <t>07CSL06E.SCN</t>
        </is>
      </c>
      <c r="K5982" s="9" t="inlineStr">
        <is>
          <t>0x0037a</t>
        </is>
      </c>
    </row>
    <row r="5983">
      <c r="A5983" s="9" t="inlineStr">
        <is>
          <t>Walkreuz Castle</t>
        </is>
      </c>
      <c r="B5983" s="9" t="inlineStr">
        <is>
          <t>07CSL06E #3</t>
        </is>
      </c>
      <c r="C5983" s="9" t="inlineStr">
        <is>
          <t>Jerbaum -&gt; ='Names + Places'!C3</t>
        </is>
      </c>
      <c r="D5983" s="9" t="inlineStr">
        <is>
          <t>visit 6 of 8</t>
        </is>
      </c>
      <c r="E5983" s="9" t="inlineStr">
        <is>
          <t>原住民たちを支配する象徴として、何かの古い遺跡を</t>
        </is>
      </c>
      <c r="F5983" s="9">
        <f>LEN(E5983)</f>
        <v/>
      </c>
      <c r="H5983" s="9">
        <f>LEN(G5983)</f>
        <v/>
      </c>
      <c r="I5983" s="9" t="n"/>
      <c r="J5983" s="9" t="inlineStr">
        <is>
          <t>07CSL06E.SCN</t>
        </is>
      </c>
      <c r="K5983" s="9" t="inlineStr">
        <is>
          <t>0x003b3</t>
        </is>
      </c>
    </row>
    <row r="5984">
      <c r="A5984" s="9" t="inlineStr">
        <is>
          <t>Walkreuz Castle</t>
        </is>
      </c>
      <c r="B5984" s="9" t="inlineStr">
        <is>
          <t>07CSL06E #3</t>
        </is>
      </c>
      <c r="C5984" s="9" t="inlineStr">
        <is>
          <t>Jerbaum -&gt; ='Names + Places'!C3</t>
        </is>
      </c>
      <c r="D5984" s="9" t="inlineStr">
        <is>
          <t>visit 6 of 8</t>
        </is>
      </c>
      <c r="E5984" s="9" t="inlineStr">
        <is>
          <t>改造し、建てた砦だと聞く・・・</t>
        </is>
      </c>
      <c r="F5984" s="9">
        <f>LEN(E5984)</f>
        <v/>
      </c>
      <c r="H5984" s="9">
        <f>LEN(G5984)</f>
        <v/>
      </c>
      <c r="I5984" s="9" t="n"/>
      <c r="J5984" s="9" t="inlineStr">
        <is>
          <t>07CSL06E.SCN</t>
        </is>
      </c>
      <c r="K5984" s="9" t="inlineStr">
        <is>
          <t>0x003ea</t>
        </is>
      </c>
    </row>
    <row r="5985">
      <c r="A5985" s="9" t="inlineStr">
        <is>
          <t>Walkreuz Castle</t>
        </is>
      </c>
      <c r="B5985" s="9" t="inlineStr">
        <is>
          <t>07CSL06E #3</t>
        </is>
      </c>
      <c r="C5985" s="9" t="inlineStr">
        <is>
          <t>Jerbaum -&gt; ='Names + Places'!C3</t>
        </is>
      </c>
      <c r="D5985" s="9" t="inlineStr">
        <is>
          <t>visit 6 of 8</t>
        </is>
      </c>
      <c r="E5985" s="9" t="inlineStr">
        <is>
          <t>争いが無くなって以来、あの塔は砦としての役割を終</t>
        </is>
      </c>
      <c r="F5985" s="9">
        <f>LEN(E5985)</f>
        <v/>
      </c>
      <c r="H5985" s="9">
        <f>LEN(G5985)</f>
        <v/>
      </c>
      <c r="I5985" s="9" t="n"/>
      <c r="J5985" s="9" t="inlineStr">
        <is>
          <t>07CSL06E.SCN</t>
        </is>
      </c>
      <c r="K5985" s="9" t="inlineStr">
        <is>
          <t>0x00410</t>
        </is>
      </c>
    </row>
    <row r="5986">
      <c r="A5986" s="9" t="inlineStr">
        <is>
          <t>Walkreuz Castle</t>
        </is>
      </c>
      <c r="B5986" s="9" t="inlineStr">
        <is>
          <t>07CSL06E #3</t>
        </is>
      </c>
      <c r="C5986" s="9" t="inlineStr">
        <is>
          <t>Jerbaum -&gt; ='Names + Places'!C3</t>
        </is>
      </c>
      <c r="D5986" s="9" t="inlineStr">
        <is>
          <t>visit 6 of 8</t>
        </is>
      </c>
      <c r="E5986" s="9" t="inlineStr">
        <is>
          <t>え、何十年もの間、廃墟同然に放置されておる。</t>
        </is>
      </c>
      <c r="F5986" s="9">
        <f>LEN(E5986)</f>
        <v/>
      </c>
      <c r="H5986" s="9">
        <f>LEN(G5986)</f>
        <v/>
      </c>
      <c r="I5986" s="9" t="n"/>
      <c r="J5986" s="9" t="inlineStr">
        <is>
          <t>07CSL06E.SCN</t>
        </is>
      </c>
      <c r="K5986" s="9" t="inlineStr">
        <is>
          <t>0x00447</t>
        </is>
      </c>
    </row>
    <row r="5987">
      <c r="A5987" s="9" t="inlineStr">
        <is>
          <t>Walkreuz Castle</t>
        </is>
      </c>
      <c r="B5987" s="9" t="inlineStr">
        <is>
          <t>07CSL06E #3</t>
        </is>
      </c>
      <c r="C5987" s="9" t="inlineStr">
        <is>
          <t>Jerbaum -&gt; ='Names + Places'!C3</t>
        </is>
      </c>
      <c r="D5987" s="9" t="inlineStr">
        <is>
          <t>visit 6 of 8</t>
        </is>
      </c>
      <c r="E5987" s="9" t="inlineStr">
        <is>
          <t>あのような場所へ行き、何をする気か知らぬが、まず</t>
        </is>
      </c>
      <c r="F5987" s="9">
        <f>LEN(E5987)</f>
        <v/>
      </c>
      <c r="H5987" s="9">
        <f>LEN(G5987)</f>
        <v/>
      </c>
      <c r="I5987" s="9" t="n"/>
      <c r="J5987" s="9" t="inlineStr">
        <is>
          <t>07CSL06E.SCN</t>
        </is>
      </c>
      <c r="K5987" s="9" t="inlineStr">
        <is>
          <t>0x0047b</t>
        </is>
      </c>
    </row>
    <row r="5988">
      <c r="A5988" s="9" t="inlineStr">
        <is>
          <t>Walkreuz Castle</t>
        </is>
      </c>
      <c r="B5988" s="9" t="inlineStr">
        <is>
          <t>07CSL06E #3</t>
        </is>
      </c>
      <c r="C5988" s="9" t="inlineStr">
        <is>
          <t>Jerbaum -&gt; ='Names + Places'!C3</t>
        </is>
      </c>
      <c r="D5988" s="9" t="inlineStr">
        <is>
          <t>visit 6 of 8</t>
        </is>
      </c>
      <c r="E5988" s="9" t="inlineStr">
        <is>
          <t>そこへ至るには、峻厳な山道と、ワイアームやハーピ</t>
        </is>
      </c>
      <c r="F5988" s="9">
        <f>LEN(E5988)</f>
        <v/>
      </c>
      <c r="H5988" s="9">
        <f>LEN(G5988)</f>
        <v/>
      </c>
      <c r="I5988" s="9" t="n"/>
      <c r="J5988" s="9" t="inlineStr">
        <is>
          <t>07CSL06E.SCN</t>
        </is>
      </c>
      <c r="K5988" s="9" t="inlineStr">
        <is>
          <t>0x004b2</t>
        </is>
      </c>
    </row>
    <row r="5989">
      <c r="A5989" s="9" t="inlineStr">
        <is>
          <t>Walkreuz Castle</t>
        </is>
      </c>
      <c r="B5989" s="9" t="inlineStr">
        <is>
          <t>07CSL06E #3</t>
        </is>
      </c>
      <c r="C5989" s="9" t="inlineStr">
        <is>
          <t>Jerbaum -&gt; ='Names + Places'!C3</t>
        </is>
      </c>
      <c r="D5989" s="9" t="inlineStr">
        <is>
          <t>visit 6 of 8</t>
        </is>
      </c>
      <c r="E5989" s="9" t="inlineStr">
        <is>
          <t>ーの巣と化した谷を越えねばならん。</t>
        </is>
      </c>
      <c r="F5989" s="9">
        <f>LEN(E5989)</f>
        <v/>
      </c>
      <c r="H5989" s="9">
        <f>LEN(G5989)</f>
        <v/>
      </c>
      <c r="I5989" s="9" t="n"/>
      <c r="J5989" s="9" t="inlineStr">
        <is>
          <t>07CSL06E.SCN</t>
        </is>
      </c>
      <c r="K5989" s="9" t="inlineStr">
        <is>
          <t>0x004e9</t>
        </is>
      </c>
    </row>
    <row r="5990">
      <c r="A5990" s="9" t="inlineStr">
        <is>
          <t>Walkreuz Castle</t>
        </is>
      </c>
      <c r="B5990" s="9" t="inlineStr">
        <is>
          <t>07CSL06E #3</t>
        </is>
      </c>
      <c r="C5990" s="9" t="inlineStr">
        <is>
          <t>Jerbaum -&gt; ='Names + Places'!C3</t>
        </is>
      </c>
      <c r="D5990" s="9" t="inlineStr">
        <is>
          <t>visit 6 of 8</t>
        </is>
      </c>
      <c r="E5990" s="9" t="inlineStr">
        <is>
          <t>それでも行くと言うのなら、裏門を開けておくよう命</t>
        </is>
      </c>
      <c r="F5990" s="9">
        <f>LEN(E5990)</f>
        <v/>
      </c>
      <c r="H5990" s="9">
        <f>LEN(G5990)</f>
        <v/>
      </c>
      <c r="I5990" s="9" t="n"/>
      <c r="J5990" s="9" t="inlineStr">
        <is>
          <t>07CSL06E.SCN</t>
        </is>
      </c>
      <c r="K5990" s="9" t="inlineStr">
        <is>
          <t>0x00513</t>
        </is>
      </c>
    </row>
    <row r="5991">
      <c r="A5991" s="9" t="inlineStr">
        <is>
          <t>Walkreuz Castle</t>
        </is>
      </c>
      <c r="B5991" s="9" t="inlineStr">
        <is>
          <t>07CSL06E #3</t>
        </is>
      </c>
      <c r="C5991" s="9" t="inlineStr">
        <is>
          <t>Jerbaum -&gt; ='Names + Places'!C3</t>
        </is>
      </c>
      <c r="D5991" s="9" t="inlineStr">
        <is>
          <t>visit 6 of 8</t>
        </is>
      </c>
      <c r="E5991" s="9" t="inlineStr">
        <is>
          <t>じておこう」</t>
        </is>
      </c>
      <c r="F5991" s="9">
        <f>LEN(E5991)</f>
        <v/>
      </c>
      <c r="H5991" s="9">
        <f>LEN(G5991)</f>
        <v/>
      </c>
      <c r="I5991" s="9" t="n"/>
      <c r="J5991" s="9" t="inlineStr">
        <is>
          <t>07CSL06E.SCN</t>
        </is>
      </c>
      <c r="K5991" s="9" t="inlineStr">
        <is>
          <t>0x0054a</t>
        </is>
      </c>
    </row>
    <row r="5992">
      <c r="A5992" t="inlineStr">
        <is>
          <t>Walkreuz Castle</t>
        </is>
      </c>
      <c r="B5992" t="inlineStr">
        <is>
          <t>07CSL06E #4</t>
        </is>
      </c>
      <c r="C5992" t="inlineStr">
        <is>
          <t>Jerbaum -&gt; Scholar / ='Names + Places'!C3</t>
        </is>
      </c>
      <c r="D5992" t="inlineStr">
        <is>
          <t>visit 6 of 8</t>
        </is>
      </c>
      <c r="E5992" t="inlineStr">
        <is>
          <t>ユーバウム</t>
        </is>
      </c>
      <c r="F5992">
        <f>LEN(E5992)</f>
        <v/>
      </c>
      <c r="G5992" s="10" t="inlineStr">
        <is>
          <t>Jerbaum</t>
        </is>
      </c>
      <c r="H5992">
        <f>LEN(G5992)</f>
        <v/>
      </c>
      <c r="J5992" t="inlineStr">
        <is>
          <t>07CSL06E.SCN</t>
        </is>
      </c>
      <c r="K5992" t="inlineStr">
        <is>
          <t>0x0056c</t>
        </is>
      </c>
    </row>
    <row r="5993">
      <c r="A5993" t="inlineStr">
        <is>
          <t>Walkreuz Castle</t>
        </is>
      </c>
      <c r="B5993" t="inlineStr">
        <is>
          <t>07CSL06E #4</t>
        </is>
      </c>
      <c r="C5993" t="inlineStr">
        <is>
          <t>Jerbaum -&gt; Scholar / ='Names + Places'!C3</t>
        </is>
      </c>
      <c r="D5993" t="inlineStr">
        <is>
          <t>visit 6 of 8</t>
        </is>
      </c>
      <c r="E5993" t="inlineStr">
        <is>
          <t>「辺境へ足を踏み入れようとは、愚かな奴らよのう」</t>
        </is>
      </c>
      <c r="F5993">
        <f>LEN(E5993)</f>
        <v/>
      </c>
      <c r="H5993">
        <f>LEN(G5993)</f>
        <v/>
      </c>
      <c r="J5993" t="inlineStr">
        <is>
          <t>07CSL06E.SCN</t>
        </is>
      </c>
      <c r="K5993" t="inlineStr">
        <is>
          <t>0x0057b</t>
        </is>
      </c>
    </row>
    <row r="5994">
      <c r="A5994" s="9" t="inlineStr">
        <is>
          <t>Walkreuz Castle</t>
        </is>
      </c>
      <c r="B5994" s="9" t="inlineStr">
        <is>
          <t>07CSL06E #8</t>
        </is>
      </c>
      <c r="C5994" s="9" t="inlineStr"/>
      <c r="D5994" s="16" t="inlineStr">
        <is>
          <t>visit 6 of 8; before 06BLK06K #3; first time only</t>
        </is>
      </c>
      <c r="E5994" s="9" t="inlineStr">
        <is>
          <t>「領主様の許可が出たのか！</t>
        </is>
      </c>
      <c r="F5994" s="9">
        <f>LEN(E5994)</f>
        <v/>
      </c>
      <c r="H5994" s="9">
        <f>LEN(G5994)</f>
        <v/>
      </c>
      <c r="I5994" s="9" t="n"/>
      <c r="J5994" s="9" t="inlineStr">
        <is>
          <t>07CSL06E.SCN</t>
        </is>
      </c>
      <c r="K5994" s="9" t="inlineStr">
        <is>
          <t>0x006cd</t>
        </is>
      </c>
    </row>
    <row r="5995">
      <c r="A5995" s="9" t="inlineStr">
        <is>
          <t>Walkreuz Castle</t>
        </is>
      </c>
      <c r="B5995" s="9" t="inlineStr">
        <is>
          <t>07CSL06E #8</t>
        </is>
      </c>
      <c r="C5995" s="9" t="inlineStr"/>
      <c r="D5995" s="16" t="inlineStr">
        <is>
          <t>visit 6 of 8; before 06BLK06K #3; first time only</t>
        </is>
      </c>
      <c r="E5995" s="9" t="inlineStr">
        <is>
          <t>そうか・・・ならば、裏門を開けてやろう。</t>
        </is>
      </c>
      <c r="F5995" s="9">
        <f>LEN(E5995)</f>
        <v/>
      </c>
      <c r="H5995" s="9">
        <f>LEN(G5995)</f>
        <v/>
      </c>
      <c r="I5995" s="9" t="n"/>
      <c r="J5995" s="9" t="inlineStr">
        <is>
          <t>07CSL06E.SCN</t>
        </is>
      </c>
      <c r="K5995" s="9" t="inlineStr">
        <is>
          <t>0x006ee</t>
        </is>
      </c>
    </row>
    <row r="5996">
      <c r="A5996" s="9" t="inlineStr">
        <is>
          <t>Walkreuz Castle</t>
        </is>
      </c>
      <c r="B5996" s="9" t="inlineStr">
        <is>
          <t>07CSL06E #8</t>
        </is>
      </c>
      <c r="C5996" s="9" t="inlineStr"/>
      <c r="D5996" s="16" t="inlineStr">
        <is>
          <t>visit 6 of 8; before 06BLK06K #3; first time only</t>
        </is>
      </c>
      <c r="E5996" s="9" t="inlineStr">
        <is>
          <t>だが、すでに聞いてると思うが、この先の山道は長く</t>
        </is>
      </c>
      <c r="F5996" s="9">
        <f>LEN(E5996)</f>
        <v/>
      </c>
      <c r="H5996" s="9">
        <f>LEN(G5996)</f>
        <v/>
      </c>
      <c r="I5996" s="9" t="n"/>
      <c r="J5996" s="9" t="inlineStr">
        <is>
          <t>07CSL06E.SCN</t>
        </is>
      </c>
      <c r="K5996" s="9" t="inlineStr">
        <is>
          <t>0x0071e</t>
        </is>
      </c>
    </row>
    <row r="5997">
      <c r="A5997" s="9" t="inlineStr">
        <is>
          <t>Walkreuz Castle</t>
        </is>
      </c>
      <c r="B5997" s="9" t="inlineStr">
        <is>
          <t>07CSL06E #8</t>
        </is>
      </c>
      <c r="C5997" s="9" t="inlineStr"/>
      <c r="D5997" s="16" t="inlineStr">
        <is>
          <t>visit 6 of 8; before 06BLK06K #3; first time only</t>
        </is>
      </c>
      <c r="E5997" s="9" t="inlineStr">
        <is>
          <t>険しい・・・</t>
        </is>
      </c>
      <c r="F5997" s="9">
        <f>LEN(E5997)</f>
        <v/>
      </c>
      <c r="H5997" s="9">
        <f>LEN(G5997)</f>
        <v/>
      </c>
      <c r="I5997" s="9" t="n"/>
      <c r="J5997" s="9" t="inlineStr">
        <is>
          <t>07CSL06E.SCN</t>
        </is>
      </c>
      <c r="K5997" s="9" t="inlineStr">
        <is>
          <t>0x00755</t>
        </is>
      </c>
    </row>
    <row r="5998">
      <c r="A5998" s="9" t="inlineStr">
        <is>
          <t>Walkreuz Castle</t>
        </is>
      </c>
      <c r="B5998" s="9" t="inlineStr">
        <is>
          <t>07CSL06E #8</t>
        </is>
      </c>
      <c r="C5998" s="9" t="inlineStr"/>
      <c r="D5998" s="16" t="inlineStr">
        <is>
          <t>visit 6 of 8; before 06BLK06K #3; first time only</t>
        </is>
      </c>
      <c r="E5998" s="9" t="inlineStr">
        <is>
          <t>一度、辺境の地へたどり着いたら、容易に戻って来れ</t>
        </is>
      </c>
      <c r="F5998" s="9">
        <f>LEN(E5998)</f>
        <v/>
      </c>
      <c r="H5998" s="9">
        <f>LEN(G5998)</f>
        <v/>
      </c>
      <c r="I5998" s="9" t="n"/>
      <c r="J5998" s="9" t="inlineStr">
        <is>
          <t>07CSL06E.SCN</t>
        </is>
      </c>
      <c r="K5998" s="9" t="inlineStr">
        <is>
          <t>0x00768</t>
        </is>
      </c>
    </row>
    <row r="5999">
      <c r="A5999" s="9" t="inlineStr">
        <is>
          <t>Walkreuz Castle</t>
        </is>
      </c>
      <c r="B5999" s="9" t="inlineStr">
        <is>
          <t>07CSL06E #8</t>
        </is>
      </c>
      <c r="C5999" s="9" t="inlineStr"/>
      <c r="D5999" s="16" t="inlineStr">
        <is>
          <t>visit 6 of 8; before 06BLK06K #3; first time only</t>
        </is>
      </c>
      <c r="E5999" s="9" t="inlineStr">
        <is>
          <t>るものではない。</t>
        </is>
      </c>
      <c r="F5999" s="9">
        <f>LEN(E5999)</f>
        <v/>
      </c>
      <c r="H5999" s="9">
        <f>LEN(G5999)</f>
        <v/>
      </c>
      <c r="I5999" s="9" t="n"/>
      <c r="J5999" s="9" t="inlineStr">
        <is>
          <t>07CSL06E.SCN</t>
        </is>
      </c>
      <c r="K5999" s="9" t="inlineStr">
        <is>
          <t>0x0079f</t>
        </is>
      </c>
    </row>
    <row r="6000">
      <c r="A6000" s="9" t="inlineStr">
        <is>
          <t>Walkreuz Castle</t>
        </is>
      </c>
      <c r="B6000" s="9" t="inlineStr">
        <is>
          <t>07CSL06E #8</t>
        </is>
      </c>
      <c r="C6000" s="9" t="inlineStr"/>
      <c r="D6000" s="16" t="inlineStr">
        <is>
          <t>visit 6 of 8; before 06BLK06K #3; first time only</t>
        </is>
      </c>
      <c r="E6000" s="9" t="inlineStr">
        <is>
          <t>今のうちに、心残りがあったら片づけておくことだ。</t>
        </is>
      </c>
      <c r="F6000" s="9">
        <f>LEN(E6000)</f>
        <v/>
      </c>
      <c r="H6000" s="9">
        <f>LEN(G6000)</f>
        <v/>
      </c>
      <c r="I6000" s="9" t="n"/>
      <c r="J6000" s="9" t="inlineStr">
        <is>
          <t>07CSL06E.SCN</t>
        </is>
      </c>
      <c r="K6000" s="9" t="inlineStr">
        <is>
          <t>0x007b7</t>
        </is>
      </c>
    </row>
    <row r="6001">
      <c r="A6001" s="9" t="inlineStr">
        <is>
          <t>Walkreuz Castle</t>
        </is>
      </c>
      <c r="B6001" s="9" t="inlineStr">
        <is>
          <t>07CSL06E #8</t>
        </is>
      </c>
      <c r="C6001" s="9" t="inlineStr"/>
      <c r="D6001" s="16" t="inlineStr">
        <is>
          <t>visit 6 of 8; before 06BLK06K #3; first time only</t>
        </is>
      </c>
      <c r="E6001" s="9" t="inlineStr">
        <is>
          <t>・・・そういえば、図書館の学者たちが、お前らを捜</t>
        </is>
      </c>
      <c r="F6001" s="9">
        <f>LEN(E6001)</f>
        <v/>
      </c>
      <c r="H6001" s="9">
        <f>LEN(G6001)</f>
        <v/>
      </c>
      <c r="I6001" s="9" t="n"/>
      <c r="J6001" s="9" t="inlineStr">
        <is>
          <t>07CSL06E.SCN</t>
        </is>
      </c>
      <c r="K6001" s="9" t="inlineStr">
        <is>
          <t>0x007ee</t>
        </is>
      </c>
    </row>
    <row r="6002">
      <c r="A6002" s="9" t="inlineStr">
        <is>
          <t>Walkreuz Castle</t>
        </is>
      </c>
      <c r="B6002" s="9" t="inlineStr">
        <is>
          <t>07CSL06E #8</t>
        </is>
      </c>
      <c r="C6002" s="9" t="inlineStr"/>
      <c r="D6002" s="16" t="inlineStr">
        <is>
          <t>visit 6 of 8; before 06BLK06K #3; first time only</t>
        </is>
      </c>
      <c r="E6002" s="9" t="inlineStr">
        <is>
          <t>していたぞ」</t>
        </is>
      </c>
      <c r="F6002" s="9">
        <f>LEN(E6002)</f>
        <v/>
      </c>
      <c r="H6002" s="9">
        <f>LEN(G6002)</f>
        <v/>
      </c>
      <c r="I6002" s="9" t="n"/>
      <c r="J6002" s="9" t="inlineStr">
        <is>
          <t>07CSL06E.SCN</t>
        </is>
      </c>
      <c r="K6002" s="9" t="inlineStr">
        <is>
          <t>0x00825</t>
        </is>
      </c>
    </row>
    <row r="6003">
      <c r="A6003" s="9" t="inlineStr">
        <is>
          <t>Walkreuz Castle</t>
        </is>
      </c>
      <c r="B6003" s="9" t="inlineStr">
        <is>
          <t>07CSL06E #8</t>
        </is>
      </c>
      <c r="C6003" s="9" t="inlineStr"/>
      <c r="D6003" s="16" t="inlineStr">
        <is>
          <t>visit 6 of 8; before 06BLK06K #3</t>
        </is>
      </c>
      <c r="E6003" s="9" t="inlineStr">
        <is>
          <t>「図書館の学者たちが、お前らを捜していたぞ。</t>
        </is>
      </c>
      <c r="F6003" s="9">
        <f>LEN(E6003)</f>
        <v/>
      </c>
      <c r="H6003" s="9">
        <f>LEN(G6003)</f>
        <v/>
      </c>
      <c r="I6003" s="9" t="n"/>
      <c r="J6003" s="9" t="inlineStr">
        <is>
          <t>07CSL06E.SCN</t>
        </is>
      </c>
      <c r="K6003" s="9" t="inlineStr">
        <is>
          <t>0x00839</t>
        </is>
      </c>
    </row>
    <row r="6004">
      <c r="A6004" s="9" t="inlineStr">
        <is>
          <t>Walkreuz Castle</t>
        </is>
      </c>
      <c r="B6004" s="9" t="inlineStr">
        <is>
          <t>07CSL06E #8</t>
        </is>
      </c>
      <c r="C6004" s="9" t="inlineStr"/>
      <c r="D6004" s="16" t="inlineStr">
        <is>
          <t>visit 6 of 8; before 06BLK06K #3</t>
        </is>
      </c>
      <c r="E6004" s="9" t="inlineStr">
        <is>
          <t>用が済んだら、もう一度、ここに来るがいい」</t>
        </is>
      </c>
      <c r="F6004" s="9">
        <f>LEN(E6004)</f>
        <v/>
      </c>
      <c r="H6004" s="9">
        <f>LEN(G6004)</f>
        <v/>
      </c>
      <c r="I6004" s="9" t="n"/>
      <c r="J6004" s="9" t="inlineStr">
        <is>
          <t>07CSL06E.SCN</t>
        </is>
      </c>
      <c r="K6004" s="9" t="inlineStr">
        <is>
          <t>0x0086c</t>
        </is>
      </c>
    </row>
    <row r="6005">
      <c r="A6005" t="inlineStr">
        <is>
          <t>Walkreuz Castle</t>
        </is>
      </c>
      <c r="B6005" t="inlineStr">
        <is>
          <t>07CSL06E #9</t>
        </is>
      </c>
      <c r="C6005" t="inlineStr"/>
      <c r="D6005" t="inlineStr">
        <is>
          <t>visit 6 of 8</t>
        </is>
      </c>
      <c r="E6005" t="inlineStr">
        <is>
          <t>「もう、準備はいいのか？」</t>
        </is>
      </c>
      <c r="F6005">
        <f>LEN(E6005)</f>
        <v/>
      </c>
      <c r="H6005">
        <f>LEN(G6005)</f>
        <v/>
      </c>
      <c r="J6005" t="inlineStr">
        <is>
          <t>07CSL06E.SCN</t>
        </is>
      </c>
      <c r="K6005" t="inlineStr">
        <is>
          <t>0x008a1</t>
        </is>
      </c>
    </row>
    <row r="6006">
      <c r="A6006" t="inlineStr">
        <is>
          <t>Walkreuz Castle</t>
        </is>
      </c>
      <c r="B6006" t="inlineStr">
        <is>
          <t>07CSL06E #9</t>
        </is>
      </c>
      <c r="C6006" t="inlineStr"/>
      <c r="D6006" t="inlineStr">
        <is>
          <t>visit 6 of 8</t>
        </is>
      </c>
      <c r="E6006" t="inlineStr">
        <is>
          <t>「裏門は城の中からしか開かない。</t>
        </is>
      </c>
      <c r="F6006">
        <f>LEN(E6006)</f>
        <v/>
      </c>
      <c r="H6006">
        <f>LEN(G6006)</f>
        <v/>
      </c>
      <c r="J6006" t="inlineStr">
        <is>
          <t>07CSL06E.SCN</t>
        </is>
      </c>
      <c r="K6006" t="inlineStr">
        <is>
          <t>0x008cf</t>
        </is>
      </c>
    </row>
    <row r="6007">
      <c r="A6007" t="inlineStr">
        <is>
          <t>Walkreuz Castle</t>
        </is>
      </c>
      <c r="B6007" t="inlineStr">
        <is>
          <t>07CSL06E #9</t>
        </is>
      </c>
      <c r="C6007" t="inlineStr"/>
      <c r="D6007" t="inlineStr">
        <is>
          <t>visit 6 of 8</t>
        </is>
      </c>
      <c r="E6007" t="inlineStr">
        <is>
          <t>戻って来たら、声をかけてくれ」</t>
        </is>
      </c>
      <c r="F6007">
        <f>LEN(E6007)</f>
        <v/>
      </c>
      <c r="H6007">
        <f>LEN(G6007)</f>
        <v/>
      </c>
      <c r="J6007" t="inlineStr">
        <is>
          <t>07CSL06E.SCN</t>
        </is>
      </c>
      <c r="K6007" t="inlineStr">
        <is>
          <t>0x008f6</t>
        </is>
      </c>
    </row>
    <row r="6008">
      <c r="A6008" t="inlineStr">
        <is>
          <t>Walkreuz Castle</t>
        </is>
      </c>
      <c r="B6008" t="inlineStr">
        <is>
          <t>07CSL06E #9</t>
        </is>
      </c>
      <c r="C6008" t="inlineStr"/>
      <c r="D6008" t="inlineStr">
        <is>
          <t>visit 6 of 8</t>
        </is>
      </c>
      <c r="E6008" t="inlineStr">
        <is>
          <t>「じゃあ、早く行って来い」</t>
        </is>
      </c>
      <c r="F6008">
        <f>LEN(E6008)</f>
        <v/>
      </c>
      <c r="H6008">
        <f>LEN(G6008)</f>
        <v/>
      </c>
      <c r="J6008" t="inlineStr">
        <is>
          <t>07CSL06E.SCN</t>
        </is>
      </c>
      <c r="K6008" t="inlineStr">
        <is>
          <t>0x0091d</t>
        </is>
      </c>
    </row>
    <row r="6009">
      <c r="A6009" s="9" t="inlineStr">
        <is>
          <t>Walkreuz Castle</t>
        </is>
      </c>
      <c r="B6009" s="9" t="inlineStr">
        <is>
          <t>07CSL06E #14</t>
        </is>
      </c>
      <c r="C6009" s="9" t="inlineStr"/>
      <c r="D6009" s="9" t="inlineStr">
        <is>
          <t>visit 6 of 8</t>
        </is>
      </c>
      <c r="E6009" s="9" t="inlineStr">
        <is>
          <t>「お前らか・・・入れ！」</t>
        </is>
      </c>
      <c r="F6009" s="9">
        <f>LEN(E6009)</f>
        <v/>
      </c>
      <c r="H6009" s="9">
        <f>LEN(G6009)</f>
        <v/>
      </c>
      <c r="I6009" s="9" t="n"/>
      <c r="J6009" s="9" t="inlineStr">
        <is>
          <t>07CSL06E.SCN</t>
        </is>
      </c>
      <c r="K6009" s="9" t="inlineStr">
        <is>
          <t>0x00e6e</t>
        </is>
      </c>
    </row>
    <row r="6010">
      <c r="A6010" t="inlineStr">
        <is>
          <t>City McCulloch</t>
        </is>
      </c>
      <c r="B6010" t="inlineStr">
        <is>
          <t>15MKR01E #1</t>
        </is>
      </c>
      <c r="C6010">
        <f>'Names + Places'!C2 -&gt; ='Names + Places'!C3</f>
        <v/>
      </c>
      <c r="D6010" t="inlineStr">
        <is>
          <t>visit 5 of 6</t>
        </is>
      </c>
      <c r="E6010" t="inlineStr">
        <is>
          <t>シノブ</t>
        </is>
      </c>
      <c r="F6010">
        <f>LEN(E6010)</f>
        <v/>
      </c>
      <c r="G6010" s="10">
        <f>'Names + Places'!C2</f>
        <v/>
      </c>
      <c r="H6010">
        <f>LEN(G6010)</f>
        <v/>
      </c>
      <c r="J6010" t="inlineStr">
        <is>
          <t>15MKR01E.SCN</t>
        </is>
      </c>
      <c r="K6010" t="inlineStr">
        <is>
          <t>0x0021e</t>
        </is>
      </c>
    </row>
    <row r="6011">
      <c r="A6011" t="inlineStr">
        <is>
          <t>City McCulloch</t>
        </is>
      </c>
      <c r="B6011" t="inlineStr">
        <is>
          <t>15MKR01E #1</t>
        </is>
      </c>
      <c r="C6011">
        <f>'Names + Places'!C2 -&gt; ='Names + Places'!C3</f>
        <v/>
      </c>
      <c r="D6011" t="inlineStr">
        <is>
          <t>visit 5 of 6</t>
        </is>
      </c>
      <c r="E6011" t="inlineStr">
        <is>
          <t>「この水なら、何とかなるかもしれない・・・」</t>
        </is>
      </c>
      <c r="F6011">
        <f>LEN(E6011)</f>
        <v/>
      </c>
      <c r="H6011">
        <f>LEN(G6011)</f>
        <v/>
      </c>
      <c r="J6011" t="inlineStr">
        <is>
          <t>15MKR01E.SCN</t>
        </is>
      </c>
      <c r="K6011" t="inlineStr">
        <is>
          <t>0x00229</t>
        </is>
      </c>
    </row>
    <row r="6012">
      <c r="A6012" t="inlineStr">
        <is>
          <t>City McCulloch</t>
        </is>
      </c>
      <c r="B6012" t="inlineStr">
        <is>
          <t>15MKR01E #1</t>
        </is>
      </c>
      <c r="C6012">
        <f>'Names + Places'!C2 -&gt; ='Names + Places'!C3</f>
        <v/>
      </c>
      <c r="D6012" t="inlineStr">
        <is>
          <t>visit 5 of 6</t>
        </is>
      </c>
      <c r="E6012" t="inlineStr">
        <is>
          <t>シノブは《赤い結晶》を呪符に包み、呪文を唱えながら</t>
        </is>
      </c>
      <c r="F6012">
        <f>LEN(E6012)</f>
        <v/>
      </c>
      <c r="H6012">
        <f>LEN(G6012)</f>
        <v/>
      </c>
      <c r="J6012" t="inlineStr">
        <is>
          <t>15MKR01E.SCN</t>
        </is>
      </c>
      <c r="K6012" t="inlineStr">
        <is>
          <t>0x0025b</t>
        </is>
      </c>
    </row>
    <row r="6013">
      <c r="A6013" t="inlineStr">
        <is>
          <t>City McCulloch</t>
        </is>
      </c>
      <c r="B6013" t="inlineStr">
        <is>
          <t>15MKR01E #1</t>
        </is>
      </c>
      <c r="C6013">
        <f>'Names + Places'!C2 -&gt; ='Names + Places'!C3</f>
        <v/>
      </c>
      <c r="D6013" t="inlineStr">
        <is>
          <t>visit 5 of 6</t>
        </is>
      </c>
      <c r="E6013" t="inlineStr">
        <is>
          <t>泉の中へ静かに浸した。</t>
        </is>
      </c>
      <c r="F6013">
        <f>LEN(E6013)</f>
        <v/>
      </c>
      <c r="H6013">
        <f>LEN(G6013)</f>
        <v/>
      </c>
      <c r="J6013" t="inlineStr">
        <is>
          <t>15MKR01E.SCN</t>
        </is>
      </c>
      <c r="K6013" t="inlineStr">
        <is>
          <t>0x00292</t>
        </is>
      </c>
    </row>
    <row r="6014">
      <c r="A6014" t="inlineStr">
        <is>
          <t>City McCulloch</t>
        </is>
      </c>
      <c r="B6014" t="inlineStr">
        <is>
          <t>15MKR01E #1</t>
        </is>
      </c>
      <c r="C6014">
        <f>'Names + Places'!C2 -&gt; ='Names + Places'!C3</f>
        <v/>
      </c>
      <c r="D6014" t="inlineStr">
        <is>
          <t>visit 5 of 6</t>
        </is>
      </c>
      <c r="E6014" t="inlineStr">
        <is>
          <t>シノブ</t>
        </is>
      </c>
      <c r="F6014">
        <f>LEN(E6014)</f>
        <v/>
      </c>
      <c r="G6014" s="10">
        <f>'Names + Places'!C2</f>
        <v/>
      </c>
      <c r="H6014">
        <f>LEN(G6014)</f>
        <v/>
      </c>
      <c r="J6014" t="inlineStr">
        <is>
          <t>15MKR01E.SCN</t>
        </is>
      </c>
      <c r="K6014" t="inlineStr">
        <is>
          <t>0x002ae</t>
        </is>
      </c>
    </row>
    <row r="6015">
      <c r="A6015" t="inlineStr">
        <is>
          <t>City McCulloch</t>
        </is>
      </c>
      <c r="B6015" t="inlineStr">
        <is>
          <t>15MKR01E #1</t>
        </is>
      </c>
      <c r="C6015">
        <f>'Names + Places'!C2 -&gt; ='Names + Places'!C3</f>
        <v/>
      </c>
      <c r="D6015" t="inlineStr">
        <is>
          <t>visit 5 of 6</t>
        </is>
      </c>
      <c r="E6015" t="inlineStr">
        <is>
          <t>「今から、この泉の水面に、エニスが最期に残した思念</t>
        </is>
      </c>
      <c r="F6015">
        <f>LEN(E6015)</f>
        <v/>
      </c>
      <c r="H6015">
        <f>LEN(G6015)</f>
        <v/>
      </c>
      <c r="J6015" t="inlineStr">
        <is>
          <t>15MKR01E.SCN</t>
        </is>
      </c>
      <c r="K6015" t="inlineStr">
        <is>
          <t>0x002b9</t>
        </is>
      </c>
    </row>
    <row r="6016">
      <c r="A6016" t="inlineStr">
        <is>
          <t>City McCulloch</t>
        </is>
      </c>
      <c r="B6016" t="inlineStr">
        <is>
          <t>15MKR01E #1</t>
        </is>
      </c>
      <c r="C6016">
        <f>'Names + Places'!C2 -&gt; ='Names + Places'!C3</f>
        <v/>
      </c>
      <c r="D6016" t="inlineStr">
        <is>
          <t>visit 5 of 6</t>
        </is>
      </c>
      <c r="E6016" t="inlineStr">
        <is>
          <t>が浮かび上がってくるわ。</t>
        </is>
      </c>
      <c r="F6016">
        <f>LEN(E6016)</f>
        <v/>
      </c>
      <c r="H6016">
        <f>LEN(G6016)</f>
        <v/>
      </c>
      <c r="J6016" t="inlineStr">
        <is>
          <t>15MKR01E.SCN</t>
        </is>
      </c>
      <c r="K6016" t="inlineStr">
        <is>
          <t>0x002f2</t>
        </is>
      </c>
    </row>
    <row r="6017">
      <c r="A6017" t="inlineStr">
        <is>
          <t>City McCulloch</t>
        </is>
      </c>
      <c r="B6017" t="inlineStr">
        <is>
          <t>15MKR01E #1</t>
        </is>
      </c>
      <c r="C6017">
        <f>'Names + Places'!C2 -&gt; ='Names + Places'!C3</f>
        <v/>
      </c>
      <c r="D6017" t="inlineStr">
        <is>
          <t>visit 5 of 6</t>
        </is>
      </c>
      <c r="E6017" t="inlineStr">
        <is>
          <t>ほんの一瞬だから、よく見ておいてね」</t>
        </is>
      </c>
      <c r="F6017">
        <f>LEN(E6017)</f>
        <v/>
      </c>
      <c r="H6017">
        <f>LEN(G6017)</f>
        <v/>
      </c>
      <c r="J6017" t="inlineStr">
        <is>
          <t>15MKR01E.SCN</t>
        </is>
      </c>
      <c r="K6017" t="inlineStr">
        <is>
          <t>0x00311</t>
        </is>
      </c>
    </row>
    <row r="6018">
      <c r="A6018" t="inlineStr">
        <is>
          <t>City McCulloch</t>
        </is>
      </c>
      <c r="B6018" t="inlineStr">
        <is>
          <t>15MKR01E #1</t>
        </is>
      </c>
      <c r="C6018">
        <f>'Names + Places'!C2 -&gt; ='Names + Places'!C3</f>
        <v/>
      </c>
      <c r="D6018" t="inlineStr">
        <is>
          <t>visit 5 of 6</t>
        </is>
      </c>
      <c r="E6018" t="inlineStr">
        <is>
          <t>シノブ</t>
        </is>
      </c>
      <c r="F6018">
        <f>LEN(E6018)</f>
        <v/>
      </c>
      <c r="G6018" s="10">
        <f>'Names + Places'!C2</f>
        <v/>
      </c>
      <c r="H6018">
        <f>LEN(G6018)</f>
        <v/>
      </c>
      <c r="J6018" t="inlineStr">
        <is>
          <t>15MKR01E.SCN</t>
        </is>
      </c>
      <c r="K6018" t="inlineStr">
        <is>
          <t>0x00344</t>
        </is>
      </c>
    </row>
    <row r="6019">
      <c r="A6019" t="inlineStr">
        <is>
          <t>City McCulloch</t>
        </is>
      </c>
      <c r="B6019" t="inlineStr">
        <is>
          <t>15MKR01E #1</t>
        </is>
      </c>
      <c r="C6019">
        <f>'Names + Places'!C2 -&gt; ='Names + Places'!C3</f>
        <v/>
      </c>
      <c r="D6019" t="inlineStr">
        <is>
          <t>visit 5 of 6</t>
        </is>
      </c>
      <c r="E6019" t="inlineStr">
        <is>
          <t>「見えた？」</t>
        </is>
      </c>
      <c r="F6019">
        <f>LEN(E6019)</f>
        <v/>
      </c>
      <c r="H6019">
        <f>LEN(G6019)</f>
        <v/>
      </c>
      <c r="J6019" t="inlineStr">
        <is>
          <t>15MKR01E.SCN</t>
        </is>
      </c>
      <c r="K6019" t="inlineStr">
        <is>
          <t>0x0034f</t>
        </is>
      </c>
    </row>
    <row r="6020">
      <c r="A6020" t="inlineStr">
        <is>
          <t>City McCulloch</t>
        </is>
      </c>
      <c r="B6020" t="inlineStr">
        <is>
          <t>15MKR01E #1</t>
        </is>
      </c>
      <c r="C6020">
        <f>'Names + Places'!C3 -&gt; ='Names + Places'!C2</f>
        <v/>
      </c>
      <c r="D6020" t="inlineStr">
        <is>
          <t>visit 5 of 6</t>
        </is>
      </c>
      <c r="E6020" t="inlineStr">
        <is>
          <t>カイエス</t>
        </is>
      </c>
      <c r="F6020">
        <f>LEN(E6020)</f>
        <v/>
      </c>
      <c r="G6020" s="10">
        <f>'Names + Places'!C3</f>
        <v/>
      </c>
      <c r="H6020">
        <f>LEN(G6020)</f>
        <v/>
      </c>
      <c r="J6020" t="inlineStr">
        <is>
          <t>15MKR01E.SCN</t>
        </is>
      </c>
      <c r="K6020" t="inlineStr">
        <is>
          <t>0x0036e</t>
        </is>
      </c>
    </row>
    <row r="6021">
      <c r="A6021" t="inlineStr">
        <is>
          <t>City McCulloch</t>
        </is>
      </c>
      <c r="B6021" t="inlineStr">
        <is>
          <t>15MKR01E #1</t>
        </is>
      </c>
      <c r="C6021">
        <f>'Names + Places'!C3 -&gt; ='Names + Places'!C2</f>
        <v/>
      </c>
      <c r="D6021" t="inlineStr">
        <is>
          <t>visit 5 of 6</t>
        </is>
      </c>
      <c r="E6021" t="inlineStr">
        <is>
          <t>「塔のような建物だったな。</t>
        </is>
      </c>
      <c r="F6021">
        <f>LEN(E6021)</f>
        <v/>
      </c>
      <c r="H6021">
        <f>LEN(G6021)</f>
        <v/>
      </c>
      <c r="J6021" t="inlineStr">
        <is>
          <t>15MKR01E.SCN</t>
        </is>
      </c>
      <c r="K6021" t="inlineStr">
        <is>
          <t>0x0037b</t>
        </is>
      </c>
    </row>
    <row r="6022">
      <c r="A6022" t="inlineStr">
        <is>
          <t>City McCulloch</t>
        </is>
      </c>
      <c r="B6022" t="inlineStr">
        <is>
          <t>15MKR01E #1</t>
        </is>
      </c>
      <c r="C6022">
        <f>'Names + Places'!C3 -&gt; ='Names + Places'!C2</f>
        <v/>
      </c>
      <c r="D6022" t="inlineStr">
        <is>
          <t>visit 5 of 6</t>
        </is>
      </c>
      <c r="E6022" t="inlineStr">
        <is>
          <t>湖の向こう側・・・この国の者が辺境と呼んでる地に</t>
        </is>
      </c>
      <c r="F6022">
        <f>LEN(E6022)</f>
        <v/>
      </c>
      <c r="H6022">
        <f>LEN(G6022)</f>
        <v/>
      </c>
      <c r="J6022" t="inlineStr">
        <is>
          <t>15MKR01E.SCN</t>
        </is>
      </c>
      <c r="K6022" t="inlineStr">
        <is>
          <t>0x0039c</t>
        </is>
      </c>
    </row>
    <row r="6023">
      <c r="A6023" t="inlineStr">
        <is>
          <t>City McCulloch</t>
        </is>
      </c>
      <c r="B6023" t="inlineStr">
        <is>
          <t>15MKR01E #1</t>
        </is>
      </c>
      <c r="C6023">
        <f>'Names + Places'!C3 -&gt; ='Names + Places'!C2</f>
        <v/>
      </c>
      <c r="D6023" t="inlineStr">
        <is>
          <t>visit 5 of 6</t>
        </is>
      </c>
      <c r="E6023" t="inlineStr">
        <is>
          <t>あったようだが・・・」</t>
        </is>
      </c>
      <c r="F6023">
        <f>LEN(E6023)</f>
        <v/>
      </c>
      <c r="H6023">
        <f>LEN(G6023)</f>
        <v/>
      </c>
      <c r="J6023" t="inlineStr">
        <is>
          <t>15MKR01E.SCN</t>
        </is>
      </c>
      <c r="K6023" t="inlineStr">
        <is>
          <t>0x003d3</t>
        </is>
      </c>
    </row>
    <row r="6024">
      <c r="A6024" t="inlineStr">
        <is>
          <t>City McCulloch</t>
        </is>
      </c>
      <c r="B6024" t="inlineStr">
        <is>
          <t>15MKR01E #1</t>
        </is>
      </c>
      <c r="C6024">
        <f>'Names + Places'!C2 -&gt; ='Names + Places'!C3</f>
        <v/>
      </c>
      <c r="D6024" t="inlineStr">
        <is>
          <t>visit 5 of 6</t>
        </is>
      </c>
      <c r="E6024" t="inlineStr">
        <is>
          <t>シノブ</t>
        </is>
      </c>
      <c r="F6024">
        <f>LEN(E6024)</f>
        <v/>
      </c>
      <c r="G6024" s="10">
        <f>'Names + Places'!C2</f>
        <v/>
      </c>
      <c r="H6024">
        <f>LEN(G6024)</f>
        <v/>
      </c>
      <c r="J6024" t="inlineStr">
        <is>
          <t>15MKR01E.SCN</t>
        </is>
      </c>
      <c r="K6024" t="inlineStr">
        <is>
          <t>0x003f3</t>
        </is>
      </c>
    </row>
    <row r="6025">
      <c r="A6025" t="inlineStr">
        <is>
          <t>City McCulloch</t>
        </is>
      </c>
      <c r="B6025" t="inlineStr">
        <is>
          <t>15MKR01E #1</t>
        </is>
      </c>
      <c r="C6025">
        <f>'Names + Places'!C2 -&gt; ='Names + Places'!C3</f>
        <v/>
      </c>
      <c r="D6025" t="inlineStr">
        <is>
          <t>visit 5 of 6</t>
        </is>
      </c>
      <c r="E6025" t="inlineStr">
        <is>
          <t>「じゃあ、行きましょう。あの塔に何かがあるはずよ」</t>
        </is>
      </c>
      <c r="F6025">
        <f>LEN(E6025)</f>
        <v/>
      </c>
      <c r="H6025">
        <f>LEN(G6025)</f>
        <v/>
      </c>
      <c r="J6025" t="inlineStr">
        <is>
          <t>15MKR01E.SCN</t>
        </is>
      </c>
      <c r="K6025" t="inlineStr">
        <is>
          <t>0x003fe</t>
        </is>
      </c>
    </row>
    <row r="6026">
      <c r="A6026" t="inlineStr">
        <is>
          <t>City McCulloch</t>
        </is>
      </c>
      <c r="B6026" t="inlineStr">
        <is>
          <t>15MKR01E #1</t>
        </is>
      </c>
      <c r="C6026">
        <f>'Names + Places'!C2 -&gt; ='Names + Places'!C3</f>
        <v/>
      </c>
      <c r="D6026" t="inlineStr">
        <is>
          <t>visit 5 of 6</t>
        </is>
      </c>
      <c r="E6026" t="inlineStr">
        <is>
          <t>シノブ</t>
        </is>
      </c>
      <c r="F6026">
        <f>LEN(E6026)</f>
        <v/>
      </c>
      <c r="G6026" s="10">
        <f>'Names + Places'!C2</f>
        <v/>
      </c>
      <c r="H6026">
        <f>LEN(G6026)</f>
        <v/>
      </c>
      <c r="J6026" t="inlineStr">
        <is>
          <t>15MKR01E.SCN</t>
        </is>
      </c>
      <c r="K6026" t="inlineStr">
        <is>
          <t>0x0043b</t>
        </is>
      </c>
    </row>
    <row r="6027">
      <c r="A6027" t="inlineStr">
        <is>
          <t>City McCulloch</t>
        </is>
      </c>
      <c r="B6027" t="inlineStr">
        <is>
          <t>15MKR01E #1</t>
        </is>
      </c>
      <c r="C6027">
        <f>'Names + Places'!C2 -&gt; ='Names + Places'!C3</f>
        <v/>
      </c>
      <c r="D6027" t="inlineStr">
        <is>
          <t>visit 5 of 6</t>
        </is>
      </c>
      <c r="E6027" t="inlineStr">
        <is>
          <t>「もう一度、水面に映してみるわ」</t>
        </is>
      </c>
      <c r="F6027">
        <f>LEN(E6027)</f>
        <v/>
      </c>
      <c r="H6027">
        <f>LEN(G6027)</f>
        <v/>
      </c>
      <c r="J6027" t="inlineStr">
        <is>
          <t>15MKR01E.SCN</t>
        </is>
      </c>
      <c r="K6027" t="inlineStr">
        <is>
          <t>0x00446</t>
        </is>
      </c>
    </row>
    <row r="6028">
      <c r="A6028" t="inlineStr">
        <is>
          <t>City McCulloch</t>
        </is>
      </c>
      <c r="B6028" t="inlineStr">
        <is>
          <t>15MKR01E #1</t>
        </is>
      </c>
      <c r="C6028">
        <f>'Names + Places'!C2 -&gt; ='Names + Places'!C3</f>
        <v/>
      </c>
      <c r="D6028" t="inlineStr">
        <is>
          <t>visit 5 of 6</t>
        </is>
      </c>
      <c r="E6028" t="inlineStr">
        <is>
          <t>シノブ</t>
        </is>
      </c>
      <c r="F6028">
        <f>LEN(E6028)</f>
        <v/>
      </c>
      <c r="G6028" s="10">
        <f>'Names + Places'!C2</f>
        <v/>
      </c>
      <c r="H6028">
        <f>LEN(G6028)</f>
        <v/>
      </c>
      <c r="J6028" t="inlineStr">
        <is>
          <t>15MKR01E.SCN</t>
        </is>
      </c>
      <c r="K6028" t="inlineStr">
        <is>
          <t>0x00479</t>
        </is>
      </c>
    </row>
    <row r="6029">
      <c r="A6029" t="inlineStr">
        <is>
          <t>City McCulloch</t>
        </is>
      </c>
      <c r="B6029" t="inlineStr">
        <is>
          <t>15MKR01E #1</t>
        </is>
      </c>
      <c r="C6029">
        <f>'Names + Places'!C2 -&gt; ='Names + Places'!C3</f>
        <v/>
      </c>
      <c r="D6029" t="inlineStr">
        <is>
          <t>visit 5 of 6</t>
        </is>
      </c>
      <c r="E6029" t="inlineStr">
        <is>
          <t>「もう一度、塔の場所を見てみる？」</t>
        </is>
      </c>
      <c r="F6029">
        <f>LEN(E6029)</f>
        <v/>
      </c>
      <c r="H6029">
        <f>LEN(G6029)</f>
        <v/>
      </c>
      <c r="J6029" t="inlineStr">
        <is>
          <t>15MKR01E.SCN</t>
        </is>
      </c>
      <c r="K6029" t="inlineStr">
        <is>
          <t>0x00484</t>
        </is>
      </c>
    </row>
    <row r="6030">
      <c r="A6030" t="inlineStr">
        <is>
          <t>City McCulloch</t>
        </is>
      </c>
      <c r="B6030" t="inlineStr">
        <is>
          <t>15MKR01E #1</t>
        </is>
      </c>
      <c r="C6030">
        <f>'Names + Places'!C2 -&gt; ='Names + Places'!C3</f>
        <v/>
      </c>
      <c r="D6030" t="inlineStr">
        <is>
          <t>visit 5 of 6</t>
        </is>
      </c>
      <c r="E6030" t="inlineStr">
        <is>
          <t>シノブ</t>
        </is>
      </c>
      <c r="F6030">
        <f>LEN(E6030)</f>
        <v/>
      </c>
      <c r="G6030" s="10">
        <f>'Names + Places'!C2</f>
        <v/>
      </c>
      <c r="H6030">
        <f>LEN(G6030)</f>
        <v/>
      </c>
      <c r="J6030" t="inlineStr">
        <is>
          <t>15MKR01E.SCN</t>
        </is>
      </c>
      <c r="K6030" t="inlineStr">
        <is>
          <t>0x004bb</t>
        </is>
      </c>
    </row>
    <row r="6031">
      <c r="A6031" t="inlineStr">
        <is>
          <t>City McCulloch</t>
        </is>
      </c>
      <c r="B6031" t="inlineStr">
        <is>
          <t>15MKR01E #1</t>
        </is>
      </c>
      <c r="C6031">
        <f>'Names + Places'!C2 -&gt; ='Names + Places'!C3</f>
        <v/>
      </c>
      <c r="D6031" t="inlineStr">
        <is>
          <t>visit 5 of 6</t>
        </is>
      </c>
      <c r="E6031" t="inlineStr">
        <is>
          <t>「じゃあ、行きましょう」</t>
        </is>
      </c>
      <c r="F6031">
        <f>LEN(E6031)</f>
        <v/>
      </c>
      <c r="H6031">
        <f>LEN(G6031)</f>
        <v/>
      </c>
      <c r="J6031" t="inlineStr">
        <is>
          <t>15MKR01E.SCN</t>
        </is>
      </c>
      <c r="K6031" t="inlineStr">
        <is>
          <t>0x004c6</t>
        </is>
      </c>
    </row>
    <row r="6032">
      <c r="A6032" s="9" t="inlineStr">
        <is>
          <t>City McCulloch</t>
        </is>
      </c>
      <c r="B6032" s="9" t="inlineStr">
        <is>
          <t>15MKR01E #2</t>
        </is>
      </c>
      <c r="C6032" s="9">
        <f>'Names + Places'!C2 -&gt; ='Names + Places'!C3</f>
        <v/>
      </c>
      <c r="D6032" s="9" t="inlineStr">
        <is>
          <t>visit 5 of 6</t>
        </is>
      </c>
      <c r="E6032" s="9" t="inlineStr">
        <is>
          <t>シノブ</t>
        </is>
      </c>
      <c r="F6032" s="9">
        <f>LEN(E6032)</f>
        <v/>
      </c>
      <c r="G6032" s="10">
        <f>'Names + Places'!C2</f>
        <v/>
      </c>
      <c r="H6032" s="9">
        <f>LEN(G6032)</f>
        <v/>
      </c>
      <c r="I6032" s="9" t="n"/>
      <c r="J6032" s="9" t="inlineStr">
        <is>
          <t>15MKR01E.SCN</t>
        </is>
      </c>
      <c r="K6032" s="9" t="inlineStr">
        <is>
          <t>0x00543</t>
        </is>
      </c>
    </row>
    <row r="6033">
      <c r="A6033" s="9" t="inlineStr">
        <is>
          <t>City McCulloch</t>
        </is>
      </c>
      <c r="B6033" s="9" t="inlineStr">
        <is>
          <t>15MKR01E #2</t>
        </is>
      </c>
      <c r="C6033" s="9">
        <f>'Names + Places'!C2 -&gt; ='Names + Places'!C3</f>
        <v/>
      </c>
      <c r="D6033" s="9" t="inlineStr">
        <is>
          <t>visit 5 of 6</t>
        </is>
      </c>
      <c r="E6033" s="9" t="inlineStr">
        <is>
          <t>「きれいな湧き水ね・・・」</t>
        </is>
      </c>
      <c r="F6033" s="9">
        <f>LEN(E6033)</f>
        <v/>
      </c>
      <c r="H6033" s="9">
        <f>LEN(G6033)</f>
        <v/>
      </c>
      <c r="I6033" s="9" t="n"/>
      <c r="J6033" s="9" t="inlineStr">
        <is>
          <t>15MKR01E.SCN</t>
        </is>
      </c>
      <c r="K6033" s="9" t="inlineStr">
        <is>
          <t>0x0054e</t>
        </is>
      </c>
    </row>
    <row r="6034">
      <c r="A6034" t="inlineStr">
        <is>
          <t>City McCulloch</t>
        </is>
      </c>
      <c r="B6034" t="inlineStr">
        <is>
          <t>15MKR01E #3</t>
        </is>
      </c>
      <c r="C6034">
        <f>'Names + Places'!C2</f>
        <v/>
      </c>
      <c r="D6034" t="inlineStr">
        <is>
          <t>visit 5 of 6</t>
        </is>
      </c>
      <c r="E6034" t="inlineStr">
        <is>
          <t>「泉の湧き水を取りに来たのかい？</t>
        </is>
      </c>
      <c r="F6034">
        <f>LEN(E6034)</f>
        <v/>
      </c>
      <c r="H6034">
        <f>LEN(G6034)</f>
        <v/>
      </c>
      <c r="J6034" t="inlineStr">
        <is>
          <t>15MKR01E.SCN</t>
        </is>
      </c>
      <c r="K6034" t="inlineStr">
        <is>
          <t>0x005b2</t>
        </is>
      </c>
    </row>
    <row r="6035">
      <c r="A6035" t="inlineStr">
        <is>
          <t>City McCulloch</t>
        </is>
      </c>
      <c r="B6035" t="inlineStr">
        <is>
          <t>15MKR01E #3</t>
        </is>
      </c>
      <c r="C6035">
        <f>'Names + Places'!C2</f>
        <v/>
      </c>
      <c r="D6035" t="inlineStr">
        <is>
          <t>visit 5 of 6</t>
        </is>
      </c>
      <c r="E6035" t="inlineStr">
        <is>
          <t>・・・実は、おれもなんだ。</t>
        </is>
      </c>
      <c r="F6035">
        <f>LEN(E6035)</f>
        <v/>
      </c>
      <c r="H6035">
        <f>LEN(G6035)</f>
        <v/>
      </c>
      <c r="J6035" t="inlineStr">
        <is>
          <t>15MKR01E.SCN</t>
        </is>
      </c>
      <c r="K6035" t="inlineStr">
        <is>
          <t>0x005d9</t>
        </is>
      </c>
    </row>
    <row r="6036">
      <c r="A6036" t="inlineStr">
        <is>
          <t>City McCulloch</t>
        </is>
      </c>
      <c r="B6036" t="inlineStr">
        <is>
          <t>15MKR01E #3</t>
        </is>
      </c>
      <c r="C6036">
        <f>'Names + Places'!C2</f>
        <v/>
      </c>
      <c r="D6036" t="inlineStr">
        <is>
          <t>visit 5 of 6</t>
        </is>
      </c>
      <c r="E6036" t="inlineStr">
        <is>
          <t>ここの水を欲しがってる奴はいっぱいいるからね、い</t>
        </is>
      </c>
      <c r="F6036">
        <f>LEN(E6036)</f>
        <v/>
      </c>
      <c r="H6036">
        <f>LEN(G6036)</f>
        <v/>
      </c>
      <c r="J6036" t="inlineStr">
        <is>
          <t>15MKR01E.SCN</t>
        </is>
      </c>
      <c r="K6036" t="inlineStr">
        <is>
          <t>0x005fa</t>
        </is>
      </c>
    </row>
    <row r="6037">
      <c r="A6037" t="inlineStr">
        <is>
          <t>City McCulloch</t>
        </is>
      </c>
      <c r="B6037" t="inlineStr">
        <is>
          <t>15MKR01E #3</t>
        </is>
      </c>
      <c r="C6037">
        <f>'Names + Places'!C2</f>
        <v/>
      </c>
      <c r="D6037" t="inlineStr">
        <is>
          <t>visit 5 of 6</t>
        </is>
      </c>
      <c r="E6037" t="inlineStr">
        <is>
          <t>い商売になるのさ」</t>
        </is>
      </c>
      <c r="F6037">
        <f>LEN(E6037)</f>
        <v/>
      </c>
      <c r="H6037">
        <f>LEN(G6037)</f>
        <v/>
      </c>
      <c r="J6037" t="inlineStr">
        <is>
          <t>15MKR01E.SCN</t>
        </is>
      </c>
      <c r="K6037" t="inlineStr">
        <is>
          <t>0x00631</t>
        </is>
      </c>
    </row>
    <row r="6038">
      <c r="A6038" s="9" t="inlineStr">
        <is>
          <t>City McCulloch</t>
        </is>
      </c>
      <c r="B6038" s="9" t="inlineStr">
        <is>
          <t>15MKR61 #1</t>
        </is>
      </c>
      <c r="C6038" s="9" t="inlineStr"/>
      <c r="D6038" s="9" t="inlineStr">
        <is>
          <t>visit 6 of 6</t>
        </is>
      </c>
      <c r="E6038" s="9" t="inlineStr">
        <is>
          <t>「遺跡の地下へは降りてみましたか？」</t>
        </is>
      </c>
      <c r="F6038" s="9">
        <f>LEN(E6038)</f>
        <v/>
      </c>
      <c r="H6038" s="9">
        <f>LEN(G6038)</f>
        <v/>
      </c>
      <c r="I6038" s="9" t="n"/>
      <c r="J6038" s="9" t="inlineStr">
        <is>
          <t>15MKR61.SCN</t>
        </is>
      </c>
      <c r="K6038" s="9" t="inlineStr">
        <is>
          <t>0x000db</t>
        </is>
      </c>
    </row>
    <row r="6039">
      <c r="A6039" t="inlineStr">
        <is>
          <t>Border Post</t>
        </is>
      </c>
      <c r="B6039" t="inlineStr">
        <is>
          <t>05SKS06 #2</t>
        </is>
      </c>
      <c r="C6039" t="inlineStr"/>
      <c r="D6039" t="inlineStr">
        <is>
          <t>visit 6 of 8</t>
        </is>
      </c>
      <c r="E6039" t="inlineStr">
        <is>
          <t>「領主様の厳命だ、たとえ誰であろうと、通すわけには</t>
        </is>
      </c>
      <c r="F6039">
        <f>LEN(E6039)</f>
        <v/>
      </c>
      <c r="H6039">
        <f>LEN(G6039)</f>
        <v/>
      </c>
      <c r="J6039" t="inlineStr">
        <is>
          <t>05SKS06.SCN</t>
        </is>
      </c>
      <c r="K6039" t="inlineStr">
        <is>
          <t>0x000dd</t>
        </is>
      </c>
    </row>
    <row r="6040">
      <c r="A6040" t="inlineStr">
        <is>
          <t>Border Post</t>
        </is>
      </c>
      <c r="B6040" t="inlineStr">
        <is>
          <t>05SKS06 #2</t>
        </is>
      </c>
      <c r="C6040" t="inlineStr"/>
      <c r="D6040" t="inlineStr">
        <is>
          <t>visit 6 of 8</t>
        </is>
      </c>
      <c r="E6040" t="inlineStr">
        <is>
          <t>いかん！」</t>
        </is>
      </c>
      <c r="F6040">
        <f>LEN(E6040)</f>
        <v/>
      </c>
      <c r="H6040">
        <f>LEN(G6040)</f>
        <v/>
      </c>
      <c r="J6040" t="inlineStr">
        <is>
          <t>05SKS06.SCN</t>
        </is>
      </c>
      <c r="K6040" t="inlineStr">
        <is>
          <t>0x00116</t>
        </is>
      </c>
    </row>
    <row r="6041">
      <c r="A6041" s="9" t="inlineStr">
        <is>
          <t>Border Post</t>
        </is>
      </c>
      <c r="B6041" s="9" t="inlineStr">
        <is>
          <t>05SKS06 #3</t>
        </is>
      </c>
      <c r="C6041" s="9" t="inlineStr"/>
      <c r="D6041" s="9" t="inlineStr">
        <is>
          <t>visit 6 of 8</t>
        </is>
      </c>
      <c r="E6041" s="9" t="inlineStr">
        <is>
          <t>「なに？　《谷間の遺跡》へ行きたいだと？</t>
        </is>
      </c>
      <c r="F6041" s="9">
        <f>LEN(E6041)</f>
        <v/>
      </c>
      <c r="H6041" s="9">
        <f>LEN(G6041)</f>
        <v/>
      </c>
      <c r="I6041" s="9" t="n"/>
      <c r="J6041" s="9" t="inlineStr">
        <is>
          <t>05SKS06.SCN</t>
        </is>
      </c>
      <c r="K6041" s="9" t="inlineStr">
        <is>
          <t>0x00145</t>
        </is>
      </c>
    </row>
    <row r="6042">
      <c r="A6042" s="9" t="inlineStr">
        <is>
          <t>Border Post</t>
        </is>
      </c>
      <c r="B6042" s="9" t="inlineStr">
        <is>
          <t>05SKS06 #3</t>
        </is>
      </c>
      <c r="C6042" s="9" t="inlineStr"/>
      <c r="D6042" s="9" t="inlineStr">
        <is>
          <t>visit 6 of 8</t>
        </is>
      </c>
      <c r="E6042" s="9" t="inlineStr">
        <is>
          <t>だったらそっちの石段から降りろ！　ただし言っとく</t>
        </is>
      </c>
      <c r="F6042" s="9">
        <f>LEN(E6042)</f>
        <v/>
      </c>
      <c r="H6042" s="9">
        <f>LEN(G6042)</f>
        <v/>
      </c>
      <c r="I6042" s="9" t="n"/>
      <c r="J6042" s="9" t="inlineStr">
        <is>
          <t>05SKS06.SCN</t>
        </is>
      </c>
      <c r="K6042" s="9" t="inlineStr">
        <is>
          <t>0x00174</t>
        </is>
      </c>
    </row>
    <row r="6043">
      <c r="A6043" s="9" t="inlineStr">
        <is>
          <t>Border Post</t>
        </is>
      </c>
      <c r="B6043" s="9" t="inlineStr">
        <is>
          <t>05SKS06 #3</t>
        </is>
      </c>
      <c r="C6043" s="9" t="inlineStr"/>
      <c r="D6043" s="9" t="inlineStr">
        <is>
          <t>visit 6 of 8</t>
        </is>
      </c>
      <c r="E6043" s="9" t="inlineStr">
        <is>
          <t>が、オールバインの町は波動にやられて壊滅したぞ」</t>
        </is>
      </c>
      <c r="F6043" s="9">
        <f>LEN(E6043)</f>
        <v/>
      </c>
      <c r="H6043" s="9">
        <f>LEN(G6043)</f>
        <v/>
      </c>
      <c r="I6043" s="9" t="n"/>
      <c r="J6043" s="9" t="inlineStr">
        <is>
          <t>05SKS06.SCN</t>
        </is>
      </c>
      <c r="K6043" s="9" t="inlineStr">
        <is>
          <t>0x001ab</t>
        </is>
      </c>
    </row>
    <row r="6044">
      <c r="A6044" t="inlineStr">
        <is>
          <t>Border Post</t>
        </is>
      </c>
      <c r="B6044" t="inlineStr">
        <is>
          <t>05SKS06 #4</t>
        </is>
      </c>
      <c r="C6044" t="inlineStr"/>
      <c r="D6044" t="inlineStr">
        <is>
          <t>visit 6 of 8</t>
        </is>
      </c>
      <c r="E6044" t="inlineStr">
        <is>
          <t>「もう、お前らなんかに構ってるヒマは無いんだ」</t>
        </is>
      </c>
      <c r="F6044">
        <f>LEN(E6044)</f>
        <v/>
      </c>
      <c r="H6044">
        <f>LEN(G6044)</f>
        <v/>
      </c>
      <c r="J6044" t="inlineStr">
        <is>
          <t>05SKS06.SCN</t>
        </is>
      </c>
      <c r="K6044" t="inlineStr">
        <is>
          <t>0x00200</t>
        </is>
      </c>
    </row>
    <row r="6045">
      <c r="A6045" s="9" t="inlineStr">
        <is>
          <t>Border Post</t>
        </is>
      </c>
      <c r="B6045" s="9" t="inlineStr">
        <is>
          <t>05SKS06 #5</t>
        </is>
      </c>
      <c r="C6045" s="9" t="inlineStr"/>
      <c r="D6045" s="9" t="inlineStr">
        <is>
          <t>visit 6 of 8</t>
        </is>
      </c>
      <c r="E6045" s="9" t="inlineStr">
        <is>
          <t>「クライツェンで、まだ、無事なのはバルクルーサだけ</t>
        </is>
      </c>
      <c r="F6045" s="9">
        <f>LEN(E6045)</f>
        <v/>
      </c>
      <c r="H6045" s="9">
        <f>LEN(G6045)</f>
        <v/>
      </c>
      <c r="I6045" s="9" t="n"/>
      <c r="J6045" s="9" t="inlineStr">
        <is>
          <t>05SKS06.SCN</t>
        </is>
      </c>
      <c r="K6045" s="9" t="inlineStr">
        <is>
          <t>0x00253</t>
        </is>
      </c>
    </row>
    <row r="6046">
      <c r="A6046" s="9" t="inlineStr">
        <is>
          <t>Border Post</t>
        </is>
      </c>
      <c r="B6046" s="9" t="inlineStr">
        <is>
          <t>05SKS06 #5</t>
        </is>
      </c>
      <c r="C6046" s="9" t="inlineStr"/>
      <c r="D6046" s="9" t="inlineStr">
        <is>
          <t>visit 6 of 8</t>
        </is>
      </c>
      <c r="E6046" s="9" t="inlineStr">
        <is>
          <t>だよ」</t>
        </is>
      </c>
      <c r="F6046" s="9">
        <f>LEN(E6046)</f>
        <v/>
      </c>
      <c r="H6046" s="9">
        <f>LEN(G6046)</f>
        <v/>
      </c>
      <c r="I6046" s="9" t="n"/>
      <c r="J6046" s="9" t="inlineStr">
        <is>
          <t>05SKS06.SCN</t>
        </is>
      </c>
      <c r="K6046" s="9" t="inlineStr">
        <is>
          <t>0x0028c</t>
        </is>
      </c>
    </row>
    <row r="6047">
      <c r="A6047" t="inlineStr">
        <is>
          <t>Border Post</t>
        </is>
      </c>
      <c r="B6047" t="inlineStr">
        <is>
          <t>05SKS06 #6</t>
        </is>
      </c>
      <c r="C6047" t="inlineStr"/>
      <c r="D6047" t="inlineStr">
        <is>
          <t>visit 6 of 8</t>
        </is>
      </c>
      <c r="E6047" t="inlineStr">
        <is>
          <t>「休憩所にいる行商のおやじ、あんないい武器、どこで</t>
        </is>
      </c>
      <c r="F6047">
        <f>LEN(E6047)</f>
        <v/>
      </c>
      <c r="H6047">
        <f>LEN(G6047)</f>
        <v/>
      </c>
      <c r="J6047" t="inlineStr">
        <is>
          <t>05SKS06.SCN</t>
        </is>
      </c>
      <c r="K6047" t="inlineStr">
        <is>
          <t>0x002b7</t>
        </is>
      </c>
    </row>
    <row r="6048">
      <c r="A6048" t="inlineStr">
        <is>
          <t>Border Post</t>
        </is>
      </c>
      <c r="B6048" t="inlineStr">
        <is>
          <t>05SKS06 #6</t>
        </is>
      </c>
      <c r="C6048" t="inlineStr"/>
      <c r="D6048" t="inlineStr">
        <is>
          <t>visit 6 of 8</t>
        </is>
      </c>
      <c r="E6048" t="inlineStr">
        <is>
          <t>手に入れたんだろう・・・」</t>
        </is>
      </c>
      <c r="F6048">
        <f>LEN(E6048)</f>
        <v/>
      </c>
      <c r="H6048">
        <f>LEN(G6048)</f>
        <v/>
      </c>
      <c r="J6048" t="inlineStr">
        <is>
          <t>05SKS06.SCN</t>
        </is>
      </c>
      <c r="K6048" t="inlineStr">
        <is>
          <t>0x002f0</t>
        </is>
      </c>
    </row>
    <row r="6049">
      <c r="A6049" s="9" t="inlineStr">
        <is>
          <t>Border Post</t>
        </is>
      </c>
      <c r="B6049" s="9" t="inlineStr">
        <is>
          <t>05SKS06 #7</t>
        </is>
      </c>
      <c r="C6049" s="9" t="inlineStr"/>
      <c r="D6049" s="9" t="inlineStr">
        <is>
          <t>visit 6 of 8; first time only</t>
        </is>
      </c>
      <c r="E6049" s="9" t="inlineStr">
        <is>
          <t>「おや？　あなたがたは、山小屋でお会いしましたね？</t>
        </is>
      </c>
      <c r="F6049" s="9">
        <f>LEN(E6049)</f>
        <v/>
      </c>
      <c r="H6049" s="9">
        <f>LEN(G6049)</f>
        <v/>
      </c>
      <c r="I6049" s="9" t="n"/>
      <c r="J6049" s="9" t="inlineStr">
        <is>
          <t>05SKS06.SCN</t>
        </is>
      </c>
      <c r="K6049" s="9" t="inlineStr">
        <is>
          <t>0x0033b</t>
        </is>
      </c>
    </row>
    <row r="6050">
      <c r="A6050" s="9" t="inlineStr">
        <is>
          <t>Border Post</t>
        </is>
      </c>
      <c r="B6050" s="9" t="inlineStr">
        <is>
          <t>05SKS06 #7</t>
        </is>
      </c>
      <c r="C6050" s="9" t="inlineStr"/>
      <c r="D6050" s="9" t="inlineStr">
        <is>
          <t>visit 6 of 8; first time only</t>
        </is>
      </c>
      <c r="E6050" s="9" t="inlineStr">
        <is>
          <t>・・・あれから私も、なんとかここに戻って来れまし</t>
        </is>
      </c>
      <c r="F6050" s="9">
        <f>LEN(E6050)</f>
        <v/>
      </c>
      <c r="H6050" s="9">
        <f>LEN(G6050)</f>
        <v/>
      </c>
      <c r="I6050" s="9" t="n"/>
      <c r="J6050" s="9" t="inlineStr">
        <is>
          <t>05SKS06.SCN</t>
        </is>
      </c>
      <c r="K6050" s="9" t="inlineStr">
        <is>
          <t>0x00374</t>
        </is>
      </c>
    </row>
    <row r="6051">
      <c r="A6051" s="9" t="inlineStr">
        <is>
          <t>Border Post</t>
        </is>
      </c>
      <c r="B6051" s="9" t="inlineStr">
        <is>
          <t>05SKS06 #7</t>
        </is>
      </c>
      <c r="C6051" s="9" t="inlineStr"/>
      <c r="D6051" s="9" t="inlineStr">
        <is>
          <t>visit 6 of 8; first time only</t>
        </is>
      </c>
      <c r="E6051" s="9" t="inlineStr">
        <is>
          <t>たよ。</t>
        </is>
      </c>
      <c r="F6051" s="9">
        <f>LEN(E6051)</f>
        <v/>
      </c>
      <c r="H6051" s="9">
        <f>LEN(G6051)</f>
        <v/>
      </c>
      <c r="I6051" s="9" t="n"/>
      <c r="J6051" s="9" t="inlineStr">
        <is>
          <t>05SKS06.SCN</t>
        </is>
      </c>
      <c r="K6051" s="9" t="inlineStr">
        <is>
          <t>0x003ab</t>
        </is>
      </c>
    </row>
    <row r="6052">
      <c r="A6052" s="9" t="inlineStr">
        <is>
          <t>Border Post</t>
        </is>
      </c>
      <c r="B6052" s="9" t="inlineStr">
        <is>
          <t>05SKS06 #7</t>
        </is>
      </c>
      <c r="C6052" s="9" t="inlineStr"/>
      <c r="D6052" s="9" t="inlineStr">
        <is>
          <t>visit 6 of 8; first time only</t>
        </is>
      </c>
      <c r="E6052" s="9" t="inlineStr">
        <is>
          <t>あの時、私が訪ねようとしてた辺境の武器造りの名人</t>
        </is>
      </c>
      <c r="F6052" s="9">
        <f>LEN(E6052)</f>
        <v/>
      </c>
      <c r="H6052" s="9">
        <f>LEN(G6052)</f>
        <v/>
      </c>
      <c r="I6052" s="9" t="n"/>
      <c r="J6052" s="9" t="inlineStr">
        <is>
          <t>05SKS06.SCN</t>
        </is>
      </c>
      <c r="K6052" s="9" t="inlineStr">
        <is>
          <t>0x003b9</t>
        </is>
      </c>
    </row>
    <row r="6053">
      <c r="A6053" s="9" t="inlineStr">
        <is>
          <t>Border Post</t>
        </is>
      </c>
      <c r="B6053" s="9" t="inlineStr">
        <is>
          <t>05SKS06 #7</t>
        </is>
      </c>
      <c r="C6053" s="9" t="inlineStr"/>
      <c r="D6053" s="9" t="inlineStr">
        <is>
          <t>visit 6 of 8; first time only</t>
        </is>
      </c>
      <c r="E6053" s="9" t="inlineStr">
        <is>
          <t>が、兵隊に無理やり連れて来られて、今、街で新しい</t>
        </is>
      </c>
      <c r="F6053" s="9">
        <f>LEN(E6053)</f>
        <v/>
      </c>
      <c r="H6053" s="9">
        <f>LEN(G6053)</f>
        <v/>
      </c>
      <c r="I6053" s="9" t="n"/>
      <c r="J6053" s="9" t="inlineStr">
        <is>
          <t>05SKS06.SCN</t>
        </is>
      </c>
      <c r="K6053" s="9" t="inlineStr">
        <is>
          <t>0x003f0</t>
        </is>
      </c>
    </row>
    <row r="6054">
      <c r="A6054" s="9" t="inlineStr">
        <is>
          <t>Border Post</t>
        </is>
      </c>
      <c r="B6054" s="9" t="inlineStr">
        <is>
          <t>05SKS06 #7</t>
        </is>
      </c>
      <c r="C6054" s="9" t="inlineStr"/>
      <c r="D6054" s="9" t="inlineStr">
        <is>
          <t>visit 6 of 8; first time only</t>
        </is>
      </c>
      <c r="E6054" s="9" t="inlineStr">
        <is>
          <t>武器を造ってるんです。</t>
        </is>
      </c>
      <c r="F6054" s="9">
        <f>LEN(E6054)</f>
        <v/>
      </c>
      <c r="H6054" s="9">
        <f>LEN(G6054)</f>
        <v/>
      </c>
      <c r="I6054" s="9" t="n"/>
      <c r="J6054" s="9" t="inlineStr">
        <is>
          <t>05SKS06.SCN</t>
        </is>
      </c>
      <c r="K6054" s="9" t="inlineStr">
        <is>
          <t>0x00427</t>
        </is>
      </c>
    </row>
    <row r="6055">
      <c r="A6055" s="9" t="inlineStr">
        <is>
          <t>Border Post</t>
        </is>
      </c>
      <c r="B6055" s="9" t="inlineStr">
        <is>
          <t>05SKS06 #7</t>
        </is>
      </c>
      <c r="C6055" s="9" t="inlineStr"/>
      <c r="D6055" s="9" t="inlineStr">
        <is>
          <t>visit 6 of 8; first time only</t>
        </is>
      </c>
      <c r="E6055" s="9" t="inlineStr">
        <is>
          <t>その昔、クライツェンを平定した聖堂騎士団が使って</t>
        </is>
      </c>
      <c r="F6055" s="9">
        <f>LEN(E6055)</f>
        <v/>
      </c>
      <c r="H6055" s="9">
        <f>LEN(G6055)</f>
        <v/>
      </c>
      <c r="I6055" s="9" t="n"/>
      <c r="J6055" s="9" t="inlineStr">
        <is>
          <t>05SKS06.SCN</t>
        </is>
      </c>
      <c r="K6055" s="9" t="inlineStr">
        <is>
          <t>0x00445</t>
        </is>
      </c>
    </row>
    <row r="6056">
      <c r="A6056" s="9" t="inlineStr">
        <is>
          <t>Border Post</t>
        </is>
      </c>
      <c r="B6056" s="9" t="inlineStr">
        <is>
          <t>05SKS06 #7</t>
        </is>
      </c>
      <c r="C6056" s="9" t="inlineStr"/>
      <c r="D6056" s="9" t="inlineStr">
        <is>
          <t>visit 6 of 8; first time only</t>
        </is>
      </c>
      <c r="E6056" s="9" t="inlineStr">
        <is>
          <t>いたという、失われた武器と防具・・・</t>
        </is>
      </c>
      <c r="F6056" s="9">
        <f>LEN(E6056)</f>
        <v/>
      </c>
      <c r="H6056" s="9">
        <f>LEN(G6056)</f>
        <v/>
      </c>
      <c r="I6056" s="9" t="n"/>
      <c r="J6056" s="9" t="inlineStr">
        <is>
          <t>05SKS06.SCN</t>
        </is>
      </c>
      <c r="K6056" s="9" t="inlineStr">
        <is>
          <t>0x0047c</t>
        </is>
      </c>
    </row>
    <row r="6057">
      <c r="A6057" s="9" t="inlineStr">
        <is>
          <t>Border Post</t>
        </is>
      </c>
      <c r="B6057" s="9" t="inlineStr">
        <is>
          <t>05SKS06 #7</t>
        </is>
      </c>
      <c r="C6057" s="9" t="inlineStr"/>
      <c r="D6057" s="9" t="inlineStr">
        <is>
          <t>visit 6 of 8; first time only</t>
        </is>
      </c>
      <c r="E6057" s="9" t="inlineStr">
        <is>
          <t>いやいや、その製造技術を今に伝えるる職人がいよう</t>
        </is>
      </c>
      <c r="F6057" s="9">
        <f>LEN(E6057)</f>
        <v/>
      </c>
      <c r="H6057" s="9">
        <f>LEN(G6057)</f>
        <v/>
      </c>
      <c r="I6057" s="9" t="n"/>
      <c r="J6057" s="9" t="inlineStr">
        <is>
          <t>05SKS06.SCN</t>
        </is>
      </c>
      <c r="K6057" s="9" t="inlineStr">
        <is>
          <t>0x004a8</t>
        </is>
      </c>
    </row>
    <row r="6058">
      <c r="A6058" s="9" t="inlineStr">
        <is>
          <t>Border Post</t>
        </is>
      </c>
      <c r="B6058" s="9" t="inlineStr">
        <is>
          <t>05SKS06 #7</t>
        </is>
      </c>
      <c r="C6058" s="9" t="inlineStr"/>
      <c r="D6058" s="9" t="inlineStr">
        <is>
          <t>visit 6 of 8; first time only</t>
        </is>
      </c>
      <c r="E6058" s="9" t="inlineStr">
        <is>
          <t>とは・・・さすが、名人の名に恥じないですなァ。</t>
        </is>
      </c>
      <c r="F6058" s="9">
        <f>LEN(E6058)</f>
        <v/>
      </c>
      <c r="H6058" s="9">
        <f>LEN(G6058)</f>
        <v/>
      </c>
      <c r="I6058" s="9" t="n"/>
      <c r="J6058" s="9" t="inlineStr">
        <is>
          <t>05SKS06.SCN</t>
        </is>
      </c>
      <c r="K6058" s="9" t="inlineStr">
        <is>
          <t>0x004df</t>
        </is>
      </c>
    </row>
    <row r="6059">
      <c r="A6059" s="9" t="inlineStr">
        <is>
          <t>Border Post</t>
        </is>
      </c>
      <c r="B6059" s="9" t="inlineStr">
        <is>
          <t>05SKS06 #7</t>
        </is>
      </c>
      <c r="C6059" s="9" t="inlineStr"/>
      <c r="D6059" s="9" t="inlineStr">
        <is>
          <t>visit 6 of 8; first time only</t>
        </is>
      </c>
      <c r="E6059" s="9" t="inlineStr">
        <is>
          <t>ところで、ここだけの話ですが・・・</t>
        </is>
      </c>
      <c r="F6059" s="9">
        <f>LEN(E6059)</f>
        <v/>
      </c>
      <c r="H6059" s="9">
        <f>LEN(G6059)</f>
        <v/>
      </c>
      <c r="I6059" s="9" t="n"/>
      <c r="J6059" s="9" t="inlineStr">
        <is>
          <t>05SKS06.SCN</t>
        </is>
      </c>
      <c r="K6059" s="9" t="inlineStr">
        <is>
          <t>0x00515</t>
        </is>
      </c>
    </row>
    <row r="6060">
      <c r="A6060" s="9" t="inlineStr">
        <is>
          <t>Border Post</t>
        </is>
      </c>
      <c r="B6060" s="9" t="inlineStr">
        <is>
          <t>05SKS06 #7</t>
        </is>
      </c>
      <c r="C6060" s="9" t="inlineStr"/>
      <c r="D6060" s="9" t="inlineStr">
        <is>
          <t>visit 6 of 8; first time only</t>
        </is>
      </c>
      <c r="E6060" s="9" t="inlineStr">
        <is>
          <t>実は、その名人が造った出来たての品が、今、手元に</t>
        </is>
      </c>
      <c r="F6060" s="9">
        <f>LEN(E6060)</f>
        <v/>
      </c>
      <c r="H6060" s="9">
        <f>LEN(G6060)</f>
        <v/>
      </c>
      <c r="I6060" s="9" t="n"/>
      <c r="J6060" s="9" t="inlineStr">
        <is>
          <t>05SKS06.SCN</t>
        </is>
      </c>
      <c r="K6060" s="9" t="inlineStr">
        <is>
          <t>0x0053e</t>
        </is>
      </c>
    </row>
    <row r="6061">
      <c r="A6061" s="9" t="inlineStr">
        <is>
          <t>Border Post</t>
        </is>
      </c>
      <c r="B6061" s="9" t="inlineStr">
        <is>
          <t>05SKS06 #7</t>
        </is>
      </c>
      <c r="C6061" s="9" t="inlineStr"/>
      <c r="D6061" s="9" t="inlineStr">
        <is>
          <t>visit 6 of 8; first time only</t>
        </is>
      </c>
      <c r="E6061" s="9" t="inlineStr">
        <is>
          <t>ありましてね・・・</t>
        </is>
      </c>
      <c r="F6061" s="9">
        <f>LEN(E6061)</f>
        <v/>
      </c>
      <c r="H6061" s="9">
        <f>LEN(G6061)</f>
        <v/>
      </c>
      <c r="I6061" s="9" t="n"/>
      <c r="J6061" s="9" t="inlineStr">
        <is>
          <t>05SKS06.SCN</t>
        </is>
      </c>
      <c r="K6061" s="9" t="inlineStr">
        <is>
          <t>0x00575</t>
        </is>
      </c>
    </row>
    <row r="6062">
      <c r="A6062" s="9" t="inlineStr">
        <is>
          <t>Border Post</t>
        </is>
      </c>
      <c r="B6062" s="9" t="inlineStr">
        <is>
          <t>05SKS06 #7</t>
        </is>
      </c>
      <c r="C6062" s="9" t="inlineStr"/>
      <c r="D6062" s="9" t="inlineStr">
        <is>
          <t>visit 6 of 8; first time only</t>
        </is>
      </c>
      <c r="E6062" s="9" t="inlineStr">
        <is>
          <t>どうです？　その目でご覧になっては？」</t>
        </is>
      </c>
      <c r="F6062" s="9">
        <f>LEN(E6062)</f>
        <v/>
      </c>
      <c r="H6062" s="9">
        <f>LEN(G6062)</f>
        <v/>
      </c>
      <c r="I6062" s="9" t="n"/>
      <c r="J6062" s="9" t="inlineStr">
        <is>
          <t>05SKS06.SCN</t>
        </is>
      </c>
      <c r="K6062" s="9" t="inlineStr">
        <is>
          <t>0x0058e</t>
        </is>
      </c>
    </row>
    <row r="6063">
      <c r="A6063" s="9" t="inlineStr">
        <is>
          <t>Border Post</t>
        </is>
      </c>
      <c r="B6063" s="9" t="inlineStr">
        <is>
          <t>05SKS06 #7</t>
        </is>
      </c>
      <c r="C6063" s="9" t="inlineStr"/>
      <c r="D6063" s="9" t="inlineStr">
        <is>
          <t>visit 6 of 8</t>
        </is>
      </c>
      <c r="E6063" s="9" t="inlineStr">
        <is>
          <t>「街に入れないうちは、買えるのはここだけですよ？」</t>
        </is>
      </c>
      <c r="F6063" s="9">
        <f>LEN(E6063)</f>
        <v/>
      </c>
      <c r="H6063" s="9">
        <f>LEN(G6063)</f>
        <v/>
      </c>
      <c r="I6063" s="9" t="n"/>
      <c r="J6063" s="9" t="inlineStr">
        <is>
          <t>05SKS06.SCN</t>
        </is>
      </c>
      <c r="K6063" s="9" t="inlineStr">
        <is>
          <t>0x005bc</t>
        </is>
      </c>
    </row>
    <row r="6064">
      <c r="A6064" t="inlineStr">
        <is>
          <t>Border Post</t>
        </is>
      </c>
      <c r="B6064" t="inlineStr">
        <is>
          <t>05SKS06 #8</t>
        </is>
      </c>
      <c r="C6064" t="inlineStr"/>
      <c r="D6064" t="inlineStr">
        <is>
          <t>visit 6 of 8</t>
        </is>
      </c>
      <c r="E6064" t="inlineStr">
        <is>
          <t>「どうも兵隊たちの様子がおかしい・・・</t>
        </is>
      </c>
      <c r="F6064">
        <f>LEN(E6064)</f>
        <v/>
      </c>
      <c r="H6064">
        <f>LEN(G6064)</f>
        <v/>
      </c>
      <c r="J6064" t="inlineStr">
        <is>
          <t>05SKS06.SCN</t>
        </is>
      </c>
      <c r="K6064" t="inlineStr">
        <is>
          <t>0x00625</t>
        </is>
      </c>
    </row>
    <row r="6065">
      <c r="A6065" t="inlineStr">
        <is>
          <t>Border Post</t>
        </is>
      </c>
      <c r="B6065" t="inlineStr">
        <is>
          <t>05SKS06 #8</t>
        </is>
      </c>
      <c r="C6065" t="inlineStr"/>
      <c r="D6065" t="inlineStr">
        <is>
          <t>visit 6 of 8</t>
        </is>
      </c>
      <c r="E6065" t="inlineStr">
        <is>
          <t>妙にそわそわして、ビクビクしてるし・・・あれは、</t>
        </is>
      </c>
      <c r="F6065">
        <f>LEN(E6065)</f>
        <v/>
      </c>
      <c r="H6065">
        <f>LEN(G6065)</f>
        <v/>
      </c>
      <c r="J6065" t="inlineStr">
        <is>
          <t>05SKS06.SCN</t>
        </is>
      </c>
      <c r="K6065" t="inlineStr">
        <is>
          <t>0x00653</t>
        </is>
      </c>
    </row>
    <row r="6066">
      <c r="A6066" t="inlineStr">
        <is>
          <t>Border Post</t>
        </is>
      </c>
      <c r="B6066" t="inlineStr">
        <is>
          <t>05SKS06 #8</t>
        </is>
      </c>
      <c r="C6066" t="inlineStr"/>
      <c r="D6066" t="inlineStr">
        <is>
          <t>visit 6 of 8</t>
        </is>
      </c>
      <c r="E6066" t="inlineStr">
        <is>
          <t>これから戦いに行くって態度じゃないな。</t>
        </is>
      </c>
      <c r="F6066">
        <f>LEN(E6066)</f>
        <v/>
      </c>
      <c r="H6066">
        <f>LEN(G6066)</f>
        <v/>
      </c>
      <c r="J6066" t="inlineStr">
        <is>
          <t>05SKS06.SCN</t>
        </is>
      </c>
      <c r="K6066" t="inlineStr">
        <is>
          <t>0x0068a</t>
        </is>
      </c>
    </row>
    <row r="6067">
      <c r="A6067" t="inlineStr">
        <is>
          <t>Border Post</t>
        </is>
      </c>
      <c r="B6067" t="inlineStr">
        <is>
          <t>05SKS06 #8</t>
        </is>
      </c>
      <c r="C6067" t="inlineStr"/>
      <c r="D6067" t="inlineStr">
        <is>
          <t>visit 6 of 8</t>
        </is>
      </c>
      <c r="E6067" t="inlineStr">
        <is>
          <t>何をたくらんでるんだ、奴ら？」</t>
        </is>
      </c>
      <c r="F6067">
        <f>LEN(E6067)</f>
        <v/>
      </c>
      <c r="H6067">
        <f>LEN(G6067)</f>
        <v/>
      </c>
      <c r="J6067" t="inlineStr">
        <is>
          <t>05SKS06.SCN</t>
        </is>
      </c>
      <c r="K6067" t="inlineStr">
        <is>
          <t>0x006b7</t>
        </is>
      </c>
    </row>
    <row r="6068">
      <c r="A6068" s="9" t="inlineStr">
        <is>
          <t>Border Post</t>
        </is>
      </c>
      <c r="B6068" s="9" t="inlineStr">
        <is>
          <t>05SKS06 #9</t>
        </is>
      </c>
      <c r="C6068" s="9" t="inlineStr"/>
      <c r="D6068" s="9" t="inlineStr">
        <is>
          <t>visit 6 of 8</t>
        </is>
      </c>
      <c r="E6068" s="9" t="inlineStr">
        <is>
          <t>「ゲンハス様の部隊が辺境の討伐に向かっていたが、黒</t>
        </is>
      </c>
      <c r="F6068" s="9">
        <f>LEN(E6068)</f>
        <v/>
      </c>
      <c r="H6068" s="9">
        <f>LEN(G6068)</f>
        <v/>
      </c>
      <c r="I6068" s="9" t="n"/>
      <c r="J6068" s="9" t="inlineStr">
        <is>
          <t>05SKS06.SCN</t>
        </is>
      </c>
      <c r="K6068" s="9" t="inlineStr">
        <is>
          <t>0x006fa</t>
        </is>
      </c>
    </row>
    <row r="6069">
      <c r="A6069" s="9" t="inlineStr">
        <is>
          <t>Border Post</t>
        </is>
      </c>
      <c r="B6069" s="9" t="inlineStr">
        <is>
          <t>05SKS06 #9</t>
        </is>
      </c>
      <c r="C6069" s="9" t="inlineStr"/>
      <c r="D6069" s="9" t="inlineStr">
        <is>
          <t>visit 6 of 8</t>
        </is>
      </c>
      <c r="E6069" s="9" t="inlineStr">
        <is>
          <t>竜の波動にやられ、ほとんどがその場で死んだ。</t>
        </is>
      </c>
      <c r="F6069" s="9">
        <f>LEN(E6069)</f>
        <v/>
      </c>
      <c r="H6069" s="9">
        <f>LEN(G6069)</f>
        <v/>
      </c>
      <c r="I6069" s="9" t="n"/>
      <c r="J6069" s="9" t="inlineStr">
        <is>
          <t>05SKS06.SCN</t>
        </is>
      </c>
      <c r="K6069" s="9" t="inlineStr">
        <is>
          <t>0x00733</t>
        </is>
      </c>
    </row>
    <row r="6070">
      <c r="A6070" s="9" t="inlineStr">
        <is>
          <t>Border Post</t>
        </is>
      </c>
      <c r="B6070" s="9" t="inlineStr">
        <is>
          <t>05SKS06 #9</t>
        </is>
      </c>
      <c r="C6070" s="9" t="inlineStr"/>
      <c r="D6070" s="9" t="inlineStr">
        <is>
          <t>visit 6 of 8</t>
        </is>
      </c>
      <c r="E6070" s="9" t="inlineStr">
        <is>
          <t>生き延びた者も、魔物に襲われたりで、街に帰りつけ</t>
        </is>
      </c>
      <c r="F6070" s="9">
        <f>LEN(E6070)</f>
        <v/>
      </c>
      <c r="H6070" s="9">
        <f>LEN(G6070)</f>
        <v/>
      </c>
      <c r="I6070" s="9" t="n"/>
      <c r="J6070" s="9" t="inlineStr">
        <is>
          <t>05SKS06.SCN</t>
        </is>
      </c>
      <c r="K6070" s="9" t="inlineStr">
        <is>
          <t>0x00767</t>
        </is>
      </c>
    </row>
    <row r="6071">
      <c r="A6071" s="9" t="inlineStr">
        <is>
          <t>Border Post</t>
        </is>
      </c>
      <c r="B6071" s="9" t="inlineStr">
        <is>
          <t>05SKS06 #9</t>
        </is>
      </c>
      <c r="C6071" s="9" t="inlineStr"/>
      <c r="D6071" s="9" t="inlineStr">
        <is>
          <t>visit 6 of 8</t>
        </is>
      </c>
      <c r="E6071" s="9" t="inlineStr">
        <is>
          <t>たのはゲンハス様ほか、わずか２、３人だ。</t>
        </is>
      </c>
      <c r="F6071" s="9">
        <f>LEN(E6071)</f>
        <v/>
      </c>
      <c r="H6071" s="9">
        <f>LEN(G6071)</f>
        <v/>
      </c>
      <c r="I6071" s="9" t="n"/>
      <c r="J6071" s="9" t="inlineStr">
        <is>
          <t>05SKS06.SCN</t>
        </is>
      </c>
      <c r="K6071" s="9" t="inlineStr">
        <is>
          <t>0x0079e</t>
        </is>
      </c>
    </row>
    <row r="6072">
      <c r="A6072" s="9" t="inlineStr">
        <is>
          <t>Border Post</t>
        </is>
      </c>
      <c r="B6072" s="9" t="inlineStr">
        <is>
          <t>05SKS06 #9</t>
        </is>
      </c>
      <c r="C6072" s="9" t="inlineStr"/>
      <c r="D6072" s="9" t="inlineStr">
        <is>
          <t>visit 6 of 8</t>
        </is>
      </c>
      <c r="E6072" s="9" t="inlineStr">
        <is>
          <t>今、城では領主様を中心に貴族の方々が集まって、今</t>
        </is>
      </c>
      <c r="F6072" s="9">
        <f>LEN(E6072)</f>
        <v/>
      </c>
      <c r="H6072" s="9">
        <f>LEN(G6072)</f>
        <v/>
      </c>
      <c r="I6072" s="9" t="n"/>
      <c r="J6072" s="9" t="inlineStr">
        <is>
          <t>05SKS06.SCN</t>
        </is>
      </c>
      <c r="K6072" s="9" t="inlineStr">
        <is>
          <t>0x007ce</t>
        </is>
      </c>
    </row>
    <row r="6073">
      <c r="A6073" s="9" t="inlineStr">
        <is>
          <t>Border Post</t>
        </is>
      </c>
      <c r="B6073" s="9" t="inlineStr">
        <is>
          <t>05SKS06 #9</t>
        </is>
      </c>
      <c r="C6073" s="9" t="inlineStr"/>
      <c r="D6073" s="9" t="inlineStr">
        <is>
          <t>visit 6 of 8</t>
        </is>
      </c>
      <c r="E6073" s="9" t="inlineStr">
        <is>
          <t>後の対策を協議しておるが・・・</t>
        </is>
      </c>
      <c r="F6073" s="9">
        <f>LEN(E6073)</f>
        <v/>
      </c>
      <c r="H6073" s="9">
        <f>LEN(G6073)</f>
        <v/>
      </c>
      <c r="I6073" s="9" t="n"/>
      <c r="J6073" s="9" t="inlineStr">
        <is>
          <t>05SKS06.SCN</t>
        </is>
      </c>
      <c r="K6073" s="9" t="inlineStr">
        <is>
          <t>0x00805</t>
        </is>
      </c>
    </row>
    <row r="6074">
      <c r="A6074" s="9" t="inlineStr">
        <is>
          <t>Border Post</t>
        </is>
      </c>
      <c r="B6074" s="9" t="inlineStr">
        <is>
          <t>05SKS06 #9</t>
        </is>
      </c>
      <c r="C6074" s="9" t="inlineStr"/>
      <c r="D6074" s="9" t="inlineStr">
        <is>
          <t>visit 6 of 8</t>
        </is>
      </c>
      <c r="E6074" s="9" t="inlineStr">
        <is>
          <t>はたして、どんな結論が出ることか・・・」</t>
        </is>
      </c>
      <c r="F6074" s="9">
        <f>LEN(E6074)</f>
        <v/>
      </c>
      <c r="H6074" s="9">
        <f>LEN(G6074)</f>
        <v/>
      </c>
      <c r="I6074" s="9" t="n"/>
      <c r="J6074" s="9" t="inlineStr">
        <is>
          <t>05SKS06.SCN</t>
        </is>
      </c>
      <c r="K6074" s="9" t="inlineStr">
        <is>
          <t>0x0082a</t>
        </is>
      </c>
    </row>
    <row r="6075">
      <c r="A6075" t="inlineStr">
        <is>
          <t>Border Post</t>
        </is>
      </c>
      <c r="B6075" t="inlineStr">
        <is>
          <t>05SKS06 #10</t>
        </is>
      </c>
      <c r="C6075" t="inlineStr"/>
      <c r="D6075" t="inlineStr">
        <is>
          <t>visit 6 of 8</t>
        </is>
      </c>
      <c r="E6075" t="inlineStr">
        <is>
          <t>「バルクルーサ以外が全滅しちまったってことは、この</t>
        </is>
      </c>
      <c r="F6075">
        <f>LEN(E6075)</f>
        <v/>
      </c>
      <c r="H6075">
        <f>LEN(G6075)</f>
        <v/>
      </c>
      <c r="J6075" t="inlineStr">
        <is>
          <t>05SKS06.SCN</t>
        </is>
      </c>
      <c r="K6075" t="inlineStr">
        <is>
          <t>0x00877</t>
        </is>
      </c>
    </row>
    <row r="6076">
      <c r="A6076" t="inlineStr">
        <is>
          <t>Border Post</t>
        </is>
      </c>
      <c r="B6076" t="inlineStr">
        <is>
          <t>05SKS06 #10</t>
        </is>
      </c>
      <c r="C6076" t="inlineStr"/>
      <c r="D6076" t="inlineStr">
        <is>
          <t>visit 6 of 8</t>
        </is>
      </c>
      <c r="E6076" t="inlineStr">
        <is>
          <t>関所も、もう意味がないぜ。</t>
        </is>
      </c>
      <c r="F6076">
        <f>LEN(E6076)</f>
        <v/>
      </c>
      <c r="H6076">
        <f>LEN(G6076)</f>
        <v/>
      </c>
      <c r="J6076" t="inlineStr">
        <is>
          <t>05SKS06.SCN</t>
        </is>
      </c>
      <c r="K6076" t="inlineStr">
        <is>
          <t>0x008b0</t>
        </is>
      </c>
    </row>
    <row r="6077">
      <c r="A6077" t="inlineStr">
        <is>
          <t>Border Post</t>
        </is>
      </c>
      <c r="B6077" t="inlineStr">
        <is>
          <t>05SKS06 #10</t>
        </is>
      </c>
      <c r="C6077" t="inlineStr"/>
      <c r="D6077" t="inlineStr">
        <is>
          <t>visit 6 of 8</t>
        </is>
      </c>
      <c r="E6077" t="inlineStr">
        <is>
          <t>通りたきゃ、勝手に通りな」</t>
        </is>
      </c>
      <c r="F6077">
        <f>LEN(E6077)</f>
        <v/>
      </c>
      <c r="H6077">
        <f>LEN(G6077)</f>
        <v/>
      </c>
      <c r="J6077" t="inlineStr">
        <is>
          <t>05SKS06.SCN</t>
        </is>
      </c>
      <c r="K6077" t="inlineStr">
        <is>
          <t>0x008d1</t>
        </is>
      </c>
    </row>
    <row r="6078">
      <c r="A6078" s="9" t="inlineStr">
        <is>
          <t>Border Post</t>
        </is>
      </c>
      <c r="B6078" s="9" t="inlineStr">
        <is>
          <t>05SKS07 #1</t>
        </is>
      </c>
      <c r="C6078" s="9" t="inlineStr"/>
      <c r="D6078" s="9" t="inlineStr">
        <is>
          <t>visit 7 of 8</t>
        </is>
      </c>
      <c r="E6078" s="9" t="inlineStr">
        <is>
          <t>「関所は潰れたよ。</t>
        </is>
      </c>
      <c r="F6078" s="9">
        <f>LEN(E6078)</f>
        <v/>
      </c>
      <c r="H6078" s="9">
        <f>LEN(G6078)</f>
        <v/>
      </c>
      <c r="I6078" s="9" t="n"/>
      <c r="J6078" s="9" t="inlineStr">
        <is>
          <t>05SKS07.SCN</t>
        </is>
      </c>
      <c r="K6078" s="9" t="inlineStr">
        <is>
          <t>0x000c0</t>
        </is>
      </c>
    </row>
    <row r="6079">
      <c r="A6079" s="9" t="inlineStr">
        <is>
          <t>Border Post</t>
        </is>
      </c>
      <c r="B6079" s="9" t="inlineStr">
        <is>
          <t>05SKS07 #1</t>
        </is>
      </c>
      <c r="C6079" s="9" t="inlineStr"/>
      <c r="D6079" s="9" t="inlineStr">
        <is>
          <t>visit 7 of 8</t>
        </is>
      </c>
      <c r="E6079" s="9" t="inlineStr">
        <is>
          <t>これでもう、どこへ行くのも自由さ！」</t>
        </is>
      </c>
      <c r="F6079" s="9">
        <f>LEN(E6079)</f>
        <v/>
      </c>
      <c r="H6079" s="9">
        <f>LEN(G6079)</f>
        <v/>
      </c>
      <c r="I6079" s="9" t="n"/>
      <c r="J6079" s="9" t="inlineStr">
        <is>
          <t>05SKS07.SCN</t>
        </is>
      </c>
      <c r="K6079" s="9" t="inlineStr">
        <is>
          <t>0x000e0</t>
        </is>
      </c>
    </row>
    <row r="6080">
      <c r="A6080" s="9" t="inlineStr">
        <is>
          <t>Border Post</t>
        </is>
      </c>
      <c r="B6080" s="9" t="inlineStr">
        <is>
          <t>05SKS07 #1</t>
        </is>
      </c>
      <c r="C6080" s="9" t="inlineStr"/>
      <c r="D6080" s="9" t="inlineStr">
        <is>
          <t>visit 7 of 8</t>
        </is>
      </c>
      <c r="E6080" s="9" t="inlineStr">
        <is>
          <t>でも、考えてみたら、ここ以外の町も全部潰れてんだ</t>
        </is>
      </c>
      <c r="F6080" s="9">
        <f>LEN(E6080)</f>
        <v/>
      </c>
      <c r="H6080" s="9">
        <f>LEN(G6080)</f>
        <v/>
      </c>
      <c r="I6080" s="9" t="n"/>
      <c r="J6080" s="9" t="inlineStr">
        <is>
          <t>05SKS07.SCN</t>
        </is>
      </c>
      <c r="K6080" s="9" t="inlineStr">
        <is>
          <t>0x0010e</t>
        </is>
      </c>
    </row>
    <row r="6081">
      <c r="A6081" s="9" t="inlineStr">
        <is>
          <t>Border Post</t>
        </is>
      </c>
      <c r="B6081" s="9" t="inlineStr">
        <is>
          <t>05SKS07 #1</t>
        </is>
      </c>
      <c r="C6081" s="9" t="inlineStr"/>
      <c r="D6081" s="9" t="inlineStr">
        <is>
          <t>visit 7 of 8</t>
        </is>
      </c>
      <c r="E6081" s="9" t="inlineStr">
        <is>
          <t>よなァ」</t>
        </is>
      </c>
      <c r="F6081" s="9">
        <f>LEN(E6081)</f>
        <v/>
      </c>
      <c r="H6081" s="9">
        <f>LEN(G6081)</f>
        <v/>
      </c>
      <c r="I6081" s="9" t="n"/>
      <c r="J6081" s="9" t="inlineStr">
        <is>
          <t>05SKS07.SCN</t>
        </is>
      </c>
      <c r="K6081" s="9" t="inlineStr">
        <is>
          <t>0x00145</t>
        </is>
      </c>
    </row>
    <row r="6082">
      <c r="A6082" t="inlineStr">
        <is>
          <t>Border Post</t>
        </is>
      </c>
      <c r="B6082" t="inlineStr">
        <is>
          <t>05SKS07 #3</t>
        </is>
      </c>
      <c r="C6082" t="inlineStr"/>
      <c r="D6082" t="inlineStr">
        <is>
          <t>visit 7 of 8</t>
        </is>
      </c>
      <c r="E6082" t="inlineStr">
        <is>
          <t>「奴ら逃げ腰で、戦う気がなかったようだな」</t>
        </is>
      </c>
      <c r="F6082">
        <f>LEN(E6082)</f>
        <v/>
      </c>
      <c r="H6082">
        <f>LEN(G6082)</f>
        <v/>
      </c>
      <c r="J6082" t="inlineStr">
        <is>
          <t>05SKS07.SCN</t>
        </is>
      </c>
      <c r="K6082" t="inlineStr">
        <is>
          <t>0x00201</t>
        </is>
      </c>
    </row>
    <row r="6083">
      <c r="A6083" t="inlineStr">
        <is>
          <t>Border Post</t>
        </is>
      </c>
      <c r="B6083" t="inlineStr">
        <is>
          <t>05SKS07 #3</t>
        </is>
      </c>
      <c r="C6083" t="inlineStr"/>
      <c r="D6083" t="inlineStr">
        <is>
          <t>visit 7 of 8</t>
        </is>
      </c>
      <c r="E6083" t="inlineStr">
        <is>
          <t>「いい仕事はないかね？」</t>
        </is>
      </c>
      <c r="F6083">
        <f>LEN(E6083)</f>
        <v/>
      </c>
      <c r="H6083">
        <f>LEN(G6083)</f>
        <v/>
      </c>
      <c r="J6083" t="inlineStr">
        <is>
          <t>05SKS07.SCN</t>
        </is>
      </c>
      <c r="K6083" t="inlineStr">
        <is>
          <t>0x00233</t>
        </is>
      </c>
    </row>
    <row r="6084">
      <c r="A6084" s="9" t="inlineStr">
        <is>
          <t>Border Post</t>
        </is>
      </c>
      <c r="B6084" s="9" t="inlineStr">
        <is>
          <t>05SKS07 #4</t>
        </is>
      </c>
      <c r="C6084" s="9" t="inlineStr"/>
      <c r="D6084" s="9" t="inlineStr">
        <is>
          <t>visit 7 of 8</t>
        </is>
      </c>
      <c r="E6084" s="9" t="inlineStr">
        <is>
          <t>「この人たちのおかげで、兵隊を追っ払うことができま</t>
        </is>
      </c>
      <c r="F6084" s="9">
        <f>LEN(E6084)</f>
        <v/>
      </c>
      <c r="H6084" s="9">
        <f>LEN(G6084)</f>
        <v/>
      </c>
      <c r="I6084" s="9" t="n"/>
      <c r="J6084" s="9" t="inlineStr">
        <is>
          <t>05SKS07.SCN</t>
        </is>
      </c>
      <c r="K6084" s="9" t="inlineStr">
        <is>
          <t>0x00277</t>
        </is>
      </c>
    </row>
    <row r="6085">
      <c r="A6085" s="9" t="inlineStr">
        <is>
          <t>Border Post</t>
        </is>
      </c>
      <c r="B6085" s="9" t="inlineStr">
        <is>
          <t>05SKS07 #4</t>
        </is>
      </c>
      <c r="C6085" s="9" t="inlineStr"/>
      <c r="D6085" s="9" t="inlineStr">
        <is>
          <t>visit 7 of 8</t>
        </is>
      </c>
      <c r="E6085" s="9" t="inlineStr">
        <is>
          <t>した」</t>
        </is>
      </c>
      <c r="F6085" s="9">
        <f>LEN(E6085)</f>
        <v/>
      </c>
      <c r="H6085" s="9">
        <f>LEN(G6085)</f>
        <v/>
      </c>
      <c r="I6085" s="9" t="n"/>
      <c r="J6085" s="9" t="inlineStr">
        <is>
          <t>05SKS07.SCN</t>
        </is>
      </c>
      <c r="K6085" s="9" t="inlineStr">
        <is>
          <t>0x002b0</t>
        </is>
      </c>
    </row>
    <row r="6086">
      <c r="A6086" s="9" t="inlineStr">
        <is>
          <t>Border Post</t>
        </is>
      </c>
      <c r="B6086" s="9" t="inlineStr">
        <is>
          <t>05SKS07 #4</t>
        </is>
      </c>
      <c r="C6086" s="9" t="inlineStr"/>
      <c r="D6086" s="9" t="inlineStr">
        <is>
          <t>visit 7 of 8</t>
        </is>
      </c>
      <c r="E6086" s="9" t="inlineStr">
        <is>
          <t>「この人たちにも、自警団に加わってもらえないかと、</t>
        </is>
      </c>
      <c r="F6086" s="9">
        <f>LEN(E6086)</f>
        <v/>
      </c>
      <c r="H6086" s="9">
        <f>LEN(G6086)</f>
        <v/>
      </c>
      <c r="I6086" s="9" t="n"/>
      <c r="J6086" s="9" t="inlineStr">
        <is>
          <t>05SKS07.SCN</t>
        </is>
      </c>
      <c r="K6086" s="9" t="inlineStr">
        <is>
          <t>0x002be</t>
        </is>
      </c>
    </row>
    <row r="6087">
      <c r="A6087" s="9" t="inlineStr">
        <is>
          <t>Border Post</t>
        </is>
      </c>
      <c r="B6087" s="9" t="inlineStr">
        <is>
          <t>05SKS07 #4</t>
        </is>
      </c>
      <c r="C6087" s="9" t="inlineStr"/>
      <c r="D6087" s="9" t="inlineStr">
        <is>
          <t>visit 7 of 8</t>
        </is>
      </c>
      <c r="E6087" s="9" t="inlineStr">
        <is>
          <t>説得してるんです」</t>
        </is>
      </c>
      <c r="F6087" s="9">
        <f>LEN(E6087)</f>
        <v/>
      </c>
      <c r="H6087" s="9">
        <f>LEN(G6087)</f>
        <v/>
      </c>
      <c r="I6087" s="9" t="n"/>
      <c r="J6087" s="9" t="inlineStr">
        <is>
          <t>05SKS07.SCN</t>
        </is>
      </c>
      <c r="K6087" s="9" t="inlineStr">
        <is>
          <t>0x002f7</t>
        </is>
      </c>
    </row>
    <row r="6088">
      <c r="A6088" t="inlineStr">
        <is>
          <t>Border Post</t>
        </is>
      </c>
      <c r="B6088" t="inlineStr">
        <is>
          <t>05SKS07 #5</t>
        </is>
      </c>
      <c r="C6088" t="inlineStr"/>
      <c r="D6088" t="inlineStr">
        <is>
          <t>visit 7 of 8</t>
        </is>
      </c>
      <c r="E6088" t="inlineStr">
        <is>
          <t>「彼らは魔物じゃありません。辺境討伐隊が捕虜として</t>
        </is>
      </c>
      <c r="F6088">
        <f>LEN(E6088)</f>
        <v/>
      </c>
      <c r="H6088">
        <f>LEN(G6088)</f>
        <v/>
      </c>
      <c r="J6088" t="inlineStr">
        <is>
          <t>05SKS07.SCN</t>
        </is>
      </c>
      <c r="K6088" t="inlineStr">
        <is>
          <t>0x00335</t>
        </is>
      </c>
    </row>
    <row r="6089">
      <c r="A6089" t="inlineStr">
        <is>
          <t>Border Post</t>
        </is>
      </c>
      <c r="B6089" t="inlineStr">
        <is>
          <t>05SKS07 #5</t>
        </is>
      </c>
      <c r="C6089" t="inlineStr"/>
      <c r="D6089" t="inlineStr">
        <is>
          <t>visit 7 of 8</t>
        </is>
      </c>
      <c r="E6089" t="inlineStr">
        <is>
          <t>連れて来た、辺境の人たちです」</t>
        </is>
      </c>
      <c r="F6089">
        <f>LEN(E6089)</f>
        <v/>
      </c>
      <c r="H6089">
        <f>LEN(G6089)</f>
        <v/>
      </c>
      <c r="J6089" t="inlineStr">
        <is>
          <t>05SKS07.SCN</t>
        </is>
      </c>
      <c r="K6089" t="inlineStr">
        <is>
          <t>0x0036e</t>
        </is>
      </c>
    </row>
    <row r="6090">
      <c r="A6090" t="inlineStr">
        <is>
          <t>Border Post</t>
        </is>
      </c>
      <c r="B6090" t="inlineStr">
        <is>
          <t>05SKS07 #5</t>
        </is>
      </c>
      <c r="C6090" t="inlineStr"/>
      <c r="D6090" t="inlineStr">
        <is>
          <t>visit 7 of 8</t>
        </is>
      </c>
      <c r="E6090" t="inlineStr">
        <is>
          <t>「これからは市民の手で魔物対策を立てなければ・・・</t>
        </is>
      </c>
      <c r="F6090">
        <f>LEN(E6090)</f>
        <v/>
      </c>
      <c r="H6090">
        <f>LEN(G6090)</f>
        <v/>
      </c>
      <c r="J6090" t="inlineStr">
        <is>
          <t>05SKS07.SCN</t>
        </is>
      </c>
      <c r="K6090" t="inlineStr">
        <is>
          <t>0x00394</t>
        </is>
      </c>
    </row>
    <row r="6091">
      <c r="A6091" t="inlineStr">
        <is>
          <t>Border Post</t>
        </is>
      </c>
      <c r="B6091" t="inlineStr">
        <is>
          <t>05SKS07 #5</t>
        </is>
      </c>
      <c r="C6091" t="inlineStr"/>
      <c r="D6091" t="inlineStr">
        <is>
          <t>visit 7 of 8</t>
        </is>
      </c>
      <c r="E6091" t="inlineStr">
        <is>
          <t>まず、関所を固めて、街の安全を確保します！」</t>
        </is>
      </c>
      <c r="F6091">
        <f>LEN(E6091)</f>
        <v/>
      </c>
      <c r="H6091">
        <f>LEN(G6091)</f>
        <v/>
      </c>
      <c r="J6091" t="inlineStr">
        <is>
          <t>05SKS07.SCN</t>
        </is>
      </c>
      <c r="K6091" t="inlineStr">
        <is>
          <t>0x003cd</t>
        </is>
      </c>
    </row>
    <row r="6092">
      <c r="A6092" s="9" t="inlineStr">
        <is>
          <t>Border Post</t>
        </is>
      </c>
      <c r="B6092" s="9" t="inlineStr">
        <is>
          <t>05SKS07 #6</t>
        </is>
      </c>
      <c r="C6092" s="9" t="inlineStr"/>
      <c r="D6092" s="9" t="inlineStr">
        <is>
          <t>visit 7 of 8</t>
        </is>
      </c>
      <c r="E6092" s="9" t="inlineStr">
        <is>
          <t>「避難した人やら、連れて来られた人やらで、街の人間</t>
        </is>
      </c>
      <c r="F6092" s="9">
        <f>LEN(E6092)</f>
        <v/>
      </c>
      <c r="H6092" s="9">
        <f>LEN(G6092)</f>
        <v/>
      </c>
      <c r="I6092" s="9" t="n"/>
      <c r="J6092" s="9" t="inlineStr">
        <is>
          <t>05SKS07.SCN</t>
        </is>
      </c>
      <c r="K6092" s="9" t="inlineStr">
        <is>
          <t>0x0042d</t>
        </is>
      </c>
    </row>
    <row r="6093">
      <c r="A6093" s="9" t="inlineStr">
        <is>
          <t>Border Post</t>
        </is>
      </c>
      <c r="B6093" s="9" t="inlineStr">
        <is>
          <t>05SKS07 #6</t>
        </is>
      </c>
      <c r="C6093" s="9" t="inlineStr"/>
      <c r="D6093" s="9" t="inlineStr">
        <is>
          <t>visit 7 of 8</t>
        </is>
      </c>
      <c r="E6093" s="9" t="inlineStr">
        <is>
          <t>が増えちまったからね。</t>
        </is>
      </c>
      <c r="F6093" s="9">
        <f>LEN(E6093)</f>
        <v/>
      </c>
      <c r="H6093" s="9">
        <f>LEN(G6093)</f>
        <v/>
      </c>
      <c r="I6093" s="9" t="n"/>
      <c r="J6093" s="9" t="inlineStr">
        <is>
          <t>05SKS07.SCN</t>
        </is>
      </c>
      <c r="K6093" s="9" t="inlineStr">
        <is>
          <t>0x00466</t>
        </is>
      </c>
    </row>
    <row r="6094">
      <c r="A6094" s="9" t="inlineStr">
        <is>
          <t>Border Post</t>
        </is>
      </c>
      <c r="B6094" s="9" t="inlineStr">
        <is>
          <t>05SKS07 #6</t>
        </is>
      </c>
      <c r="C6094" s="9" t="inlineStr"/>
      <c r="D6094" s="9" t="inlineStr">
        <is>
          <t>visit 7 of 8</t>
        </is>
      </c>
      <c r="E6094" s="9" t="inlineStr">
        <is>
          <t>今度から、ここに住むことにしたよ」</t>
        </is>
      </c>
      <c r="F6094" s="9">
        <f>LEN(E6094)</f>
        <v/>
      </c>
      <c r="H6094" s="9">
        <f>LEN(G6094)</f>
        <v/>
      </c>
      <c r="I6094" s="9" t="n"/>
      <c r="J6094" s="9" t="inlineStr">
        <is>
          <t>05SKS07.SCN</t>
        </is>
      </c>
      <c r="K6094" s="9" t="inlineStr">
        <is>
          <t>0x00483</t>
        </is>
      </c>
    </row>
    <row r="6095">
      <c r="A6095" t="inlineStr">
        <is>
          <t>Border Post</t>
        </is>
      </c>
      <c r="B6095" t="inlineStr">
        <is>
          <t>05SKS07 #7</t>
        </is>
      </c>
      <c r="C6095" t="inlineStr"/>
      <c r="D6095" t="inlineStr">
        <is>
          <t>visit 7 of 8</t>
        </is>
      </c>
      <c r="E6095" t="inlineStr">
        <is>
          <t>「ここは兵舎だったそうだが、住めるとこには住むさ」</t>
        </is>
      </c>
      <c r="F6095">
        <f>LEN(E6095)</f>
        <v/>
      </c>
      <c r="H6095">
        <f>LEN(G6095)</f>
        <v/>
      </c>
      <c r="J6095" t="inlineStr">
        <is>
          <t>05SKS07.SCN</t>
        </is>
      </c>
      <c r="K6095" t="inlineStr">
        <is>
          <t>0x004d9</t>
        </is>
      </c>
    </row>
    <row r="6096">
      <c r="A6096" s="9" t="inlineStr">
        <is>
          <t>Border Post</t>
        </is>
      </c>
      <c r="B6096" s="9" t="inlineStr">
        <is>
          <t>05SKS07 #8</t>
        </is>
      </c>
      <c r="C6096" s="9" t="inlineStr"/>
      <c r="D6096" s="9" t="inlineStr">
        <is>
          <t>visit 7 of 8</t>
        </is>
      </c>
      <c r="E6096" s="9" t="inlineStr">
        <is>
          <t>「上から押さえつける連中が消えたから、街の中は、も</t>
        </is>
      </c>
      <c r="F6096" s="9">
        <f>LEN(E6096)</f>
        <v/>
      </c>
      <c r="H6096" s="9">
        <f>LEN(G6096)</f>
        <v/>
      </c>
      <c r="I6096" s="9" t="n"/>
      <c r="J6096" s="9" t="inlineStr">
        <is>
          <t>05SKS07.SCN</t>
        </is>
      </c>
      <c r="K6096" s="9" t="inlineStr">
        <is>
          <t>0x0053f</t>
        </is>
      </c>
    </row>
    <row r="6097">
      <c r="A6097" s="9" t="inlineStr">
        <is>
          <t>Border Post</t>
        </is>
      </c>
      <c r="B6097" s="9" t="inlineStr">
        <is>
          <t>05SKS07 #8</t>
        </is>
      </c>
      <c r="C6097" s="9" t="inlineStr"/>
      <c r="D6097" s="9" t="inlineStr">
        <is>
          <t>visit 7 of 8</t>
        </is>
      </c>
      <c r="E6097" s="9" t="inlineStr">
        <is>
          <t>う、ワケのわからんことになってますよ」</t>
        </is>
      </c>
      <c r="F6097" s="9">
        <f>LEN(E6097)</f>
        <v/>
      </c>
      <c r="H6097" s="9">
        <f>LEN(G6097)</f>
        <v/>
      </c>
      <c r="I6097" s="9" t="n"/>
      <c r="J6097" s="9" t="inlineStr">
        <is>
          <t>05SKS07.SCN</t>
        </is>
      </c>
      <c r="K6097" s="9" t="inlineStr">
        <is>
          <t>0x00578</t>
        </is>
      </c>
    </row>
    <row r="6098">
      <c r="A6098" t="inlineStr">
        <is>
          <t>Border Post</t>
        </is>
      </c>
      <c r="B6098" t="inlineStr">
        <is>
          <t>05SKS07 #9</t>
        </is>
      </c>
      <c r="C6098" t="inlineStr"/>
      <c r="D6098" t="inlineStr">
        <is>
          <t>visit 7 of 8</t>
        </is>
      </c>
      <c r="E6098" t="inlineStr">
        <is>
          <t>「ううむ・・・</t>
        </is>
      </c>
      <c r="F6098">
        <f>LEN(E6098)</f>
        <v/>
      </c>
      <c r="G6098" s="10" t="n"/>
      <c r="H6098">
        <f>LEN(G6098)</f>
        <v/>
      </c>
      <c r="J6098" t="inlineStr">
        <is>
          <t>05SKS07.SCN</t>
        </is>
      </c>
      <c r="K6098" t="inlineStr">
        <is>
          <t>0x005d2</t>
        </is>
      </c>
    </row>
    <row r="6099">
      <c r="A6099" t="inlineStr">
        <is>
          <t>Border Post</t>
        </is>
      </c>
      <c r="B6099" t="inlineStr">
        <is>
          <t>05SKS07 #9</t>
        </is>
      </c>
      <c r="C6099" t="inlineStr"/>
      <c r="D6099" t="inlineStr">
        <is>
          <t>visit 7 of 8</t>
        </is>
      </c>
      <c r="E6099" t="inlineStr">
        <is>
          <t>金を稼ぐのはいいが、あの有り様じゃちょっと・・・</t>
        </is>
      </c>
      <c r="F6099">
        <f>LEN(E6099)</f>
        <v/>
      </c>
      <c r="H6099">
        <f>LEN(G6099)</f>
        <v/>
      </c>
      <c r="J6099" t="inlineStr">
        <is>
          <t>05SKS07.SCN</t>
        </is>
      </c>
      <c r="K6099" t="inlineStr">
        <is>
          <t>0x005e7</t>
        </is>
      </c>
    </row>
    <row r="6100">
      <c r="A6100" t="inlineStr">
        <is>
          <t>Border Post</t>
        </is>
      </c>
      <c r="B6100" t="inlineStr">
        <is>
          <t>05SKS07 #9</t>
        </is>
      </c>
      <c r="C6100" t="inlineStr"/>
      <c r="D6100" t="inlineStr">
        <is>
          <t>visit 7 of 8</t>
        </is>
      </c>
      <c r="E6100" t="inlineStr">
        <is>
          <t>だいたい、この国の通貨は、こんなんなっても有効な</t>
        </is>
      </c>
      <c r="F6100">
        <f>LEN(E6100)</f>
        <v/>
      </c>
      <c r="H6100">
        <f>LEN(G6100)</f>
        <v/>
      </c>
      <c r="J6100" t="inlineStr">
        <is>
          <t>05SKS07.SCN</t>
        </is>
      </c>
      <c r="K6100" t="inlineStr">
        <is>
          <t>0x0061f</t>
        </is>
      </c>
    </row>
    <row r="6101">
      <c r="A6101" t="inlineStr">
        <is>
          <t>Border Post</t>
        </is>
      </c>
      <c r="B6101" t="inlineStr">
        <is>
          <t>05SKS07 #9</t>
        </is>
      </c>
      <c r="C6101" t="inlineStr"/>
      <c r="D6101" t="inlineStr">
        <is>
          <t>visit 7 of 8</t>
        </is>
      </c>
      <c r="E6101" t="inlineStr">
        <is>
          <t>のかねェ？」</t>
        </is>
      </c>
      <c r="F6101">
        <f>LEN(E6101)</f>
        <v/>
      </c>
      <c r="H6101">
        <f>LEN(G6101)</f>
        <v/>
      </c>
      <c r="J6101" t="inlineStr">
        <is>
          <t>05SKS07.SCN</t>
        </is>
      </c>
      <c r="K6101" t="inlineStr">
        <is>
          <t>0x00656</t>
        </is>
      </c>
    </row>
    <row r="6102">
      <c r="A6102" s="9" t="inlineStr">
        <is>
          <t>Capital City Walkreuz</t>
        </is>
      </c>
      <c r="B6102" s="9" t="inlineStr">
        <is>
          <t>06BLK07L #18</t>
        </is>
      </c>
      <c r="C6102" s="9">
        <f>'Names + Places'!C11</f>
        <v/>
      </c>
      <c r="D6102" s="9" t="inlineStr">
        <is>
          <t>visit 6 of 6</t>
        </is>
      </c>
      <c r="E6102" s="9" t="inlineStr">
        <is>
          <t>リール</t>
        </is>
      </c>
      <c r="F6102" s="9">
        <f>LEN(E6102)</f>
        <v/>
      </c>
      <c r="G6102" s="10">
        <f>'Names + Places'!C11</f>
        <v/>
      </c>
      <c r="H6102" s="9">
        <f>LEN(G6102)</f>
        <v/>
      </c>
      <c r="I6102" s="9" t="n"/>
      <c r="J6102" s="9" t="inlineStr">
        <is>
          <t>06BLK07L.SCN</t>
        </is>
      </c>
      <c r="K6102" s="9" t="inlineStr">
        <is>
          <t>0x013b6</t>
        </is>
      </c>
    </row>
    <row r="6103">
      <c r="A6103" s="9" t="inlineStr">
        <is>
          <t>Capital City Walkreuz</t>
        </is>
      </c>
      <c r="B6103" s="9" t="inlineStr">
        <is>
          <t>06BLK07L #18</t>
        </is>
      </c>
      <c r="C6103" s="9">
        <f>'Names + Places'!C11</f>
        <v/>
      </c>
      <c r="D6103" s="9" t="inlineStr">
        <is>
          <t>visit 6 of 6</t>
        </is>
      </c>
      <c r="E6103" s="9" t="inlineStr">
        <is>
          <t>カイエス</t>
        </is>
      </c>
      <c r="F6103" s="9">
        <f>LEN(E6103)</f>
        <v/>
      </c>
      <c r="G6103" s="10">
        <f>'Names + Places'!C3</f>
        <v/>
      </c>
      <c r="H6103" s="9">
        <f>LEN(G6103)</f>
        <v/>
      </c>
      <c r="I6103" s="9" t="n"/>
      <c r="J6103" s="9" t="inlineStr">
        <is>
          <t>06BLK07L.SCN</t>
        </is>
      </c>
      <c r="K6103" s="9" t="inlineStr">
        <is>
          <t>0x013c6</t>
        </is>
      </c>
    </row>
    <row r="6104">
      <c r="A6104" s="9" t="inlineStr">
        <is>
          <t>Capital City Walkreuz</t>
        </is>
      </c>
      <c r="B6104" s="9" t="inlineStr">
        <is>
          <t>06BLK07L #18</t>
        </is>
      </c>
      <c r="C6104" s="9">
        <f>'Names + Places'!C11</f>
        <v/>
      </c>
      <c r="D6104" s="9" t="inlineStr">
        <is>
          <t>visit 6 of 6</t>
        </is>
      </c>
      <c r="E6104" s="9" t="inlineStr">
        <is>
          <t>シノブ</t>
        </is>
      </c>
      <c r="F6104" s="9">
        <f>LEN(E6104)</f>
        <v/>
      </c>
      <c r="G6104" s="10">
        <f>'Names + Places'!C2</f>
        <v/>
      </c>
      <c r="H6104" s="9">
        <f>LEN(G6104)</f>
        <v/>
      </c>
      <c r="I6104" s="9" t="n"/>
      <c r="J6104" s="9" t="inlineStr">
        <is>
          <t>06BLK07L.SCN</t>
        </is>
      </c>
      <c r="K6104" s="9" t="inlineStr">
        <is>
          <t>0x013d8</t>
        </is>
      </c>
    </row>
    <row r="6105">
      <c r="A6105" t="inlineStr">
        <is>
          <t>Capital City Walkreuz</t>
        </is>
      </c>
      <c r="B6105" t="inlineStr">
        <is>
          <t>06BLK07J #2</t>
        </is>
      </c>
      <c r="C6105" t="inlineStr"/>
      <c r="D6105" t="inlineStr">
        <is>
          <t>visit 6 of 6</t>
        </is>
      </c>
      <c r="E6105" t="inlineStr">
        <is>
          <t>「噂に違わず、名人の造った剣は凄い！</t>
        </is>
      </c>
      <c r="F6105">
        <f>LEN(E6105)</f>
        <v/>
      </c>
      <c r="H6105">
        <f>LEN(G6105)</f>
        <v/>
      </c>
      <c r="J6105" t="inlineStr">
        <is>
          <t>06BLK07J.SCN</t>
        </is>
      </c>
      <c r="K6105" t="inlineStr">
        <is>
          <t>0x00072</t>
        </is>
      </c>
    </row>
    <row r="6106">
      <c r="A6106" t="inlineStr">
        <is>
          <t>Capital City Walkreuz</t>
        </is>
      </c>
      <c r="B6106" t="inlineStr">
        <is>
          <t>06BLK07J #2</t>
        </is>
      </c>
      <c r="C6106" t="inlineStr"/>
      <c r="D6106" t="inlineStr">
        <is>
          <t>visit 6 of 6</t>
        </is>
      </c>
      <c r="E6106" t="inlineStr">
        <is>
          <t>手をかざしただけで、ひんやりとした鬼気が伝わって</t>
        </is>
      </c>
      <c r="F6106">
        <f>LEN(E6106)</f>
        <v/>
      </c>
      <c r="H6106">
        <f>LEN(G6106)</f>
        <v/>
      </c>
      <c r="J6106" t="inlineStr">
        <is>
          <t>06BLK07J.SCN</t>
        </is>
      </c>
      <c r="K6106" t="inlineStr">
        <is>
          <t>0x0009d</t>
        </is>
      </c>
    </row>
    <row r="6107">
      <c r="A6107" t="inlineStr">
        <is>
          <t>Capital City Walkreuz</t>
        </is>
      </c>
      <c r="B6107" t="inlineStr">
        <is>
          <t>06BLK07J #2</t>
        </is>
      </c>
      <c r="C6107" t="inlineStr"/>
      <c r="D6107" t="inlineStr">
        <is>
          <t>visit 6 of 6</t>
        </is>
      </c>
      <c r="E6107" t="inlineStr">
        <is>
          <t>くるんだ！」</t>
        </is>
      </c>
      <c r="F6107">
        <f>LEN(E6107)</f>
        <v/>
      </c>
      <c r="H6107">
        <f>LEN(G6107)</f>
        <v/>
      </c>
      <c r="J6107" t="inlineStr">
        <is>
          <t>06BLK07J.SCN</t>
        </is>
      </c>
      <c r="K6107" t="inlineStr">
        <is>
          <t>0x000d4</t>
        </is>
      </c>
    </row>
    <row r="6108">
      <c r="A6108" s="9" t="inlineStr">
        <is>
          <t>Capital City Walkreuz</t>
        </is>
      </c>
      <c r="B6108" s="9" t="inlineStr">
        <is>
          <t>06BLK07J #3</t>
        </is>
      </c>
      <c r="C6108" s="9" t="inlineStr"/>
      <c r="D6108" s="9" t="inlineStr">
        <is>
          <t>visit 6 of 6</t>
        </is>
      </c>
      <c r="E6108" s="9" t="inlineStr">
        <is>
          <t>「私らは行商の者です。名人の作品が出来上がるのを、</t>
        </is>
      </c>
      <c r="F6108" s="9">
        <f>LEN(E6108)</f>
        <v/>
      </c>
      <c r="H6108" s="9">
        <f>LEN(G6108)</f>
        <v/>
      </c>
      <c r="I6108" s="9" t="n"/>
      <c r="J6108" s="9" t="inlineStr">
        <is>
          <t>06BLK07J.SCN</t>
        </is>
      </c>
      <c r="K6108" s="9" t="inlineStr">
        <is>
          <t>0x000eb</t>
        </is>
      </c>
    </row>
    <row r="6109">
      <c r="A6109" s="9" t="inlineStr">
        <is>
          <t>Capital City Walkreuz</t>
        </is>
      </c>
      <c r="B6109" s="9" t="inlineStr">
        <is>
          <t>06BLK07J #3</t>
        </is>
      </c>
      <c r="C6109" s="9" t="inlineStr"/>
      <c r="D6109" s="9" t="inlineStr">
        <is>
          <t>visit 6 of 6</t>
        </is>
      </c>
      <c r="E6109" s="9" t="inlineStr">
        <is>
          <t>こうして待っておるのです」</t>
        </is>
      </c>
      <c r="F6109" s="9">
        <f>LEN(E6109)</f>
        <v/>
      </c>
      <c r="H6109" s="9">
        <f>LEN(G6109)</f>
        <v/>
      </c>
      <c r="I6109" s="9" t="n"/>
      <c r="J6109" s="9" t="inlineStr">
        <is>
          <t>06BLK07J.SCN</t>
        </is>
      </c>
      <c r="K6109" s="9" t="inlineStr">
        <is>
          <t>0x00124</t>
        </is>
      </c>
    </row>
    <row r="6110">
      <c r="A6110" t="inlineStr">
        <is>
          <t>Capital City Walkreuz</t>
        </is>
      </c>
      <c r="B6110" t="inlineStr">
        <is>
          <t>06BLK07J #4</t>
        </is>
      </c>
      <c r="C6110" t="inlineStr"/>
      <c r="D6110" t="inlineStr">
        <is>
          <t>visit 6 of 6</t>
        </is>
      </c>
      <c r="E6110" t="inlineStr">
        <is>
          <t>「おれのナマクラも、名人に打ち直してもらえば、名刀</t>
        </is>
      </c>
      <c r="F6110">
        <f>LEN(E6110)</f>
        <v/>
      </c>
      <c r="H6110">
        <f>LEN(G6110)</f>
        <v/>
      </c>
      <c r="J6110" t="inlineStr">
        <is>
          <t>06BLK07J.SCN</t>
        </is>
      </c>
      <c r="K6110" t="inlineStr">
        <is>
          <t>0x00149</t>
        </is>
      </c>
    </row>
    <row r="6111">
      <c r="A6111" t="inlineStr">
        <is>
          <t>Capital City Walkreuz</t>
        </is>
      </c>
      <c r="B6111" t="inlineStr">
        <is>
          <t>06BLK07J #4</t>
        </is>
      </c>
      <c r="C6111" t="inlineStr"/>
      <c r="D6111" t="inlineStr">
        <is>
          <t>visit 6 of 6</t>
        </is>
      </c>
      <c r="E6111" t="inlineStr">
        <is>
          <t>に生まれ変わるかな？」</t>
        </is>
      </c>
      <c r="F6111">
        <f>LEN(E6111)</f>
        <v/>
      </c>
      <c r="H6111">
        <f>LEN(G6111)</f>
        <v/>
      </c>
      <c r="J6111" t="inlineStr">
        <is>
          <t>06BLK07J.SCN</t>
        </is>
      </c>
      <c r="K6111" t="inlineStr">
        <is>
          <t>0x00182</t>
        </is>
      </c>
    </row>
    <row r="6112">
      <c r="A6112" s="9" t="inlineStr">
        <is>
          <t>Capital City Walkreuz</t>
        </is>
      </c>
      <c r="B6112" s="9" t="inlineStr">
        <is>
          <t>06BLK07J #5</t>
        </is>
      </c>
      <c r="C6112" s="9" t="inlineStr"/>
      <c r="D6112" s="9" t="inlineStr">
        <is>
          <t>visit 6 of 6</t>
        </is>
      </c>
      <c r="E6112" s="9" t="inlineStr">
        <is>
          <t>「名人も、始めは兵隊に無理やり連れて来られたせいで</t>
        </is>
      </c>
      <c r="F6112" s="9">
        <f>LEN(E6112)</f>
        <v/>
      </c>
      <c r="H6112" s="9">
        <f>LEN(G6112)</f>
        <v/>
      </c>
      <c r="I6112" s="9" t="n"/>
      <c r="J6112" s="9" t="inlineStr">
        <is>
          <t>06BLK07J.SCN</t>
        </is>
      </c>
      <c r="K6112" s="9" t="inlineStr">
        <is>
          <t>0x001a3</t>
        </is>
      </c>
    </row>
    <row r="6113">
      <c r="A6113" s="9" t="inlineStr">
        <is>
          <t>Capital City Walkreuz</t>
        </is>
      </c>
      <c r="B6113" s="9" t="inlineStr">
        <is>
          <t>06BLK07J #5</t>
        </is>
      </c>
      <c r="C6113" s="9" t="inlineStr"/>
      <c r="D6113" s="9" t="inlineStr">
        <is>
          <t>visit 6 of 6</t>
        </is>
      </c>
      <c r="E6113" s="9" t="inlineStr">
        <is>
          <t>酒ばっかり飲んでましたが・・・</t>
        </is>
      </c>
      <c r="F6113" s="9">
        <f>LEN(E6113)</f>
        <v/>
      </c>
      <c r="H6113" s="9">
        <f>LEN(G6113)</f>
        <v/>
      </c>
      <c r="I6113" s="9" t="n"/>
      <c r="J6113" s="9" t="inlineStr">
        <is>
          <t>06BLK07J.SCN</t>
        </is>
      </c>
      <c r="K6113" s="9" t="inlineStr">
        <is>
          <t>0x001dc</t>
        </is>
      </c>
    </row>
    <row r="6114">
      <c r="A6114" s="9" t="inlineStr">
        <is>
          <t>Capital City Walkreuz</t>
        </is>
      </c>
      <c r="B6114" s="9" t="inlineStr">
        <is>
          <t>06BLK07J #5</t>
        </is>
      </c>
      <c r="C6114" s="9" t="inlineStr"/>
      <c r="D6114" s="9" t="inlineStr">
        <is>
          <t>visit 6 of 6</t>
        </is>
      </c>
      <c r="E6114" s="9" t="inlineStr">
        <is>
          <t>２回目の波動で、ほとんどの村や町が全滅してからは</t>
        </is>
      </c>
      <c r="F6114" s="9">
        <f>LEN(E6114)</f>
        <v/>
      </c>
      <c r="H6114" s="9">
        <f>LEN(G6114)</f>
        <v/>
      </c>
      <c r="I6114" s="9" t="n"/>
      <c r="J6114" s="9" t="inlineStr">
        <is>
          <t>06BLK07J.SCN</t>
        </is>
      </c>
      <c r="K6114" s="9" t="inlineStr">
        <is>
          <t>0x00202</t>
        </is>
      </c>
    </row>
    <row r="6115">
      <c r="A6115" s="9" t="inlineStr">
        <is>
          <t>Capital City Walkreuz</t>
        </is>
      </c>
      <c r="B6115" s="9" t="inlineStr">
        <is>
          <t>06BLK07J #5</t>
        </is>
      </c>
      <c r="C6115" s="9" t="inlineStr"/>
      <c r="D6115" s="9" t="inlineStr">
        <is>
          <t>visit 6 of 6</t>
        </is>
      </c>
      <c r="E6115" s="9" t="inlineStr">
        <is>
          <t>取りつかれたように仕事をこなし始めました。</t>
        </is>
      </c>
      <c r="F6115" s="9">
        <f>LEN(E6115)</f>
        <v/>
      </c>
      <c r="H6115" s="9">
        <f>LEN(G6115)</f>
        <v/>
      </c>
      <c r="I6115" s="9" t="n"/>
      <c r="J6115" s="9" t="inlineStr">
        <is>
          <t>06BLK07J.SCN</t>
        </is>
      </c>
      <c r="K6115" s="9" t="inlineStr">
        <is>
          <t>0x00239</t>
        </is>
      </c>
    </row>
    <row r="6116">
      <c r="A6116" s="9" t="inlineStr">
        <is>
          <t>Capital City Walkreuz</t>
        </is>
      </c>
      <c r="B6116" s="9" t="inlineStr">
        <is>
          <t>06BLK07J #5</t>
        </is>
      </c>
      <c r="C6116" s="9" t="inlineStr"/>
      <c r="D6116" s="9" t="inlineStr">
        <is>
          <t>visit 6 of 6</t>
        </is>
      </c>
      <c r="E6116" s="9" t="inlineStr">
        <is>
          <t>もう、かれこれ３日も寝てないようです」</t>
        </is>
      </c>
      <c r="F6116" s="9">
        <f>LEN(E6116)</f>
        <v/>
      </c>
      <c r="H6116" s="9">
        <f>LEN(G6116)</f>
        <v/>
      </c>
      <c r="I6116" s="9" t="n"/>
      <c r="J6116" s="9" t="inlineStr">
        <is>
          <t>06BLK07J.SCN</t>
        </is>
      </c>
      <c r="K6116" s="9" t="inlineStr">
        <is>
          <t>0x0026a</t>
        </is>
      </c>
    </row>
    <row r="6117">
      <c r="A6117" t="inlineStr">
        <is>
          <t>Capital City Walkreuz</t>
        </is>
      </c>
      <c r="B6117" t="inlineStr">
        <is>
          <t>06BLK07J #6</t>
        </is>
      </c>
      <c r="C6117" t="inlineStr"/>
      <c r="D6117" t="inlineStr">
        <is>
          <t>visit 6 of 6</t>
        </is>
      </c>
      <c r="E6117" t="inlineStr">
        <is>
          <t>「おお、お前ら生きとったか！</t>
        </is>
      </c>
      <c r="F6117">
        <f>LEN(E6117)</f>
        <v/>
      </c>
      <c r="H6117">
        <f>LEN(G6117)</f>
        <v/>
      </c>
      <c r="J6117" t="inlineStr">
        <is>
          <t>06BLK07J.SCN</t>
        </is>
      </c>
      <c r="K6117" t="inlineStr">
        <is>
          <t>0x002af</t>
        </is>
      </c>
    </row>
    <row r="6118">
      <c r="A6118" t="inlineStr">
        <is>
          <t>Capital City Walkreuz</t>
        </is>
      </c>
      <c r="B6118" t="inlineStr">
        <is>
          <t>06BLK07J #6</t>
        </is>
      </c>
      <c r="C6118" t="inlineStr"/>
      <c r="D6118" t="inlineStr">
        <is>
          <t>visit 6 of 6</t>
        </is>
      </c>
      <c r="E6118" t="inlineStr">
        <is>
          <t>わしの造った剣が役に立ったようだな。</t>
        </is>
      </c>
      <c r="F6118">
        <f>LEN(E6118)</f>
        <v/>
      </c>
      <c r="H6118">
        <f>LEN(G6118)</f>
        <v/>
      </c>
      <c r="J6118" t="inlineStr">
        <is>
          <t>06BLK07J.SCN</t>
        </is>
      </c>
      <c r="K6118" t="inlineStr">
        <is>
          <t>0x002d2</t>
        </is>
      </c>
    </row>
    <row r="6119">
      <c r="A6119" t="inlineStr">
        <is>
          <t>Capital City Walkreuz</t>
        </is>
      </c>
      <c r="B6119" t="inlineStr">
        <is>
          <t>06BLK07J #6</t>
        </is>
      </c>
      <c r="C6119" t="inlineStr"/>
      <c r="D6119" t="inlineStr">
        <is>
          <t>visit 6 of 6</t>
        </is>
      </c>
      <c r="E6119" t="inlineStr">
        <is>
          <t>うむ！　さすがは、わしの造った剣だ」</t>
        </is>
      </c>
      <c r="F6119">
        <f>LEN(E6119)</f>
        <v/>
      </c>
      <c r="H6119">
        <f>LEN(G6119)</f>
        <v/>
      </c>
      <c r="J6119" t="inlineStr">
        <is>
          <t>06BLK07J.SCN</t>
        </is>
      </c>
      <c r="K6119" t="inlineStr">
        <is>
          <t>0x002fe</t>
        </is>
      </c>
    </row>
    <row r="6120">
      <c r="A6120" t="inlineStr">
        <is>
          <t>Capital City Walkreuz</t>
        </is>
      </c>
      <c r="B6120" t="inlineStr">
        <is>
          <t>06BLK07J #6</t>
        </is>
      </c>
      <c r="C6120" t="inlineStr"/>
      <c r="D6120" t="inlineStr">
        <is>
          <t>visit 6 of 6</t>
        </is>
      </c>
      <c r="E6120" t="inlineStr">
        <is>
          <t>「・・・・・・」</t>
        </is>
      </c>
      <c r="F6120">
        <f>LEN(E6120)</f>
        <v/>
      </c>
      <c r="G6120" s="10" t="inlineStr">
        <is>
          <t>...</t>
        </is>
      </c>
      <c r="H6120">
        <f>LEN(G6120)</f>
        <v/>
      </c>
      <c r="J6120" t="inlineStr">
        <is>
          <t>06BLK07J.SCN</t>
        </is>
      </c>
      <c r="K6120" t="inlineStr">
        <is>
          <t>0x0032b</t>
        </is>
      </c>
    </row>
    <row r="6121">
      <c r="A6121" t="inlineStr">
        <is>
          <t>Capital City Walkreuz</t>
        </is>
      </c>
      <c r="B6121" t="inlineStr">
        <is>
          <t>06BLK07J #6</t>
        </is>
      </c>
      <c r="C6121" t="inlineStr"/>
      <c r="D6121" t="inlineStr">
        <is>
          <t>visit 6 of 6</t>
        </is>
      </c>
      <c r="E6121" t="inlineStr">
        <is>
          <t>「で、今日は何の用だ？」</t>
        </is>
      </c>
      <c r="F6121">
        <f>LEN(E6121)</f>
        <v/>
      </c>
      <c r="H6121">
        <f>LEN(G6121)</f>
        <v/>
      </c>
      <c r="J6121" t="inlineStr">
        <is>
          <t>06BLK07J.SCN</t>
        </is>
      </c>
      <c r="K6121" t="inlineStr">
        <is>
          <t>0x00344</t>
        </is>
      </c>
    </row>
    <row r="6122">
      <c r="A6122" t="inlineStr">
        <is>
          <t>Capital City Walkreuz</t>
        </is>
      </c>
      <c r="B6122" t="inlineStr">
        <is>
          <t>06BLK07J #6</t>
        </is>
      </c>
      <c r="C6122" t="inlineStr"/>
      <c r="D6122" t="inlineStr">
        <is>
          <t>visit 6 of 6</t>
        </is>
      </c>
      <c r="E6122" t="inlineStr">
        <is>
          <t>「グリンウルド、あんた、ずっと休んでないだろ？</t>
        </is>
      </c>
      <c r="F6122">
        <f>LEN(E6122)</f>
        <v/>
      </c>
      <c r="H6122">
        <f>LEN(G6122)</f>
        <v/>
      </c>
      <c r="J6122" t="inlineStr">
        <is>
          <t>06BLK07J.SCN</t>
        </is>
      </c>
      <c r="K6122" t="inlineStr">
        <is>
          <t>0x00365</t>
        </is>
      </c>
    </row>
    <row r="6123">
      <c r="A6123" t="inlineStr">
        <is>
          <t>Capital City Walkreuz</t>
        </is>
      </c>
      <c r="B6123" t="inlineStr">
        <is>
          <t>06BLK07J #6</t>
        </is>
      </c>
      <c r="C6123" t="inlineStr"/>
      <c r="D6123" t="inlineStr">
        <is>
          <t>visit 6 of 6</t>
        </is>
      </c>
      <c r="E6123" t="inlineStr">
        <is>
          <t>足元がふらついてるぞ」</t>
        </is>
      </c>
      <c r="F6123">
        <f>LEN(E6123)</f>
        <v/>
      </c>
      <c r="H6123">
        <f>LEN(G6123)</f>
        <v/>
      </c>
      <c r="J6123" t="inlineStr">
        <is>
          <t>06BLK07J.SCN</t>
        </is>
      </c>
      <c r="K6123" t="inlineStr">
        <is>
          <t>0x0039a</t>
        </is>
      </c>
    </row>
    <row r="6124">
      <c r="A6124" t="inlineStr">
        <is>
          <t>Capital City Walkreuz</t>
        </is>
      </c>
      <c r="B6124" t="inlineStr">
        <is>
          <t>06BLK07J #6</t>
        </is>
      </c>
      <c r="C6124" t="inlineStr"/>
      <c r="D6124" t="inlineStr">
        <is>
          <t>visit 6 of 6</t>
        </is>
      </c>
      <c r="E6124" t="inlineStr">
        <is>
          <t>「そんなことか・・・ふん！</t>
        </is>
      </c>
      <c r="F6124">
        <f>LEN(E6124)</f>
        <v/>
      </c>
      <c r="H6124">
        <f>LEN(G6124)</f>
        <v/>
      </c>
      <c r="J6124" t="inlineStr">
        <is>
          <t>06BLK07J.SCN</t>
        </is>
      </c>
      <c r="K6124" t="inlineStr">
        <is>
          <t>0x003b9</t>
        </is>
      </c>
    </row>
    <row r="6125">
      <c r="A6125" t="inlineStr">
        <is>
          <t>Capital City Walkreuz</t>
        </is>
      </c>
      <c r="B6125" t="inlineStr">
        <is>
          <t>06BLK07J #6</t>
        </is>
      </c>
      <c r="C6125" t="inlineStr"/>
      <c r="D6125" t="inlineStr">
        <is>
          <t>visit 6 of 6</t>
        </is>
      </c>
      <c r="E6125" t="inlineStr">
        <is>
          <t>４、５日寝ずとも、人間死んだりせんわ！</t>
        </is>
      </c>
      <c r="F6125">
        <f>LEN(E6125)</f>
        <v/>
      </c>
      <c r="H6125">
        <f>LEN(G6125)</f>
        <v/>
      </c>
      <c r="J6125" t="inlineStr">
        <is>
          <t>06BLK07J.SCN</t>
        </is>
      </c>
      <c r="K6125" t="inlineStr">
        <is>
          <t>0x003da</t>
        </is>
      </c>
    </row>
    <row r="6126">
      <c r="A6126" t="inlineStr">
        <is>
          <t>Capital City Walkreuz</t>
        </is>
      </c>
      <c r="B6126" t="inlineStr">
        <is>
          <t>06BLK07J #6</t>
        </is>
      </c>
      <c r="C6126" t="inlineStr"/>
      <c r="D6126" t="inlineStr">
        <is>
          <t>visit 6 of 6</t>
        </is>
      </c>
      <c r="E6126" t="inlineStr">
        <is>
          <t>だがな、ろくな武具を身につけん奴は、あっというま</t>
        </is>
      </c>
      <c r="F6126">
        <f>LEN(E6126)</f>
        <v/>
      </c>
      <c r="H6126">
        <f>LEN(G6126)</f>
        <v/>
      </c>
      <c r="J6126" t="inlineStr">
        <is>
          <t>06BLK07J.SCN</t>
        </is>
      </c>
      <c r="K6126" t="inlineStr">
        <is>
          <t>0x00408</t>
        </is>
      </c>
    </row>
    <row r="6127">
      <c r="A6127" t="inlineStr">
        <is>
          <t>Capital City Walkreuz</t>
        </is>
      </c>
      <c r="B6127" t="inlineStr">
        <is>
          <t>06BLK07J #6</t>
        </is>
      </c>
      <c r="C6127" t="inlineStr"/>
      <c r="D6127" t="inlineStr">
        <is>
          <t>visit 6 of 6</t>
        </is>
      </c>
      <c r="E6127" t="inlineStr">
        <is>
          <t>に死ぬんだ！　よく覚えとけ！」</t>
        </is>
      </c>
      <c r="F6127">
        <f>LEN(E6127)</f>
        <v/>
      </c>
      <c r="H6127">
        <f>LEN(G6127)</f>
        <v/>
      </c>
      <c r="J6127" t="inlineStr">
        <is>
          <t>06BLK07J.SCN</t>
        </is>
      </c>
      <c r="K6127" t="inlineStr">
        <is>
          <t>0x0043f</t>
        </is>
      </c>
    </row>
    <row r="6128">
      <c r="A6128" t="inlineStr">
        <is>
          <t>Capital City Walkreuz</t>
        </is>
      </c>
      <c r="B6128" t="inlineStr">
        <is>
          <t>06BLK07J #6</t>
        </is>
      </c>
      <c r="C6128" t="inlineStr"/>
      <c r="D6128" t="inlineStr">
        <is>
          <t>visit 6 of 6</t>
        </is>
      </c>
      <c r="E6128" t="inlineStr">
        <is>
          <t>「・・・・・・</t>
        </is>
      </c>
      <c r="F6128">
        <f>LEN(E6128)</f>
        <v/>
      </c>
      <c r="G6128" s="10" t="n"/>
      <c r="H6128">
        <f>LEN(G6128)</f>
        <v/>
      </c>
      <c r="J6128" t="inlineStr">
        <is>
          <t>06BLK07J.SCN</t>
        </is>
      </c>
      <c r="K6128" t="inlineStr">
        <is>
          <t>0x00466</t>
        </is>
      </c>
    </row>
    <row r="6129">
      <c r="A6129" t="inlineStr">
        <is>
          <t>Capital City Walkreuz</t>
        </is>
      </c>
      <c r="B6129" t="inlineStr">
        <is>
          <t>06BLK07J #6</t>
        </is>
      </c>
      <c r="C6129" t="inlineStr"/>
      <c r="D6129" t="inlineStr">
        <is>
          <t>visit 6 of 6</t>
        </is>
      </c>
      <c r="E6129" t="inlineStr">
        <is>
          <t>酒はやめたのか？」</t>
        </is>
      </c>
      <c r="F6129">
        <f>LEN(E6129)</f>
        <v/>
      </c>
      <c r="H6129">
        <f>LEN(G6129)</f>
        <v/>
      </c>
      <c r="J6129" t="inlineStr">
        <is>
          <t>06BLK07J.SCN</t>
        </is>
      </c>
      <c r="K6129" t="inlineStr">
        <is>
          <t>0x0047b</t>
        </is>
      </c>
    </row>
    <row r="6130">
      <c r="A6130" t="inlineStr">
        <is>
          <t>Capital City Walkreuz</t>
        </is>
      </c>
      <c r="B6130" t="inlineStr">
        <is>
          <t>06BLK07J #6</t>
        </is>
      </c>
      <c r="C6130" t="inlineStr"/>
      <c r="D6130" t="inlineStr">
        <is>
          <t>visit 6 of 6</t>
        </is>
      </c>
      <c r="E6130" t="inlineStr">
        <is>
          <t>「わしはもう、祝い酒しか飲まん！</t>
        </is>
      </c>
      <c r="F6130">
        <f>LEN(E6130)</f>
        <v/>
      </c>
      <c r="H6130">
        <f>LEN(G6130)</f>
        <v/>
      </c>
      <c r="J6130" t="inlineStr">
        <is>
          <t>06BLK07J.SCN</t>
        </is>
      </c>
      <c r="K6130" t="inlineStr">
        <is>
          <t>0x00496</t>
        </is>
      </c>
    </row>
    <row r="6131">
      <c r="A6131" t="inlineStr">
        <is>
          <t>Capital City Walkreuz</t>
        </is>
      </c>
      <c r="B6131" t="inlineStr">
        <is>
          <t>06BLK07J #6</t>
        </is>
      </c>
      <c r="C6131" t="inlineStr"/>
      <c r="D6131" t="inlineStr">
        <is>
          <t>visit 6 of 6</t>
        </is>
      </c>
      <c r="E6131" t="inlineStr">
        <is>
          <t>・・・決めたんだ。</t>
        </is>
      </c>
      <c r="F6131">
        <f>LEN(E6131)</f>
        <v/>
      </c>
      <c r="H6131">
        <f>LEN(G6131)</f>
        <v/>
      </c>
      <c r="J6131" t="inlineStr">
        <is>
          <t>06BLK07J.SCN</t>
        </is>
      </c>
      <c r="K6131" t="inlineStr">
        <is>
          <t>0x004bd</t>
        </is>
      </c>
    </row>
    <row r="6132">
      <c r="A6132" t="inlineStr">
        <is>
          <t>Capital City Walkreuz</t>
        </is>
      </c>
      <c r="B6132" t="inlineStr">
        <is>
          <t>06BLK07J #6</t>
        </is>
      </c>
      <c r="C6132" t="inlineStr"/>
      <c r="D6132" t="inlineStr">
        <is>
          <t>visit 6 of 6</t>
        </is>
      </c>
      <c r="E6132" t="inlineStr">
        <is>
          <t>頼むぜ、カイエスよ・・・</t>
        </is>
      </c>
      <c r="F6132">
        <f>LEN(E6132)</f>
        <v/>
      </c>
      <c r="H6132">
        <f>LEN(G6132)</f>
        <v/>
      </c>
      <c r="J6132" t="inlineStr">
        <is>
          <t>06BLK07J.SCN</t>
        </is>
      </c>
      <c r="K6132" t="inlineStr">
        <is>
          <t>0x004d7</t>
        </is>
      </c>
    </row>
    <row r="6133">
      <c r="A6133" t="inlineStr">
        <is>
          <t>Capital City Walkreuz</t>
        </is>
      </c>
      <c r="B6133" t="inlineStr">
        <is>
          <t>06BLK07J #6</t>
        </is>
      </c>
      <c r="C6133" t="inlineStr"/>
      <c r="D6133" t="inlineStr">
        <is>
          <t>visit 6 of 6</t>
        </is>
      </c>
      <c r="E6133" t="inlineStr">
        <is>
          <t>早く、このわしに大好きな酒を飲ましてくれや」</t>
        </is>
      </c>
      <c r="F6133">
        <f>LEN(E6133)</f>
        <v/>
      </c>
      <c r="H6133">
        <f>LEN(G6133)</f>
        <v/>
      </c>
      <c r="J6133" t="inlineStr">
        <is>
          <t>06BLK07J.SCN</t>
        </is>
      </c>
      <c r="K6133" t="inlineStr">
        <is>
          <t>0x004f6</t>
        </is>
      </c>
    </row>
    <row r="6134">
      <c r="A6134" t="inlineStr">
        <is>
          <t>Capital City Walkreuz</t>
        </is>
      </c>
      <c r="B6134" t="inlineStr">
        <is>
          <t>06BLK07J #6</t>
        </is>
      </c>
      <c r="C6134" t="inlineStr"/>
      <c r="D6134" t="inlineStr">
        <is>
          <t>visit 6 of 6</t>
        </is>
      </c>
      <c r="E6134" t="inlineStr">
        <is>
          <t>「武器や防具のことで、何かあったら、わしのとこに来</t>
        </is>
      </c>
      <c r="F6134">
        <f>LEN(E6134)</f>
        <v/>
      </c>
      <c r="H6134">
        <f>LEN(G6134)</f>
        <v/>
      </c>
      <c r="J6134" t="inlineStr">
        <is>
          <t>06BLK07J.SCN</t>
        </is>
      </c>
      <c r="K6134" t="inlineStr">
        <is>
          <t>0x0052e</t>
        </is>
      </c>
    </row>
    <row r="6135">
      <c r="A6135" t="inlineStr">
        <is>
          <t>Capital City Walkreuz</t>
        </is>
      </c>
      <c r="B6135" t="inlineStr">
        <is>
          <t>06BLK07J #6</t>
        </is>
      </c>
      <c r="C6135" t="inlineStr"/>
      <c r="D6135" t="inlineStr">
        <is>
          <t>visit 6 of 6</t>
        </is>
      </c>
      <c r="E6135" t="inlineStr">
        <is>
          <t>い！」</t>
        </is>
      </c>
      <c r="F6135">
        <f>LEN(E6135)</f>
        <v/>
      </c>
      <c r="H6135">
        <f>LEN(G6135)</f>
        <v/>
      </c>
      <c r="J6135" t="inlineStr">
        <is>
          <t>06BLK07J.SCN</t>
        </is>
      </c>
      <c r="K6135" t="inlineStr">
        <is>
          <t>0x00567</t>
        </is>
      </c>
    </row>
    <row r="6136">
      <c r="A6136" t="inlineStr">
        <is>
          <t>Capital City Walkreuz</t>
        </is>
      </c>
      <c r="B6136" t="inlineStr">
        <is>
          <t>06BLK07J #6</t>
        </is>
      </c>
      <c r="C6136" t="inlineStr"/>
      <c r="D6136" t="inlineStr">
        <is>
          <t>visit 6 of 6</t>
        </is>
      </c>
      <c r="E6136" t="inlineStr">
        <is>
          <t>「なんだ？　お前らも、わしの剣が欲しいのか？</t>
        </is>
      </c>
      <c r="F6136">
        <f>LEN(E6136)</f>
        <v/>
      </c>
      <c r="H6136">
        <f>LEN(G6136)</f>
        <v/>
      </c>
      <c r="J6136" t="inlineStr">
        <is>
          <t>06BLK07J.SCN</t>
        </is>
      </c>
      <c r="K6136" t="inlineStr">
        <is>
          <t>0x00578</t>
        </is>
      </c>
    </row>
    <row r="6137">
      <c r="A6137" t="inlineStr">
        <is>
          <t>Capital City Walkreuz</t>
        </is>
      </c>
      <c r="B6137" t="inlineStr">
        <is>
          <t>06BLK07J #6</t>
        </is>
      </c>
      <c r="C6137" t="inlineStr"/>
      <c r="D6137" t="inlineStr">
        <is>
          <t>visit 6 of 6</t>
        </is>
      </c>
      <c r="E6137" t="inlineStr">
        <is>
          <t>そう、あわてずとも、じき、店に並ぶから待ってろ」</t>
        </is>
      </c>
      <c r="F6137">
        <f>LEN(E6137)</f>
        <v/>
      </c>
      <c r="H6137">
        <f>LEN(G6137)</f>
        <v/>
      </c>
      <c r="J6137" t="inlineStr">
        <is>
          <t>06BLK07J.SCN</t>
        </is>
      </c>
      <c r="K6137" t="inlineStr">
        <is>
          <t>0x005ab</t>
        </is>
      </c>
    </row>
    <row r="6138">
      <c r="A6138" s="9" t="inlineStr">
        <is>
          <t>Capital City Walkreuz</t>
        </is>
      </c>
      <c r="B6138" s="9" t="inlineStr">
        <is>
          <t>06BLK07J #7</t>
        </is>
      </c>
      <c r="C6138" s="9" t="inlineStr"/>
      <c r="D6138" s="9" t="inlineStr">
        <is>
          <t>visit 6 of 6</t>
        </is>
      </c>
      <c r="E6138" s="9" t="inlineStr">
        <is>
          <t>「わたしたちは海辺の村で兵隊に捕まり、ここに連れて</t>
        </is>
      </c>
      <c r="F6138" s="9">
        <f>LEN(E6138)</f>
        <v/>
      </c>
      <c r="H6138" s="9">
        <f>LEN(G6138)</f>
        <v/>
      </c>
      <c r="I6138" s="9" t="n"/>
      <c r="J6138" s="9" t="inlineStr">
        <is>
          <t>06BLK07J.SCN</t>
        </is>
      </c>
      <c r="K6138" s="9" t="inlineStr">
        <is>
          <t>0x005e6</t>
        </is>
      </c>
    </row>
    <row r="6139">
      <c r="A6139" s="9" t="inlineStr">
        <is>
          <t>Capital City Walkreuz</t>
        </is>
      </c>
      <c r="B6139" s="9" t="inlineStr">
        <is>
          <t>06BLK07J #7</t>
        </is>
      </c>
      <c r="C6139" s="9" t="inlineStr"/>
      <c r="D6139" s="9" t="inlineStr">
        <is>
          <t>visit 6 of 6</t>
        </is>
      </c>
      <c r="E6139" s="9" t="inlineStr">
        <is>
          <t>こられました」</t>
        </is>
      </c>
      <c r="F6139" s="9">
        <f>LEN(E6139)</f>
        <v/>
      </c>
      <c r="H6139" s="9">
        <f>LEN(G6139)</f>
        <v/>
      </c>
      <c r="I6139" s="9" t="n"/>
      <c r="J6139" s="9" t="inlineStr">
        <is>
          <t>06BLK07J.SCN</t>
        </is>
      </c>
      <c r="K6139" s="9" t="inlineStr">
        <is>
          <t>0x0061f</t>
        </is>
      </c>
    </row>
    <row r="6140">
      <c r="A6140" t="inlineStr">
        <is>
          <t>Capital City Walkreuz</t>
        </is>
      </c>
      <c r="B6140" t="inlineStr">
        <is>
          <t>06BLK07J #8</t>
        </is>
      </c>
      <c r="C6140" t="inlineStr"/>
      <c r="D6140" t="inlineStr">
        <is>
          <t>visit 6 of 6</t>
        </is>
      </c>
      <c r="E6140" t="inlineStr">
        <is>
          <t>「ここの御一家は引っ越しましたよ。</t>
        </is>
      </c>
      <c r="F6140">
        <f>LEN(E6140)</f>
        <v/>
      </c>
      <c r="H6140">
        <f>LEN(G6140)</f>
        <v/>
      </c>
      <c r="J6140" t="inlineStr">
        <is>
          <t>06BLK07J.SCN</t>
        </is>
      </c>
      <c r="K6140" t="inlineStr">
        <is>
          <t>0x00638</t>
        </is>
      </c>
    </row>
    <row r="6141">
      <c r="A6141" t="inlineStr">
        <is>
          <t>Capital City Walkreuz</t>
        </is>
      </c>
      <c r="B6141" t="inlineStr">
        <is>
          <t>06BLK07J #8</t>
        </is>
      </c>
      <c r="C6141" t="inlineStr"/>
      <c r="D6141" t="inlineStr">
        <is>
          <t>visit 6 of 6</t>
        </is>
      </c>
      <c r="E6141" t="inlineStr">
        <is>
          <t>今は私たちが使わせてもらってます」</t>
        </is>
      </c>
      <c r="F6141">
        <f>LEN(E6141)</f>
        <v/>
      </c>
      <c r="H6141">
        <f>LEN(G6141)</f>
        <v/>
      </c>
      <c r="J6141" t="inlineStr">
        <is>
          <t>06BLK07J.SCN</t>
        </is>
      </c>
      <c r="K6141" t="inlineStr">
        <is>
          <t>0x00661</t>
        </is>
      </c>
    </row>
    <row r="6142">
      <c r="A6142" s="9" t="inlineStr">
        <is>
          <t>Capital City Walkreuz</t>
        </is>
      </c>
      <c r="B6142" s="9" t="inlineStr">
        <is>
          <t>06BLK07J #9</t>
        </is>
      </c>
      <c r="C6142" s="9" t="inlineStr"/>
      <c r="D6142" s="9" t="inlineStr">
        <is>
          <t>visit 6 of 6</t>
        </is>
      </c>
      <c r="E6142" s="9" t="inlineStr">
        <is>
          <t>「ぼくら、貴族が逃げるまで牢屋に入れられてました。</t>
        </is>
      </c>
      <c r="F6142" s="9">
        <f>LEN(E6142)</f>
        <v/>
      </c>
      <c r="H6142" s="9">
        <f>LEN(G6142)</f>
        <v/>
      </c>
      <c r="I6142" s="9" t="n"/>
      <c r="J6142" s="9" t="inlineStr">
        <is>
          <t>06BLK07J.SCN</t>
        </is>
      </c>
      <c r="K6142" s="9" t="inlineStr">
        <is>
          <t>0x0068e</t>
        </is>
      </c>
    </row>
    <row r="6143">
      <c r="A6143" s="9" t="inlineStr">
        <is>
          <t>Capital City Walkreuz</t>
        </is>
      </c>
      <c r="B6143" s="9" t="inlineStr">
        <is>
          <t>06BLK07J #9</t>
        </is>
      </c>
      <c r="C6143" s="9" t="inlineStr"/>
      <c r="D6143" s="9" t="inlineStr">
        <is>
          <t>visit 6 of 6</t>
        </is>
      </c>
      <c r="E6143" s="9" t="inlineStr">
        <is>
          <t>でも、街の人たちが助け出してくれたんです。</t>
        </is>
      </c>
      <c r="F6143" s="9">
        <f>LEN(E6143)</f>
        <v/>
      </c>
      <c r="H6143" s="9">
        <f>LEN(G6143)</f>
        <v/>
      </c>
      <c r="I6143" s="9" t="n"/>
      <c r="J6143" s="9" t="inlineStr">
        <is>
          <t>06BLK07J.SCN</t>
        </is>
      </c>
      <c r="K6143" s="9" t="inlineStr">
        <is>
          <t>0x006c7</t>
        </is>
      </c>
    </row>
    <row r="6144">
      <c r="A6144" s="9" t="inlineStr">
        <is>
          <t>Capital City Walkreuz</t>
        </is>
      </c>
      <c r="B6144" s="9" t="inlineStr">
        <is>
          <t>06BLK07J #9</t>
        </is>
      </c>
      <c r="C6144" s="9" t="inlineStr"/>
      <c r="D6144" s="9" t="inlineStr">
        <is>
          <t>visit 6 of 6</t>
        </is>
      </c>
      <c r="E6144" s="9" t="inlineStr">
        <is>
          <t>もう、殺されるだけだと思ってたのに・・・</t>
        </is>
      </c>
      <c r="F6144" s="9">
        <f>LEN(E6144)</f>
        <v/>
      </c>
      <c r="H6144" s="9">
        <f>LEN(G6144)</f>
        <v/>
      </c>
      <c r="I6144" s="9" t="n"/>
      <c r="J6144" s="9" t="inlineStr">
        <is>
          <t>06BLK07J.SCN</t>
        </is>
      </c>
      <c r="K6144" s="9" t="inlineStr">
        <is>
          <t>0x006f9</t>
        </is>
      </c>
    </row>
    <row r="6145">
      <c r="A6145" s="9" t="inlineStr">
        <is>
          <t>Capital City Walkreuz</t>
        </is>
      </c>
      <c r="B6145" s="9" t="inlineStr">
        <is>
          <t>06BLK07J #9</t>
        </is>
      </c>
      <c r="C6145" s="9" t="inlineStr"/>
      <c r="D6145" s="9" t="inlineStr">
        <is>
          <t>visit 6 of 6</t>
        </is>
      </c>
      <c r="E6145" s="9" t="inlineStr">
        <is>
          <t>こうして生きてる今が、とても信じられません」</t>
        </is>
      </c>
      <c r="F6145" s="9">
        <f>LEN(E6145)</f>
        <v/>
      </c>
      <c r="H6145" s="9">
        <f>LEN(G6145)</f>
        <v/>
      </c>
      <c r="I6145" s="9" t="n"/>
      <c r="J6145" s="9" t="inlineStr">
        <is>
          <t>06BLK07J.SCN</t>
        </is>
      </c>
      <c r="K6145" s="9" t="inlineStr">
        <is>
          <t>0x00728</t>
        </is>
      </c>
    </row>
    <row r="6146">
      <c r="A6146" t="inlineStr">
        <is>
          <t>Capital City Walkreuz</t>
        </is>
      </c>
      <c r="B6146" t="inlineStr">
        <is>
          <t>06BLK07J #10</t>
        </is>
      </c>
      <c r="C6146" t="inlineStr"/>
      <c r="D6146" t="inlineStr">
        <is>
          <t>visit 6 of 6; first time only</t>
        </is>
      </c>
      <c r="E6146" t="inlineStr">
        <is>
          <t>「今、まさに《黒竜》が目覚めようとしています。</t>
        </is>
      </c>
      <c r="F6146">
        <f>LEN(E6146)</f>
        <v/>
      </c>
      <c r="H6146">
        <f>LEN(G6146)</f>
        <v/>
      </c>
      <c r="J6146" t="inlineStr">
        <is>
          <t>06BLK07J.SCN</t>
        </is>
      </c>
      <c r="K6146" t="inlineStr">
        <is>
          <t>0x00767</t>
        </is>
      </c>
    </row>
    <row r="6147">
      <c r="A6147" t="inlineStr">
        <is>
          <t>Capital City Walkreuz</t>
        </is>
      </c>
      <c r="B6147" t="inlineStr">
        <is>
          <t>06BLK07J #10</t>
        </is>
      </c>
      <c r="C6147" t="inlineStr"/>
      <c r="D6147" t="inlineStr">
        <is>
          <t>visit 6 of 6; first time only</t>
        </is>
      </c>
      <c r="E6147" t="inlineStr">
        <is>
          <t>終末の時はもう、目の前に迫っているのです！</t>
        </is>
      </c>
      <c r="F6147">
        <f>LEN(E6147)</f>
        <v/>
      </c>
      <c r="H6147">
        <f>LEN(G6147)</f>
        <v/>
      </c>
      <c r="J6147" t="inlineStr">
        <is>
          <t>06BLK07J.SCN</t>
        </is>
      </c>
      <c r="K6147" t="inlineStr">
        <is>
          <t>0x0079c</t>
        </is>
      </c>
    </row>
    <row r="6148">
      <c r="A6148" t="inlineStr">
        <is>
          <t>Capital City Walkreuz</t>
        </is>
      </c>
      <c r="B6148" t="inlineStr">
        <is>
          <t>06BLK07J #10</t>
        </is>
      </c>
      <c r="C6148" t="inlineStr"/>
      <c r="D6148" t="inlineStr">
        <is>
          <t>visit 6 of 6; first time only</t>
        </is>
      </c>
      <c r="E6148" t="inlineStr">
        <is>
          <t>誰にも逃れ得ない破滅・・・</t>
        </is>
      </c>
      <c r="F6148">
        <f>LEN(E6148)</f>
        <v/>
      </c>
      <c r="H6148">
        <f>LEN(G6148)</f>
        <v/>
      </c>
      <c r="J6148" t="inlineStr">
        <is>
          <t>06BLK07J.SCN</t>
        </is>
      </c>
      <c r="K6148" t="inlineStr">
        <is>
          <t>0x007ce</t>
        </is>
      </c>
    </row>
    <row r="6149">
      <c r="A6149" t="inlineStr">
        <is>
          <t>Capital City Walkreuz</t>
        </is>
      </c>
      <c r="B6149" t="inlineStr">
        <is>
          <t>06BLK07J #10</t>
        </is>
      </c>
      <c r="C6149" t="inlineStr"/>
      <c r="D6149" t="inlineStr">
        <is>
          <t>visit 6 of 6; first time only</t>
        </is>
      </c>
      <c r="E6149" t="inlineStr">
        <is>
          <t>凄惨なこの世の地獄が、すぐそこまで来ています。</t>
        </is>
      </c>
      <c r="F6149">
        <f>LEN(E6149)</f>
        <v/>
      </c>
      <c r="H6149">
        <f>LEN(G6149)</f>
        <v/>
      </c>
      <c r="J6149" t="inlineStr">
        <is>
          <t>06BLK07J.SCN</t>
        </is>
      </c>
      <c r="K6149" t="inlineStr">
        <is>
          <t>0x007ef</t>
        </is>
      </c>
    </row>
    <row r="6150">
      <c r="A6150" t="inlineStr">
        <is>
          <t>Capital City Walkreuz</t>
        </is>
      </c>
      <c r="B6150" t="inlineStr">
        <is>
          <t>06BLK07J #10</t>
        </is>
      </c>
      <c r="C6150" t="inlineStr"/>
      <c r="D6150" t="inlineStr">
        <is>
          <t>visit 6 of 6; first time only</t>
        </is>
      </c>
      <c r="E6150" t="inlineStr">
        <is>
          <t>あなたはこのまま、座して死を待つのですか？</t>
        </is>
      </c>
      <c r="F6150">
        <f>LEN(E6150)</f>
        <v/>
      </c>
      <c r="H6150">
        <f>LEN(G6150)</f>
        <v/>
      </c>
      <c r="J6150" t="inlineStr">
        <is>
          <t>06BLK07J.SCN</t>
        </is>
      </c>
      <c r="K6150" t="inlineStr">
        <is>
          <t>0x00824</t>
        </is>
      </c>
    </row>
    <row r="6151">
      <c r="A6151" t="inlineStr">
        <is>
          <t>Capital City Walkreuz</t>
        </is>
      </c>
      <c r="B6151" t="inlineStr">
        <is>
          <t>06BLK07J #10</t>
        </is>
      </c>
      <c r="C6151" t="inlineStr"/>
      <c r="D6151" t="inlineStr">
        <is>
          <t>visit 6 of 6; first time only</t>
        </is>
      </c>
      <c r="E6151" t="inlineStr">
        <is>
          <t>いいえ！　あきらめてはいけません！</t>
        </is>
      </c>
      <c r="F6151">
        <f>LEN(E6151)</f>
        <v/>
      </c>
      <c r="H6151">
        <f>LEN(G6151)</f>
        <v/>
      </c>
      <c r="J6151" t="inlineStr">
        <is>
          <t>06BLK07J.SCN</t>
        </is>
      </c>
      <c r="K6151" t="inlineStr">
        <is>
          <t>0x00856</t>
        </is>
      </c>
    </row>
    <row r="6152">
      <c r="A6152" t="inlineStr">
        <is>
          <t>Capital City Walkreuz</t>
        </is>
      </c>
      <c r="B6152" t="inlineStr">
        <is>
          <t>06BLK07J #10</t>
        </is>
      </c>
      <c r="C6152" t="inlineStr"/>
      <c r="D6152" t="inlineStr">
        <is>
          <t>visit 6 of 6; first time only</t>
        </is>
      </c>
      <c r="E6152" t="inlineStr">
        <is>
          <t>助かる道はあります。</t>
        </is>
      </c>
      <c r="F6152">
        <f>LEN(E6152)</f>
        <v/>
      </c>
      <c r="H6152">
        <f>LEN(G6152)</f>
        <v/>
      </c>
      <c r="J6152" t="inlineStr">
        <is>
          <t>06BLK07J.SCN</t>
        </is>
      </c>
      <c r="K6152" t="inlineStr">
        <is>
          <t>0x0087f</t>
        </is>
      </c>
    </row>
    <row r="6153">
      <c r="A6153" t="inlineStr">
        <is>
          <t>Capital City Walkreuz</t>
        </is>
      </c>
      <c r="B6153" t="inlineStr">
        <is>
          <t>06BLK07J #10</t>
        </is>
      </c>
      <c r="C6153" t="inlineStr"/>
      <c r="D6153" t="inlineStr">
        <is>
          <t>visit 6 of 6; first time only</t>
        </is>
      </c>
      <c r="E6153" t="inlineStr">
        <is>
          <t>たったひとつだけ、その、方法があるのです！</t>
        </is>
      </c>
      <c r="F6153">
        <f>LEN(E6153)</f>
        <v/>
      </c>
      <c r="H6153">
        <f>LEN(G6153)</f>
        <v/>
      </c>
      <c r="J6153" t="inlineStr">
        <is>
          <t>06BLK07J.SCN</t>
        </is>
      </c>
      <c r="K6153" t="inlineStr">
        <is>
          <t>0x0089a</t>
        </is>
      </c>
    </row>
    <row r="6154">
      <c r="A6154" t="inlineStr">
        <is>
          <t>Capital City Walkreuz</t>
        </is>
      </c>
      <c r="B6154" t="inlineStr">
        <is>
          <t>06BLK07J #10</t>
        </is>
      </c>
      <c r="C6154" t="inlineStr"/>
      <c r="D6154" t="inlineStr">
        <is>
          <t>visit 6 of 6; first time only</t>
        </is>
      </c>
      <c r="E6154" t="inlineStr">
        <is>
          <t>お教えしましょう・・・</t>
        </is>
      </c>
      <c r="F6154">
        <f>LEN(E6154)</f>
        <v/>
      </c>
      <c r="H6154">
        <f>LEN(G6154)</f>
        <v/>
      </c>
      <c r="J6154" t="inlineStr">
        <is>
          <t>06BLK07J.SCN</t>
        </is>
      </c>
      <c r="K6154" t="inlineStr">
        <is>
          <t>0x008cc</t>
        </is>
      </c>
    </row>
    <row r="6155">
      <c r="A6155" t="inlineStr">
        <is>
          <t>Capital City Walkreuz</t>
        </is>
      </c>
      <c r="B6155" t="inlineStr">
        <is>
          <t>06BLK07J #10</t>
        </is>
      </c>
      <c r="C6155" t="inlineStr"/>
      <c r="D6155" t="inlineStr">
        <is>
          <t>visit 6 of 6; first time only</t>
        </is>
      </c>
      <c r="E6155" t="inlineStr">
        <is>
          <t>それは、先生の御霊験にすがることです！</t>
        </is>
      </c>
      <c r="F6155">
        <f>LEN(E6155)</f>
        <v/>
      </c>
      <c r="H6155">
        <f>LEN(G6155)</f>
        <v/>
      </c>
      <c r="J6155" t="inlineStr">
        <is>
          <t>06BLK07J.SCN</t>
        </is>
      </c>
      <c r="K6155" t="inlineStr">
        <is>
          <t>0x008e9</t>
        </is>
      </c>
    </row>
    <row r="6156">
      <c r="A6156" t="inlineStr">
        <is>
          <t>Capital City Walkreuz</t>
        </is>
      </c>
      <c r="B6156" t="inlineStr">
        <is>
          <t>06BLK07J #10</t>
        </is>
      </c>
      <c r="C6156" t="inlineStr"/>
      <c r="D6156" t="inlineStr">
        <is>
          <t>visit 6 of 6; first time only</t>
        </is>
      </c>
      <c r="E6156" t="inlineStr">
        <is>
          <t>先生の御祈祷さえ受ければ、たとえ天地が裂けようと</t>
        </is>
      </c>
      <c r="F6156">
        <f>LEN(E6156)</f>
        <v/>
      </c>
      <c r="H6156">
        <f>LEN(G6156)</f>
        <v/>
      </c>
      <c r="J6156" t="inlineStr">
        <is>
          <t>06BLK07J.SCN</t>
        </is>
      </c>
      <c r="K6156" t="inlineStr">
        <is>
          <t>0x00917</t>
        </is>
      </c>
    </row>
    <row r="6157">
      <c r="A6157" t="inlineStr">
        <is>
          <t>Capital City Walkreuz</t>
        </is>
      </c>
      <c r="B6157" t="inlineStr">
        <is>
          <t>06BLK07J #10</t>
        </is>
      </c>
      <c r="C6157" t="inlineStr"/>
      <c r="D6157" t="inlineStr">
        <is>
          <t>visit 6 of 6; first time only</t>
        </is>
      </c>
      <c r="E6157" t="inlineStr">
        <is>
          <t>何も恐れるものはありません！</t>
        </is>
      </c>
      <c r="F6157">
        <f>LEN(E6157)</f>
        <v/>
      </c>
      <c r="H6157">
        <f>LEN(G6157)</f>
        <v/>
      </c>
      <c r="J6157" t="inlineStr">
        <is>
          <t>06BLK07J.SCN</t>
        </is>
      </c>
      <c r="K6157" t="inlineStr">
        <is>
          <t>0x0094e</t>
        </is>
      </c>
    </row>
    <row r="6158">
      <c r="A6158" t="inlineStr">
        <is>
          <t>Capital City Walkreuz</t>
        </is>
      </c>
      <c r="B6158" t="inlineStr">
        <is>
          <t>06BLK07J #10</t>
        </is>
      </c>
      <c r="C6158" t="inlineStr"/>
      <c r="D6158" t="inlineStr">
        <is>
          <t>visit 6 of 6; first time only</t>
        </is>
      </c>
      <c r="E6158" t="inlineStr">
        <is>
          <t>なぜなら先生は、偉大なる宇宙意識より、大いなる救</t>
        </is>
      </c>
      <c r="F6158">
        <f>LEN(E6158)</f>
        <v/>
      </c>
      <c r="H6158">
        <f>LEN(G6158)</f>
        <v/>
      </c>
      <c r="J6158" t="inlineStr">
        <is>
          <t>06BLK07J.SCN</t>
        </is>
      </c>
      <c r="K6158" t="inlineStr">
        <is>
          <t>0x00972</t>
        </is>
      </c>
    </row>
    <row r="6159">
      <c r="A6159" t="inlineStr">
        <is>
          <t>Capital City Walkreuz</t>
        </is>
      </c>
      <c r="B6159" t="inlineStr">
        <is>
          <t>06BLK07J #10</t>
        </is>
      </c>
      <c r="C6159" t="inlineStr"/>
      <c r="D6159" t="inlineStr">
        <is>
          <t>visit 6 of 6; first time only</t>
        </is>
      </c>
      <c r="E6159" t="inlineStr">
        <is>
          <t>いの力を授かったお方だからです。</t>
        </is>
      </c>
      <c r="F6159">
        <f>LEN(E6159)</f>
        <v/>
      </c>
      <c r="H6159">
        <f>LEN(G6159)</f>
        <v/>
      </c>
      <c r="J6159" t="inlineStr">
        <is>
          <t>06BLK07J.SCN</t>
        </is>
      </c>
      <c r="K6159" t="inlineStr">
        <is>
          <t>0x009a9</t>
        </is>
      </c>
    </row>
    <row r="6160">
      <c r="A6160" t="inlineStr">
        <is>
          <t>Capital City Walkreuz</t>
        </is>
      </c>
      <c r="B6160" t="inlineStr">
        <is>
          <t>06BLK07J #10</t>
        </is>
      </c>
      <c r="C6160" t="inlineStr"/>
      <c r="D6160" t="inlineStr">
        <is>
          <t>visit 6 of 6; first time only</t>
        </is>
      </c>
      <c r="E6160" t="inlineStr">
        <is>
          <t>疑ってはなりません、信じるのです。</t>
        </is>
      </c>
      <c r="F6160">
        <f>LEN(E6160)</f>
        <v/>
      </c>
      <c r="H6160">
        <f>LEN(G6160)</f>
        <v/>
      </c>
      <c r="J6160" t="inlineStr">
        <is>
          <t>06BLK07J.SCN</t>
        </is>
      </c>
      <c r="K6160" t="inlineStr">
        <is>
          <t>0x009d1</t>
        </is>
      </c>
    </row>
    <row r="6161">
      <c r="A6161" t="inlineStr">
        <is>
          <t>Capital City Walkreuz</t>
        </is>
      </c>
      <c r="B6161" t="inlineStr">
        <is>
          <t>06BLK07J #10</t>
        </is>
      </c>
      <c r="C6161" t="inlineStr"/>
      <c r="D6161" t="inlineStr">
        <is>
          <t>visit 6 of 6; first time only</t>
        </is>
      </c>
      <c r="E6161" t="inlineStr">
        <is>
          <t>宇宙意識は何よりも疑いの心を嫌います。</t>
        </is>
      </c>
      <c r="F6161">
        <f>LEN(E6161)</f>
        <v/>
      </c>
      <c r="H6161">
        <f>LEN(G6161)</f>
        <v/>
      </c>
      <c r="J6161" t="inlineStr">
        <is>
          <t>06BLK07J.SCN</t>
        </is>
      </c>
      <c r="K6161" t="inlineStr">
        <is>
          <t>0x009fa</t>
        </is>
      </c>
    </row>
    <row r="6162">
      <c r="A6162" t="inlineStr">
        <is>
          <t>Capital City Walkreuz</t>
        </is>
      </c>
      <c r="B6162" t="inlineStr">
        <is>
          <t>06BLK07J #10</t>
        </is>
      </c>
      <c r="C6162" t="inlineStr"/>
      <c r="D6162" t="inlineStr">
        <is>
          <t>visit 6 of 6; first time only</t>
        </is>
      </c>
      <c r="E6162" t="inlineStr">
        <is>
          <t>さあ、今持っている全ての物を、浄財として先生に捧</t>
        </is>
      </c>
      <c r="F6162">
        <f>LEN(E6162)</f>
        <v/>
      </c>
      <c r="H6162">
        <f>LEN(G6162)</f>
        <v/>
      </c>
      <c r="J6162" t="inlineStr">
        <is>
          <t>06BLK07J.SCN</t>
        </is>
      </c>
      <c r="K6162" t="inlineStr">
        <is>
          <t>0x00a28</t>
        </is>
      </c>
    </row>
    <row r="6163">
      <c r="A6163" t="inlineStr">
        <is>
          <t>Capital City Walkreuz</t>
        </is>
      </c>
      <c r="B6163" t="inlineStr">
        <is>
          <t>06BLK07J #10</t>
        </is>
      </c>
      <c r="C6163" t="inlineStr"/>
      <c r="D6163" t="inlineStr">
        <is>
          <t>visit 6 of 6; first time only</t>
        </is>
      </c>
      <c r="E6163" t="inlineStr">
        <is>
          <t>げなさい。それは心の中より、執着という罪業を捨て</t>
        </is>
      </c>
      <c r="F6163">
        <f>LEN(E6163)</f>
        <v/>
      </c>
      <c r="H6163">
        <f>LEN(G6163)</f>
        <v/>
      </c>
      <c r="J6163" t="inlineStr">
        <is>
          <t>06BLK07J.SCN</t>
        </is>
      </c>
      <c r="K6163" t="inlineStr">
        <is>
          <t>0x00a5f</t>
        </is>
      </c>
    </row>
    <row r="6164">
      <c r="A6164" t="inlineStr">
        <is>
          <t>Capital City Walkreuz</t>
        </is>
      </c>
      <c r="B6164" t="inlineStr">
        <is>
          <t>06BLK07J #10</t>
        </is>
      </c>
      <c r="C6164" t="inlineStr"/>
      <c r="D6164" t="inlineStr">
        <is>
          <t>visit 6 of 6; first time only</t>
        </is>
      </c>
      <c r="E6164" t="inlineStr">
        <is>
          <t>る行為です。</t>
        </is>
      </c>
      <c r="F6164">
        <f>LEN(E6164)</f>
        <v/>
      </c>
      <c r="H6164">
        <f>LEN(G6164)</f>
        <v/>
      </c>
      <c r="J6164" t="inlineStr">
        <is>
          <t>06BLK07J.SCN</t>
        </is>
      </c>
      <c r="K6164" t="inlineStr">
        <is>
          <t>0x00a96</t>
        </is>
      </c>
    </row>
    <row r="6165">
      <c r="A6165" t="inlineStr">
        <is>
          <t>Capital City Walkreuz</t>
        </is>
      </c>
      <c r="B6165" t="inlineStr">
        <is>
          <t>06BLK07J #10</t>
        </is>
      </c>
      <c r="C6165" t="inlineStr"/>
      <c r="D6165" t="inlineStr">
        <is>
          <t>visit 6 of 6; first time only</t>
        </is>
      </c>
      <c r="E6165" t="inlineStr">
        <is>
          <t>そして、軽やかになった心身をもって、御祈祷を受け</t>
        </is>
      </c>
      <c r="F6165">
        <f>LEN(E6165)</f>
        <v/>
      </c>
      <c r="H6165">
        <f>LEN(G6165)</f>
        <v/>
      </c>
      <c r="J6165" t="inlineStr">
        <is>
          <t>06BLK07J.SCN</t>
        </is>
      </c>
      <c r="K6165" t="inlineStr">
        <is>
          <t>0x00aaa</t>
        </is>
      </c>
    </row>
    <row r="6166">
      <c r="A6166" t="inlineStr">
        <is>
          <t>Capital City Walkreuz</t>
        </is>
      </c>
      <c r="B6166" t="inlineStr">
        <is>
          <t>06BLK07J #10</t>
        </is>
      </c>
      <c r="C6166" t="inlineStr"/>
      <c r="D6166" t="inlineStr">
        <is>
          <t>visit 6 of 6; first time only</t>
        </is>
      </c>
      <c r="E6166" t="inlineStr">
        <is>
          <t>るのです。さすれば必ずや、あなたの願い、宇宙意識</t>
        </is>
      </c>
      <c r="F6166">
        <f>LEN(E6166)</f>
        <v/>
      </c>
      <c r="H6166">
        <f>LEN(G6166)</f>
        <v/>
      </c>
      <c r="J6166" t="inlineStr">
        <is>
          <t>06BLK07J.SCN</t>
        </is>
      </c>
      <c r="K6166" t="inlineStr">
        <is>
          <t>0x00ae1</t>
        </is>
      </c>
    </row>
    <row r="6167">
      <c r="A6167" t="inlineStr">
        <is>
          <t>Capital City Walkreuz</t>
        </is>
      </c>
      <c r="B6167" t="inlineStr">
        <is>
          <t>06BLK07J #10</t>
        </is>
      </c>
      <c r="C6167" t="inlineStr"/>
      <c r="D6167" t="inlineStr">
        <is>
          <t>visit 6 of 6; first time only</t>
        </is>
      </c>
      <c r="E6167" t="inlineStr">
        <is>
          <t>に聞き届けられるでしょう」</t>
        </is>
      </c>
      <c r="F6167">
        <f>LEN(E6167)</f>
        <v/>
      </c>
      <c r="H6167">
        <f>LEN(G6167)</f>
        <v/>
      </c>
      <c r="J6167" t="inlineStr">
        <is>
          <t>06BLK07J.SCN</t>
        </is>
      </c>
      <c r="K6167" t="inlineStr">
        <is>
          <t>0x00b18</t>
        </is>
      </c>
    </row>
    <row r="6168">
      <c r="A6168" t="inlineStr">
        <is>
          <t>Capital City Walkreuz</t>
        </is>
      </c>
      <c r="B6168" t="inlineStr">
        <is>
          <t>06BLK07J #10</t>
        </is>
      </c>
      <c r="C6168" t="inlineStr"/>
      <c r="D6168" t="inlineStr">
        <is>
          <t>visit 6 of 6</t>
        </is>
      </c>
      <c r="E6168" t="inlineStr">
        <is>
          <t>「御祈祷を受けられるのなら、順番に並んでください」</t>
        </is>
      </c>
      <c r="F6168">
        <f>LEN(E6168)</f>
        <v/>
      </c>
      <c r="H6168">
        <f>LEN(G6168)</f>
        <v/>
      </c>
      <c r="J6168" t="inlineStr">
        <is>
          <t>06BLK07J.SCN</t>
        </is>
      </c>
      <c r="K6168" t="inlineStr">
        <is>
          <t>0x00b3a</t>
        </is>
      </c>
    </row>
    <row r="6169">
      <c r="A6169" s="9" t="inlineStr">
        <is>
          <t>Capital City Walkreuz</t>
        </is>
      </c>
      <c r="B6169" s="9" t="inlineStr">
        <is>
          <t>06BLK07J #11</t>
        </is>
      </c>
      <c r="C6169" s="9" t="inlineStr"/>
      <c r="D6169" s="9" t="inlineStr">
        <is>
          <t>visit 6 of 6</t>
        </is>
      </c>
      <c r="E6169" s="9" t="inlineStr">
        <is>
          <t>「ありがたいお言葉をいただきまして、もったいのうご</t>
        </is>
      </c>
      <c r="F6169" s="9">
        <f>LEN(E6169)</f>
        <v/>
      </c>
      <c r="H6169" s="9">
        <f>LEN(G6169)</f>
        <v/>
      </c>
      <c r="I6169" s="9" t="n"/>
      <c r="J6169" s="9" t="inlineStr">
        <is>
          <t>06BLK07J.SCN</t>
        </is>
      </c>
      <c r="K6169" s="9" t="inlineStr">
        <is>
          <t>0x00b77</t>
        </is>
      </c>
    </row>
    <row r="6170">
      <c r="A6170" s="9" t="inlineStr">
        <is>
          <t>Capital City Walkreuz</t>
        </is>
      </c>
      <c r="B6170" s="9" t="inlineStr">
        <is>
          <t>06BLK07J #11</t>
        </is>
      </c>
      <c r="C6170" s="9" t="inlineStr"/>
      <c r="D6170" s="9" t="inlineStr">
        <is>
          <t>visit 6 of 6</t>
        </is>
      </c>
      <c r="E6170" s="9" t="inlineStr">
        <is>
          <t>ざいます・・・」</t>
        </is>
      </c>
      <c r="F6170" s="9">
        <f>LEN(E6170)</f>
        <v/>
      </c>
      <c r="H6170" s="9">
        <f>LEN(G6170)</f>
        <v/>
      </c>
      <c r="I6170" s="9" t="n"/>
      <c r="J6170" s="9" t="inlineStr">
        <is>
          <t>06BLK07J.SCN</t>
        </is>
      </c>
      <c r="K6170" s="9" t="inlineStr">
        <is>
          <t>0x00bb0</t>
        </is>
      </c>
    </row>
    <row r="6171">
      <c r="A6171" t="inlineStr">
        <is>
          <t>Capital City Walkreuz</t>
        </is>
      </c>
      <c r="B6171" t="inlineStr">
        <is>
          <t>06BLK07J #12</t>
        </is>
      </c>
      <c r="C6171" t="inlineStr"/>
      <c r="D6171" t="inlineStr">
        <is>
          <t>visit 6 of 6</t>
        </is>
      </c>
      <c r="E6171" t="inlineStr">
        <is>
          <t>「わしは、この家を浄財として先生に捧げたよ。</t>
        </is>
      </c>
      <c r="F6171">
        <f>LEN(E6171)</f>
        <v/>
      </c>
      <c r="H6171">
        <f>LEN(G6171)</f>
        <v/>
      </c>
      <c r="J6171" t="inlineStr">
        <is>
          <t>06BLK07J.SCN</t>
        </is>
      </c>
      <c r="K6171" t="inlineStr">
        <is>
          <t>0x00bcb</t>
        </is>
      </c>
    </row>
    <row r="6172">
      <c r="A6172" t="inlineStr">
        <is>
          <t>Capital City Walkreuz</t>
        </is>
      </c>
      <c r="B6172" t="inlineStr">
        <is>
          <t>06BLK07J #12</t>
        </is>
      </c>
      <c r="C6172" t="inlineStr"/>
      <c r="D6172" t="inlineStr">
        <is>
          <t>visit 6 of 6</t>
        </is>
      </c>
      <c r="E6172" t="inlineStr">
        <is>
          <t>これでもう、大丈夫じゃろう」</t>
        </is>
      </c>
      <c r="F6172">
        <f>LEN(E6172)</f>
        <v/>
      </c>
      <c r="H6172">
        <f>LEN(G6172)</f>
        <v/>
      </c>
      <c r="J6172" t="inlineStr">
        <is>
          <t>06BLK07J.SCN</t>
        </is>
      </c>
      <c r="K6172" t="inlineStr">
        <is>
          <t>0x00bfe</t>
        </is>
      </c>
    </row>
    <row r="6173">
      <c r="A6173" s="9" t="inlineStr">
        <is>
          <t>Capital City Walkreuz</t>
        </is>
      </c>
      <c r="B6173" s="9" t="inlineStr">
        <is>
          <t>06BLK07J #13</t>
        </is>
      </c>
      <c r="C6173" s="9" t="inlineStr"/>
      <c r="D6173" s="9" t="inlineStr">
        <is>
          <t>visit 6 of 6</t>
        </is>
      </c>
      <c r="E6173" s="9" t="inlineStr">
        <is>
          <t>「貯め込んだヘソクリを浄財したのじゃが、先生に、こ</t>
        </is>
      </c>
      <c r="F6173" s="9">
        <f>LEN(E6173)</f>
        <v/>
      </c>
      <c r="H6173" s="9">
        <f>LEN(G6173)</f>
        <v/>
      </c>
      <c r="I6173" s="9" t="n"/>
      <c r="J6173" s="9" t="inlineStr">
        <is>
          <t>06BLK07J.SCN</t>
        </is>
      </c>
      <c r="K6173" s="9" t="inlineStr">
        <is>
          <t>0x00c25</t>
        </is>
      </c>
    </row>
    <row r="6174">
      <c r="A6174" s="9" t="inlineStr">
        <is>
          <t>Capital City Walkreuz</t>
        </is>
      </c>
      <c r="B6174" s="9" t="inlineStr">
        <is>
          <t>06BLK07J #13</t>
        </is>
      </c>
      <c r="C6174" s="9" t="inlineStr"/>
      <c r="D6174" s="9" t="inlineStr">
        <is>
          <t>visit 6 of 6</t>
        </is>
      </c>
      <c r="E6174" s="9" t="inlineStr">
        <is>
          <t>れでは少ないとお叱りを受けてしもうた・・・</t>
        </is>
      </c>
      <c r="F6174" s="9">
        <f>LEN(E6174)</f>
        <v/>
      </c>
      <c r="H6174" s="9">
        <f>LEN(G6174)</f>
        <v/>
      </c>
      <c r="I6174" s="9" t="n"/>
      <c r="J6174" s="9" t="inlineStr">
        <is>
          <t>06BLK07J.SCN</t>
        </is>
      </c>
      <c r="K6174" s="9" t="inlineStr">
        <is>
          <t>0x00c5e</t>
        </is>
      </c>
    </row>
    <row r="6175">
      <c r="A6175" s="9" t="inlineStr">
        <is>
          <t>Capital City Walkreuz</t>
        </is>
      </c>
      <c r="B6175" s="9" t="inlineStr">
        <is>
          <t>06BLK07J #13</t>
        </is>
      </c>
      <c r="C6175" s="9" t="inlineStr"/>
      <c r="D6175" s="9" t="inlineStr">
        <is>
          <t>visit 6 of 6</t>
        </is>
      </c>
      <c r="E6175" s="9" t="inlineStr">
        <is>
          <t>今度は、息子と嫁の金をくすねてきたわい」</t>
        </is>
      </c>
      <c r="F6175" s="9">
        <f>LEN(E6175)</f>
        <v/>
      </c>
      <c r="H6175" s="9">
        <f>LEN(G6175)</f>
        <v/>
      </c>
      <c r="I6175" s="9" t="n"/>
      <c r="J6175" s="9" t="inlineStr">
        <is>
          <t>06BLK07J.SCN</t>
        </is>
      </c>
      <c r="K6175" s="9" t="inlineStr">
        <is>
          <t>0x00c8f</t>
        </is>
      </c>
    </row>
    <row r="6176">
      <c r="A6176" t="inlineStr">
        <is>
          <t>Capital City Walkreuz</t>
        </is>
      </c>
      <c r="B6176" t="inlineStr">
        <is>
          <t>06BLK07J #14</t>
        </is>
      </c>
      <c r="C6176" t="inlineStr"/>
      <c r="D6176" t="inlineStr">
        <is>
          <t>visit 6 of 6</t>
        </is>
      </c>
      <c r="E6176" t="inlineStr">
        <is>
          <t>「あたしゃ、幸せのタリスマンを１０個も持ってるよ。</t>
        </is>
      </c>
      <c r="F6176">
        <f>LEN(E6176)</f>
        <v/>
      </c>
      <c r="H6176">
        <f>LEN(G6176)</f>
        <v/>
      </c>
      <c r="J6176" t="inlineStr">
        <is>
          <t>06BLK07J.SCN</t>
        </is>
      </c>
      <c r="K6176" t="inlineStr">
        <is>
          <t>0x00cc2</t>
        </is>
      </c>
    </row>
    <row r="6177">
      <c r="A6177" t="inlineStr">
        <is>
          <t>Capital City Walkreuz</t>
        </is>
      </c>
      <c r="B6177" t="inlineStr">
        <is>
          <t>06BLK07J #14</t>
        </is>
      </c>
      <c r="C6177" t="inlineStr"/>
      <c r="D6177" t="inlineStr">
        <is>
          <t>visit 6 of 6</t>
        </is>
      </c>
      <c r="E6177" t="inlineStr">
        <is>
          <t>もう、救われたようなもんさ」</t>
        </is>
      </c>
      <c r="F6177">
        <f>LEN(E6177)</f>
        <v/>
      </c>
      <c r="H6177">
        <f>LEN(G6177)</f>
        <v/>
      </c>
      <c r="J6177" t="inlineStr">
        <is>
          <t>06BLK07J.SCN</t>
        </is>
      </c>
      <c r="K6177" t="inlineStr">
        <is>
          <t>0x00cfb</t>
        </is>
      </c>
    </row>
    <row r="6178">
      <c r="A6178" s="9" t="inlineStr">
        <is>
          <t>Capital City Walkreuz</t>
        </is>
      </c>
      <c r="B6178" s="9" t="inlineStr">
        <is>
          <t>06BLK07J #15</t>
        </is>
      </c>
      <c r="C6178" s="9" t="inlineStr"/>
      <c r="D6178" s="9" t="inlineStr">
        <is>
          <t>visit 6 of 6</t>
        </is>
      </c>
      <c r="E6178" s="9" t="inlineStr">
        <is>
          <t>「かしこみ、かしこみ、ふがふが・・・」</t>
        </is>
      </c>
      <c r="F6178" s="9">
        <f>LEN(E6178)</f>
        <v/>
      </c>
      <c r="H6178" s="9">
        <f>LEN(G6178)</f>
        <v/>
      </c>
      <c r="I6178" s="9" t="n"/>
      <c r="J6178" s="9" t="inlineStr">
        <is>
          <t>06BLK07J.SCN</t>
        </is>
      </c>
      <c r="K6178" s="9" t="inlineStr">
        <is>
          <t>0x00d22</t>
        </is>
      </c>
    </row>
    <row r="6179">
      <c r="A6179" t="inlineStr">
        <is>
          <t>Capital City Walkreuz</t>
        </is>
      </c>
      <c r="B6179" t="inlineStr">
        <is>
          <t>06BLK07J #16</t>
        </is>
      </c>
      <c r="C6179" t="inlineStr"/>
      <c r="D6179" t="inlineStr">
        <is>
          <t>visit 6 of 6</t>
        </is>
      </c>
      <c r="E6179" t="inlineStr">
        <is>
          <t>「宇宙意識に祈りなさい！</t>
        </is>
      </c>
      <c r="F6179">
        <f>LEN(E6179)</f>
        <v/>
      </c>
      <c r="H6179">
        <f>LEN(G6179)</f>
        <v/>
      </c>
      <c r="J6179" t="inlineStr">
        <is>
          <t>06BLK07J.SCN</t>
        </is>
      </c>
      <c r="K6179" t="inlineStr">
        <is>
          <t>0x00d53</t>
        </is>
      </c>
    </row>
    <row r="6180">
      <c r="A6180" t="inlineStr">
        <is>
          <t>Capital City Walkreuz</t>
        </is>
      </c>
      <c r="B6180" t="inlineStr">
        <is>
          <t>06BLK07J #16</t>
        </is>
      </c>
      <c r="C6180" t="inlineStr"/>
      <c r="D6180" t="inlineStr">
        <is>
          <t>visit 6 of 6</t>
        </is>
      </c>
      <c r="E6180" t="inlineStr">
        <is>
          <t>かしこみィ〜かしこみぃ〜！」</t>
        </is>
      </c>
      <c r="F6180">
        <f>LEN(E6180)</f>
        <v/>
      </c>
      <c r="H6180">
        <f>LEN(G6180)</f>
        <v/>
      </c>
      <c r="J6180" t="inlineStr">
        <is>
          <t>06BLK07J.SCN</t>
        </is>
      </c>
      <c r="K6180" t="inlineStr">
        <is>
          <t>0x00d72</t>
        </is>
      </c>
    </row>
    <row r="6181">
      <c r="A6181" s="9" t="inlineStr">
        <is>
          <t>Capital City Walkreuz</t>
        </is>
      </c>
      <c r="B6181" s="9" t="inlineStr">
        <is>
          <t>06BLK07J #17</t>
        </is>
      </c>
      <c r="C6181" s="9" t="inlineStr">
        <is>
          <t>Grinwuld</t>
        </is>
      </c>
      <c r="D6181" s="9" t="inlineStr">
        <is>
          <t>visit 6 of 6</t>
        </is>
      </c>
      <c r="E6181" s="9" t="inlineStr">
        <is>
          <t>グリンウルド</t>
        </is>
      </c>
      <c r="F6181" s="9">
        <f>LEN(E6181)</f>
        <v/>
      </c>
      <c r="H6181" s="9">
        <f>LEN(G6181)</f>
        <v/>
      </c>
      <c r="I6181" s="9" t="n"/>
      <c r="J6181" s="9" t="inlineStr">
        <is>
          <t>06BLK07J.SCN</t>
        </is>
      </c>
      <c r="K6181" s="9" t="inlineStr">
        <is>
          <t>0x00d9a</t>
        </is>
      </c>
    </row>
    <row r="6182">
      <c r="A6182" s="9" t="inlineStr">
        <is>
          <t>Capital City Walkreuz</t>
        </is>
      </c>
      <c r="B6182" s="9" t="inlineStr">
        <is>
          <t>06BLK07J #17</t>
        </is>
      </c>
      <c r="C6182" s="9" t="inlineStr">
        <is>
          <t>Grinwuld</t>
        </is>
      </c>
      <c r="D6182" s="9" t="inlineStr">
        <is>
          <t>visit 6 of 6</t>
        </is>
      </c>
      <c r="E6182" s="9" t="inlineStr">
        <is>
          <t>カイエス</t>
        </is>
      </c>
      <c r="F6182" s="9">
        <f>LEN(E6182)</f>
        <v/>
      </c>
      <c r="G6182" s="10">
        <f>'Names + Places'!C3</f>
        <v/>
      </c>
      <c r="H6182" s="9">
        <f>LEN(G6182)</f>
        <v/>
      </c>
      <c r="I6182" s="9" t="n"/>
      <c r="J6182" s="9" t="inlineStr">
        <is>
          <t>06BLK07J.SCN</t>
        </is>
      </c>
      <c r="K6182" s="9" t="inlineStr">
        <is>
          <t>0x00db0</t>
        </is>
      </c>
    </row>
    <row r="6183">
      <c r="A6183" s="9" t="inlineStr">
        <is>
          <t>Capital City Walkreuz</t>
        </is>
      </c>
      <c r="B6183" s="9" t="inlineStr">
        <is>
          <t>06BLK07J #17</t>
        </is>
      </c>
      <c r="C6183" s="9" t="inlineStr">
        <is>
          <t>Grinwuld</t>
        </is>
      </c>
      <c r="D6183" s="9" t="inlineStr">
        <is>
          <t>visit 6 of 6</t>
        </is>
      </c>
      <c r="E6183" s="9" t="inlineStr">
        <is>
          <t>シノブ</t>
        </is>
      </c>
      <c r="F6183" s="9">
        <f>LEN(E6183)</f>
        <v/>
      </c>
      <c r="G6183" s="10">
        <f>'Names + Places'!C2</f>
        <v/>
      </c>
      <c r="H6183" s="9">
        <f>LEN(G6183)</f>
        <v/>
      </c>
      <c r="I6183" s="9" t="n"/>
      <c r="J6183" s="9" t="inlineStr">
        <is>
          <t>06BLK07J.SCN</t>
        </is>
      </c>
      <c r="K6183" s="9" t="inlineStr">
        <is>
          <t>0x00dc2</t>
        </is>
      </c>
    </row>
    <row r="6184">
      <c r="A6184" t="inlineStr">
        <is>
          <t>Capital City Walkreuz</t>
        </is>
      </c>
      <c r="B6184" t="inlineStr">
        <is>
          <t>06BLK07O #2</t>
        </is>
      </c>
      <c r="C6184" t="inlineStr"/>
      <c r="D6184" t="inlineStr">
        <is>
          <t>visit 6 of 6</t>
        </is>
      </c>
      <c r="E6184" t="inlineStr">
        <is>
          <t>「ここにおられる教祖様の教えは、それはそれは、あり</t>
        </is>
      </c>
      <c r="F6184">
        <f>LEN(E6184)</f>
        <v/>
      </c>
      <c r="H6184">
        <f>LEN(G6184)</f>
        <v/>
      </c>
      <c r="J6184" t="inlineStr">
        <is>
          <t>06BLK07O.SCN</t>
        </is>
      </c>
      <c r="K6184" t="inlineStr">
        <is>
          <t>0x0009a</t>
        </is>
      </c>
    </row>
    <row r="6185">
      <c r="A6185" t="inlineStr">
        <is>
          <t>Capital City Walkreuz</t>
        </is>
      </c>
      <c r="B6185" t="inlineStr">
        <is>
          <t>06BLK07O #2</t>
        </is>
      </c>
      <c r="C6185" t="inlineStr"/>
      <c r="D6185" t="inlineStr">
        <is>
          <t>visit 6 of 6</t>
        </is>
      </c>
      <c r="E6185" t="inlineStr">
        <is>
          <t>がたいものでございます」</t>
        </is>
      </c>
      <c r="F6185">
        <f>LEN(E6185)</f>
        <v/>
      </c>
      <c r="H6185">
        <f>LEN(G6185)</f>
        <v/>
      </c>
      <c r="J6185" t="inlineStr">
        <is>
          <t>06BLK07O.SCN</t>
        </is>
      </c>
      <c r="K6185" t="inlineStr">
        <is>
          <t>0x000d3</t>
        </is>
      </c>
    </row>
    <row r="6186">
      <c r="A6186" s="9" t="inlineStr">
        <is>
          <t>Capital City Walkreuz</t>
        </is>
      </c>
      <c r="B6186" s="9" t="inlineStr">
        <is>
          <t>06BLK07O #3</t>
        </is>
      </c>
      <c r="C6186" s="9" t="inlineStr"/>
      <c r="D6186" s="9" t="inlineStr">
        <is>
          <t>visit 6 of 6</t>
        </is>
      </c>
      <c r="E6186" s="9" t="inlineStr">
        <is>
          <t>「今こそォー！　我々、労働者階級が立ち上がりィー！</t>
        </is>
      </c>
      <c r="F6186" s="9">
        <f>LEN(E6186)</f>
        <v/>
      </c>
      <c r="H6186" s="9">
        <f>LEN(G6186)</f>
        <v/>
      </c>
      <c r="I6186" s="9" t="n"/>
      <c r="J6186" s="9" t="inlineStr">
        <is>
          <t>06BLK07O.SCN</t>
        </is>
      </c>
      <c r="K6186" s="9" t="inlineStr">
        <is>
          <t>0x000f6</t>
        </is>
      </c>
    </row>
    <row r="6187">
      <c r="A6187" s="9" t="inlineStr">
        <is>
          <t>Capital City Walkreuz</t>
        </is>
      </c>
      <c r="B6187" s="9" t="inlineStr">
        <is>
          <t>06BLK07O #3</t>
        </is>
      </c>
      <c r="C6187" s="9" t="inlineStr"/>
      <c r="D6187" s="9" t="inlineStr">
        <is>
          <t>visit 6 of 6</t>
        </is>
      </c>
      <c r="E6187" s="9" t="inlineStr">
        <is>
          <t>革命の狼煙を上げェー！</t>
        </is>
      </c>
      <c r="F6187" s="9">
        <f>LEN(E6187)</f>
        <v/>
      </c>
      <c r="H6187" s="9">
        <f>LEN(G6187)</f>
        <v/>
      </c>
      <c r="I6187" s="9" t="n"/>
      <c r="J6187" s="9" t="inlineStr">
        <is>
          <t>06BLK07O.SCN</t>
        </is>
      </c>
      <c r="K6187" s="9" t="inlineStr">
        <is>
          <t>0x0012f</t>
        </is>
      </c>
    </row>
    <row r="6188">
      <c r="A6188" s="9" t="inlineStr">
        <is>
          <t>Capital City Walkreuz</t>
        </is>
      </c>
      <c r="B6188" s="9" t="inlineStr">
        <is>
          <t>06BLK07O #3</t>
        </is>
      </c>
      <c r="C6188" s="9" t="inlineStr"/>
      <c r="D6188" s="9" t="inlineStr">
        <is>
          <t>visit 6 of 6</t>
        </is>
      </c>
      <c r="E6188" s="9" t="inlineStr">
        <is>
          <t>万民の理想国家を建設しィー！」</t>
        </is>
      </c>
      <c r="F6188" s="9">
        <f>LEN(E6188)</f>
        <v/>
      </c>
      <c r="H6188" s="9">
        <f>LEN(G6188)</f>
        <v/>
      </c>
      <c r="I6188" s="9" t="n"/>
      <c r="J6188" s="9" t="inlineStr">
        <is>
          <t>06BLK07O.SCN</t>
        </is>
      </c>
      <c r="K6188" s="9" t="inlineStr">
        <is>
          <t>0x0014c</t>
        </is>
      </c>
    </row>
    <row r="6189">
      <c r="A6189" t="inlineStr">
        <is>
          <t>Capital City Walkreuz</t>
        </is>
      </c>
      <c r="B6189" t="inlineStr">
        <is>
          <t>06BLK07O #4</t>
        </is>
      </c>
      <c r="C6189" t="inlineStr"/>
      <c r="D6189" t="inlineStr">
        <is>
          <t>visit 6 of 6</t>
        </is>
      </c>
      <c r="E6189" t="inlineStr">
        <is>
          <t>「おれっちは学がねえから、何言ってんのか、さっぱり</t>
        </is>
      </c>
      <c r="F6189">
        <f>LEN(E6189)</f>
        <v/>
      </c>
      <c r="H6189">
        <f>LEN(G6189)</f>
        <v/>
      </c>
      <c r="J6189" t="inlineStr">
        <is>
          <t>06BLK07O.SCN</t>
        </is>
      </c>
      <c r="K6189" t="inlineStr">
        <is>
          <t>0x00175</t>
        </is>
      </c>
    </row>
    <row r="6190">
      <c r="A6190" t="inlineStr">
        <is>
          <t>Capital City Walkreuz</t>
        </is>
      </c>
      <c r="B6190" t="inlineStr">
        <is>
          <t>06BLK07O #4</t>
        </is>
      </c>
      <c r="C6190" t="inlineStr"/>
      <c r="D6190" t="inlineStr">
        <is>
          <t>visit 6 of 6</t>
        </is>
      </c>
      <c r="E6190" t="inlineStr">
        <is>
          <t>わかんねえや」</t>
        </is>
      </c>
      <c r="F6190">
        <f>LEN(E6190)</f>
        <v/>
      </c>
      <c r="H6190">
        <f>LEN(G6190)</f>
        <v/>
      </c>
      <c r="J6190" t="inlineStr">
        <is>
          <t>06BLK07O.SCN</t>
        </is>
      </c>
      <c r="K6190" t="inlineStr">
        <is>
          <t>0x001ae</t>
        </is>
      </c>
    </row>
    <row r="6191">
      <c r="A6191" s="9" t="inlineStr">
        <is>
          <t>Capital City Walkreuz</t>
        </is>
      </c>
      <c r="B6191" s="9" t="inlineStr">
        <is>
          <t>06BLK07O #5</t>
        </is>
      </c>
      <c r="C6191" s="9" t="inlineStr"/>
      <c r="D6191" s="9" t="inlineStr">
        <is>
          <t>visit 6 of 6</t>
        </is>
      </c>
      <c r="E6191" s="9" t="inlineStr">
        <is>
          <t>「へっ、いくら新しい国を造ったって、《黒竜》が目を</t>
        </is>
      </c>
      <c r="F6191" s="9">
        <f>LEN(E6191)</f>
        <v/>
      </c>
      <c r="H6191" s="9">
        <f>LEN(G6191)</f>
        <v/>
      </c>
      <c r="I6191" s="9" t="n"/>
      <c r="J6191" s="9" t="inlineStr">
        <is>
          <t>06BLK07O.SCN</t>
        </is>
      </c>
      <c r="K6191" s="9" t="inlineStr">
        <is>
          <t>0x001c7</t>
        </is>
      </c>
    </row>
    <row r="6192">
      <c r="A6192" s="9" t="inlineStr">
        <is>
          <t>Capital City Walkreuz</t>
        </is>
      </c>
      <c r="B6192" s="9" t="inlineStr">
        <is>
          <t>06BLK07O #5</t>
        </is>
      </c>
      <c r="C6192" s="9" t="inlineStr"/>
      <c r="D6192" s="9" t="inlineStr">
        <is>
          <t>visit 6 of 6</t>
        </is>
      </c>
      <c r="E6192" s="9" t="inlineStr">
        <is>
          <t>覚ましゃ、お終いじゃねーか」</t>
        </is>
      </c>
      <c r="F6192" s="9">
        <f>LEN(E6192)</f>
        <v/>
      </c>
      <c r="H6192" s="9">
        <f>LEN(G6192)</f>
        <v/>
      </c>
      <c r="I6192" s="9" t="n"/>
      <c r="J6192" s="9" t="inlineStr">
        <is>
          <t>06BLK07O.SCN</t>
        </is>
      </c>
      <c r="K6192" s="9" t="inlineStr">
        <is>
          <t>0x00200</t>
        </is>
      </c>
    </row>
    <row r="6193">
      <c r="A6193" t="inlineStr">
        <is>
          <t>Capital City Walkreuz</t>
        </is>
      </c>
      <c r="B6193" t="inlineStr">
        <is>
          <t>06BLK07O #6</t>
        </is>
      </c>
      <c r="C6193" t="inlineStr"/>
      <c r="D6193" t="inlineStr">
        <is>
          <t>visit 6 of 6</t>
        </is>
      </c>
      <c r="E6193" t="inlineStr">
        <is>
          <t>「・・・ああそうだよ、おりゃァ泥棒さ。</t>
        </is>
      </c>
      <c r="F6193">
        <f>LEN(E6193)</f>
        <v/>
      </c>
      <c r="H6193">
        <f>LEN(G6193)</f>
        <v/>
      </c>
      <c r="J6193" t="inlineStr">
        <is>
          <t>06BLK07O.SCN</t>
        </is>
      </c>
      <c r="K6193" t="inlineStr">
        <is>
          <t>0x00227</t>
        </is>
      </c>
    </row>
    <row r="6194">
      <c r="A6194" t="inlineStr">
        <is>
          <t>Capital City Walkreuz</t>
        </is>
      </c>
      <c r="B6194" t="inlineStr">
        <is>
          <t>06BLK07O #6</t>
        </is>
      </c>
      <c r="C6194" t="inlineStr"/>
      <c r="D6194" t="inlineStr">
        <is>
          <t>visit 6 of 6</t>
        </is>
      </c>
      <c r="E6194" t="inlineStr">
        <is>
          <t>だから何だってんだよ？　え？　こうなりゃ盗っちま</t>
        </is>
      </c>
      <c r="F6194">
        <f>LEN(E6194)</f>
        <v/>
      </c>
      <c r="H6194">
        <f>LEN(G6194)</f>
        <v/>
      </c>
      <c r="J6194" t="inlineStr">
        <is>
          <t>06BLK07O.SCN</t>
        </is>
      </c>
      <c r="K6194" t="inlineStr">
        <is>
          <t>0x00254</t>
        </is>
      </c>
    </row>
    <row r="6195">
      <c r="A6195" t="inlineStr">
        <is>
          <t>Capital City Walkreuz</t>
        </is>
      </c>
      <c r="B6195" t="inlineStr">
        <is>
          <t>06BLK07O #6</t>
        </is>
      </c>
      <c r="C6195" t="inlineStr"/>
      <c r="D6195" t="inlineStr">
        <is>
          <t>visit 6 of 6</t>
        </is>
      </c>
      <c r="E6195" t="inlineStr">
        <is>
          <t>った方の勝ちさ、いつ死ぬかわかんねえんだからよ」</t>
        </is>
      </c>
      <c r="F6195">
        <f>LEN(E6195)</f>
        <v/>
      </c>
      <c r="H6195">
        <f>LEN(G6195)</f>
        <v/>
      </c>
      <c r="J6195" t="inlineStr">
        <is>
          <t>06BLK07O.SCN</t>
        </is>
      </c>
      <c r="K6195" t="inlineStr">
        <is>
          <t>0x0028b</t>
        </is>
      </c>
    </row>
    <row r="6196">
      <c r="A6196" s="9" t="inlineStr">
        <is>
          <t>Capital City Walkreuz</t>
        </is>
      </c>
      <c r="B6196" s="9" t="inlineStr">
        <is>
          <t>06BLK07O #7</t>
        </is>
      </c>
      <c r="C6196" s="9" t="inlineStr"/>
      <c r="D6196" s="9" t="inlineStr">
        <is>
          <t>visit 6 of 6</t>
        </is>
      </c>
      <c r="E6196" s="9" t="inlineStr">
        <is>
          <t>「ここから下まで乗せてってあげるわ。</t>
        </is>
      </c>
      <c r="F6196" s="9">
        <f>LEN(E6196)</f>
        <v/>
      </c>
      <c r="H6196" s="9">
        <f>LEN(G6196)</f>
        <v/>
      </c>
      <c r="I6196" s="9" t="n"/>
      <c r="J6196" s="9" t="inlineStr">
        <is>
          <t>06BLK07O.SCN</t>
        </is>
      </c>
      <c r="K6196" s="9" t="inlineStr">
        <is>
          <t>0x002c6</t>
        </is>
      </c>
    </row>
    <row r="6197">
      <c r="A6197" s="9" t="inlineStr">
        <is>
          <t>Capital City Walkreuz</t>
        </is>
      </c>
      <c r="B6197" s="9" t="inlineStr">
        <is>
          <t>06BLK07O #7</t>
        </is>
      </c>
      <c r="C6197" s="9" t="inlineStr"/>
      <c r="D6197" s="9" t="inlineStr">
        <is>
          <t>visit 6 of 6</t>
        </is>
      </c>
      <c r="E6197" s="9" t="inlineStr">
        <is>
          <t>１回、１００Ｇでいかが？」</t>
        </is>
      </c>
      <c r="F6197" s="9">
        <f>LEN(E6197)</f>
        <v/>
      </c>
      <c r="H6197" s="9">
        <f>LEN(G6197)</f>
        <v/>
      </c>
      <c r="I6197" s="9" t="n"/>
      <c r="J6197" s="9" t="inlineStr">
        <is>
          <t>06BLK07O.SCN</t>
        </is>
      </c>
      <c r="K6197" s="9" t="inlineStr">
        <is>
          <t>0x002f1</t>
        </is>
      </c>
    </row>
    <row r="6198">
      <c r="A6198" s="9" t="inlineStr">
        <is>
          <t>Capital City Walkreuz</t>
        </is>
      </c>
      <c r="B6198" s="9" t="inlineStr">
        <is>
          <t>06BLK07O #7</t>
        </is>
      </c>
      <c r="C6198" s="9" t="inlineStr"/>
      <c r="D6198" s="9" t="inlineStr">
        <is>
          <t>visit 6 of 6</t>
        </is>
      </c>
      <c r="E6198" s="9" t="inlineStr">
        <is>
          <t>「あら？　お金が足りないようね」</t>
        </is>
      </c>
      <c r="F6198" s="9">
        <f>LEN(E6198)</f>
        <v/>
      </c>
      <c r="H6198" s="9">
        <f>LEN(G6198)</f>
        <v/>
      </c>
      <c r="I6198" s="9" t="n"/>
      <c r="J6198" s="9" t="inlineStr">
        <is>
          <t>06BLK07O.SCN</t>
        </is>
      </c>
      <c r="K6198" s="9" t="inlineStr">
        <is>
          <t>0x00338</t>
        </is>
      </c>
    </row>
    <row r="6199">
      <c r="A6199" s="9" t="inlineStr">
        <is>
          <t>Capital City Walkreuz</t>
        </is>
      </c>
      <c r="B6199" s="9" t="inlineStr">
        <is>
          <t>06BLK07O #7</t>
        </is>
      </c>
      <c r="C6199" s="9" t="inlineStr"/>
      <c r="D6199" s="9" t="inlineStr">
        <is>
          <t>visit 6 of 6</t>
        </is>
      </c>
      <c r="E6199" s="9" t="inlineStr">
        <is>
          <t>「ありがとう。じゃあ、乗って」</t>
        </is>
      </c>
      <c r="F6199" s="9">
        <f>LEN(E6199)</f>
        <v/>
      </c>
      <c r="H6199" s="9">
        <f>LEN(G6199)</f>
        <v/>
      </c>
      <c r="I6199" s="9" t="n"/>
      <c r="J6199" s="9" t="inlineStr">
        <is>
          <t>06BLK07O.SCN</t>
        </is>
      </c>
      <c r="K6199" s="9" t="inlineStr">
        <is>
          <t>0x00360</t>
        </is>
      </c>
    </row>
    <row r="6200">
      <c r="A6200" s="9" t="inlineStr">
        <is>
          <t>Capital City Walkreuz</t>
        </is>
      </c>
      <c r="B6200" s="9" t="inlineStr">
        <is>
          <t>06BLK07O #7</t>
        </is>
      </c>
      <c r="C6200" s="9" t="inlineStr"/>
      <c r="D6200" s="9" t="inlineStr">
        <is>
          <t>visit 6 of 6</t>
        </is>
      </c>
      <c r="E6200" s="9" t="inlineStr">
        <is>
          <t>「早く街の外へ出たい時は声をかけてね」</t>
        </is>
      </c>
      <c r="F6200" s="9">
        <f>LEN(E6200)</f>
        <v/>
      </c>
      <c r="H6200" s="9">
        <f>LEN(G6200)</f>
        <v/>
      </c>
      <c r="I6200" s="9" t="n"/>
      <c r="J6200" s="9" t="inlineStr">
        <is>
          <t>06BLK07O.SCN</t>
        </is>
      </c>
      <c r="K6200" s="9" t="inlineStr">
        <is>
          <t>0x00390</t>
        </is>
      </c>
    </row>
    <row r="6201">
      <c r="A6201" t="inlineStr">
        <is>
          <t>Capital City Walkreuz</t>
        </is>
      </c>
      <c r="B6201" t="inlineStr">
        <is>
          <t>06BLK07O #8</t>
        </is>
      </c>
      <c r="C6201" t="inlineStr"/>
      <c r="D6201" s="17" t="inlineStr">
        <is>
          <t>visit 6 of 6; before 06BLK01C #1 or 06BLK02C #3</t>
        </is>
      </c>
      <c r="E6201" t="inlineStr">
        <is>
          <t>「自慢じゃないが、このおれは辺境ではちょっとした物</t>
        </is>
      </c>
      <c r="F6201">
        <f>LEN(E6201)</f>
        <v/>
      </c>
      <c r="H6201">
        <f>LEN(G6201)</f>
        <v/>
      </c>
      <c r="J6201" t="inlineStr">
        <is>
          <t>06BLK07O.SCN</t>
        </is>
      </c>
      <c r="K6201" t="inlineStr">
        <is>
          <t>0x003c7</t>
        </is>
      </c>
    </row>
    <row r="6202">
      <c r="A6202" t="inlineStr">
        <is>
          <t>Capital City Walkreuz</t>
        </is>
      </c>
      <c r="B6202" t="inlineStr">
        <is>
          <t>06BLK07O #8</t>
        </is>
      </c>
      <c r="C6202" t="inlineStr"/>
      <c r="D6202" s="17" t="inlineStr">
        <is>
          <t>visit 6 of 6; before 06BLK01C #1 or 06BLK02C #3</t>
        </is>
      </c>
      <c r="E6202" t="inlineStr">
        <is>
          <t>知りで通ってたんだ。</t>
        </is>
      </c>
      <c r="F6202">
        <f>LEN(E6202)</f>
        <v/>
      </c>
      <c r="H6202">
        <f>LEN(G6202)</f>
        <v/>
      </c>
      <c r="J6202" t="inlineStr">
        <is>
          <t>06BLK07O.SCN</t>
        </is>
      </c>
      <c r="K6202" t="inlineStr">
        <is>
          <t>0x00400</t>
        </is>
      </c>
    </row>
    <row r="6203">
      <c r="A6203" t="inlineStr">
        <is>
          <t>Capital City Walkreuz</t>
        </is>
      </c>
      <c r="B6203" t="inlineStr">
        <is>
          <t>06BLK07O #8</t>
        </is>
      </c>
      <c r="C6203" t="inlineStr"/>
      <c r="D6203" s="17" t="inlineStr">
        <is>
          <t>visit 6 of 6; before 06BLK01C #1 or 06BLK02C #3</t>
        </is>
      </c>
      <c r="E6203" t="inlineStr">
        <is>
          <t>どうだ？　おれと賭けをしねえか？」</t>
        </is>
      </c>
      <c r="F6203">
        <f>LEN(E6203)</f>
        <v/>
      </c>
      <c r="H6203">
        <f>LEN(G6203)</f>
        <v/>
      </c>
      <c r="J6203" t="inlineStr">
        <is>
          <t>06BLK07O.SCN</t>
        </is>
      </c>
      <c r="K6203" t="inlineStr">
        <is>
          <t>0x0041b</t>
        </is>
      </c>
    </row>
    <row r="6204">
      <c r="A6204" t="inlineStr">
        <is>
          <t>Capital City Walkreuz</t>
        </is>
      </c>
      <c r="B6204" t="inlineStr">
        <is>
          <t>06BLK07O #8</t>
        </is>
      </c>
      <c r="C6204" t="inlineStr"/>
      <c r="D6204" s="17" t="inlineStr">
        <is>
          <t>visit 6 of 6; before 06BLK01C #1 or 06BLK02C #3</t>
        </is>
      </c>
      <c r="E6204" t="inlineStr">
        <is>
          <t>「よ〜し、じゃあ、おれの出す問題に答えてみろ。</t>
        </is>
      </c>
      <c r="F6204">
        <f>LEN(E6204)</f>
        <v/>
      </c>
      <c r="H6204">
        <f>LEN(G6204)</f>
        <v/>
      </c>
      <c r="J6204" t="inlineStr">
        <is>
          <t>06BLK07O.SCN</t>
        </is>
      </c>
      <c r="K6204" t="inlineStr">
        <is>
          <t>0x0044c</t>
        </is>
      </c>
    </row>
    <row r="6205">
      <c r="A6205" t="inlineStr">
        <is>
          <t>Capital City Walkreuz</t>
        </is>
      </c>
      <c r="B6205" t="inlineStr">
        <is>
          <t>06BLK07O #8</t>
        </is>
      </c>
      <c r="C6205" t="inlineStr"/>
      <c r="D6205" s="17" t="inlineStr">
        <is>
          <t>visit 6 of 6; before 06BLK01C #1 or 06BLK02C #3</t>
        </is>
      </c>
      <c r="E6205" t="inlineStr">
        <is>
          <t>答えられたら、めったにお目にかかれない物をくれて</t>
        </is>
      </c>
      <c r="F6205">
        <f>LEN(E6205)</f>
        <v/>
      </c>
      <c r="H6205">
        <f>LEN(G6205)</f>
        <v/>
      </c>
      <c r="J6205" t="inlineStr">
        <is>
          <t>06BLK07O.SCN</t>
        </is>
      </c>
      <c r="K6205" t="inlineStr">
        <is>
          <t>0x00481</t>
        </is>
      </c>
    </row>
    <row r="6206">
      <c r="A6206" t="inlineStr">
        <is>
          <t>Capital City Walkreuz</t>
        </is>
      </c>
      <c r="B6206" t="inlineStr">
        <is>
          <t>06BLK07O #8</t>
        </is>
      </c>
      <c r="C6206" t="inlineStr"/>
      <c r="D6206" s="17" t="inlineStr">
        <is>
          <t>visit 6 of 6; before 06BLK01C #1 or 06BLK02C #3</t>
        </is>
      </c>
      <c r="E6206" t="inlineStr">
        <is>
          <t>やる。ただし、答えられなかったら、持ち金の半分を</t>
        </is>
      </c>
      <c r="F6206">
        <f>LEN(E6206)</f>
        <v/>
      </c>
      <c r="H6206">
        <f>LEN(G6206)</f>
        <v/>
      </c>
      <c r="J6206" t="inlineStr">
        <is>
          <t>06BLK07O.SCN</t>
        </is>
      </c>
      <c r="K6206" t="inlineStr">
        <is>
          <t>0x004b8</t>
        </is>
      </c>
    </row>
    <row r="6207">
      <c r="A6207" t="inlineStr">
        <is>
          <t>Capital City Walkreuz</t>
        </is>
      </c>
      <c r="B6207" t="inlineStr">
        <is>
          <t>06BLK07O #8</t>
        </is>
      </c>
      <c r="C6207" t="inlineStr"/>
      <c r="D6207" s="17" t="inlineStr">
        <is>
          <t>visit 6 of 6; before 06BLK01C #1 or 06BLK02C #3</t>
        </is>
      </c>
      <c r="E6207" t="inlineStr">
        <is>
          <t>いただくぜ？</t>
        </is>
      </c>
      <c r="F6207">
        <f>LEN(E6207)</f>
        <v/>
      </c>
      <c r="H6207">
        <f>LEN(G6207)</f>
        <v/>
      </c>
      <c r="J6207" t="inlineStr">
        <is>
          <t>06BLK07O.SCN</t>
        </is>
      </c>
      <c r="K6207" t="inlineStr">
        <is>
          <t>0x004ef</t>
        </is>
      </c>
    </row>
    <row r="6208">
      <c r="A6208" t="inlineStr">
        <is>
          <t>Capital City Walkreuz</t>
        </is>
      </c>
      <c r="B6208" t="inlineStr">
        <is>
          <t>06BLK07O #8</t>
        </is>
      </c>
      <c r="C6208" t="inlineStr"/>
      <c r="D6208" s="17" t="inlineStr">
        <is>
          <t>visit 6 of 6; before 06BLK01C #1 or 06BLK02C #3</t>
        </is>
      </c>
      <c r="E6208" t="inlineStr">
        <is>
          <t>おっと！　いまさら、やめるってのは無しだ。</t>
        </is>
      </c>
      <c r="F6208">
        <f>LEN(E6208)</f>
        <v/>
      </c>
      <c r="H6208">
        <f>LEN(G6208)</f>
        <v/>
      </c>
      <c r="J6208" t="inlineStr">
        <is>
          <t>06BLK07O.SCN</t>
        </is>
      </c>
      <c r="K6208" t="inlineStr">
        <is>
          <t>0x00503</t>
        </is>
      </c>
    </row>
    <row r="6209">
      <c r="A6209" t="inlineStr">
        <is>
          <t>Capital City Walkreuz</t>
        </is>
      </c>
      <c r="B6209" t="inlineStr">
        <is>
          <t>06BLK07O #8</t>
        </is>
      </c>
      <c r="C6209" t="inlineStr"/>
      <c r="D6209" s="17" t="inlineStr">
        <is>
          <t>visit 6 of 6; before 06BLK01C #1 or 06BLK02C #3</t>
        </is>
      </c>
      <c r="E6209" t="inlineStr">
        <is>
          <t>男なら、いさぎよく勝負しろよ。</t>
        </is>
      </c>
      <c r="F6209">
        <f>LEN(E6209)</f>
        <v/>
      </c>
      <c r="H6209">
        <f>LEN(G6209)</f>
        <v/>
      </c>
      <c r="J6209" t="inlineStr">
        <is>
          <t>06BLK07O.SCN</t>
        </is>
      </c>
      <c r="K6209" t="inlineStr">
        <is>
          <t>0x00534</t>
        </is>
      </c>
    </row>
    <row r="6210">
      <c r="A6210" t="inlineStr">
        <is>
          <t>Capital City Walkreuz</t>
        </is>
      </c>
      <c r="B6210" t="inlineStr">
        <is>
          <t>06BLK07O #8</t>
        </is>
      </c>
      <c r="C6210" t="inlineStr"/>
      <c r="D6210" s="17" t="inlineStr">
        <is>
          <t>visit 6 of 6; before 06BLK01C #1 or 06BLK02C #3</t>
        </is>
      </c>
      <c r="E6210" t="inlineStr">
        <is>
          <t>いいな？</t>
        </is>
      </c>
      <c r="F6210">
        <f>LEN(E6210)</f>
        <v/>
      </c>
      <c r="H6210">
        <f>LEN(G6210)</f>
        <v/>
      </c>
      <c r="J6210" t="inlineStr">
        <is>
          <t>06BLK07O.SCN</t>
        </is>
      </c>
      <c r="K6210" t="inlineStr">
        <is>
          <t>0x0055a</t>
        </is>
      </c>
    </row>
    <row r="6211">
      <c r="A6211" t="inlineStr">
        <is>
          <t>Capital City Walkreuz</t>
        </is>
      </c>
      <c r="B6211" t="inlineStr">
        <is>
          <t>06BLK07O #8</t>
        </is>
      </c>
      <c r="C6211" t="inlineStr"/>
      <c r="D6211" s="17" t="inlineStr">
        <is>
          <t>visit 6 of 6; before 06BLK01C #1 or 06BLK02C #3</t>
        </is>
      </c>
      <c r="E6211" t="inlineStr">
        <is>
          <t>じゃあ、問題を出すぜ・・・</t>
        </is>
      </c>
      <c r="F6211">
        <f>LEN(E6211)</f>
        <v/>
      </c>
      <c r="H6211">
        <f>LEN(G6211)</f>
        <v/>
      </c>
      <c r="J6211" t="inlineStr">
        <is>
          <t>06BLK07O.SCN</t>
        </is>
      </c>
      <c r="K6211" t="inlineStr">
        <is>
          <t>0x00569</t>
        </is>
      </c>
    </row>
    <row r="6212">
      <c r="A6212" t="inlineStr">
        <is>
          <t>Capital City Walkreuz</t>
        </is>
      </c>
      <c r="B6212" t="inlineStr">
        <is>
          <t>06BLK07O #8</t>
        </is>
      </c>
      <c r="C6212" t="inlineStr"/>
      <c r="D6212" s="17" t="inlineStr">
        <is>
          <t>visit 6 of 6; before 06BLK01C #1 or 06BLK02C #3</t>
        </is>
      </c>
      <c r="E6212" t="inlineStr">
        <is>
          <t>《貴族の塔》の８階に、落とし穴の数は全部でいくつ</t>
        </is>
      </c>
      <c r="F6212">
        <f>LEN(E6212)</f>
        <v/>
      </c>
      <c r="H6212">
        <f>LEN(G6212)</f>
        <v/>
      </c>
      <c r="J6212" t="inlineStr">
        <is>
          <t>06BLK07O.SCN</t>
        </is>
      </c>
      <c r="K6212" t="inlineStr">
        <is>
          <t>0x0058b</t>
        </is>
      </c>
    </row>
    <row r="6213">
      <c r="A6213" t="inlineStr">
        <is>
          <t>Capital City Walkreuz</t>
        </is>
      </c>
      <c r="B6213" t="inlineStr">
        <is>
          <t>06BLK07O #8</t>
        </is>
      </c>
      <c r="C6213" t="inlineStr"/>
      <c r="D6213" s="17" t="inlineStr">
        <is>
          <t>visit 6 of 6; before 06BLK01C #1 or 06BLK02C #3</t>
        </is>
      </c>
      <c r="E6213" t="inlineStr">
        <is>
          <t>ある？」</t>
        </is>
      </c>
      <c r="F6213">
        <f>LEN(E6213)</f>
        <v/>
      </c>
      <c r="H6213">
        <f>LEN(G6213)</f>
        <v/>
      </c>
      <c r="J6213" t="inlineStr">
        <is>
          <t>06BLK07O.SCN</t>
        </is>
      </c>
      <c r="K6213" t="inlineStr">
        <is>
          <t>0x005c2</t>
        </is>
      </c>
    </row>
    <row r="6214">
      <c r="A6214" t="inlineStr">
        <is>
          <t>Capital City Walkreuz</t>
        </is>
      </c>
      <c r="B6214" t="inlineStr">
        <is>
          <t>06BLK07O #8</t>
        </is>
      </c>
      <c r="C6214" t="inlineStr"/>
      <c r="D6214" s="17" t="inlineStr">
        <is>
          <t>visit 6 of 6; before 06BLK01C #1 or 06BLK02C #3</t>
        </is>
      </c>
      <c r="E6214" t="inlineStr">
        <is>
          <t>「あんた、よく知ってるね〜！</t>
        </is>
      </c>
      <c r="F6214">
        <f>LEN(E6214)</f>
        <v/>
      </c>
      <c r="H6214">
        <f>LEN(G6214)</f>
        <v/>
      </c>
      <c r="J6214" t="inlineStr">
        <is>
          <t>06BLK07O.SCN</t>
        </is>
      </c>
      <c r="K6214" t="inlineStr">
        <is>
          <t>0x005dd</t>
        </is>
      </c>
    </row>
    <row r="6215">
      <c r="A6215" t="inlineStr">
        <is>
          <t>Capital City Walkreuz</t>
        </is>
      </c>
      <c r="B6215" t="inlineStr">
        <is>
          <t>06BLK07O #8</t>
        </is>
      </c>
      <c r="C6215" t="inlineStr"/>
      <c r="D6215" s="17" t="inlineStr">
        <is>
          <t>visit 6 of 6; before 06BLK01C #1 or 06BLK02C #3</t>
        </is>
      </c>
      <c r="E6215" t="inlineStr">
        <is>
          <t>負けたよ、こいつを持ってきな」</t>
        </is>
      </c>
      <c r="F6215">
        <f>LEN(E6215)</f>
        <v/>
      </c>
      <c r="H6215">
        <f>LEN(G6215)</f>
        <v/>
      </c>
      <c r="J6215" t="inlineStr">
        <is>
          <t>06BLK07O.SCN</t>
        </is>
      </c>
      <c r="K6215" t="inlineStr">
        <is>
          <t>0x00600</t>
        </is>
      </c>
    </row>
    <row r="6216">
      <c r="A6216" t="inlineStr">
        <is>
          <t>Capital City Walkreuz</t>
        </is>
      </c>
      <c r="B6216" t="inlineStr">
        <is>
          <t>06BLK07O #8</t>
        </is>
      </c>
      <c r="C6216" t="inlineStr"/>
      <c r="D6216" s="17" t="inlineStr">
        <is>
          <t>visit 6 of 6; before 06BLK01C #1 or 06BLK02C #3</t>
        </is>
      </c>
      <c r="E6216" t="inlineStr">
        <is>
          <t>《至福の鈴》を手に入れた。</t>
        </is>
      </c>
      <c r="F6216">
        <f>LEN(E6216)</f>
        <v/>
      </c>
      <c r="H6216">
        <f>LEN(G6216)</f>
        <v/>
      </c>
      <c r="J6216" t="inlineStr">
        <is>
          <t>06BLK07O.SCN</t>
        </is>
      </c>
      <c r="K6216" t="inlineStr">
        <is>
          <t>0x00637</t>
        </is>
      </c>
    </row>
    <row r="6217">
      <c r="A6217" t="inlineStr">
        <is>
          <t>Capital City Walkreuz</t>
        </is>
      </c>
      <c r="B6217" t="inlineStr">
        <is>
          <t>06BLK07O #8</t>
        </is>
      </c>
      <c r="C6217" t="inlineStr"/>
      <c r="D6217" s="17" t="inlineStr">
        <is>
          <t>visit 6 of 6; before 06BLK01C #1 or 06BLK02C #3</t>
        </is>
      </c>
      <c r="E6217" t="inlineStr">
        <is>
          <t>「こいつの使い方は、おれにもわかんねえんだ」</t>
        </is>
      </c>
      <c r="F6217">
        <f>LEN(E6217)</f>
        <v/>
      </c>
      <c r="H6217">
        <f>LEN(G6217)</f>
        <v/>
      </c>
      <c r="J6217" t="inlineStr">
        <is>
          <t>06BLK07O.SCN</t>
        </is>
      </c>
      <c r="K6217" t="inlineStr">
        <is>
          <t>0x0065f</t>
        </is>
      </c>
    </row>
    <row r="6218">
      <c r="A6218" t="inlineStr">
        <is>
          <t>Capital City Walkreuz</t>
        </is>
      </c>
      <c r="B6218" t="inlineStr">
        <is>
          <t>06BLK07O #8</t>
        </is>
      </c>
      <c r="C6218" t="inlineStr"/>
      <c r="D6218" s="17" t="inlineStr">
        <is>
          <t>visit 6 of 6; before 06BLK01C #1 or 06BLK02C #3</t>
        </is>
      </c>
      <c r="E6218" t="inlineStr">
        <is>
          <t>「ハズレだ！　残念だったな。</t>
        </is>
      </c>
      <c r="F6218">
        <f>LEN(E6218)</f>
        <v/>
      </c>
      <c r="H6218">
        <f>LEN(G6218)</f>
        <v/>
      </c>
      <c r="J6218" t="inlineStr">
        <is>
          <t>06BLK07O.SCN</t>
        </is>
      </c>
      <c r="K6218" t="inlineStr">
        <is>
          <t>0x00694</t>
        </is>
      </c>
    </row>
    <row r="6219">
      <c r="A6219" t="inlineStr">
        <is>
          <t>Capital City Walkreuz</t>
        </is>
      </c>
      <c r="B6219" t="inlineStr">
        <is>
          <t>06BLK07O #8</t>
        </is>
      </c>
      <c r="C6219" t="inlineStr"/>
      <c r="D6219" s="17" t="inlineStr">
        <is>
          <t>visit 6 of 6; before 06BLK01C #1 or 06BLK02C #3</t>
        </is>
      </c>
      <c r="E6219" t="inlineStr">
        <is>
          <t>約束通り、持ち金の半分いただくぜ」</t>
        </is>
      </c>
      <c r="F6219">
        <f>LEN(E6219)</f>
        <v/>
      </c>
      <c r="H6219">
        <f>LEN(G6219)</f>
        <v/>
      </c>
      <c r="J6219" t="inlineStr">
        <is>
          <t>06BLK07O.SCN</t>
        </is>
      </c>
      <c r="K6219" t="inlineStr">
        <is>
          <t>0x006b7</t>
        </is>
      </c>
    </row>
    <row r="6220">
      <c r="A6220" s="9" t="inlineStr">
        <is>
          <t>Capital City Walkreuz</t>
        </is>
      </c>
      <c r="B6220" s="9" t="inlineStr">
        <is>
          <t>06BLK07O #9</t>
        </is>
      </c>
      <c r="C6220" s="9" t="inlineStr"/>
      <c r="D6220" s="16" t="inlineStr">
        <is>
          <t>visit 6 of 6; before 06BLK01C #1 or 06BLK02C #3</t>
        </is>
      </c>
      <c r="E6220" s="9" t="inlineStr">
        <is>
          <t>「ちッ、つまんねー奴」</t>
        </is>
      </c>
      <c r="F6220" s="9">
        <f>LEN(E6220)</f>
        <v/>
      </c>
      <c r="H6220" s="9">
        <f>LEN(G6220)</f>
        <v/>
      </c>
      <c r="I6220" s="9" t="n"/>
      <c r="J6220" s="9" t="inlineStr">
        <is>
          <t>06BLK07O.SCN</t>
        </is>
      </c>
      <c r="K6220" s="9" t="inlineStr">
        <is>
          <t>0x00741</t>
        </is>
      </c>
    </row>
    <row r="6221">
      <c r="A6221" s="9" t="inlineStr">
        <is>
          <t>Capital City Walkreuz</t>
        </is>
      </c>
      <c r="B6221" s="9" t="inlineStr">
        <is>
          <t>06BLK07O #9</t>
        </is>
      </c>
      <c r="C6221" s="9" t="inlineStr"/>
      <c r="D6221" s="9" t="inlineStr">
        <is>
          <t>visit 6 of 6</t>
        </is>
      </c>
      <c r="E6221" s="9" t="inlineStr">
        <is>
          <t>「また、別の金儲けを考えるか・・・」</t>
        </is>
      </c>
      <c r="F6221" s="9">
        <f>LEN(E6221)</f>
        <v/>
      </c>
      <c r="H6221" s="9">
        <f>LEN(G6221)</f>
        <v/>
      </c>
      <c r="I6221" s="9" t="n"/>
      <c r="J6221" s="9" t="inlineStr">
        <is>
          <t>06BLK07O.SCN</t>
        </is>
      </c>
      <c r="K6221" s="9" t="inlineStr">
        <is>
          <t>0x0076d</t>
        </is>
      </c>
    </row>
    <row r="6222">
      <c r="A6222" t="inlineStr">
        <is>
          <t>Capital City Walkreuz</t>
        </is>
      </c>
      <c r="B6222" t="inlineStr">
        <is>
          <t>06BLK07O #10</t>
        </is>
      </c>
      <c r="C6222" t="inlineStr"/>
      <c r="D6222" t="inlineStr">
        <is>
          <t>visit 6 of 6</t>
        </is>
      </c>
      <c r="E6222" t="inlineStr">
        <is>
          <t>５つ</t>
        </is>
      </c>
      <c r="F6222">
        <f>LEN(E6222)</f>
        <v/>
      </c>
      <c r="H6222">
        <f>LEN(G6222)</f>
        <v/>
      </c>
      <c r="J6222" t="inlineStr">
        <is>
          <t>06BLK07O.SCN</t>
        </is>
      </c>
      <c r="K6222" t="inlineStr">
        <is>
          <t>0x007fe</t>
        </is>
      </c>
    </row>
    <row r="6223">
      <c r="A6223" t="inlineStr">
        <is>
          <t>Capital City Walkreuz</t>
        </is>
      </c>
      <c r="B6223" t="inlineStr">
        <is>
          <t>06BLK07O #10</t>
        </is>
      </c>
      <c r="C6223" t="inlineStr"/>
      <c r="D6223" t="inlineStr">
        <is>
          <t>visit 6 of 6</t>
        </is>
      </c>
      <c r="E6223" t="inlineStr">
        <is>
          <t>６つ</t>
        </is>
      </c>
      <c r="F6223">
        <f>LEN(E6223)</f>
        <v/>
      </c>
      <c r="H6223">
        <f>LEN(G6223)</f>
        <v/>
      </c>
      <c r="J6223" t="inlineStr">
        <is>
          <t>06BLK07O.SCN</t>
        </is>
      </c>
      <c r="K6223" t="inlineStr">
        <is>
          <t>0x00803</t>
        </is>
      </c>
    </row>
    <row r="6224">
      <c r="A6224" t="inlineStr">
        <is>
          <t>Capital City Walkreuz</t>
        </is>
      </c>
      <c r="B6224" t="inlineStr">
        <is>
          <t>06BLK07O #10</t>
        </is>
      </c>
      <c r="C6224" t="inlineStr"/>
      <c r="D6224" t="inlineStr">
        <is>
          <t>visit 6 of 6</t>
        </is>
      </c>
      <c r="E6224" t="inlineStr">
        <is>
          <t>７つ</t>
        </is>
      </c>
      <c r="F6224">
        <f>LEN(E6224)</f>
        <v/>
      </c>
      <c r="H6224">
        <f>LEN(G6224)</f>
        <v/>
      </c>
      <c r="J6224" t="inlineStr">
        <is>
          <t>06BLK07O.SCN</t>
        </is>
      </c>
      <c r="K6224" t="inlineStr">
        <is>
          <t>0x00808</t>
        </is>
      </c>
    </row>
    <row r="6225">
      <c r="A6225" t="inlineStr">
        <is>
          <t>Capital City Walkreuz</t>
        </is>
      </c>
      <c r="B6225" t="inlineStr">
        <is>
          <t>06BLK07O #10</t>
        </is>
      </c>
      <c r="C6225" t="inlineStr"/>
      <c r="D6225" t="inlineStr">
        <is>
          <t>visit 6 of 6</t>
        </is>
      </c>
      <c r="E6225" t="inlineStr">
        <is>
          <t>８つ</t>
        </is>
      </c>
      <c r="F6225">
        <f>LEN(E6225)</f>
        <v/>
      </c>
      <c r="H6225">
        <f>LEN(G6225)</f>
        <v/>
      </c>
      <c r="J6225" t="inlineStr">
        <is>
          <t>06BLK07O.SCN</t>
        </is>
      </c>
      <c r="K6225" t="inlineStr">
        <is>
          <t>0x0080d</t>
        </is>
      </c>
    </row>
    <row r="6226">
      <c r="A6226" s="9" t="inlineStr">
        <is>
          <t>Capital City Walkreuz</t>
        </is>
      </c>
      <c r="B6226" s="9" t="inlineStr">
        <is>
          <t>06BLK07O #11</t>
        </is>
      </c>
      <c r="C6226" s="9" t="inlineStr"/>
      <c r="D6226" s="9" t="inlineStr">
        <is>
          <t>visit 6 of 6</t>
        </is>
      </c>
      <c r="E6226" s="9" t="inlineStr">
        <is>
          <t>「なんて眺めがいいの！　ここから街が見下ろせるわ。</t>
        </is>
      </c>
      <c r="F6226" s="9">
        <f>LEN(E6226)</f>
        <v/>
      </c>
      <c r="H6226" s="9">
        <f>LEN(G6226)</f>
        <v/>
      </c>
      <c r="I6226" s="9" t="n"/>
      <c r="J6226" s="9" t="inlineStr">
        <is>
          <t>06BLK07O.SCN</t>
        </is>
      </c>
      <c r="K6226" s="9" t="inlineStr">
        <is>
          <t>0x00818</t>
        </is>
      </c>
    </row>
    <row r="6227">
      <c r="A6227" s="9" t="inlineStr">
        <is>
          <t>Capital City Walkreuz</t>
        </is>
      </c>
      <c r="B6227" s="9" t="inlineStr">
        <is>
          <t>06BLK07O #11</t>
        </is>
      </c>
      <c r="C6227" s="9" t="inlineStr"/>
      <c r="D6227" s="9" t="inlineStr">
        <is>
          <t>visit 6 of 6</t>
        </is>
      </c>
      <c r="E6227" s="9" t="inlineStr">
        <is>
          <t>貴族って、こんな贅沢なところに住んでたのね」</t>
        </is>
      </c>
      <c r="F6227" s="9">
        <f>LEN(E6227)</f>
        <v/>
      </c>
      <c r="H6227" s="9">
        <f>LEN(G6227)</f>
        <v/>
      </c>
      <c r="I6227" s="9" t="n"/>
      <c r="J6227" s="9" t="inlineStr">
        <is>
          <t>06BLK07O.SCN</t>
        </is>
      </c>
      <c r="K6227" s="9" t="inlineStr">
        <is>
          <t>0x00851</t>
        </is>
      </c>
    </row>
    <row r="6228">
      <c r="A6228" t="inlineStr">
        <is>
          <t>Capital City Walkreuz</t>
        </is>
      </c>
      <c r="B6228" t="inlineStr">
        <is>
          <t>06BLK07O #12</t>
        </is>
      </c>
      <c r="C6228" t="inlineStr"/>
      <c r="D6228" t="inlineStr">
        <is>
          <t>visit 6 of 6</t>
        </is>
      </c>
      <c r="E6228" t="inlineStr">
        <is>
          <t>「へっへっへっ、ふところの物を置いて行きな」</t>
        </is>
      </c>
      <c r="F6228">
        <f>LEN(E6228)</f>
        <v/>
      </c>
      <c r="H6228">
        <f>LEN(G6228)</f>
        <v/>
      </c>
      <c r="J6228" t="inlineStr">
        <is>
          <t>06BLK07O.SCN</t>
        </is>
      </c>
      <c r="K6228" t="inlineStr">
        <is>
          <t>0x00888</t>
        </is>
      </c>
    </row>
    <row r="6229">
      <c r="A6229" s="9" t="inlineStr">
        <is>
          <t>Capital City Walkreuz</t>
        </is>
      </c>
      <c r="B6229" s="9" t="inlineStr">
        <is>
          <t>06BLK07O #13</t>
        </is>
      </c>
      <c r="C6229" s="9" t="inlineStr"/>
      <c r="D6229" s="9" t="inlineStr">
        <is>
          <t>visit 6 of 6</t>
        </is>
      </c>
      <c r="E6229" s="9" t="inlineStr">
        <is>
          <t>「この野郎、よくも相棒を！」</t>
        </is>
      </c>
      <c r="F6229" s="9">
        <f>LEN(E6229)</f>
        <v/>
      </c>
      <c r="H6229" s="9">
        <f>LEN(G6229)</f>
        <v/>
      </c>
      <c r="I6229" s="9" t="n"/>
      <c r="J6229" s="9" t="inlineStr">
        <is>
          <t>06BLK07O.SCN</t>
        </is>
      </c>
      <c r="K6229" s="9" t="inlineStr">
        <is>
          <t>0x008bf</t>
        </is>
      </c>
    </row>
    <row r="6230">
      <c r="A6230" t="inlineStr">
        <is>
          <t>Capital City Walkreuz</t>
        </is>
      </c>
      <c r="B6230" t="inlineStr">
        <is>
          <t>06BLK07O #14</t>
        </is>
      </c>
      <c r="C6230" t="inlineStr"/>
      <c r="D6230" t="inlineStr">
        <is>
          <t>visit 6 of 6; first time only</t>
        </is>
      </c>
      <c r="E6230" t="inlineStr">
        <is>
          <t>「我々はこの国の将来を憂慮する者の集まりです。</t>
        </is>
      </c>
      <c r="F6230">
        <f>LEN(E6230)</f>
        <v/>
      </c>
      <c r="H6230">
        <f>LEN(G6230)</f>
        <v/>
      </c>
      <c r="J6230" t="inlineStr">
        <is>
          <t>06BLK07O.SCN</t>
        </is>
      </c>
      <c r="K6230" t="inlineStr">
        <is>
          <t>0x008ee</t>
        </is>
      </c>
    </row>
    <row r="6231">
      <c r="A6231" t="inlineStr">
        <is>
          <t>Capital City Walkreuz</t>
        </is>
      </c>
      <c r="B6231" t="inlineStr">
        <is>
          <t>06BLK07O #14</t>
        </is>
      </c>
      <c r="C6231" t="inlineStr"/>
      <c r="D6231" t="inlineStr">
        <is>
          <t>visit 6 of 6; first time only</t>
        </is>
      </c>
      <c r="E6231" t="inlineStr">
        <is>
          <t>貴族たちが逃亡したとはいえ、今の状況は、容易に新</t>
        </is>
      </c>
      <c r="F6231">
        <f>LEN(E6231)</f>
        <v/>
      </c>
      <c r="H6231">
        <f>LEN(G6231)</f>
        <v/>
      </c>
      <c r="J6231" t="inlineStr">
        <is>
          <t>06BLK07O.SCN</t>
        </is>
      </c>
      <c r="K6231" t="inlineStr">
        <is>
          <t>0x00923</t>
        </is>
      </c>
    </row>
    <row r="6232">
      <c r="A6232" t="inlineStr">
        <is>
          <t>Capital City Walkreuz</t>
        </is>
      </c>
      <c r="B6232" t="inlineStr">
        <is>
          <t>06BLK07O #14</t>
        </is>
      </c>
      <c r="C6232" t="inlineStr"/>
      <c r="D6232" t="inlineStr">
        <is>
          <t>visit 6 of 6; first time only</t>
        </is>
      </c>
      <c r="E6232" t="inlineStr">
        <is>
          <t>たな暴力による支配を産み出しかねません。</t>
        </is>
      </c>
      <c r="F6232">
        <f>LEN(E6232)</f>
        <v/>
      </c>
      <c r="H6232">
        <f>LEN(G6232)</f>
        <v/>
      </c>
      <c r="J6232" t="inlineStr">
        <is>
          <t>06BLK07O.SCN</t>
        </is>
      </c>
      <c r="K6232" t="inlineStr">
        <is>
          <t>0x0095a</t>
        </is>
      </c>
    </row>
    <row r="6233">
      <c r="A6233" t="inlineStr">
        <is>
          <t>Capital City Walkreuz</t>
        </is>
      </c>
      <c r="B6233" t="inlineStr">
        <is>
          <t>06BLK07O #14</t>
        </is>
      </c>
      <c r="C6233" t="inlineStr"/>
      <c r="D6233" t="inlineStr">
        <is>
          <t>visit 6 of 6; first time only</t>
        </is>
      </c>
      <c r="E6233" t="inlineStr">
        <is>
          <t>市民を守ってくれる国、そして、市民のために戦って</t>
        </is>
      </c>
      <c r="F6233">
        <f>LEN(E6233)</f>
        <v/>
      </c>
      <c r="H6233">
        <f>LEN(G6233)</f>
        <v/>
      </c>
      <c r="J6233" t="inlineStr">
        <is>
          <t>06BLK07O.SCN</t>
        </is>
      </c>
      <c r="K6233" t="inlineStr">
        <is>
          <t>0x0098a</t>
        </is>
      </c>
    </row>
    <row r="6234">
      <c r="A6234" t="inlineStr">
        <is>
          <t>Capital City Walkreuz</t>
        </is>
      </c>
      <c r="B6234" t="inlineStr">
        <is>
          <t>06BLK07O #14</t>
        </is>
      </c>
      <c r="C6234" t="inlineStr"/>
      <c r="D6234" t="inlineStr">
        <is>
          <t>visit 6 of 6; first time only</t>
        </is>
      </c>
      <c r="E6234" t="inlineStr">
        <is>
          <t>くれる勇者こそが、今、最も求められてるのです。</t>
        </is>
      </c>
      <c r="F6234">
        <f>LEN(E6234)</f>
        <v/>
      </c>
      <c r="H6234">
        <f>LEN(G6234)</f>
        <v/>
      </c>
      <c r="J6234" t="inlineStr">
        <is>
          <t>06BLK07O.SCN</t>
        </is>
      </c>
      <c r="K6234" t="inlineStr">
        <is>
          <t>0x009c1</t>
        </is>
      </c>
    </row>
    <row r="6235">
      <c r="A6235" t="inlineStr">
        <is>
          <t>Capital City Walkreuz</t>
        </is>
      </c>
      <c r="B6235" t="inlineStr">
        <is>
          <t>06BLK07O #14</t>
        </is>
      </c>
      <c r="C6235" t="inlineStr"/>
      <c r="D6235" t="inlineStr">
        <is>
          <t>visit 6 of 6; first time only</t>
        </is>
      </c>
      <c r="E6235" t="inlineStr">
        <is>
          <t>自らの地位に固執する騎士、金のためにしか動かない</t>
        </is>
      </c>
      <c r="F6235">
        <f>LEN(E6235)</f>
        <v/>
      </c>
      <c r="H6235">
        <f>LEN(G6235)</f>
        <v/>
      </c>
      <c r="J6235" t="inlineStr">
        <is>
          <t>06BLK07O.SCN</t>
        </is>
      </c>
      <c r="K6235" t="inlineStr">
        <is>
          <t>0x009f7</t>
        </is>
      </c>
    </row>
    <row r="6236">
      <c r="A6236" t="inlineStr">
        <is>
          <t>Capital City Walkreuz</t>
        </is>
      </c>
      <c r="B6236" t="inlineStr">
        <is>
          <t>06BLK07O #14</t>
        </is>
      </c>
      <c r="C6236" t="inlineStr"/>
      <c r="D6236" t="inlineStr">
        <is>
          <t>visit 6 of 6; first time only</t>
        </is>
      </c>
      <c r="E6236" t="inlineStr">
        <is>
          <t>戦士・・・そんな奴らは、もう必要ない！</t>
        </is>
      </c>
      <c r="F6236">
        <f>LEN(E6236)</f>
        <v/>
      </c>
      <c r="H6236">
        <f>LEN(G6236)</f>
        <v/>
      </c>
      <c r="J6236" t="inlineStr">
        <is>
          <t>06BLK07O.SCN</t>
        </is>
      </c>
      <c r="K6236" t="inlineStr">
        <is>
          <t>0x00a2e</t>
        </is>
      </c>
    </row>
    <row r="6237">
      <c r="A6237" t="inlineStr">
        <is>
          <t>Capital City Walkreuz</t>
        </is>
      </c>
      <c r="B6237" t="inlineStr">
        <is>
          <t>06BLK07O #14</t>
        </is>
      </c>
      <c r="C6237" t="inlineStr"/>
      <c r="D6237" t="inlineStr">
        <is>
          <t>visit 6 of 6; first time only</t>
        </is>
      </c>
      <c r="E6237" t="inlineStr">
        <is>
          <t>そのような勢力の台頭だけは断固、阻止せねばなりま</t>
        </is>
      </c>
      <c r="F6237">
        <f>LEN(E6237)</f>
        <v/>
      </c>
      <c r="H6237">
        <f>LEN(G6237)</f>
        <v/>
      </c>
      <c r="J6237" t="inlineStr">
        <is>
          <t>06BLK07O.SCN</t>
        </is>
      </c>
      <c r="K6237" t="inlineStr">
        <is>
          <t>0x00a5c</t>
        </is>
      </c>
    </row>
    <row r="6238">
      <c r="A6238" t="inlineStr">
        <is>
          <t>Capital City Walkreuz</t>
        </is>
      </c>
      <c r="B6238" t="inlineStr">
        <is>
          <t>06BLK07O #14</t>
        </is>
      </c>
      <c r="C6238" t="inlineStr"/>
      <c r="D6238" t="inlineStr">
        <is>
          <t>visit 6 of 6; first time only</t>
        </is>
      </c>
      <c r="E6238" t="inlineStr">
        <is>
          <t>せん！　そのためには実力行使も辞さない覚悟です」</t>
        </is>
      </c>
      <c r="F6238">
        <f>LEN(E6238)</f>
        <v/>
      </c>
      <c r="H6238">
        <f>LEN(G6238)</f>
        <v/>
      </c>
      <c r="J6238" t="inlineStr">
        <is>
          <t>06BLK07O.SCN</t>
        </is>
      </c>
      <c r="K6238" t="inlineStr">
        <is>
          <t>0x00a93</t>
        </is>
      </c>
    </row>
    <row r="6239">
      <c r="A6239" t="inlineStr">
        <is>
          <t>Capital City Walkreuz</t>
        </is>
      </c>
      <c r="B6239" t="inlineStr">
        <is>
          <t>06BLK07O #14</t>
        </is>
      </c>
      <c r="C6239" t="inlineStr"/>
      <c r="D6239" t="inlineStr">
        <is>
          <t>visit 6 of 6</t>
        </is>
      </c>
      <c r="E6239" t="inlineStr">
        <is>
          <t>「我々の闘争は、やがて、歴史によって正当化されるで</t>
        </is>
      </c>
      <c r="F6239">
        <f>LEN(E6239)</f>
        <v/>
      </c>
      <c r="H6239">
        <f>LEN(G6239)</f>
        <v/>
      </c>
      <c r="J6239" t="inlineStr">
        <is>
          <t>06BLK07O.SCN</t>
        </is>
      </c>
      <c r="K6239" t="inlineStr">
        <is>
          <t>0x00acb</t>
        </is>
      </c>
    </row>
    <row r="6240">
      <c r="A6240" t="inlineStr">
        <is>
          <t>Capital City Walkreuz</t>
        </is>
      </c>
      <c r="B6240" t="inlineStr">
        <is>
          <t>06BLK07O #14</t>
        </is>
      </c>
      <c r="C6240" t="inlineStr"/>
      <c r="D6240" t="inlineStr">
        <is>
          <t>visit 6 of 6</t>
        </is>
      </c>
      <c r="E6240" t="inlineStr">
        <is>
          <t>しょう」</t>
        </is>
      </c>
      <c r="F6240">
        <f>LEN(E6240)</f>
        <v/>
      </c>
      <c r="H6240">
        <f>LEN(G6240)</f>
        <v/>
      </c>
      <c r="J6240" t="inlineStr">
        <is>
          <t>06BLK07O.SCN</t>
        </is>
      </c>
      <c r="K6240" t="inlineStr">
        <is>
          <t>0x00b04</t>
        </is>
      </c>
    </row>
    <row r="6241">
      <c r="A6241" s="9" t="inlineStr">
        <is>
          <t>Capital City Walkreuz</t>
        </is>
      </c>
      <c r="B6241" s="9" t="inlineStr">
        <is>
          <t>06BLK07O #15</t>
        </is>
      </c>
      <c r="C6241" s="9" t="inlineStr"/>
      <c r="D6241" s="9" t="inlineStr">
        <is>
          <t>visit 6 of 6</t>
        </is>
      </c>
      <c r="E6241" s="9" t="inlineStr">
        <is>
          <t>「火薬の量は、これぐらいでいいのかしら？」</t>
        </is>
      </c>
      <c r="F6241" s="9">
        <f>LEN(E6241)</f>
        <v/>
      </c>
      <c r="H6241" s="9">
        <f>LEN(G6241)</f>
        <v/>
      </c>
      <c r="I6241" s="9" t="n"/>
      <c r="J6241" s="9" t="inlineStr">
        <is>
          <t>06BLK07O.SCN</t>
        </is>
      </c>
      <c r="K6241" s="9" t="inlineStr">
        <is>
          <t>0x00b17</t>
        </is>
      </c>
    </row>
    <row r="6242">
      <c r="A6242" t="inlineStr">
        <is>
          <t>Capital City Walkreuz</t>
        </is>
      </c>
      <c r="B6242" t="inlineStr">
        <is>
          <t>06BLK07O #16</t>
        </is>
      </c>
      <c r="C6242" t="inlineStr"/>
      <c r="D6242" t="inlineStr">
        <is>
          <t>visit 6 of 6</t>
        </is>
      </c>
      <c r="E6242" t="inlineStr">
        <is>
          <t>「ううむ・・・もう少し、鉄片を増やした方が殺傷力が</t>
        </is>
      </c>
      <c r="F6242">
        <f>LEN(E6242)</f>
        <v/>
      </c>
      <c r="H6242">
        <f>LEN(G6242)</f>
        <v/>
      </c>
      <c r="J6242" t="inlineStr">
        <is>
          <t>06BLK07O.SCN</t>
        </is>
      </c>
      <c r="K6242" t="inlineStr">
        <is>
          <t>0x00b4c</t>
        </is>
      </c>
    </row>
    <row r="6243">
      <c r="A6243" t="inlineStr">
        <is>
          <t>Capital City Walkreuz</t>
        </is>
      </c>
      <c r="B6243" t="inlineStr">
        <is>
          <t>06BLK07O #16</t>
        </is>
      </c>
      <c r="C6243" t="inlineStr"/>
      <c r="D6243" t="inlineStr">
        <is>
          <t>visit 6 of 6</t>
        </is>
      </c>
      <c r="E6243" t="inlineStr">
        <is>
          <t>高いぞ。これをこうして・・・」</t>
        </is>
      </c>
      <c r="F6243">
        <f>LEN(E6243)</f>
        <v/>
      </c>
      <c r="H6243">
        <f>LEN(G6243)</f>
        <v/>
      </c>
      <c r="J6243" t="inlineStr">
        <is>
          <t>06BLK07O.SCN</t>
        </is>
      </c>
      <c r="K6243" t="inlineStr">
        <is>
          <t>0x00b85</t>
        </is>
      </c>
    </row>
    <row r="6244">
      <c r="A6244" s="9" t="inlineStr">
        <is>
          <t>Capital City Walkreuz</t>
        </is>
      </c>
      <c r="B6244" s="9" t="inlineStr">
        <is>
          <t>06BLK07O #17</t>
        </is>
      </c>
      <c r="C6244" s="9" t="inlineStr"/>
      <c r="D6244" s="9" t="inlineStr">
        <is>
          <t>visit 6 of 6</t>
        </is>
      </c>
      <c r="E6244" s="9" t="inlineStr">
        <is>
          <t>「我々のアジトに何の用だ？」</t>
        </is>
      </c>
      <c r="F6244" s="9">
        <f>LEN(E6244)</f>
        <v/>
      </c>
      <c r="H6244" s="9">
        <f>LEN(G6244)</f>
        <v/>
      </c>
      <c r="I6244" s="9" t="n"/>
      <c r="J6244" s="9" t="inlineStr">
        <is>
          <t>06BLK07O.SCN</t>
        </is>
      </c>
      <c r="K6244" s="9" t="inlineStr">
        <is>
          <t>0x00bae</t>
        </is>
      </c>
    </row>
    <row r="6245">
      <c r="A6245" t="inlineStr">
        <is>
          <t>Capital City Walkreuz</t>
        </is>
      </c>
      <c r="B6245" t="inlineStr">
        <is>
          <t>06BLK07O #18</t>
        </is>
      </c>
      <c r="C6245" t="inlineStr"/>
      <c r="D6245" t="inlineStr">
        <is>
          <t>visit 6 of 6</t>
        </is>
      </c>
      <c r="E6245" t="inlineStr">
        <is>
          <t>「おれ、ここに住んじゃおかな？</t>
        </is>
      </c>
      <c r="F6245">
        <f>LEN(E6245)</f>
        <v/>
      </c>
      <c r="H6245">
        <f>LEN(G6245)</f>
        <v/>
      </c>
      <c r="J6245" t="inlineStr">
        <is>
          <t>06BLK07O.SCN</t>
        </is>
      </c>
      <c r="K6245" t="inlineStr">
        <is>
          <t>0x00bd5</t>
        </is>
      </c>
    </row>
    <row r="6246">
      <c r="A6246" t="inlineStr">
        <is>
          <t>Capital City Walkreuz</t>
        </is>
      </c>
      <c r="B6246" t="inlineStr">
        <is>
          <t>06BLK07O #18</t>
        </is>
      </c>
      <c r="C6246" t="inlineStr"/>
      <c r="D6246" t="inlineStr">
        <is>
          <t>visit 6 of 6</t>
        </is>
      </c>
      <c r="E6246" t="inlineStr">
        <is>
          <t>薄暗くて心地いいんだよ」</t>
        </is>
      </c>
      <c r="F6246">
        <f>LEN(E6246)</f>
        <v/>
      </c>
      <c r="H6246">
        <f>LEN(G6246)</f>
        <v/>
      </c>
      <c r="J6246" t="inlineStr">
        <is>
          <t>06BLK07O.SCN</t>
        </is>
      </c>
      <c r="K6246" t="inlineStr">
        <is>
          <t>0x00bfa</t>
        </is>
      </c>
    </row>
    <row r="6247">
      <c r="A6247" s="9" t="inlineStr">
        <is>
          <t>Capital City Walkreuz</t>
        </is>
      </c>
      <c r="B6247" s="9" t="inlineStr">
        <is>
          <t>06BLK07O #19</t>
        </is>
      </c>
      <c r="C6247" s="9" t="inlineStr"/>
      <c r="D6247" s="9" t="inlineStr">
        <is>
          <t>visit 6 of 6</t>
        </is>
      </c>
      <c r="E6247" s="9" t="inlineStr">
        <is>
          <t>「おれたちゃ、船に乗り遅れちまってよォ・・・</t>
        </is>
      </c>
      <c r="F6247" s="9">
        <f>LEN(E6247)</f>
        <v/>
      </c>
      <c r="H6247" s="9">
        <f>LEN(G6247)</f>
        <v/>
      </c>
      <c r="I6247" s="9" t="n"/>
      <c r="J6247" s="9" t="inlineStr">
        <is>
          <t>06BLK07O.SCN</t>
        </is>
      </c>
      <c r="K6247" s="9" t="inlineStr">
        <is>
          <t>0x00c1d</t>
        </is>
      </c>
    </row>
    <row r="6248">
      <c r="A6248" s="9" t="inlineStr">
        <is>
          <t>Capital City Walkreuz</t>
        </is>
      </c>
      <c r="B6248" s="9" t="inlineStr">
        <is>
          <t>06BLK07O #19</t>
        </is>
      </c>
      <c r="C6248" s="9" t="inlineStr"/>
      <c r="D6248" s="9" t="inlineStr">
        <is>
          <t>visit 6 of 6</t>
        </is>
      </c>
      <c r="E6248" s="9" t="inlineStr">
        <is>
          <t>こうでもしなきゃ、食っていけんのよ」</t>
        </is>
      </c>
      <c r="F6248" s="9">
        <f>LEN(E6248)</f>
        <v/>
      </c>
      <c r="H6248" s="9">
        <f>LEN(G6248)</f>
        <v/>
      </c>
      <c r="I6248" s="9" t="n"/>
      <c r="J6248" s="9" t="inlineStr">
        <is>
          <t>06BLK07O.SCN</t>
        </is>
      </c>
      <c r="K6248" s="9" t="inlineStr">
        <is>
          <t>0x00c50</t>
        </is>
      </c>
    </row>
    <row r="6249">
      <c r="A6249" s="9" t="inlineStr">
        <is>
          <t>Capital City Walkreuz</t>
        </is>
      </c>
      <c r="B6249" s="9" t="inlineStr">
        <is>
          <t>06BLK07O #19</t>
        </is>
      </c>
      <c r="C6249" s="9" t="inlineStr"/>
      <c r="D6249" s="9" t="inlineStr">
        <is>
          <t>visit 6 of 6</t>
        </is>
      </c>
      <c r="E6249" s="9" t="inlineStr">
        <is>
          <t>「死体になってもらうぜ。</t>
        </is>
      </c>
      <c r="F6249" s="9">
        <f>LEN(E6249)</f>
        <v/>
      </c>
      <c r="H6249" s="9">
        <f>LEN(G6249)</f>
        <v/>
      </c>
      <c r="I6249" s="9" t="n"/>
      <c r="J6249" s="9" t="inlineStr">
        <is>
          <t>06BLK07O.SCN</t>
        </is>
      </c>
      <c r="K6249" s="9" t="inlineStr">
        <is>
          <t>0x00c7a</t>
        </is>
      </c>
    </row>
    <row r="6250">
      <c r="A6250" s="9" t="inlineStr">
        <is>
          <t>Capital City Walkreuz</t>
        </is>
      </c>
      <c r="B6250" s="9" t="inlineStr">
        <is>
          <t>06BLK07O #19</t>
        </is>
      </c>
      <c r="C6250" s="9" t="inlineStr"/>
      <c r="D6250" s="9" t="inlineStr">
        <is>
          <t>visit 6 of 6</t>
        </is>
      </c>
      <c r="E6250" s="9" t="inlineStr">
        <is>
          <t>その方が、身ぐるみ剥がしやすいからよォ」</t>
        </is>
      </c>
      <c r="F6250" s="9">
        <f>LEN(E6250)</f>
        <v/>
      </c>
      <c r="H6250" s="9">
        <f>LEN(G6250)</f>
        <v/>
      </c>
      <c r="I6250" s="9" t="n"/>
      <c r="J6250" s="9" t="inlineStr">
        <is>
          <t>06BLK07O.SCN</t>
        </is>
      </c>
      <c r="K6250" s="9" t="inlineStr">
        <is>
          <t>0x00c99</t>
        </is>
      </c>
    </row>
    <row r="6251">
      <c r="A6251" t="inlineStr">
        <is>
          <t>Capital City Walkreuz</t>
        </is>
      </c>
      <c r="B6251" t="inlineStr">
        <is>
          <t>06BLK07O #20</t>
        </is>
      </c>
      <c r="C6251">
        <f>'Names + Places'!C3</f>
        <v/>
      </c>
      <c r="D6251" t="inlineStr">
        <is>
          <t>visit 6 of 6</t>
        </is>
      </c>
      <c r="E6251" t="inlineStr">
        <is>
          <t>「ぐぉぉぉぉん！」</t>
        </is>
      </c>
      <c r="F6251">
        <f>LEN(E6251)</f>
        <v/>
      </c>
      <c r="H6251">
        <f>LEN(G6251)</f>
        <v/>
      </c>
      <c r="J6251" t="inlineStr">
        <is>
          <t>06BLK07O.SCN</t>
        </is>
      </c>
      <c r="K6251" t="inlineStr">
        <is>
          <t>0x00ccc</t>
        </is>
      </c>
    </row>
    <row r="6252">
      <c r="A6252" t="inlineStr">
        <is>
          <t>Capital City Walkreuz</t>
        </is>
      </c>
      <c r="B6252" t="inlineStr">
        <is>
          <t>06BLK07O #20</t>
        </is>
      </c>
      <c r="C6252">
        <f>'Names + Places'!C3</f>
        <v/>
      </c>
      <c r="D6252" t="inlineStr">
        <is>
          <t>visit 6 of 6</t>
        </is>
      </c>
      <c r="E6252" t="inlineStr">
        <is>
          <t>カイエス</t>
        </is>
      </c>
      <c r="F6252">
        <f>LEN(E6252)</f>
        <v/>
      </c>
      <c r="G6252" s="10">
        <f>'Names + Places'!C3</f>
        <v/>
      </c>
      <c r="H6252">
        <f>LEN(G6252)</f>
        <v/>
      </c>
      <c r="J6252" t="inlineStr">
        <is>
          <t>06BLK07O.SCN</t>
        </is>
      </c>
      <c r="K6252" t="inlineStr">
        <is>
          <t>0x00ce4</t>
        </is>
      </c>
    </row>
    <row r="6253">
      <c r="A6253" t="inlineStr">
        <is>
          <t>Capital City Walkreuz</t>
        </is>
      </c>
      <c r="B6253" t="inlineStr">
        <is>
          <t>06BLK07O #20</t>
        </is>
      </c>
      <c r="C6253">
        <f>'Names + Places'!C3</f>
        <v/>
      </c>
      <c r="D6253" t="inlineStr">
        <is>
          <t>visit 6 of 6</t>
        </is>
      </c>
      <c r="E6253" t="inlineStr">
        <is>
          <t>「しまった、こいつは本物だ！」</t>
        </is>
      </c>
      <c r="F6253">
        <f>LEN(E6253)</f>
        <v/>
      </c>
      <c r="H6253">
        <f>LEN(G6253)</f>
        <v/>
      </c>
      <c r="J6253" t="inlineStr">
        <is>
          <t>06BLK07O.SCN</t>
        </is>
      </c>
      <c r="K6253" t="inlineStr">
        <is>
          <t>0x00cf1</t>
        </is>
      </c>
    </row>
    <row r="6254">
      <c r="A6254" s="9" t="inlineStr">
        <is>
          <t>Capital City Walkreuz</t>
        </is>
      </c>
      <c r="B6254" s="9" t="inlineStr">
        <is>
          <t>06BLK07I #2</t>
        </is>
      </c>
      <c r="C6254" s="9" t="inlineStr"/>
      <c r="D6254" s="9" t="inlineStr">
        <is>
          <t>visit 6 of 6</t>
        </is>
      </c>
      <c r="E6254" s="9" t="inlineStr">
        <is>
          <t>マだ！　くそ！　死ぬ前に、全部、使いきってやる！</t>
        </is>
      </c>
      <c r="F6254" s="9">
        <f>LEN(E6254)</f>
        <v/>
      </c>
      <c r="H6254" s="9">
        <f>LEN(G6254)</f>
        <v/>
      </c>
      <c r="I6254" s="9" t="n"/>
      <c r="J6254" s="9" t="inlineStr">
        <is>
          <t>06BLK07I.SCN</t>
        </is>
      </c>
      <c r="K6254" s="9" t="inlineStr">
        <is>
          <t>0x00110</t>
        </is>
      </c>
    </row>
    <row r="6255">
      <c r="A6255" s="9" t="inlineStr">
        <is>
          <t>Capital City Walkreuz</t>
        </is>
      </c>
      <c r="B6255" s="9" t="inlineStr">
        <is>
          <t>06BLK07I #2</t>
        </is>
      </c>
      <c r="C6255" s="9" t="inlineStr"/>
      <c r="D6255" s="9" t="inlineStr">
        <is>
          <t>visit 6 of 6</t>
        </is>
      </c>
      <c r="E6255" s="9" t="inlineStr">
        <is>
          <t>とりあえず、この宿屋を買い取って、我が家にできん</t>
        </is>
      </c>
      <c r="F6255" s="9">
        <f>LEN(E6255)</f>
        <v/>
      </c>
      <c r="H6255" s="9">
        <f>LEN(G6255)</f>
        <v/>
      </c>
      <c r="I6255" s="9" t="n"/>
      <c r="J6255" s="9" t="inlineStr">
        <is>
          <t>06BLK07I.SCN</t>
        </is>
      </c>
      <c r="K6255" s="9" t="inlineStr">
        <is>
          <t>0x00148</t>
        </is>
      </c>
    </row>
    <row r="6256">
      <c r="A6256" s="9" t="inlineStr">
        <is>
          <t>Capital City Walkreuz</t>
        </is>
      </c>
      <c r="B6256" s="9" t="inlineStr">
        <is>
          <t>06BLK07I #2</t>
        </is>
      </c>
      <c r="C6256" s="9" t="inlineStr"/>
      <c r="D6256" s="9" t="inlineStr">
        <is>
          <t>visit 6 of 6</t>
        </is>
      </c>
      <c r="E6256" s="9" t="inlineStr">
        <is>
          <t>ものかな」</t>
        </is>
      </c>
      <c r="F6256" s="9">
        <f>LEN(E6256)</f>
        <v/>
      </c>
      <c r="H6256" s="9">
        <f>LEN(G6256)</f>
        <v/>
      </c>
      <c r="I6256" s="9" t="n"/>
      <c r="J6256" s="9" t="inlineStr">
        <is>
          <t>06BLK07I.SCN</t>
        </is>
      </c>
      <c r="K6256" s="9" t="inlineStr">
        <is>
          <t>0x0017f</t>
        </is>
      </c>
    </row>
    <row r="6257">
      <c r="A6257" t="inlineStr">
        <is>
          <t>Capital City Walkreuz</t>
        </is>
      </c>
      <c r="B6257" t="inlineStr">
        <is>
          <t>06BLK07I #3</t>
        </is>
      </c>
      <c r="C6257" t="inlineStr"/>
      <c r="D6257" t="inlineStr">
        <is>
          <t>visit 6 of 6</t>
        </is>
      </c>
      <c r="E6257" t="inlineStr">
        <is>
          <t>「お金があるうちは、パパについてくわ」</t>
        </is>
      </c>
      <c r="F6257">
        <f>LEN(E6257)</f>
        <v/>
      </c>
      <c r="H6257">
        <f>LEN(G6257)</f>
        <v/>
      </c>
      <c r="J6257" t="inlineStr">
        <is>
          <t>06BLK07I.SCN</t>
        </is>
      </c>
      <c r="K6257" t="inlineStr">
        <is>
          <t>0x00194</t>
        </is>
      </c>
    </row>
    <row r="6258">
      <c r="A6258" s="9" t="inlineStr">
        <is>
          <t>Capital City Walkreuz</t>
        </is>
      </c>
      <c r="B6258" s="9" t="inlineStr">
        <is>
          <t>06BLK07I #4</t>
        </is>
      </c>
      <c r="C6258" s="9" t="inlineStr"/>
      <c r="D6258" s="9" t="inlineStr">
        <is>
          <t>visit 6 of 6</t>
        </is>
      </c>
      <c r="E6258" s="9" t="inlineStr">
        <is>
          <t>「早く、落ち着いて商売できるようにならないかねェ」</t>
        </is>
      </c>
      <c r="F6258" s="9">
        <f>LEN(E6258)</f>
        <v/>
      </c>
      <c r="H6258" s="9">
        <f>LEN(G6258)</f>
        <v/>
      </c>
      <c r="I6258" s="9" t="n"/>
      <c r="J6258" s="9" t="inlineStr">
        <is>
          <t>06BLK07I.SCN</t>
        </is>
      </c>
      <c r="K6258" s="9" t="inlineStr">
        <is>
          <t>0x001c5</t>
        </is>
      </c>
    </row>
    <row r="6259">
      <c r="A6259" t="inlineStr">
        <is>
          <t>Capital City Walkreuz</t>
        </is>
      </c>
      <c r="B6259" t="inlineStr">
        <is>
          <t>06BLK07I #5</t>
        </is>
      </c>
      <c r="C6259" t="inlineStr"/>
      <c r="D6259" t="inlineStr">
        <is>
          <t>visit 6 of 6</t>
        </is>
      </c>
      <c r="E6259" t="inlineStr">
        <is>
          <t>「これからは、辺境の人たちとも、うまくやっていかね</t>
        </is>
      </c>
      <c r="F6259">
        <f>LEN(E6259)</f>
        <v/>
      </c>
      <c r="H6259">
        <f>LEN(G6259)</f>
        <v/>
      </c>
      <c r="J6259" t="inlineStr">
        <is>
          <t>06BLK07I.SCN</t>
        </is>
      </c>
      <c r="K6259" t="inlineStr">
        <is>
          <t>0x00202</t>
        </is>
      </c>
    </row>
    <row r="6260">
      <c r="A6260" t="inlineStr">
        <is>
          <t>Capital City Walkreuz</t>
        </is>
      </c>
      <c r="B6260" t="inlineStr">
        <is>
          <t>06BLK07I #5</t>
        </is>
      </c>
      <c r="C6260" t="inlineStr"/>
      <c r="D6260" t="inlineStr">
        <is>
          <t>visit 6 of 6</t>
        </is>
      </c>
      <c r="E6260" t="inlineStr">
        <is>
          <t>ばならんだろうな。生き残っていくためには、彼らの</t>
        </is>
      </c>
      <c r="F6260">
        <f>LEN(E6260)</f>
        <v/>
      </c>
      <c r="H6260">
        <f>LEN(G6260)</f>
        <v/>
      </c>
      <c r="J6260" t="inlineStr">
        <is>
          <t>06BLK07I.SCN</t>
        </is>
      </c>
      <c r="K6260" t="inlineStr">
        <is>
          <t>0x0023b</t>
        </is>
      </c>
    </row>
    <row r="6261">
      <c r="A6261" t="inlineStr">
        <is>
          <t>Capital City Walkreuz</t>
        </is>
      </c>
      <c r="B6261" t="inlineStr">
        <is>
          <t>06BLK07I #5</t>
        </is>
      </c>
      <c r="C6261" t="inlineStr"/>
      <c r="D6261" t="inlineStr">
        <is>
          <t>visit 6 of 6</t>
        </is>
      </c>
      <c r="E6261" t="inlineStr">
        <is>
          <t>特殊な力は必要だよ」</t>
        </is>
      </c>
      <c r="F6261">
        <f>LEN(E6261)</f>
        <v/>
      </c>
      <c r="H6261">
        <f>LEN(G6261)</f>
        <v/>
      </c>
      <c r="J6261" t="inlineStr">
        <is>
          <t>06BLK07I.SCN</t>
        </is>
      </c>
      <c r="K6261" t="inlineStr">
        <is>
          <t>0x00272</t>
        </is>
      </c>
    </row>
    <row r="6262">
      <c r="A6262" s="9" t="inlineStr">
        <is>
          <t>Capital City Walkreuz</t>
        </is>
      </c>
      <c r="B6262" s="9" t="inlineStr">
        <is>
          <t>06BLK07I #6</t>
        </is>
      </c>
      <c r="C6262" s="9" t="inlineStr"/>
      <c r="D6262" s="9" t="inlineStr">
        <is>
          <t>visit 6 of 6</t>
        </is>
      </c>
      <c r="E6262" s="9" t="inlineStr">
        <is>
          <t>「なんだかねェ・・・</t>
        </is>
      </c>
      <c r="F6262" s="9">
        <f>LEN(E6262)</f>
        <v/>
      </c>
      <c r="H6262" s="9">
        <f>LEN(G6262)</f>
        <v/>
      </c>
      <c r="I6262" s="9" t="n"/>
      <c r="J6262" s="9" t="inlineStr">
        <is>
          <t>06BLK07I.SCN</t>
        </is>
      </c>
      <c r="K6262" s="9" t="inlineStr">
        <is>
          <t>0x00291</t>
        </is>
      </c>
    </row>
    <row r="6263">
      <c r="A6263" s="9" t="inlineStr">
        <is>
          <t>Capital City Walkreuz</t>
        </is>
      </c>
      <c r="B6263" s="9" t="inlineStr">
        <is>
          <t>06BLK07I #6</t>
        </is>
      </c>
      <c r="C6263" s="9" t="inlineStr"/>
      <c r="D6263" s="9" t="inlineStr">
        <is>
          <t>visit 6 of 6</t>
        </is>
      </c>
      <c r="E6263" s="9" t="inlineStr">
        <is>
          <t>あたしゃ、魔物みたいな人たちと一緒に暮らすのなん</t>
        </is>
      </c>
      <c r="F6263" s="9">
        <f>LEN(E6263)</f>
        <v/>
      </c>
      <c r="H6263" s="9">
        <f>LEN(G6263)</f>
        <v/>
      </c>
      <c r="I6263" s="9" t="n"/>
      <c r="J6263" s="9" t="inlineStr">
        <is>
          <t>06BLK07I.SCN</t>
        </is>
      </c>
      <c r="K6263" s="9" t="inlineStr">
        <is>
          <t>0x002ac</t>
        </is>
      </c>
    </row>
    <row r="6264">
      <c r="A6264" s="9" t="inlineStr">
        <is>
          <t>Capital City Walkreuz</t>
        </is>
      </c>
      <c r="B6264" s="9" t="inlineStr">
        <is>
          <t>06BLK07I #6</t>
        </is>
      </c>
      <c r="C6264" s="9" t="inlineStr"/>
      <c r="D6264" s="9" t="inlineStr">
        <is>
          <t>visit 6 of 6</t>
        </is>
      </c>
      <c r="E6264" s="9" t="inlineStr">
        <is>
          <t>てねェ・・・」</t>
        </is>
      </c>
      <c r="F6264" s="9">
        <f>LEN(E6264)</f>
        <v/>
      </c>
      <c r="H6264" s="9">
        <f>LEN(G6264)</f>
        <v/>
      </c>
      <c r="I6264" s="9" t="n"/>
      <c r="J6264" s="9" t="inlineStr">
        <is>
          <t>06BLK07I.SCN</t>
        </is>
      </c>
      <c r="K6264" s="9" t="inlineStr">
        <is>
          <t>0x002e3</t>
        </is>
      </c>
    </row>
    <row r="6265">
      <c r="A6265" t="inlineStr">
        <is>
          <t>Capital City Walkreuz</t>
        </is>
      </c>
      <c r="B6265" t="inlineStr">
        <is>
          <t>06BLK07I #7</t>
        </is>
      </c>
      <c r="C6265" t="inlineStr"/>
      <c r="D6265" t="inlineStr">
        <is>
          <t>visit 6 of 6; before something the scripts never name</t>
        </is>
      </c>
      <c r="E6265" t="inlineStr">
        <is>
          <t>「情報があるんだが、買わないか？</t>
        </is>
      </c>
      <c r="F6265">
        <f>LEN(E6265)</f>
        <v/>
      </c>
      <c r="H6265">
        <f>LEN(G6265)</f>
        <v/>
      </c>
      <c r="J6265" t="inlineStr">
        <is>
          <t>06BLK07I.SCN</t>
        </is>
      </c>
      <c r="K6265" t="inlineStr">
        <is>
          <t>0x00301</t>
        </is>
      </c>
    </row>
    <row r="6266">
      <c r="A6266" t="inlineStr">
        <is>
          <t>Capital City Walkreuz</t>
        </is>
      </c>
      <c r="B6266" t="inlineStr">
        <is>
          <t>06BLK07I #7</t>
        </is>
      </c>
      <c r="C6266" t="inlineStr"/>
      <c r="D6266" t="inlineStr">
        <is>
          <t>visit 6 of 6; before something the scripts never name</t>
        </is>
      </c>
      <c r="E6266" t="inlineStr">
        <is>
          <t>２００Ｇでどうだ？」</t>
        </is>
      </c>
      <c r="F6266">
        <f>LEN(E6266)</f>
        <v/>
      </c>
      <c r="H6266">
        <f>LEN(G6266)</f>
        <v/>
      </c>
      <c r="J6266" t="inlineStr">
        <is>
          <t>06BLK07I.SCN</t>
        </is>
      </c>
      <c r="K6266" t="inlineStr">
        <is>
          <t>0x00328</t>
        </is>
      </c>
    </row>
    <row r="6267">
      <c r="A6267" t="inlineStr">
        <is>
          <t>Capital City Walkreuz</t>
        </is>
      </c>
      <c r="B6267" t="inlineStr">
        <is>
          <t>06BLK07I #7</t>
        </is>
      </c>
      <c r="C6267" t="inlineStr"/>
      <c r="D6267" t="inlineStr">
        <is>
          <t>visit 6 of 6; before something the scripts never name</t>
        </is>
      </c>
      <c r="E6267" t="inlineStr">
        <is>
          <t>「金が足りないようだね」</t>
        </is>
      </c>
      <c r="F6267">
        <f>LEN(E6267)</f>
        <v/>
      </c>
      <c r="H6267">
        <f>LEN(G6267)</f>
        <v/>
      </c>
      <c r="J6267" t="inlineStr">
        <is>
          <t>06BLK07I.SCN</t>
        </is>
      </c>
      <c r="K6267" t="inlineStr">
        <is>
          <t>0x00369</t>
        </is>
      </c>
    </row>
    <row r="6268">
      <c r="A6268" t="inlineStr">
        <is>
          <t>Capital City Walkreuz</t>
        </is>
      </c>
      <c r="B6268" t="inlineStr">
        <is>
          <t>06BLK07I #7</t>
        </is>
      </c>
      <c r="C6268" t="inlineStr"/>
      <c r="D6268" t="inlineStr">
        <is>
          <t>visit 6 of 6; before something the scripts never name</t>
        </is>
      </c>
      <c r="E6268" t="inlineStr">
        <is>
          <t>「まいど！</t>
        </is>
      </c>
      <c r="F6268">
        <f>LEN(E6268)</f>
        <v/>
      </c>
      <c r="H6268">
        <f>LEN(G6268)</f>
        <v/>
      </c>
      <c r="J6268" t="inlineStr">
        <is>
          <t>06BLK07I.SCN</t>
        </is>
      </c>
      <c r="K6268" t="inlineStr">
        <is>
          <t>0x00391</t>
        </is>
      </c>
    </row>
    <row r="6269">
      <c r="A6269" t="inlineStr">
        <is>
          <t>Capital City Walkreuz</t>
        </is>
      </c>
      <c r="B6269" t="inlineStr">
        <is>
          <t>06BLK07I #7</t>
        </is>
      </c>
      <c r="C6269" t="inlineStr"/>
      <c r="D6269" t="inlineStr">
        <is>
          <t>visit 6 of 6; before something the scripts never name</t>
        </is>
      </c>
      <c r="E6269" t="inlineStr">
        <is>
          <t>一度しか言わないから、よく聞いてくれ。</t>
        </is>
      </c>
      <c r="F6269">
        <f>LEN(E6269)</f>
        <v/>
      </c>
      <c r="H6269">
        <f>LEN(G6269)</f>
        <v/>
      </c>
      <c r="J6269" t="inlineStr">
        <is>
          <t>06BLK07I.SCN</t>
        </is>
      </c>
      <c r="K6269" t="inlineStr">
        <is>
          <t>0x003a2</t>
        </is>
      </c>
    </row>
    <row r="6270">
      <c r="A6270" t="inlineStr">
        <is>
          <t>Capital City Walkreuz</t>
        </is>
      </c>
      <c r="B6270" t="inlineStr">
        <is>
          <t>06BLK07I #7</t>
        </is>
      </c>
      <c r="C6270" t="inlineStr"/>
      <c r="D6270" t="inlineStr">
        <is>
          <t>visit 6 of 6; before something the scripts never name</t>
        </is>
      </c>
      <c r="E6270" t="inlineStr">
        <is>
          <t>今、バルクルーサ城は黒竜の波動に覆われていて、と</t>
        </is>
      </c>
      <c r="F6270">
        <f>LEN(E6270)</f>
        <v/>
      </c>
      <c r="H6270">
        <f>LEN(G6270)</f>
        <v/>
      </c>
      <c r="J6270" t="inlineStr">
        <is>
          <t>06BLK07I.SCN</t>
        </is>
      </c>
      <c r="K6270" t="inlineStr">
        <is>
          <t>0x003d0</t>
        </is>
      </c>
    </row>
    <row r="6271">
      <c r="A6271" t="inlineStr">
        <is>
          <t>Capital City Walkreuz</t>
        </is>
      </c>
      <c r="B6271" t="inlineStr">
        <is>
          <t>06BLK07I #7</t>
        </is>
      </c>
      <c r="C6271" t="inlineStr"/>
      <c r="D6271" t="inlineStr">
        <is>
          <t>visit 6 of 6; before something the scripts never name</t>
        </is>
      </c>
      <c r="E6271" t="inlineStr">
        <is>
          <t>ても中に入れる状態じゃないが・・・</t>
        </is>
      </c>
      <c r="F6271">
        <f>LEN(E6271)</f>
        <v/>
      </c>
      <c r="H6271">
        <f>LEN(G6271)</f>
        <v/>
      </c>
      <c r="J6271" t="inlineStr">
        <is>
          <t>06BLK07I.SCN</t>
        </is>
      </c>
      <c r="K6271" t="inlineStr">
        <is>
          <t>0x00407</t>
        </is>
      </c>
    </row>
    <row r="6272">
      <c r="A6272" t="inlineStr">
        <is>
          <t>Capital City Walkreuz</t>
        </is>
      </c>
      <c r="B6272" t="inlineStr">
        <is>
          <t>06BLK07I #7</t>
        </is>
      </c>
      <c r="C6272" t="inlineStr"/>
      <c r="D6272" t="inlineStr">
        <is>
          <t>visit 6 of 6; before something the scripts never name</t>
        </is>
      </c>
      <c r="E6272" t="inlineStr">
        <is>
          <t>そうなる前に、何が起こったか・・・</t>
        </is>
      </c>
      <c r="F6272">
        <f>LEN(E6272)</f>
        <v/>
      </c>
      <c r="H6272">
        <f>LEN(G6272)</f>
        <v/>
      </c>
      <c r="J6272" t="inlineStr">
        <is>
          <t>06BLK07I.SCN</t>
        </is>
      </c>
      <c r="K6272" t="inlineStr">
        <is>
          <t>0x00431</t>
        </is>
      </c>
    </row>
    <row r="6273">
      <c r="A6273" t="inlineStr">
        <is>
          <t>Capital City Walkreuz</t>
        </is>
      </c>
      <c r="B6273" t="inlineStr">
        <is>
          <t>06BLK07I #7</t>
        </is>
      </c>
      <c r="C6273" t="inlineStr"/>
      <c r="D6273" t="inlineStr">
        <is>
          <t>visit 6 of 6; before something the scripts never name</t>
        </is>
      </c>
      <c r="E6273" t="inlineStr">
        <is>
          <t>実際に、見てきた奴の話を聞かせてやろう。</t>
        </is>
      </c>
      <c r="F6273">
        <f>LEN(E6273)</f>
        <v/>
      </c>
      <c r="H6273">
        <f>LEN(G6273)</f>
        <v/>
      </c>
      <c r="J6273" t="inlineStr">
        <is>
          <t>06BLK07I.SCN</t>
        </is>
      </c>
      <c r="K6273" t="inlineStr">
        <is>
          <t>0x0045a</t>
        </is>
      </c>
    </row>
    <row r="6274">
      <c r="A6274" t="inlineStr">
        <is>
          <t>Capital City Walkreuz</t>
        </is>
      </c>
      <c r="B6274" t="inlineStr">
        <is>
          <t>06BLK07I #7</t>
        </is>
      </c>
      <c r="C6274" t="inlineStr"/>
      <c r="D6274" t="inlineStr">
        <is>
          <t>visit 6 of 6; before something the scripts never name</t>
        </is>
      </c>
      <c r="E6274" t="inlineStr">
        <is>
          <t>貴族の連中が残していったお宝を目当てに入り込んだ</t>
        </is>
      </c>
      <c r="F6274">
        <f>LEN(E6274)</f>
        <v/>
      </c>
      <c r="H6274">
        <f>LEN(G6274)</f>
        <v/>
      </c>
      <c r="J6274" t="inlineStr">
        <is>
          <t>06BLK07I.SCN</t>
        </is>
      </c>
      <c r="K6274" t="inlineStr">
        <is>
          <t>0x0048a</t>
        </is>
      </c>
    </row>
    <row r="6275">
      <c r="A6275" t="inlineStr">
        <is>
          <t>Capital City Walkreuz</t>
        </is>
      </c>
      <c r="B6275" t="inlineStr">
        <is>
          <t>06BLK07I #7</t>
        </is>
      </c>
      <c r="C6275" t="inlineStr"/>
      <c r="D6275" t="inlineStr">
        <is>
          <t>visit 6 of 6; before something the scripts never name</t>
        </is>
      </c>
      <c r="E6275" t="inlineStr">
        <is>
          <t>奴の話さ。</t>
        </is>
      </c>
      <c r="F6275">
        <f>LEN(E6275)</f>
        <v/>
      </c>
      <c r="H6275">
        <f>LEN(G6275)</f>
        <v/>
      </c>
      <c r="J6275" t="inlineStr">
        <is>
          <t>06BLK07I.SCN</t>
        </is>
      </c>
      <c r="K6275" t="inlineStr">
        <is>
          <t>0x004c1</t>
        </is>
      </c>
    </row>
    <row r="6276">
      <c r="A6276" t="inlineStr">
        <is>
          <t>Capital City Walkreuz</t>
        </is>
      </c>
      <c r="B6276" t="inlineStr">
        <is>
          <t>06BLK07I #7</t>
        </is>
      </c>
      <c r="C6276" t="inlineStr"/>
      <c r="D6276" t="inlineStr">
        <is>
          <t>visit 6 of 6; before something the scripts never name</t>
        </is>
      </c>
      <c r="E6276" t="inlineStr">
        <is>
          <t>貴族や兵士が逃げて行った後、どこからともなく、で</t>
        </is>
      </c>
      <c r="F6276">
        <f>LEN(E6276)</f>
        <v/>
      </c>
      <c r="H6276">
        <f>LEN(G6276)</f>
        <v/>
      </c>
      <c r="J6276" t="inlineStr">
        <is>
          <t>06BLK07I.SCN</t>
        </is>
      </c>
      <c r="K6276" t="inlineStr">
        <is>
          <t>0x004d3</t>
        </is>
      </c>
    </row>
    <row r="6277">
      <c r="A6277" t="inlineStr">
        <is>
          <t>Capital City Walkreuz</t>
        </is>
      </c>
      <c r="B6277" t="inlineStr">
        <is>
          <t>06BLK07I #7</t>
        </is>
      </c>
      <c r="C6277" t="inlineStr"/>
      <c r="D6277" t="inlineStr">
        <is>
          <t>visit 6 of 6; before something the scripts never name</t>
        </is>
      </c>
      <c r="E6277" t="inlineStr">
        <is>
          <t>っかい剣をかかえた大男の剣士と、魔導師の姿をした</t>
        </is>
      </c>
      <c r="F6277">
        <f>LEN(E6277)</f>
        <v/>
      </c>
      <c r="H6277">
        <f>LEN(G6277)</f>
        <v/>
      </c>
      <c r="J6277" t="inlineStr">
        <is>
          <t>06BLK07I.SCN</t>
        </is>
      </c>
      <c r="K6277" t="inlineStr">
        <is>
          <t>0x0050a</t>
        </is>
      </c>
    </row>
    <row r="6278">
      <c r="A6278" t="inlineStr">
        <is>
          <t>Capital City Walkreuz</t>
        </is>
      </c>
      <c r="B6278" t="inlineStr">
        <is>
          <t>06BLK07I #7</t>
        </is>
      </c>
      <c r="C6278" t="inlineStr"/>
      <c r="D6278" t="inlineStr">
        <is>
          <t>visit 6 of 6; before something the scripts never name</t>
        </is>
      </c>
      <c r="E6278" t="inlineStr">
        <is>
          <t>黒髪の女が現れたそうだ。</t>
        </is>
      </c>
      <c r="F6278">
        <f>LEN(E6278)</f>
        <v/>
      </c>
      <c r="H6278">
        <f>LEN(G6278)</f>
        <v/>
      </c>
      <c r="J6278" t="inlineStr">
        <is>
          <t>06BLK07I.SCN</t>
        </is>
      </c>
      <c r="K6278" t="inlineStr">
        <is>
          <t>0x00541</t>
        </is>
      </c>
    </row>
    <row r="6279">
      <c r="A6279" t="inlineStr">
        <is>
          <t>Capital City Walkreuz</t>
        </is>
      </c>
      <c r="B6279" t="inlineStr">
        <is>
          <t>06BLK07I #7</t>
        </is>
      </c>
      <c r="C6279" t="inlineStr"/>
      <c r="D6279" t="inlineStr">
        <is>
          <t>visit 6 of 6; before something the scripts never name</t>
        </is>
      </c>
      <c r="E6279" t="inlineStr">
        <is>
          <t>そいつらが、何をやらかしたのかは知らないが、その</t>
        </is>
      </c>
      <c r="F6279">
        <f>LEN(E6279)</f>
        <v/>
      </c>
      <c r="H6279">
        <f>LEN(G6279)</f>
        <v/>
      </c>
      <c r="J6279" t="inlineStr">
        <is>
          <t>06BLK07I.SCN</t>
        </is>
      </c>
      <c r="K6279" t="inlineStr">
        <is>
          <t>0x00561</t>
        </is>
      </c>
    </row>
    <row r="6280">
      <c r="A6280" t="inlineStr">
        <is>
          <t>Capital City Walkreuz</t>
        </is>
      </c>
      <c r="B6280" t="inlineStr">
        <is>
          <t>06BLK07I #7</t>
        </is>
      </c>
      <c r="C6280" t="inlineStr"/>
      <c r="D6280" t="inlineStr">
        <is>
          <t>visit 6 of 6; before something the scripts never name</t>
        </is>
      </c>
      <c r="E6280" t="inlineStr">
        <is>
          <t>後すぐに波動が現れて、城を覆ってしまったらしい。</t>
        </is>
      </c>
      <c r="F6280">
        <f>LEN(E6280)</f>
        <v/>
      </c>
      <c r="H6280">
        <f>LEN(G6280)</f>
        <v/>
      </c>
      <c r="J6280" t="inlineStr">
        <is>
          <t>06BLK07I.SCN</t>
        </is>
      </c>
      <c r="K6280" t="inlineStr">
        <is>
          <t>0x00598</t>
        </is>
      </c>
    </row>
    <row r="6281">
      <c r="A6281" t="inlineStr">
        <is>
          <t>Capital City Walkreuz</t>
        </is>
      </c>
      <c r="B6281" t="inlineStr">
        <is>
          <t>06BLK07I #7</t>
        </is>
      </c>
      <c r="C6281" t="inlineStr"/>
      <c r="D6281" t="inlineStr">
        <is>
          <t>visit 6 of 6; before something the scripts never name</t>
        </is>
      </c>
      <c r="E6281" t="inlineStr">
        <is>
          <t>また、不思議なことに、そいつら２人は波動の中でも</t>
        </is>
      </c>
      <c r="F6281">
        <f>LEN(E6281)</f>
        <v/>
      </c>
      <c r="H6281">
        <f>LEN(G6281)</f>
        <v/>
      </c>
      <c r="J6281" t="inlineStr">
        <is>
          <t>06BLK07I.SCN</t>
        </is>
      </c>
      <c r="K6281" t="inlineStr">
        <is>
          <t>0x005d0</t>
        </is>
      </c>
    </row>
    <row r="6282">
      <c r="A6282" t="inlineStr">
        <is>
          <t>Capital City Walkreuz</t>
        </is>
      </c>
      <c r="B6282" t="inlineStr">
        <is>
          <t>06BLK07I #7</t>
        </is>
      </c>
      <c r="C6282" t="inlineStr"/>
      <c r="D6282" t="inlineStr">
        <is>
          <t>visit 6 of 6; before something the scripts never name</t>
        </is>
      </c>
      <c r="E6282" t="inlineStr">
        <is>
          <t>平気な様子だったという。</t>
        </is>
      </c>
      <c r="F6282">
        <f>LEN(E6282)</f>
        <v/>
      </c>
      <c r="H6282">
        <f>LEN(G6282)</f>
        <v/>
      </c>
      <c r="J6282" t="inlineStr">
        <is>
          <t>06BLK07I.SCN</t>
        </is>
      </c>
      <c r="K6282" t="inlineStr">
        <is>
          <t>0x00607</t>
        </is>
      </c>
    </row>
    <row r="6283">
      <c r="A6283" t="inlineStr">
        <is>
          <t>Capital City Walkreuz</t>
        </is>
      </c>
      <c r="B6283" t="inlineStr">
        <is>
          <t>06BLK07I #7</t>
        </is>
      </c>
      <c r="C6283" t="inlineStr"/>
      <c r="D6283" t="inlineStr">
        <is>
          <t>visit 6 of 6; before something the scripts never name</t>
        </is>
      </c>
      <c r="E6283" t="inlineStr">
        <is>
          <t>もしかしたら、何か特別な防具でも、身につけてたの</t>
        </is>
      </c>
      <c r="F6283">
        <f>LEN(E6283)</f>
        <v/>
      </c>
      <c r="H6283">
        <f>LEN(G6283)</f>
        <v/>
      </c>
      <c r="J6283" t="inlineStr">
        <is>
          <t>06BLK07I.SCN</t>
        </is>
      </c>
      <c r="K6283" t="inlineStr">
        <is>
          <t>0x00626</t>
        </is>
      </c>
    </row>
    <row r="6284">
      <c r="A6284" t="inlineStr">
        <is>
          <t>Capital City Walkreuz</t>
        </is>
      </c>
      <c r="B6284" t="inlineStr">
        <is>
          <t>06BLK07I #7</t>
        </is>
      </c>
      <c r="C6284" t="inlineStr"/>
      <c r="D6284" t="inlineStr">
        <is>
          <t>visit 6 of 6; before something the scripts never name</t>
        </is>
      </c>
      <c r="E6284" t="inlineStr">
        <is>
          <t>かもしれないな・・・</t>
        </is>
      </c>
      <c r="F6284">
        <f>LEN(E6284)</f>
        <v/>
      </c>
      <c r="H6284">
        <f>LEN(G6284)</f>
        <v/>
      </c>
      <c r="J6284" t="inlineStr">
        <is>
          <t>06BLK07I.SCN</t>
        </is>
      </c>
      <c r="K6284" t="inlineStr">
        <is>
          <t>0x0065d</t>
        </is>
      </c>
    </row>
    <row r="6285">
      <c r="A6285" t="inlineStr">
        <is>
          <t>Capital City Walkreuz</t>
        </is>
      </c>
      <c r="B6285" t="inlineStr">
        <is>
          <t>06BLK07I #7</t>
        </is>
      </c>
      <c r="C6285" t="inlineStr"/>
      <c r="D6285" t="inlineStr">
        <is>
          <t>visit 6 of 6; before something the scripts never name</t>
        </is>
      </c>
      <c r="E6285" t="inlineStr">
        <is>
          <t>何にせよ、城が波動に覆われた原因は、その男と女に</t>
        </is>
      </c>
      <c r="F6285">
        <f>LEN(E6285)</f>
        <v/>
      </c>
      <c r="H6285">
        <f>LEN(G6285)</f>
        <v/>
      </c>
      <c r="J6285" t="inlineStr">
        <is>
          <t>06BLK07I.SCN</t>
        </is>
      </c>
      <c r="K6285" t="inlineStr">
        <is>
          <t>0x00679</t>
        </is>
      </c>
    </row>
    <row r="6286">
      <c r="A6286" t="inlineStr">
        <is>
          <t>Capital City Walkreuz</t>
        </is>
      </c>
      <c r="B6286" t="inlineStr">
        <is>
          <t>06BLK07I #7</t>
        </is>
      </c>
      <c r="C6286" t="inlineStr"/>
      <c r="D6286" t="inlineStr">
        <is>
          <t>visit 6 of 6; before something the scripts never name</t>
        </is>
      </c>
      <c r="E6286" t="inlineStr">
        <is>
          <t>ありそうだよ。</t>
        </is>
      </c>
      <c r="F6286">
        <f>LEN(E6286)</f>
        <v/>
      </c>
      <c r="H6286">
        <f>LEN(G6286)</f>
        <v/>
      </c>
      <c r="J6286" t="inlineStr">
        <is>
          <t>06BLK07I.SCN</t>
        </is>
      </c>
      <c r="K6286" t="inlineStr">
        <is>
          <t>0x006b0</t>
        </is>
      </c>
    </row>
    <row r="6287">
      <c r="A6287" t="inlineStr">
        <is>
          <t>Capital City Walkreuz</t>
        </is>
      </c>
      <c r="B6287" t="inlineStr">
        <is>
          <t>06BLK07I #7</t>
        </is>
      </c>
      <c r="C6287" t="inlineStr"/>
      <c r="D6287" t="inlineStr">
        <is>
          <t>visit 6 of 6; before something the scripts never name</t>
        </is>
      </c>
      <c r="E6287" t="inlineStr">
        <is>
          <t>とりあえず、情報は今のところこれだけだ」</t>
        </is>
      </c>
      <c r="F6287">
        <f>LEN(E6287)</f>
        <v/>
      </c>
      <c r="H6287">
        <f>LEN(G6287)</f>
        <v/>
      </c>
      <c r="J6287" t="inlineStr">
        <is>
          <t>06BLK07I.SCN</t>
        </is>
      </c>
      <c r="K6287" t="inlineStr">
        <is>
          <t>0x006c6</t>
        </is>
      </c>
    </row>
    <row r="6288">
      <c r="A6288" t="inlineStr">
        <is>
          <t>Capital City Walkreuz</t>
        </is>
      </c>
      <c r="B6288" t="inlineStr">
        <is>
          <t>06BLK07I #7</t>
        </is>
      </c>
      <c r="C6288" t="inlineStr"/>
      <c r="D6288" t="inlineStr">
        <is>
          <t>visit 6 of 6; before something the scripts never name</t>
        </is>
      </c>
      <c r="E6288" t="inlineStr">
        <is>
          <t>「情報も無しにウロウロする気かい？</t>
        </is>
      </c>
      <c r="F6288">
        <f>LEN(E6288)</f>
        <v/>
      </c>
      <c r="H6288">
        <f>LEN(G6288)</f>
        <v/>
      </c>
      <c r="J6288" t="inlineStr">
        <is>
          <t>06BLK07I.SCN</t>
        </is>
      </c>
      <c r="K6288" t="inlineStr">
        <is>
          <t>0x006f6</t>
        </is>
      </c>
    </row>
    <row r="6289">
      <c r="A6289" t="inlineStr">
        <is>
          <t>Capital City Walkreuz</t>
        </is>
      </c>
      <c r="B6289" t="inlineStr">
        <is>
          <t>06BLK07I #7</t>
        </is>
      </c>
      <c r="C6289" t="inlineStr"/>
      <c r="D6289" t="inlineStr">
        <is>
          <t>visit 6 of 6; before something the scripts never name</t>
        </is>
      </c>
      <c r="E6289" t="inlineStr">
        <is>
          <t>まあ、それもいいけどね」</t>
        </is>
      </c>
      <c r="F6289">
        <f>LEN(E6289)</f>
        <v/>
      </c>
      <c r="H6289">
        <f>LEN(G6289)</f>
        <v/>
      </c>
      <c r="J6289" t="inlineStr">
        <is>
          <t>06BLK07I.SCN</t>
        </is>
      </c>
      <c r="K6289" t="inlineStr">
        <is>
          <t>0x0071f</t>
        </is>
      </c>
    </row>
    <row r="6290">
      <c r="A6290" t="inlineStr">
        <is>
          <t>Capital City Walkreuz</t>
        </is>
      </c>
      <c r="B6290" t="inlineStr">
        <is>
          <t>06BLK07I #7</t>
        </is>
      </c>
      <c r="C6290" t="inlineStr"/>
      <c r="D6290" t="inlineStr">
        <is>
          <t>visit 6 of 6</t>
        </is>
      </c>
      <c r="E6290" t="inlineStr">
        <is>
          <t>「いい情報があれば買うよ。また来てくれ」</t>
        </is>
      </c>
      <c r="F6290">
        <f>LEN(E6290)</f>
        <v/>
      </c>
      <c r="H6290">
        <f>LEN(G6290)</f>
        <v/>
      </c>
      <c r="J6290" t="inlineStr">
        <is>
          <t>06BLK07I.SCN</t>
        </is>
      </c>
      <c r="K6290" t="inlineStr">
        <is>
          <t>0x0073f</t>
        </is>
      </c>
    </row>
    <row r="6291">
      <c r="A6291" s="9" t="inlineStr">
        <is>
          <t>Capital City Walkreuz</t>
        </is>
      </c>
      <c r="B6291" s="9" t="inlineStr">
        <is>
          <t>06BLK07I #8</t>
        </is>
      </c>
      <c r="C6291" s="9" t="inlineStr"/>
      <c r="D6291" s="9" t="inlineStr">
        <is>
          <t>visit 6 of 6</t>
        </is>
      </c>
      <c r="E6291" s="9" t="inlineStr">
        <is>
          <t>「もう、起きる気力が無いわい」</t>
        </is>
      </c>
      <c r="F6291" s="9">
        <f>LEN(E6291)</f>
        <v/>
      </c>
      <c r="H6291" s="9">
        <f>LEN(G6291)</f>
        <v/>
      </c>
      <c r="I6291" s="9" t="n"/>
      <c r="J6291" s="9" t="inlineStr">
        <is>
          <t>06BLK07I.SCN</t>
        </is>
      </c>
      <c r="K6291" s="9" t="inlineStr">
        <is>
          <t>0x00773</t>
        </is>
      </c>
    </row>
    <row r="6292">
      <c r="A6292" t="inlineStr">
        <is>
          <t>Capital City Walkreuz</t>
        </is>
      </c>
      <c r="B6292" t="inlineStr">
        <is>
          <t>06BLK07I #9</t>
        </is>
      </c>
      <c r="C6292" t="inlineStr"/>
      <c r="D6292" t="inlineStr">
        <is>
          <t>visit 6 of 6</t>
        </is>
      </c>
      <c r="E6292" t="inlineStr">
        <is>
          <t>「貴族がいなくなって、自由になったのか、めちゃくち</t>
        </is>
      </c>
      <c r="F6292">
        <f>LEN(E6292)</f>
        <v/>
      </c>
      <c r="H6292">
        <f>LEN(G6292)</f>
        <v/>
      </c>
      <c r="J6292" t="inlineStr">
        <is>
          <t>06BLK07I.SCN</t>
        </is>
      </c>
      <c r="K6292" t="inlineStr">
        <is>
          <t>0x0079c</t>
        </is>
      </c>
    </row>
    <row r="6293">
      <c r="A6293" t="inlineStr">
        <is>
          <t>Capital City Walkreuz</t>
        </is>
      </c>
      <c r="B6293" t="inlineStr">
        <is>
          <t>06BLK07I #9</t>
        </is>
      </c>
      <c r="C6293" t="inlineStr"/>
      <c r="D6293" t="inlineStr">
        <is>
          <t>visit 6 of 6</t>
        </is>
      </c>
      <c r="E6293" t="inlineStr">
        <is>
          <t>ゃになったのか・・・</t>
        </is>
      </c>
      <c r="F6293">
        <f>LEN(E6293)</f>
        <v/>
      </c>
      <c r="H6293">
        <f>LEN(G6293)</f>
        <v/>
      </c>
      <c r="J6293" t="inlineStr">
        <is>
          <t>06BLK07I.SCN</t>
        </is>
      </c>
      <c r="K6293" t="inlineStr">
        <is>
          <t>0x007d5</t>
        </is>
      </c>
    </row>
    <row r="6294">
      <c r="A6294" t="inlineStr">
        <is>
          <t>Capital City Walkreuz</t>
        </is>
      </c>
      <c r="B6294" t="inlineStr">
        <is>
          <t>06BLK07I #9</t>
        </is>
      </c>
      <c r="C6294" t="inlineStr"/>
      <c r="D6294" t="inlineStr">
        <is>
          <t>visit 6 of 6</t>
        </is>
      </c>
      <c r="E6294" t="inlineStr">
        <is>
          <t>あたしゃ、なんだかわかんないよ」</t>
        </is>
      </c>
      <c r="F6294">
        <f>LEN(E6294)</f>
        <v/>
      </c>
      <c r="H6294">
        <f>LEN(G6294)</f>
        <v/>
      </c>
      <c r="J6294" t="inlineStr">
        <is>
          <t>06BLK07I.SCN</t>
        </is>
      </c>
      <c r="K6294" t="inlineStr">
        <is>
          <t>0x007f0</t>
        </is>
      </c>
    </row>
    <row r="6295">
      <c r="A6295" s="9" t="inlineStr">
        <is>
          <t>Capital City Walkreuz</t>
        </is>
      </c>
      <c r="B6295" s="9" t="inlineStr">
        <is>
          <t>06BLK07I #10</t>
        </is>
      </c>
      <c r="C6295" s="9" t="inlineStr"/>
      <c r="D6295" s="9" t="inlineStr">
        <is>
          <t>visit 6 of 6; first time only</t>
        </is>
      </c>
      <c r="E6295" s="9" t="inlineStr">
        <is>
          <t>「あんたら、噂じゃ、あちこちで魔物を退治しまくって</t>
        </is>
      </c>
      <c r="F6295" s="9">
        <f>LEN(E6295)</f>
        <v/>
      </c>
      <c r="H6295" s="9">
        <f>LEN(G6295)</f>
        <v/>
      </c>
      <c r="I6295" s="9" t="n"/>
      <c r="J6295" s="9" t="inlineStr">
        <is>
          <t>06BLK07I.SCN</t>
        </is>
      </c>
      <c r="K6295" s="9" t="inlineStr">
        <is>
          <t>0x00823</t>
        </is>
      </c>
    </row>
    <row r="6296">
      <c r="A6296" s="9" t="inlineStr">
        <is>
          <t>Capital City Walkreuz</t>
        </is>
      </c>
      <c r="B6296" s="9" t="inlineStr">
        <is>
          <t>06BLK07I #10</t>
        </is>
      </c>
      <c r="C6296" s="9" t="inlineStr"/>
      <c r="D6296" s="9" t="inlineStr">
        <is>
          <t>visit 6 of 6; first time only</t>
        </is>
      </c>
      <c r="E6296" s="9" t="inlineStr">
        <is>
          <t>るそうだね？</t>
        </is>
      </c>
      <c r="F6296" s="9">
        <f>LEN(E6296)</f>
        <v/>
      </c>
      <c r="H6296" s="9">
        <f>LEN(G6296)</f>
        <v/>
      </c>
      <c r="I6296" s="9" t="n"/>
      <c r="J6296" s="9" t="inlineStr">
        <is>
          <t>06BLK07I.SCN</t>
        </is>
      </c>
      <c r="K6296" s="9" t="inlineStr">
        <is>
          <t>0x0085c</t>
        </is>
      </c>
    </row>
    <row r="6297">
      <c r="A6297" s="9" t="inlineStr">
        <is>
          <t>Capital City Walkreuz</t>
        </is>
      </c>
      <c r="B6297" s="9" t="inlineStr">
        <is>
          <t>06BLK07I #10</t>
        </is>
      </c>
      <c r="C6297" s="9" t="inlineStr"/>
      <c r="D6297" s="9" t="inlineStr">
        <is>
          <t>visit 6 of 6; first time only</t>
        </is>
      </c>
      <c r="E6297" s="9" t="inlineStr">
        <is>
          <t>その調子で、黒竜もバッサリやっちゃってくれよ。</t>
        </is>
      </c>
      <c r="F6297" s="9">
        <f>LEN(E6297)</f>
        <v/>
      </c>
      <c r="H6297" s="9">
        <f>LEN(G6297)</f>
        <v/>
      </c>
      <c r="I6297" s="9" t="n"/>
      <c r="J6297" s="9" t="inlineStr">
        <is>
          <t>06BLK07I.SCN</t>
        </is>
      </c>
      <c r="K6297" s="9" t="inlineStr">
        <is>
          <t>0x0086f</t>
        </is>
      </c>
    </row>
    <row r="6298">
      <c r="A6298" s="9" t="inlineStr">
        <is>
          <t>Capital City Walkreuz</t>
        </is>
      </c>
      <c r="B6298" s="9" t="inlineStr">
        <is>
          <t>06BLK07I #10</t>
        </is>
      </c>
      <c r="C6298" s="9" t="inlineStr"/>
      <c r="D6298" s="9" t="inlineStr">
        <is>
          <t>visit 6 of 6; first time only</t>
        </is>
      </c>
      <c r="E6298" s="9" t="inlineStr">
        <is>
          <t>え？　そう簡単にはいかない？</t>
        </is>
      </c>
      <c r="F6298" s="9">
        <f>LEN(E6298)</f>
        <v/>
      </c>
      <c r="H6298" s="9">
        <f>LEN(G6298)</f>
        <v/>
      </c>
      <c r="I6298" s="9" t="n"/>
      <c r="J6298" s="9" t="inlineStr">
        <is>
          <t>06BLK07I.SCN</t>
        </is>
      </c>
      <c r="K6298" s="9" t="inlineStr">
        <is>
          <t>0x008a5</t>
        </is>
      </c>
    </row>
    <row r="6299">
      <c r="A6299" s="9" t="inlineStr">
        <is>
          <t>Capital City Walkreuz</t>
        </is>
      </c>
      <c r="B6299" s="9" t="inlineStr">
        <is>
          <t>06BLK07I #10</t>
        </is>
      </c>
      <c r="C6299" s="9" t="inlineStr"/>
      <c r="D6299" s="9" t="inlineStr">
        <is>
          <t>visit 6 of 6; first time only</t>
        </is>
      </c>
      <c r="E6299" s="9" t="inlineStr">
        <is>
          <t>ふ〜ん、そういうもんかね」</t>
        </is>
      </c>
      <c r="F6299" s="9">
        <f>LEN(E6299)</f>
        <v/>
      </c>
      <c r="H6299" s="9">
        <f>LEN(G6299)</f>
        <v/>
      </c>
      <c r="I6299" s="9" t="n"/>
      <c r="J6299" s="9" t="inlineStr">
        <is>
          <t>06BLK07I.SCN</t>
        </is>
      </c>
      <c r="K6299" s="9" t="inlineStr">
        <is>
          <t>0x008c8</t>
        </is>
      </c>
    </row>
    <row r="6300">
      <c r="A6300" s="9" t="inlineStr">
        <is>
          <t>Capital City Walkreuz</t>
        </is>
      </c>
      <c r="B6300" s="9" t="inlineStr">
        <is>
          <t>06BLK07I #10</t>
        </is>
      </c>
      <c r="C6300" s="9" t="inlineStr"/>
      <c r="D6300" s="9" t="inlineStr">
        <is>
          <t>visit 6 of 6</t>
        </is>
      </c>
      <c r="E6300" s="9" t="inlineStr">
        <is>
          <t>「《黒竜》ってのは、やっぱり強いんだろうねェ〜」</t>
        </is>
      </c>
      <c r="F6300" s="9">
        <f>LEN(E6300)</f>
        <v/>
      </c>
      <c r="H6300" s="9">
        <f>LEN(G6300)</f>
        <v/>
      </c>
      <c r="I6300" s="9" t="n"/>
      <c r="J6300" s="9" t="inlineStr">
        <is>
          <t>06BLK07I.SCN</t>
        </is>
      </c>
      <c r="K6300" s="9" t="inlineStr">
        <is>
          <t>0x008ea</t>
        </is>
      </c>
    </row>
    <row r="6301">
      <c r="A6301" t="inlineStr">
        <is>
          <t>Capital City Walkreuz</t>
        </is>
      </c>
      <c r="B6301" t="inlineStr">
        <is>
          <t>06BLK07I #11</t>
        </is>
      </c>
      <c r="C6301" t="inlineStr">
        <is>
          <t>騎士</t>
        </is>
      </c>
      <c r="D6301" t="inlineStr">
        <is>
          <t>visit 6 of 6</t>
        </is>
      </c>
      <c r="E6301" t="inlineStr">
        <is>
          <t>フェルディナント</t>
        </is>
      </c>
      <c r="F6301">
        <f>LEN(E6301)</f>
        <v/>
      </c>
      <c r="H6301">
        <f>LEN(G6301)</f>
        <v/>
      </c>
      <c r="J6301" t="inlineStr">
        <is>
          <t>06BLK07I.SCN</t>
        </is>
      </c>
      <c r="K6301" t="inlineStr">
        <is>
          <t>0x00925</t>
        </is>
      </c>
    </row>
    <row r="6302">
      <c r="A6302" t="inlineStr">
        <is>
          <t>Capital City Walkreuz</t>
        </is>
      </c>
      <c r="B6302" t="inlineStr">
        <is>
          <t>06BLK07I #11</t>
        </is>
      </c>
      <c r="C6302" t="inlineStr">
        <is>
          <t>騎士</t>
        </is>
      </c>
      <c r="D6302" t="inlineStr">
        <is>
          <t>visit 6 of 6</t>
        </is>
      </c>
      <c r="E6302" t="inlineStr">
        <is>
          <t>「私は今まで野に下っていたが、貴き聖堂騎士団の血を</t>
        </is>
      </c>
      <c r="F6302">
        <f>LEN(E6302)</f>
        <v/>
      </c>
      <c r="H6302">
        <f>LEN(G6302)</f>
        <v/>
      </c>
      <c r="J6302" t="inlineStr">
        <is>
          <t>06BLK07I.SCN</t>
        </is>
      </c>
      <c r="K6302" t="inlineStr">
        <is>
          <t>0x0093a</t>
        </is>
      </c>
    </row>
    <row r="6303">
      <c r="A6303" t="inlineStr">
        <is>
          <t>Capital City Walkreuz</t>
        </is>
      </c>
      <c r="B6303" t="inlineStr">
        <is>
          <t>06BLK07I #11</t>
        </is>
      </c>
      <c r="C6303" t="inlineStr">
        <is>
          <t>騎士</t>
        </is>
      </c>
      <c r="D6303" t="inlineStr">
        <is>
          <t>visit 6 of 6</t>
        </is>
      </c>
      <c r="E6303" t="inlineStr">
        <is>
          <t>引く者である！</t>
        </is>
      </c>
      <c r="F6303">
        <f>LEN(E6303)</f>
        <v/>
      </c>
      <c r="H6303">
        <f>LEN(G6303)</f>
        <v/>
      </c>
      <c r="J6303" t="inlineStr">
        <is>
          <t>06BLK07I.SCN</t>
        </is>
      </c>
      <c r="K6303" t="inlineStr">
        <is>
          <t>0x00973</t>
        </is>
      </c>
    </row>
    <row r="6304">
      <c r="A6304" t="inlineStr">
        <is>
          <t>Capital City Walkreuz</t>
        </is>
      </c>
      <c r="B6304" t="inlineStr">
        <is>
          <t>06BLK07I #11</t>
        </is>
      </c>
      <c r="C6304" t="inlineStr">
        <is>
          <t>騎士</t>
        </is>
      </c>
      <c r="D6304" t="inlineStr">
        <is>
          <t>visit 6 of 6</t>
        </is>
      </c>
      <c r="E6304" t="inlineStr">
        <is>
          <t>今こそ、この国に新たな秩序を築くため、新貴族とし</t>
        </is>
      </c>
      <c r="F6304">
        <f>LEN(E6304)</f>
        <v/>
      </c>
      <c r="H6304">
        <f>LEN(G6304)</f>
        <v/>
      </c>
      <c r="J6304" t="inlineStr">
        <is>
          <t>06BLK07I.SCN</t>
        </is>
      </c>
      <c r="K6304" t="inlineStr">
        <is>
          <t>0x00989</t>
        </is>
      </c>
    </row>
    <row r="6305">
      <c r="A6305" t="inlineStr">
        <is>
          <t>Capital City Walkreuz</t>
        </is>
      </c>
      <c r="B6305" t="inlineStr">
        <is>
          <t>06BLK07I #11</t>
        </is>
      </c>
      <c r="C6305" t="inlineStr">
        <is>
          <t>騎士</t>
        </is>
      </c>
      <c r="D6305" t="inlineStr">
        <is>
          <t>visit 6 of 6</t>
        </is>
      </c>
      <c r="E6305" t="inlineStr">
        <is>
          <t>て名乗りを上げることを決意した！</t>
        </is>
      </c>
      <c r="F6305">
        <f>LEN(E6305)</f>
        <v/>
      </c>
      <c r="H6305">
        <f>LEN(G6305)</f>
        <v/>
      </c>
      <c r="J6305" t="inlineStr">
        <is>
          <t>06BLK07I.SCN</t>
        </is>
      </c>
      <c r="K6305" t="inlineStr">
        <is>
          <t>0x009c0</t>
        </is>
      </c>
    </row>
    <row r="6306">
      <c r="A6306" t="inlineStr">
        <is>
          <t>Capital City Walkreuz</t>
        </is>
      </c>
      <c r="B6306" t="inlineStr">
        <is>
          <t>06BLK07I #11</t>
        </is>
      </c>
      <c r="C6306" t="inlineStr">
        <is>
          <t>騎士</t>
        </is>
      </c>
      <c r="D6306" t="inlineStr">
        <is>
          <t>visit 6 of 6</t>
        </is>
      </c>
      <c r="E6306" t="inlineStr">
        <is>
          <t>この場に集う一同は、我が高貴なる目的に賛同してく</t>
        </is>
      </c>
      <c r="F6306">
        <f>LEN(E6306)</f>
        <v/>
      </c>
      <c r="H6306">
        <f>LEN(G6306)</f>
        <v/>
      </c>
      <c r="J6306" t="inlineStr">
        <is>
          <t>06BLK07I.SCN</t>
        </is>
      </c>
      <c r="K6306" t="inlineStr">
        <is>
          <t>0x009e7</t>
        </is>
      </c>
    </row>
    <row r="6307">
      <c r="A6307" t="inlineStr">
        <is>
          <t>Capital City Walkreuz</t>
        </is>
      </c>
      <c r="B6307" t="inlineStr">
        <is>
          <t>06BLK07I #11</t>
        </is>
      </c>
      <c r="C6307" t="inlineStr">
        <is>
          <t>騎士</t>
        </is>
      </c>
      <c r="D6307" t="inlineStr">
        <is>
          <t>visit 6 of 6</t>
        </is>
      </c>
      <c r="E6307" t="inlineStr">
        <is>
          <t>れた者たちである！」</t>
        </is>
      </c>
      <c r="F6307">
        <f>LEN(E6307)</f>
        <v/>
      </c>
      <c r="H6307">
        <f>LEN(G6307)</f>
        <v/>
      </c>
      <c r="J6307" t="inlineStr">
        <is>
          <t>06BLK07I.SCN</t>
        </is>
      </c>
      <c r="K6307" t="inlineStr">
        <is>
          <t>0x00a1e</t>
        </is>
      </c>
    </row>
    <row r="6308">
      <c r="A6308" t="inlineStr">
        <is>
          <t>Capital City Walkreuz</t>
        </is>
      </c>
      <c r="B6308" t="inlineStr">
        <is>
          <t>06BLK07I #11</t>
        </is>
      </c>
      <c r="C6308" t="inlineStr">
        <is>
          <t>騎士 -&gt; ='Names + Places'!C2 / ='Names + Places'!C3</t>
        </is>
      </c>
      <c r="D6308" t="inlineStr">
        <is>
          <t>visit 6 of 6</t>
        </is>
      </c>
      <c r="E6308" t="inlineStr">
        <is>
          <t>騎士</t>
        </is>
      </c>
      <c r="F6308">
        <f>LEN(E6308)</f>
        <v/>
      </c>
      <c r="H6308">
        <f>LEN(G6308)</f>
        <v/>
      </c>
      <c r="J6308" t="inlineStr">
        <is>
          <t>06BLK07I.SCN</t>
        </is>
      </c>
      <c r="K6308" t="inlineStr">
        <is>
          <t>0x00a38</t>
        </is>
      </c>
    </row>
    <row r="6309">
      <c r="A6309" t="inlineStr">
        <is>
          <t>Capital City Walkreuz</t>
        </is>
      </c>
      <c r="B6309" t="inlineStr">
        <is>
          <t>06BLK07I #11</t>
        </is>
      </c>
      <c r="C6309" t="inlineStr">
        <is>
          <t>騎士 -&gt; ='Names + Places'!C2 / ='Names + Places'!C3</t>
        </is>
      </c>
      <c r="D6309" t="inlineStr">
        <is>
          <t>visit 6 of 6</t>
        </is>
      </c>
      <c r="E6309" t="inlineStr">
        <is>
          <t>「フェルディナント様、万歳ッ！」</t>
        </is>
      </c>
      <c r="F6309">
        <f>LEN(E6309)</f>
        <v/>
      </c>
      <c r="H6309">
        <f>LEN(G6309)</f>
        <v/>
      </c>
      <c r="J6309" t="inlineStr">
        <is>
          <t>06BLK07I.SCN</t>
        </is>
      </c>
      <c r="K6309" t="inlineStr">
        <is>
          <t>0x00a41</t>
        </is>
      </c>
    </row>
    <row r="6310">
      <c r="A6310" t="inlineStr">
        <is>
          <t>Capital City Walkreuz</t>
        </is>
      </c>
      <c r="B6310" t="inlineStr">
        <is>
          <t>06BLK07I #11</t>
        </is>
      </c>
      <c r="C6310" t="inlineStr">
        <is>
          <t>騎士 -&gt; ='Names + Places'!C2 / ='Names + Places'!C3</t>
        </is>
      </c>
      <c r="D6310" t="inlineStr">
        <is>
          <t>visit 6 of 6</t>
        </is>
      </c>
      <c r="E6310" t="inlineStr">
        <is>
          <t>騎士</t>
        </is>
      </c>
      <c r="F6310">
        <f>LEN(E6310)</f>
        <v/>
      </c>
      <c r="G6310" s="10" t="n"/>
      <c r="H6310">
        <f>LEN(G6310)</f>
        <v/>
      </c>
      <c r="J6310" t="inlineStr">
        <is>
          <t>06BLK07I.SCN</t>
        </is>
      </c>
      <c r="K6310" t="inlineStr">
        <is>
          <t>0x00a67</t>
        </is>
      </c>
    </row>
    <row r="6311">
      <c r="A6311" t="inlineStr">
        <is>
          <t>Capital City Walkreuz</t>
        </is>
      </c>
      <c r="B6311" t="inlineStr">
        <is>
          <t>06BLK07I #11</t>
        </is>
      </c>
      <c r="C6311" t="inlineStr">
        <is>
          <t>騎士 -&gt; ='Names + Places'!C2 / ='Names + Places'!C3</t>
        </is>
      </c>
      <c r="D6311" t="inlineStr">
        <is>
          <t>visit 6 of 6</t>
        </is>
      </c>
      <c r="E6311" t="inlineStr">
        <is>
          <t>「フェルディナント様に栄光あれ！」</t>
        </is>
      </c>
      <c r="F6311">
        <f>LEN(E6311)</f>
        <v/>
      </c>
      <c r="H6311">
        <f>LEN(G6311)</f>
        <v/>
      </c>
      <c r="J6311" t="inlineStr">
        <is>
          <t>06BLK07I.SCN</t>
        </is>
      </c>
      <c r="K6311" t="inlineStr">
        <is>
          <t>0x00a70</t>
        </is>
      </c>
    </row>
    <row r="6312">
      <c r="A6312" t="inlineStr">
        <is>
          <t>Capital City Walkreuz</t>
        </is>
      </c>
      <c r="B6312" t="inlineStr">
        <is>
          <t>06BLK07I #11</t>
        </is>
      </c>
      <c r="C6312" t="inlineStr">
        <is>
          <t>騎士 -&gt; ='Names + Places'!C2 / ='Names + Places'!C3</t>
        </is>
      </c>
      <c r="D6312" t="inlineStr">
        <is>
          <t>visit 6 of 6</t>
        </is>
      </c>
      <c r="E6312" t="inlineStr">
        <is>
          <t>騎士</t>
        </is>
      </c>
      <c r="F6312">
        <f>LEN(E6312)</f>
        <v/>
      </c>
      <c r="G6312" s="10" t="n"/>
      <c r="H6312">
        <f>LEN(G6312)</f>
        <v/>
      </c>
      <c r="J6312" t="inlineStr">
        <is>
          <t>06BLK07I.SCN</t>
        </is>
      </c>
      <c r="K6312" t="inlineStr">
        <is>
          <t>0x00a98</t>
        </is>
      </c>
    </row>
    <row r="6313">
      <c r="A6313" t="inlineStr">
        <is>
          <t>Capital City Walkreuz</t>
        </is>
      </c>
      <c r="B6313" t="inlineStr">
        <is>
          <t>06BLK07I #11</t>
        </is>
      </c>
      <c r="C6313" t="inlineStr">
        <is>
          <t>騎士 -&gt; ='Names + Places'!C2 / ='Names + Places'!C3</t>
        </is>
      </c>
      <c r="D6313" t="inlineStr">
        <is>
          <t>visit 6 of 6</t>
        </is>
      </c>
      <c r="E6313" t="inlineStr">
        <is>
          <t>「おお！　クライツェンの新しき夜明けよ！」</t>
        </is>
      </c>
      <c r="F6313">
        <f>LEN(E6313)</f>
        <v/>
      </c>
      <c r="H6313">
        <f>LEN(G6313)</f>
        <v/>
      </c>
      <c r="J6313" t="inlineStr">
        <is>
          <t>06BLK07I.SCN</t>
        </is>
      </c>
      <c r="K6313" t="inlineStr">
        <is>
          <t>0x00aa1</t>
        </is>
      </c>
    </row>
    <row r="6314">
      <c r="A6314" t="inlineStr">
        <is>
          <t>Capital City Walkreuz</t>
        </is>
      </c>
      <c r="B6314" t="inlineStr">
        <is>
          <t>06BLK07I #11</t>
        </is>
      </c>
      <c r="C6314" t="inlineStr">
        <is>
          <t>騎士 -&gt; ='Names + Places'!C2 / ='Names + Places'!C3</t>
        </is>
      </c>
      <c r="D6314" t="inlineStr">
        <is>
          <t>visit 6 of 6</t>
        </is>
      </c>
      <c r="E6314" t="inlineStr">
        <is>
          <t>フェルディナント</t>
        </is>
      </c>
      <c r="F6314">
        <f>LEN(E6314)</f>
        <v/>
      </c>
      <c r="G6314" s="10" t="n"/>
      <c r="H6314">
        <f>LEN(G6314)</f>
        <v/>
      </c>
      <c r="J6314" t="inlineStr">
        <is>
          <t>06BLK07I.SCN</t>
        </is>
      </c>
      <c r="K6314" t="inlineStr">
        <is>
          <t>0x00ad1</t>
        </is>
      </c>
    </row>
    <row r="6315">
      <c r="A6315" t="inlineStr">
        <is>
          <t>Capital City Walkreuz</t>
        </is>
      </c>
      <c r="B6315" t="inlineStr">
        <is>
          <t>06BLK07I #11</t>
        </is>
      </c>
      <c r="C6315" t="inlineStr">
        <is>
          <t>騎士 -&gt; ='Names + Places'!C2 / ='Names + Places'!C3</t>
        </is>
      </c>
      <c r="D6315" t="inlineStr">
        <is>
          <t>visit 6 of 6</t>
        </is>
      </c>
      <c r="E6315" t="inlineStr">
        <is>
          <t>「どうだ、剣士よ。そなたも、私のために働いてくれぬ</t>
        </is>
      </c>
      <c r="F6315">
        <f>LEN(E6315)</f>
        <v/>
      </c>
      <c r="H6315">
        <f>LEN(G6315)</f>
        <v/>
      </c>
      <c r="J6315" t="inlineStr">
        <is>
          <t>06BLK07I.SCN</t>
        </is>
      </c>
      <c r="K6315" t="inlineStr">
        <is>
          <t>0x00ae6</t>
        </is>
      </c>
    </row>
    <row r="6316">
      <c r="A6316" t="inlineStr">
        <is>
          <t>Capital City Walkreuz</t>
        </is>
      </c>
      <c r="B6316" t="inlineStr">
        <is>
          <t>06BLK07I #11</t>
        </is>
      </c>
      <c r="C6316" t="inlineStr">
        <is>
          <t>騎士 -&gt; ='Names + Places'!C2 / ='Names + Places'!C3</t>
        </is>
      </c>
      <c r="D6316" t="inlineStr">
        <is>
          <t>visit 6 of 6</t>
        </is>
      </c>
      <c r="E6316" t="inlineStr">
        <is>
          <t>か？　共に、新たな歴史を築こうではないか！」</t>
        </is>
      </c>
      <c r="F6316">
        <f>LEN(E6316)</f>
        <v/>
      </c>
      <c r="H6316">
        <f>LEN(G6316)</f>
        <v/>
      </c>
      <c r="J6316" t="inlineStr">
        <is>
          <t>06BLK07I.SCN</t>
        </is>
      </c>
      <c r="K6316" t="inlineStr">
        <is>
          <t>0x00b1f</t>
        </is>
      </c>
    </row>
    <row r="6317">
      <c r="A6317" t="inlineStr">
        <is>
          <t>Capital City Walkreuz</t>
        </is>
      </c>
      <c r="B6317" t="inlineStr">
        <is>
          <t>06BLK07I #11</t>
        </is>
      </c>
      <c r="C6317" t="inlineStr">
        <is>
          <t>騎士 -&gt; ='Names + Places'!C2 / ='Names + Places'!C3</t>
        </is>
      </c>
      <c r="D6317" t="inlineStr">
        <is>
          <t>visit 6 of 6</t>
        </is>
      </c>
      <c r="E6317" t="inlineStr">
        <is>
          <t>フェルディナント</t>
        </is>
      </c>
      <c r="F6317">
        <f>LEN(E6317)</f>
        <v/>
      </c>
      <c r="G6317" s="10" t="n"/>
      <c r="H6317">
        <f>LEN(G6317)</f>
        <v/>
      </c>
      <c r="J6317" t="inlineStr">
        <is>
          <t>06BLK07I.SCN</t>
        </is>
      </c>
      <c r="K6317" t="inlineStr">
        <is>
          <t>0x00b5a</t>
        </is>
      </c>
    </row>
    <row r="6318">
      <c r="A6318" t="inlineStr">
        <is>
          <t>Capital City Walkreuz</t>
        </is>
      </c>
      <c r="B6318" t="inlineStr">
        <is>
          <t>06BLK07I #11</t>
        </is>
      </c>
      <c r="C6318" t="inlineStr">
        <is>
          <t>騎士 -&gt; ='Names + Places'!C2 / ='Names + Places'!C3</t>
        </is>
      </c>
      <c r="D6318" t="inlineStr">
        <is>
          <t>visit 6 of 6</t>
        </is>
      </c>
      <c r="E6318" t="inlineStr">
        <is>
          <t>「そうか！　そなたが我が手足となれば、もはや恐れる</t>
        </is>
      </c>
      <c r="F6318">
        <f>LEN(E6318)</f>
        <v/>
      </c>
      <c r="H6318">
        <f>LEN(G6318)</f>
        <v/>
      </c>
      <c r="J6318" t="inlineStr">
        <is>
          <t>06BLK07I.SCN</t>
        </is>
      </c>
      <c r="K6318" t="inlineStr">
        <is>
          <t>0x00b6f</t>
        </is>
      </c>
    </row>
    <row r="6319">
      <c r="A6319" t="inlineStr">
        <is>
          <t>Capital City Walkreuz</t>
        </is>
      </c>
      <c r="B6319" t="inlineStr">
        <is>
          <t>06BLK07I #11</t>
        </is>
      </c>
      <c r="C6319" t="inlineStr">
        <is>
          <t>騎士 -&gt; ='Names + Places'!C2 / ='Names + Places'!C3</t>
        </is>
      </c>
      <c r="D6319" t="inlineStr">
        <is>
          <t>visit 6 of 6</t>
        </is>
      </c>
      <c r="E6319" t="inlineStr">
        <is>
          <t>ものはない！</t>
        </is>
      </c>
      <c r="F6319">
        <f>LEN(E6319)</f>
        <v/>
      </c>
      <c r="H6319">
        <f>LEN(G6319)</f>
        <v/>
      </c>
      <c r="J6319" t="inlineStr">
        <is>
          <t>06BLK07I.SCN</t>
        </is>
      </c>
      <c r="K6319" t="inlineStr">
        <is>
          <t>0x00ba8</t>
        </is>
      </c>
    </row>
    <row r="6320">
      <c r="A6320" t="inlineStr">
        <is>
          <t>Capital City Walkreuz</t>
        </is>
      </c>
      <c r="B6320" t="inlineStr">
        <is>
          <t>06BLK07I #11</t>
        </is>
      </c>
      <c r="C6320" t="inlineStr">
        <is>
          <t>騎士 -&gt; ='Names + Places'!C2 / ='Names + Places'!C3</t>
        </is>
      </c>
      <c r="D6320" t="inlineStr">
        <is>
          <t>visit 6 of 6</t>
        </is>
      </c>
      <c r="E6320" t="inlineStr">
        <is>
          <t>では、さっそく、街に出て・・・」</t>
        </is>
      </c>
      <c r="F6320">
        <f>LEN(E6320)</f>
        <v/>
      </c>
      <c r="H6320">
        <f>LEN(G6320)</f>
        <v/>
      </c>
      <c r="J6320" t="inlineStr">
        <is>
          <t>06BLK07I.SCN</t>
        </is>
      </c>
      <c r="K6320" t="inlineStr">
        <is>
          <t>0x00bbb</t>
        </is>
      </c>
    </row>
    <row r="6321">
      <c r="A6321" t="inlineStr">
        <is>
          <t>Capital City Walkreuz</t>
        </is>
      </c>
      <c r="B6321" t="inlineStr">
        <is>
          <t>06BLK07I #11</t>
        </is>
      </c>
      <c r="C6321" t="inlineStr">
        <is>
          <t>騎士 -&gt; ='Names + Places'!C2 / ='Names + Places'!C3</t>
        </is>
      </c>
      <c r="D6321" t="inlineStr">
        <is>
          <t>visit 6 of 6</t>
        </is>
      </c>
      <c r="E6321" t="inlineStr">
        <is>
          <t>フェルディナント</t>
        </is>
      </c>
      <c r="F6321">
        <f>LEN(E6321)</f>
        <v/>
      </c>
      <c r="G6321" s="10" t="n"/>
      <c r="H6321">
        <f>LEN(G6321)</f>
        <v/>
      </c>
      <c r="J6321" t="inlineStr">
        <is>
          <t>06BLK07I.SCN</t>
        </is>
      </c>
      <c r="K6321" t="inlineStr">
        <is>
          <t>0x00be4</t>
        </is>
      </c>
    </row>
    <row r="6322">
      <c r="A6322" t="inlineStr">
        <is>
          <t>Capital City Walkreuz</t>
        </is>
      </c>
      <c r="B6322" t="inlineStr">
        <is>
          <t>06BLK07I #11</t>
        </is>
      </c>
      <c r="C6322" t="inlineStr">
        <is>
          <t>騎士 -&gt; ='Names + Places'!C2 / ='Names + Places'!C3</t>
        </is>
      </c>
      <c r="D6322" t="inlineStr">
        <is>
          <t>visit 6 of 6</t>
        </is>
      </c>
      <c r="E6322" t="inlineStr">
        <is>
          <t>「そうか・・・嫌だと言うのでは仕方ないな。</t>
        </is>
      </c>
      <c r="F6322">
        <f>LEN(E6322)</f>
        <v/>
      </c>
      <c r="H6322">
        <f>LEN(G6322)</f>
        <v/>
      </c>
      <c r="J6322" t="inlineStr">
        <is>
          <t>06BLK07I.SCN</t>
        </is>
      </c>
      <c r="K6322" t="inlineStr">
        <is>
          <t>0x00bf9</t>
        </is>
      </c>
    </row>
    <row r="6323">
      <c r="A6323" t="inlineStr">
        <is>
          <t>Capital City Walkreuz</t>
        </is>
      </c>
      <c r="B6323" t="inlineStr">
        <is>
          <t>06BLK07I #11</t>
        </is>
      </c>
      <c r="C6323" t="inlineStr">
        <is>
          <t>騎士 -&gt; ='Names + Places'!C2 / ='Names + Places'!C3</t>
        </is>
      </c>
      <c r="D6323" t="inlineStr">
        <is>
          <t>visit 6 of 6</t>
        </is>
      </c>
      <c r="E6323" t="inlineStr">
        <is>
          <t>では、我々は街に出るぞ！　人々に我らが高き理想の</t>
        </is>
      </c>
      <c r="F6323">
        <f>LEN(E6323)</f>
        <v/>
      </c>
      <c r="H6323">
        <f>LEN(G6323)</f>
        <v/>
      </c>
      <c r="J6323" t="inlineStr">
        <is>
          <t>06BLK07I.SCN</t>
        </is>
      </c>
      <c r="K6323" t="inlineStr">
        <is>
          <t>0x00c2a</t>
        </is>
      </c>
    </row>
    <row r="6324">
      <c r="A6324" t="inlineStr">
        <is>
          <t>Capital City Walkreuz</t>
        </is>
      </c>
      <c r="B6324" t="inlineStr">
        <is>
          <t>06BLK07I #11</t>
        </is>
      </c>
      <c r="C6324" t="inlineStr">
        <is>
          <t>騎士 -&gt; ='Names + Places'!C2 / ='Names + Places'!C3</t>
        </is>
      </c>
      <c r="D6324" t="inlineStr">
        <is>
          <t>visit 6 of 6</t>
        </is>
      </c>
      <c r="E6324" t="inlineStr">
        <is>
          <t>手を差し伸べ・・・」</t>
        </is>
      </c>
      <c r="F6324">
        <f>LEN(E6324)</f>
        <v/>
      </c>
      <c r="H6324">
        <f>LEN(G6324)</f>
        <v/>
      </c>
      <c r="J6324" t="inlineStr">
        <is>
          <t>06BLK07I.SCN</t>
        </is>
      </c>
      <c r="K6324" t="inlineStr">
        <is>
          <t>0x00c61</t>
        </is>
      </c>
    </row>
    <row r="6325">
      <c r="A6325" s="9" t="inlineStr">
        <is>
          <t>Capital City Walkreuz</t>
        </is>
      </c>
      <c r="B6325" s="9" t="inlineStr">
        <is>
          <t>06BLK07I #12</t>
        </is>
      </c>
      <c r="C6325" s="9">
        <f>'Names + Places'!C2 -&gt; ='Names + Places'!C3</f>
        <v/>
      </c>
      <c r="D6325" s="9" t="inlineStr">
        <is>
          <t>visit 6 of 6</t>
        </is>
      </c>
      <c r="E6325" s="9" t="inlineStr">
        <is>
          <t>シノブ</t>
        </is>
      </c>
      <c r="F6325" s="9">
        <f>LEN(E6325)</f>
        <v/>
      </c>
      <c r="G6325" s="10">
        <f>'Names + Places'!C2</f>
        <v/>
      </c>
      <c r="H6325" s="9">
        <f>LEN(G6325)</f>
        <v/>
      </c>
      <c r="I6325" s="9" t="n"/>
      <c r="J6325" s="9" t="inlineStr">
        <is>
          <t>06BLK07I.SCN</t>
        </is>
      </c>
      <c r="K6325" s="9" t="inlineStr">
        <is>
          <t>0x00c85</t>
        </is>
      </c>
    </row>
    <row r="6326">
      <c r="A6326" s="9" t="inlineStr">
        <is>
          <t>Capital City Walkreuz</t>
        </is>
      </c>
      <c r="B6326" s="9" t="inlineStr">
        <is>
          <t>06BLK07I #12</t>
        </is>
      </c>
      <c r="C6326" s="9">
        <f>'Names + Places'!C2 -&gt; ='Names + Places'!C3</f>
        <v/>
      </c>
      <c r="D6326" s="9" t="inlineStr">
        <is>
          <t>visit 6 of 6</t>
        </is>
      </c>
      <c r="E6326" s="9" t="inlineStr">
        <is>
          <t>「カイエス！　気がついてる？</t>
        </is>
      </c>
      <c r="F6326" s="9">
        <f>LEN(E6326)</f>
        <v/>
      </c>
      <c r="H6326" s="9">
        <f>LEN(G6326)</f>
        <v/>
      </c>
      <c r="I6326" s="9" t="n"/>
      <c r="J6326" s="9" t="inlineStr">
        <is>
          <t>06BLK07I.SCN</t>
        </is>
      </c>
      <c r="K6326" s="9" t="inlineStr">
        <is>
          <t>0x00c90</t>
        </is>
      </c>
    </row>
    <row r="6327">
      <c r="A6327" s="9" t="inlineStr">
        <is>
          <t>Capital City Walkreuz</t>
        </is>
      </c>
      <c r="B6327" s="9" t="inlineStr">
        <is>
          <t>06BLK07I #12</t>
        </is>
      </c>
      <c r="C6327" s="9">
        <f>'Names + Places'!C2 -&gt; ='Names + Places'!C3</f>
        <v/>
      </c>
      <c r="D6327" s="9" t="inlineStr">
        <is>
          <t>visit 6 of 6</t>
        </is>
      </c>
      <c r="E6327" s="9" t="inlineStr">
        <is>
          <t>火薬の臭いが・・・」</t>
        </is>
      </c>
      <c r="F6327" s="9">
        <f>LEN(E6327)</f>
        <v/>
      </c>
      <c r="H6327" s="9">
        <f>LEN(G6327)</f>
        <v/>
      </c>
      <c r="I6327" s="9" t="n"/>
      <c r="J6327" s="9" t="inlineStr">
        <is>
          <t>06BLK07I.SCN</t>
        </is>
      </c>
      <c r="K6327" s="9" t="inlineStr">
        <is>
          <t>0x00cb3</t>
        </is>
      </c>
    </row>
    <row r="6328">
      <c r="A6328" s="9" t="inlineStr">
        <is>
          <t>Capital City Walkreuz</t>
        </is>
      </c>
      <c r="B6328" s="9" t="inlineStr">
        <is>
          <t>06BLK07I #12</t>
        </is>
      </c>
      <c r="C6328" s="9">
        <f>'Names + Places'!C3 -&gt; ='Names + Places'!C2</f>
        <v/>
      </c>
      <c r="D6328" s="9" t="inlineStr">
        <is>
          <t>visit 6 of 6</t>
        </is>
      </c>
      <c r="E6328" s="9" t="inlineStr">
        <is>
          <t>カイエス</t>
        </is>
      </c>
      <c r="F6328" s="9">
        <f>LEN(E6328)</f>
        <v/>
      </c>
      <c r="G6328" s="10">
        <f>'Names + Places'!C3</f>
        <v/>
      </c>
      <c r="H6328" s="9">
        <f>LEN(G6328)</f>
        <v/>
      </c>
      <c r="I6328" s="9" t="n"/>
      <c r="J6328" s="9" t="inlineStr">
        <is>
          <t>06BLK07I.SCN</t>
        </is>
      </c>
      <c r="K6328" s="9" t="inlineStr">
        <is>
          <t>0x00ccd</t>
        </is>
      </c>
    </row>
    <row r="6329">
      <c r="A6329" s="9" t="inlineStr">
        <is>
          <t>Capital City Walkreuz</t>
        </is>
      </c>
      <c r="B6329" s="9" t="inlineStr">
        <is>
          <t>06BLK07I #12</t>
        </is>
      </c>
      <c r="C6329" s="9">
        <f>'Names + Places'!C3 -&gt; ='Names + Places'!C2</f>
        <v/>
      </c>
      <c r="D6329" s="9" t="inlineStr">
        <is>
          <t>visit 6 of 6</t>
        </is>
      </c>
      <c r="E6329" s="9" t="inlineStr">
        <is>
          <t>「むうッ！？　これは！」</t>
        </is>
      </c>
      <c r="F6329" s="9">
        <f>LEN(E6329)</f>
        <v/>
      </c>
      <c r="H6329" s="9">
        <f>LEN(G6329)</f>
        <v/>
      </c>
      <c r="I6329" s="9" t="n"/>
      <c r="J6329" s="9" t="inlineStr">
        <is>
          <t>06BLK07I.SCN</t>
        </is>
      </c>
      <c r="K6329" s="9" t="inlineStr">
        <is>
          <t>0x00cde</t>
        </is>
      </c>
    </row>
    <row r="6330">
      <c r="A6330" t="inlineStr">
        <is>
          <t>Capital City Walkreuz</t>
        </is>
      </c>
      <c r="B6330" t="inlineStr">
        <is>
          <t>06BLK07I #13</t>
        </is>
      </c>
      <c r="C6330" t="inlineStr"/>
      <c r="D6330" t="inlineStr">
        <is>
          <t>visit 6 of 6</t>
        </is>
      </c>
      <c r="E6330" t="inlineStr">
        <is>
          <t>「うわぁー！！　なんだぁー！？」</t>
        </is>
      </c>
      <c r="F6330">
        <f>LEN(E6330)</f>
        <v/>
      </c>
      <c r="H6330">
        <f>LEN(G6330)</f>
        <v/>
      </c>
      <c r="J6330" t="inlineStr">
        <is>
          <t>06BLK07I.SCN</t>
        </is>
      </c>
      <c r="K6330" t="inlineStr">
        <is>
          <t>0x00d01</t>
        </is>
      </c>
    </row>
    <row r="6331">
      <c r="A6331" s="9" t="inlineStr">
        <is>
          <t>Capital City Walkreuz</t>
        </is>
      </c>
      <c r="B6331" s="9" t="inlineStr">
        <is>
          <t>06BLK07I #14</t>
        </is>
      </c>
      <c r="C6331" s="9" t="inlineStr"/>
      <c r="D6331" s="9" t="inlineStr">
        <is>
          <t>visit 6 of 6</t>
        </is>
      </c>
      <c r="E6331" s="9" t="inlineStr">
        <is>
          <t>「フェルディナント様は、民間人としてお育ちになられ</t>
        </is>
      </c>
      <c r="F6331" s="9">
        <f>LEN(E6331)</f>
        <v/>
      </c>
      <c r="H6331" s="9">
        <f>LEN(G6331)</f>
        <v/>
      </c>
      <c r="I6331" s="9" t="n"/>
      <c r="J6331" s="9" t="inlineStr">
        <is>
          <t>06BLK07I.SCN</t>
        </is>
      </c>
      <c r="K6331" s="9" t="inlineStr">
        <is>
          <t>0x00d2c</t>
        </is>
      </c>
    </row>
    <row r="6332">
      <c r="A6332" s="9" t="inlineStr">
        <is>
          <t>Capital City Walkreuz</t>
        </is>
      </c>
      <c r="B6332" s="9" t="inlineStr">
        <is>
          <t>06BLK07I #14</t>
        </is>
      </c>
      <c r="C6332" s="9" t="inlineStr"/>
      <c r="D6332" s="9" t="inlineStr">
        <is>
          <t>visit 6 of 6</t>
        </is>
      </c>
      <c r="E6332" s="9" t="inlineStr">
        <is>
          <t>たが、実は貴族の血筋にあたるお方なのだ」</t>
        </is>
      </c>
      <c r="F6332" s="9">
        <f>LEN(E6332)</f>
        <v/>
      </c>
      <c r="H6332" s="9">
        <f>LEN(G6332)</f>
        <v/>
      </c>
      <c r="I6332" s="9" t="n"/>
      <c r="J6332" s="9" t="inlineStr">
        <is>
          <t>06BLK07I.SCN</t>
        </is>
      </c>
      <c r="K6332" s="9" t="inlineStr">
        <is>
          <t>0x00d65</t>
        </is>
      </c>
    </row>
    <row r="6333">
      <c r="A6333" t="inlineStr">
        <is>
          <t>Capital City Walkreuz</t>
        </is>
      </c>
      <c r="B6333" t="inlineStr">
        <is>
          <t>06BLK07I #15</t>
        </is>
      </c>
      <c r="C6333" t="inlineStr"/>
      <c r="D6333" t="inlineStr">
        <is>
          <t>visit 6 of 6</t>
        </is>
      </c>
      <c r="E6333" t="inlineStr">
        <is>
          <t>「フェルディナント様こそ、次代の領主にふさわしい」</t>
        </is>
      </c>
      <c r="F6333">
        <f>LEN(E6333)</f>
        <v/>
      </c>
      <c r="H6333">
        <f>LEN(G6333)</f>
        <v/>
      </c>
      <c r="J6333" t="inlineStr">
        <is>
          <t>06BLK07I.SCN</t>
        </is>
      </c>
      <c r="K6333" t="inlineStr">
        <is>
          <t>0x00d98</t>
        </is>
      </c>
    </row>
    <row r="6334">
      <c r="A6334" s="9" t="inlineStr">
        <is>
          <t>Capital City Walkreuz</t>
        </is>
      </c>
      <c r="B6334" s="9" t="inlineStr">
        <is>
          <t>06BLK07I #16</t>
        </is>
      </c>
      <c r="C6334" s="9" t="inlineStr"/>
      <c r="D6334" s="16" t="inlineStr">
        <is>
          <t>visit 6 of 6; before 06BLK01C #1 or 06BLK02C #1</t>
        </is>
      </c>
      <c r="E6334" s="9" t="inlineStr">
        <is>
          <t>「フェルディナント様、万歳！　貴族万歳！」</t>
        </is>
      </c>
      <c r="F6334" s="9">
        <f>LEN(E6334)</f>
        <v/>
      </c>
      <c r="H6334" s="9">
        <f>LEN(G6334)</f>
        <v/>
      </c>
      <c r="I6334" s="9" t="n"/>
      <c r="J6334" s="9" t="inlineStr">
        <is>
          <t>06BLK07I.SCN</t>
        </is>
      </c>
      <c r="K6334" s="9" t="inlineStr">
        <is>
          <t>0x00dda</t>
        </is>
      </c>
    </row>
    <row r="6335">
      <c r="A6335" s="9" t="inlineStr">
        <is>
          <t>Capital City Walkreuz</t>
        </is>
      </c>
      <c r="B6335" s="9" t="inlineStr">
        <is>
          <t>06BLK07I #16</t>
        </is>
      </c>
      <c r="C6335" s="9" t="inlineStr"/>
      <c r="D6335" s="9" t="inlineStr">
        <is>
          <t>visit 6 of 6</t>
        </is>
      </c>
      <c r="E6335" s="9" t="inlineStr">
        <is>
          <t>「ひいいい！　ひっひいいいいい！！</t>
        </is>
      </c>
      <c r="F6335" s="9">
        <f>LEN(E6335)</f>
        <v/>
      </c>
      <c r="H6335" s="9">
        <f>LEN(G6335)</f>
        <v/>
      </c>
      <c r="I6335" s="9" t="n"/>
      <c r="J6335" s="9" t="inlineStr">
        <is>
          <t>06BLK07I.SCN</t>
        </is>
      </c>
      <c r="K6335" s="9" t="inlineStr">
        <is>
          <t>0x00e0c</t>
        </is>
      </c>
    </row>
    <row r="6336">
      <c r="A6336" s="9" t="inlineStr">
        <is>
          <t>Capital City Walkreuz</t>
        </is>
      </c>
      <c r="B6336" s="9" t="inlineStr">
        <is>
          <t>06BLK07I #16</t>
        </is>
      </c>
      <c r="C6336" s="9" t="inlineStr"/>
      <c r="D6336" s="9" t="inlineStr">
        <is>
          <t>visit 6 of 6</t>
        </is>
      </c>
      <c r="E6336" s="9" t="inlineStr">
        <is>
          <t>し、死んだ！　フェルディナント様が死んだ！」</t>
        </is>
      </c>
      <c r="F6336" s="9">
        <f>LEN(E6336)</f>
        <v/>
      </c>
      <c r="H6336" s="9">
        <f>LEN(G6336)</f>
        <v/>
      </c>
      <c r="I6336" s="9" t="n"/>
      <c r="J6336" s="9" t="inlineStr">
        <is>
          <t>06BLK07I.SCN</t>
        </is>
      </c>
      <c r="K6336" s="9" t="inlineStr">
        <is>
          <t>0x00e35</t>
        </is>
      </c>
    </row>
    <row r="6337">
      <c r="A6337" t="inlineStr">
        <is>
          <t>Capital City Walkreuz</t>
        </is>
      </c>
      <c r="B6337" t="inlineStr">
        <is>
          <t>06BLK07I #17</t>
        </is>
      </c>
      <c r="C6337" t="inlineStr"/>
      <c r="D6337" s="17" t="inlineStr">
        <is>
          <t>visit 6 of 6; before 06BLK01C #1 or 06BLK02C #1</t>
        </is>
      </c>
      <c r="E6337" t="inlineStr">
        <is>
          <t>「クライツェンに、今一度、貴族の統治を！」</t>
        </is>
      </c>
      <c r="F6337">
        <f>LEN(E6337)</f>
        <v/>
      </c>
      <c r="H6337">
        <f>LEN(G6337)</f>
        <v/>
      </c>
      <c r="J6337" t="inlineStr">
        <is>
          <t>06BLK07I.SCN</t>
        </is>
      </c>
      <c r="K6337" t="inlineStr">
        <is>
          <t>0x00e71</t>
        </is>
      </c>
    </row>
    <row r="6338">
      <c r="A6338" t="inlineStr">
        <is>
          <t>Capital City Walkreuz</t>
        </is>
      </c>
      <c r="B6338" t="inlineStr">
        <is>
          <t>06BLK07I #17</t>
        </is>
      </c>
      <c r="C6338" t="inlineStr"/>
      <c r="D6338" t="inlineStr">
        <is>
          <t>visit 6 of 6</t>
        </is>
      </c>
      <c r="E6338" t="inlineStr">
        <is>
          <t>「ば、爆薬が椅子の下に！！」</t>
        </is>
      </c>
      <c r="F6338">
        <f>LEN(E6338)</f>
        <v/>
      </c>
      <c r="H6338">
        <f>LEN(G6338)</f>
        <v/>
      </c>
      <c r="J6338" t="inlineStr">
        <is>
          <t>06BLK07I.SCN</t>
        </is>
      </c>
      <c r="K6338" t="inlineStr">
        <is>
          <t>0x00ea3</t>
        </is>
      </c>
    </row>
    <row r="6339">
      <c r="A6339" s="9" t="inlineStr">
        <is>
          <t>Capital City Walkreuz</t>
        </is>
      </c>
      <c r="B6339" s="9" t="inlineStr">
        <is>
          <t>06BLK07I #18</t>
        </is>
      </c>
      <c r="C6339" s="9" t="inlineStr"/>
      <c r="D6339" s="16" t="inlineStr">
        <is>
          <t>visit 6 of 6; before 06BLK01C #1 or 06BLK02C #1</t>
        </is>
      </c>
      <c r="E6339" s="9" t="inlineStr">
        <is>
          <t>「今こそ、立ち上がるのだ！」</t>
        </is>
      </c>
      <c r="F6339" s="9">
        <f>LEN(E6339)</f>
        <v/>
      </c>
      <c r="H6339" s="9">
        <f>LEN(G6339)</f>
        <v/>
      </c>
      <c r="I6339" s="9" t="n"/>
      <c r="J6339" s="9" t="inlineStr">
        <is>
          <t>06BLK07I.SCN</t>
        </is>
      </c>
      <c r="K6339" s="9" t="inlineStr">
        <is>
          <t>0x00ecf</t>
        </is>
      </c>
    </row>
    <row r="6340">
      <c r="A6340" s="9" t="inlineStr">
        <is>
          <t>Capital City Walkreuz</t>
        </is>
      </c>
      <c r="B6340" s="9" t="inlineStr">
        <is>
          <t>06BLK07I #18</t>
        </is>
      </c>
      <c r="C6340" s="9" t="inlineStr"/>
      <c r="D6340" s="9" t="inlineStr">
        <is>
          <t>visit 6 of 6</t>
        </is>
      </c>
      <c r="E6340" s="9" t="inlineStr">
        <is>
          <t>「だだだだ誰だ！　誰がこんなことを！」</t>
        </is>
      </c>
      <c r="F6340" s="9">
        <f>LEN(E6340)</f>
        <v/>
      </c>
      <c r="H6340" s="9">
        <f>LEN(G6340)</f>
        <v/>
      </c>
      <c r="I6340" s="9" t="n"/>
      <c r="J6340" s="9" t="inlineStr">
        <is>
          <t>06BLK07I.SCN</t>
        </is>
      </c>
      <c r="K6340" s="9" t="inlineStr">
        <is>
          <t>0x00ef3</t>
        </is>
      </c>
    </row>
    <row r="6341">
      <c r="A6341" t="inlineStr">
        <is>
          <t>Capital City Walkreuz</t>
        </is>
      </c>
      <c r="B6341" t="inlineStr">
        <is>
          <t>06BLK07I #19</t>
        </is>
      </c>
      <c r="C6341" t="inlineStr"/>
      <c r="D6341" s="17" t="inlineStr">
        <is>
          <t>visit 6 of 6; before 06BLK01C #1 or 06BLK02C #1</t>
        </is>
      </c>
      <c r="E6341" t="inlineStr">
        <is>
          <t>「騎士の栄光よ、再びここに！」</t>
        </is>
      </c>
      <c r="F6341">
        <f>LEN(E6341)</f>
        <v/>
      </c>
      <c r="H6341">
        <f>LEN(G6341)</f>
        <v/>
      </c>
      <c r="J6341" t="inlineStr">
        <is>
          <t>06BLK07I.SCN</t>
        </is>
      </c>
      <c r="K6341" t="inlineStr">
        <is>
          <t>0x00f29</t>
        </is>
      </c>
    </row>
    <row r="6342">
      <c r="A6342" t="inlineStr">
        <is>
          <t>Capital City Walkreuz</t>
        </is>
      </c>
      <c r="B6342" t="inlineStr">
        <is>
          <t>06BLK07I #19</t>
        </is>
      </c>
      <c r="C6342" t="inlineStr"/>
      <c r="D6342" t="inlineStr">
        <is>
          <t>visit 6 of 6</t>
        </is>
      </c>
      <c r="E6342" t="inlineStr">
        <is>
          <t>「もう嫌だ！　おれ、田舎に帰るぅ！」</t>
        </is>
      </c>
      <c r="F6342">
        <f>LEN(E6342)</f>
        <v/>
      </c>
      <c r="H6342">
        <f>LEN(G6342)</f>
        <v/>
      </c>
      <c r="J6342" t="inlineStr">
        <is>
          <t>06BLK07I.SCN</t>
        </is>
      </c>
      <c r="K6342" t="inlineStr">
        <is>
          <t>0x00f4f</t>
        </is>
      </c>
    </row>
    <row r="6343">
      <c r="A6343" s="9" t="inlineStr">
        <is>
          <t>Capital City Walkreuz</t>
        </is>
      </c>
      <c r="B6343" s="9" t="inlineStr">
        <is>
          <t>06BLK07K #2</t>
        </is>
      </c>
      <c r="C6343" s="9" t="inlineStr"/>
      <c r="D6343" s="9" t="inlineStr">
        <is>
          <t>visit 6 of 6</t>
        </is>
      </c>
      <c r="E6343" s="9" t="inlineStr">
        <is>
          <t>「このヒト、辺境では一番の力持ちだったんですって」</t>
        </is>
      </c>
      <c r="F6343" s="9">
        <f>LEN(E6343)</f>
        <v/>
      </c>
      <c r="H6343" s="9">
        <f>LEN(G6343)</f>
        <v/>
      </c>
      <c r="I6343" s="9" t="n"/>
      <c r="J6343" s="9" t="inlineStr">
        <is>
          <t>06BLK07K.SCN</t>
        </is>
      </c>
      <c r="K6343" s="9" t="inlineStr">
        <is>
          <t>0x00069</t>
        </is>
      </c>
    </row>
    <row r="6344">
      <c r="A6344" t="inlineStr">
        <is>
          <t>Capital City Walkreuz</t>
        </is>
      </c>
      <c r="B6344" t="inlineStr">
        <is>
          <t>06BLK07K #3</t>
        </is>
      </c>
      <c r="C6344" t="inlineStr"/>
      <c r="D6344" t="inlineStr">
        <is>
          <t>visit 6 of 6</t>
        </is>
      </c>
      <c r="E6344" t="inlineStr">
        <is>
          <t>「あたしも変身してみたーい！」</t>
        </is>
      </c>
      <c r="F6344">
        <f>LEN(E6344)</f>
        <v/>
      </c>
      <c r="H6344">
        <f>LEN(G6344)</f>
        <v/>
      </c>
      <c r="J6344" t="inlineStr">
        <is>
          <t>06BLK07K.SCN</t>
        </is>
      </c>
      <c r="K6344" t="inlineStr">
        <is>
          <t>0x000a6</t>
        </is>
      </c>
    </row>
    <row r="6345">
      <c r="A6345" s="9" t="inlineStr">
        <is>
          <t>Capital City Walkreuz</t>
        </is>
      </c>
      <c r="B6345" s="9" t="inlineStr">
        <is>
          <t>06BLK07K #4</t>
        </is>
      </c>
      <c r="C6345" s="9" t="inlineStr"/>
      <c r="D6345" s="9" t="inlineStr">
        <is>
          <t>visit 6 of 6</t>
        </is>
      </c>
      <c r="E6345" s="9" t="inlineStr">
        <is>
          <t>「ぼくらは自警団の者です」</t>
        </is>
      </c>
      <c r="F6345" s="9">
        <f>LEN(E6345)</f>
        <v/>
      </c>
      <c r="H6345" s="9">
        <f>LEN(G6345)</f>
        <v/>
      </c>
      <c r="I6345" s="9" t="n"/>
      <c r="J6345" s="9" t="inlineStr">
        <is>
          <t>06BLK07K.SCN</t>
        </is>
      </c>
      <c r="K6345" s="9" t="inlineStr">
        <is>
          <t>0x000cf</t>
        </is>
      </c>
    </row>
    <row r="6346">
      <c r="A6346" t="inlineStr">
        <is>
          <t>Capital City Walkreuz</t>
        </is>
      </c>
      <c r="B6346" t="inlineStr">
        <is>
          <t>06BLK07K #5</t>
        </is>
      </c>
      <c r="C6346" t="inlineStr"/>
      <c r="D6346" t="inlineStr">
        <is>
          <t>visit 6 of 6</t>
        </is>
      </c>
      <c r="E6346" t="inlineStr">
        <is>
          <t>「貴族がいるうちは、奴らの雇った兵士が大嫌いだった</t>
        </is>
      </c>
      <c r="F6346">
        <f>LEN(E6346)</f>
        <v/>
      </c>
      <c r="H6346">
        <f>LEN(G6346)</f>
        <v/>
      </c>
      <c r="J6346" t="inlineStr">
        <is>
          <t>06BLK07K.SCN</t>
        </is>
      </c>
      <c r="K6346" t="inlineStr">
        <is>
          <t>0x000f4</t>
        </is>
      </c>
    </row>
    <row r="6347">
      <c r="A6347" t="inlineStr">
        <is>
          <t>Capital City Walkreuz</t>
        </is>
      </c>
      <c r="B6347" t="inlineStr">
        <is>
          <t>06BLK07K #5</t>
        </is>
      </c>
      <c r="C6347" t="inlineStr"/>
      <c r="D6347" t="inlineStr">
        <is>
          <t>visit 6 of 6</t>
        </is>
      </c>
      <c r="E6347" t="inlineStr">
        <is>
          <t>けど・・・</t>
        </is>
      </c>
      <c r="F6347">
        <f>LEN(E6347)</f>
        <v/>
      </c>
      <c r="H6347">
        <f>LEN(G6347)</f>
        <v/>
      </c>
      <c r="J6347" t="inlineStr">
        <is>
          <t>06BLK07K.SCN</t>
        </is>
      </c>
      <c r="K6347" t="inlineStr">
        <is>
          <t>0x0012d</t>
        </is>
      </c>
    </row>
    <row r="6348">
      <c r="A6348" t="inlineStr">
        <is>
          <t>Capital City Walkreuz</t>
        </is>
      </c>
      <c r="B6348" t="inlineStr">
        <is>
          <t>06BLK07K #5</t>
        </is>
      </c>
      <c r="C6348" t="inlineStr"/>
      <c r="D6348" t="inlineStr">
        <is>
          <t>visit 6 of 6</t>
        </is>
      </c>
      <c r="E6348" t="inlineStr">
        <is>
          <t>こうして、いなくなってみると、やっぱり兵士がいな</t>
        </is>
      </c>
      <c r="F6348">
        <f>LEN(E6348)</f>
        <v/>
      </c>
      <c r="H6348">
        <f>LEN(G6348)</f>
        <v/>
      </c>
      <c r="J6348" t="inlineStr">
        <is>
          <t>06BLK07K.SCN</t>
        </is>
      </c>
      <c r="K6348" t="inlineStr">
        <is>
          <t>0x0013e</t>
        </is>
      </c>
    </row>
    <row r="6349">
      <c r="A6349" t="inlineStr">
        <is>
          <t>Capital City Walkreuz</t>
        </is>
      </c>
      <c r="B6349" t="inlineStr">
        <is>
          <t>06BLK07K #5</t>
        </is>
      </c>
      <c r="C6349" t="inlineStr"/>
      <c r="D6349" t="inlineStr">
        <is>
          <t>visit 6 of 6</t>
        </is>
      </c>
      <c r="E6349" t="inlineStr">
        <is>
          <t>いと街が荒れる一方だ。</t>
        </is>
      </c>
      <c r="F6349">
        <f>LEN(E6349)</f>
        <v/>
      </c>
      <c r="H6349">
        <f>LEN(G6349)</f>
        <v/>
      </c>
      <c r="J6349" t="inlineStr">
        <is>
          <t>06BLK07K.SCN</t>
        </is>
      </c>
      <c r="K6349" t="inlineStr">
        <is>
          <t>0x00175</t>
        </is>
      </c>
    </row>
    <row r="6350">
      <c r="A6350" t="inlineStr">
        <is>
          <t>Capital City Walkreuz</t>
        </is>
      </c>
      <c r="B6350" t="inlineStr">
        <is>
          <t>06BLK07K #5</t>
        </is>
      </c>
      <c r="C6350" t="inlineStr"/>
      <c r="D6350" t="inlineStr">
        <is>
          <t>visit 6 of 6</t>
        </is>
      </c>
      <c r="E6350" t="inlineStr">
        <is>
          <t>しかたないから、おれたち若いモンが自警団を作って</t>
        </is>
      </c>
      <c r="F6350">
        <f>LEN(E6350)</f>
        <v/>
      </c>
      <c r="H6350">
        <f>LEN(G6350)</f>
        <v/>
      </c>
      <c r="J6350" t="inlineStr">
        <is>
          <t>06BLK07K.SCN</t>
        </is>
      </c>
      <c r="K6350" t="inlineStr">
        <is>
          <t>0x00193</t>
        </is>
      </c>
    </row>
    <row r="6351">
      <c r="A6351" t="inlineStr">
        <is>
          <t>Capital City Walkreuz</t>
        </is>
      </c>
      <c r="B6351" t="inlineStr">
        <is>
          <t>06BLK07K #5</t>
        </is>
      </c>
      <c r="C6351" t="inlineStr"/>
      <c r="D6351" t="inlineStr">
        <is>
          <t>visit 6 of 6</t>
        </is>
      </c>
      <c r="E6351" t="inlineStr">
        <is>
          <t>みたのさ。どこまでやれるか分かんないけどね」</t>
        </is>
      </c>
      <c r="F6351">
        <f>LEN(E6351)</f>
        <v/>
      </c>
      <c r="H6351">
        <f>LEN(G6351)</f>
        <v/>
      </c>
      <c r="J6351" t="inlineStr">
        <is>
          <t>06BLK07K.SCN</t>
        </is>
      </c>
      <c r="K6351" t="inlineStr">
        <is>
          <t>0x001ca</t>
        </is>
      </c>
    </row>
    <row r="6352">
      <c r="A6352" s="9" t="inlineStr">
        <is>
          <t>Capital City Walkreuz</t>
        </is>
      </c>
      <c r="B6352" s="9" t="inlineStr">
        <is>
          <t>06BLK07K #6</t>
        </is>
      </c>
      <c r="C6352" s="9" t="inlineStr"/>
      <c r="D6352" s="9" t="inlineStr">
        <is>
          <t>visit 6 of 6</t>
        </is>
      </c>
      <c r="E6352" s="9" t="inlineStr">
        <is>
          <t>「ぼくは、ついこの間まで、城で下働きをしてました。</t>
        </is>
      </c>
      <c r="F6352" s="9">
        <f>LEN(E6352)</f>
        <v/>
      </c>
      <c r="H6352" s="9">
        <f>LEN(G6352)</f>
        <v/>
      </c>
      <c r="I6352" s="9" t="n"/>
      <c r="J6352" s="9" t="inlineStr">
        <is>
          <t>06BLK07K.SCN</t>
        </is>
      </c>
      <c r="K6352" s="9" t="inlineStr">
        <is>
          <t>0x00201</t>
        </is>
      </c>
    </row>
    <row r="6353">
      <c r="A6353" s="9" t="inlineStr">
        <is>
          <t>Capital City Walkreuz</t>
        </is>
      </c>
      <c r="B6353" s="9" t="inlineStr">
        <is>
          <t>06BLK07K #6</t>
        </is>
      </c>
      <c r="C6353" s="9" t="inlineStr"/>
      <c r="D6353" s="9" t="inlineStr">
        <is>
          <t>visit 6 of 6</t>
        </is>
      </c>
      <c r="E6353" s="9" t="inlineStr">
        <is>
          <t>剣の練習も始めたばっかりです。</t>
        </is>
      </c>
      <c r="F6353" s="9">
        <f>LEN(E6353)</f>
        <v/>
      </c>
      <c r="H6353" s="9">
        <f>LEN(G6353)</f>
        <v/>
      </c>
      <c r="I6353" s="9" t="n"/>
      <c r="J6353" s="9" t="inlineStr">
        <is>
          <t>06BLK07K.SCN</t>
        </is>
      </c>
      <c r="K6353" s="9" t="inlineStr">
        <is>
          <t>0x0023a</t>
        </is>
      </c>
    </row>
    <row r="6354">
      <c r="A6354" s="9" t="inlineStr">
        <is>
          <t>Capital City Walkreuz</t>
        </is>
      </c>
      <c r="B6354" s="9" t="inlineStr">
        <is>
          <t>06BLK07K #6</t>
        </is>
      </c>
      <c r="C6354" s="9" t="inlineStr"/>
      <c r="D6354" s="9" t="inlineStr">
        <is>
          <t>visit 6 of 6</t>
        </is>
      </c>
      <c r="E6354" s="9" t="inlineStr">
        <is>
          <t>あなたのような剣士が味方になってくれたら・・・</t>
        </is>
      </c>
      <c r="F6354" s="9">
        <f>LEN(E6354)</f>
        <v/>
      </c>
      <c r="H6354" s="9">
        <f>LEN(G6354)</f>
        <v/>
      </c>
      <c r="I6354" s="9" t="n"/>
      <c r="J6354" s="9" t="inlineStr">
        <is>
          <t>06BLK07K.SCN</t>
        </is>
      </c>
      <c r="K6354" s="9" t="inlineStr">
        <is>
          <t>0x0025f</t>
        </is>
      </c>
    </row>
    <row r="6355">
      <c r="A6355" s="9" t="inlineStr">
        <is>
          <t>Capital City Walkreuz</t>
        </is>
      </c>
      <c r="B6355" s="9" t="inlineStr">
        <is>
          <t>06BLK07K #6</t>
        </is>
      </c>
      <c r="C6355" s="9" t="inlineStr"/>
      <c r="D6355" s="9" t="inlineStr">
        <is>
          <t>visit 6 of 6</t>
        </is>
      </c>
      <c r="E6355" s="9" t="inlineStr">
        <is>
          <t>・・・あ、いや、異国の方にこんなこと言うのは失礼</t>
        </is>
      </c>
      <c r="F6355" s="9">
        <f>LEN(E6355)</f>
        <v/>
      </c>
      <c r="H6355" s="9">
        <f>LEN(G6355)</f>
        <v/>
      </c>
      <c r="I6355" s="9" t="n"/>
      <c r="J6355" s="9" t="inlineStr">
        <is>
          <t>06BLK07K.SCN</t>
        </is>
      </c>
      <c r="K6355" s="9" t="inlineStr">
        <is>
          <t>0x00295</t>
        </is>
      </c>
    </row>
    <row r="6356">
      <c r="A6356" s="9" t="inlineStr">
        <is>
          <t>Capital City Walkreuz</t>
        </is>
      </c>
      <c r="B6356" s="9" t="inlineStr">
        <is>
          <t>06BLK07K #6</t>
        </is>
      </c>
      <c r="C6356" s="9" t="inlineStr"/>
      <c r="D6356" s="9" t="inlineStr">
        <is>
          <t>visit 6 of 6</t>
        </is>
      </c>
      <c r="E6356" s="9" t="inlineStr">
        <is>
          <t>ですよね。すみません」</t>
        </is>
      </c>
      <c r="F6356" s="9">
        <f>LEN(E6356)</f>
        <v/>
      </c>
      <c r="H6356" s="9">
        <f>LEN(G6356)</f>
        <v/>
      </c>
      <c r="I6356" s="9" t="n"/>
      <c r="J6356" s="9" t="inlineStr">
        <is>
          <t>06BLK07K.SCN</t>
        </is>
      </c>
      <c r="K6356" s="9" t="inlineStr">
        <is>
          <t>0x002cc</t>
        </is>
      </c>
    </row>
    <row r="6357">
      <c r="A6357" t="inlineStr">
        <is>
          <t>Capital City Walkreuz</t>
        </is>
      </c>
      <c r="B6357" t="inlineStr">
        <is>
          <t>06BLK07K #7</t>
        </is>
      </c>
      <c r="C6357" t="inlineStr"/>
      <c r="D6357" t="inlineStr">
        <is>
          <t>visit 6 of 6; first time only</t>
        </is>
      </c>
      <c r="E6357" t="inlineStr">
        <is>
          <t>「市民を守ってくれる王がいて、その王を守る軍隊があ</t>
        </is>
      </c>
      <c r="F6357">
        <f>LEN(E6357)</f>
        <v/>
      </c>
      <c r="H6357">
        <f>LEN(G6357)</f>
        <v/>
      </c>
      <c r="J6357" t="inlineStr">
        <is>
          <t>06BLK07K.SCN</t>
        </is>
      </c>
      <c r="K6357" t="inlineStr">
        <is>
          <t>0x002f5</t>
        </is>
      </c>
    </row>
    <row r="6358">
      <c r="A6358" t="inlineStr">
        <is>
          <t>Capital City Walkreuz</t>
        </is>
      </c>
      <c r="B6358" t="inlineStr">
        <is>
          <t>06BLK07K #7</t>
        </is>
      </c>
      <c r="C6358" t="inlineStr"/>
      <c r="D6358" t="inlineStr">
        <is>
          <t>visit 6 of 6; first time only</t>
        </is>
      </c>
      <c r="E6358" t="inlineStr">
        <is>
          <t>る。そんな関係であったなら、おれたち市民は喜んで</t>
        </is>
      </c>
      <c r="F6358">
        <f>LEN(E6358)</f>
        <v/>
      </c>
      <c r="H6358">
        <f>LEN(G6358)</f>
        <v/>
      </c>
      <c r="J6358" t="inlineStr">
        <is>
          <t>06BLK07K.SCN</t>
        </is>
      </c>
      <c r="K6358" t="inlineStr">
        <is>
          <t>0x0032e</t>
        </is>
      </c>
    </row>
    <row r="6359">
      <c r="A6359" t="inlineStr">
        <is>
          <t>Capital City Walkreuz</t>
        </is>
      </c>
      <c r="B6359" t="inlineStr">
        <is>
          <t>06BLK07K #7</t>
        </is>
      </c>
      <c r="C6359" t="inlineStr"/>
      <c r="D6359" t="inlineStr">
        <is>
          <t>visit 6 of 6; first time only</t>
        </is>
      </c>
      <c r="E6359" t="inlineStr">
        <is>
          <t>王のために働くだろう。</t>
        </is>
      </c>
      <c r="F6359">
        <f>LEN(E6359)</f>
        <v/>
      </c>
      <c r="H6359">
        <f>LEN(G6359)</f>
        <v/>
      </c>
      <c r="J6359" t="inlineStr">
        <is>
          <t>06BLK07K.SCN</t>
        </is>
      </c>
      <c r="K6359" t="inlineStr">
        <is>
          <t>0x00365</t>
        </is>
      </c>
    </row>
    <row r="6360">
      <c r="A6360" t="inlineStr">
        <is>
          <t>Capital City Walkreuz</t>
        </is>
      </c>
      <c r="B6360" t="inlineStr">
        <is>
          <t>06BLK07K #7</t>
        </is>
      </c>
      <c r="C6360" t="inlineStr"/>
      <c r="D6360" t="inlineStr">
        <is>
          <t>visit 6 of 6; first time only</t>
        </is>
      </c>
      <c r="E6360" t="inlineStr">
        <is>
          <t>不幸なのは、自分とその一族のことしか考えない王に</t>
        </is>
      </c>
      <c r="F6360">
        <f>LEN(E6360)</f>
        <v/>
      </c>
      <c r="H6360">
        <f>LEN(G6360)</f>
        <v/>
      </c>
      <c r="J6360" t="inlineStr">
        <is>
          <t>06BLK07K.SCN</t>
        </is>
      </c>
      <c r="K6360" t="inlineStr">
        <is>
          <t>0x00383</t>
        </is>
      </c>
    </row>
    <row r="6361">
      <c r="A6361" t="inlineStr">
        <is>
          <t>Capital City Walkreuz</t>
        </is>
      </c>
      <c r="B6361" t="inlineStr">
        <is>
          <t>06BLK07K #7</t>
        </is>
      </c>
      <c r="C6361" t="inlineStr"/>
      <c r="D6361" t="inlineStr">
        <is>
          <t>visit 6 of 6; first time only</t>
        </is>
      </c>
      <c r="E6361" t="inlineStr">
        <is>
          <t>統治された市民だ。この間までのおれたちが、まさに</t>
        </is>
      </c>
      <c r="F6361">
        <f>LEN(E6361)</f>
        <v/>
      </c>
      <c r="H6361">
        <f>LEN(G6361)</f>
        <v/>
      </c>
      <c r="J6361" t="inlineStr">
        <is>
          <t>06BLK07K.SCN</t>
        </is>
      </c>
      <c r="K6361" t="inlineStr">
        <is>
          <t>0x003ba</t>
        </is>
      </c>
    </row>
    <row r="6362">
      <c r="A6362" t="inlineStr">
        <is>
          <t>Capital City Walkreuz</t>
        </is>
      </c>
      <c r="B6362" t="inlineStr">
        <is>
          <t>06BLK07K #7</t>
        </is>
      </c>
      <c r="C6362" t="inlineStr"/>
      <c r="D6362" t="inlineStr">
        <is>
          <t>visit 6 of 6; first time only</t>
        </is>
      </c>
      <c r="E6362" t="inlineStr">
        <is>
          <t>それさ。</t>
        </is>
      </c>
      <c r="F6362">
        <f>LEN(E6362)</f>
        <v/>
      </c>
      <c r="H6362">
        <f>LEN(G6362)</f>
        <v/>
      </c>
      <c r="J6362" t="inlineStr">
        <is>
          <t>06BLK07K.SCN</t>
        </is>
      </c>
      <c r="K6362" t="inlineStr">
        <is>
          <t>0x003f1</t>
        </is>
      </c>
    </row>
    <row r="6363">
      <c r="A6363" t="inlineStr">
        <is>
          <t>Capital City Walkreuz</t>
        </is>
      </c>
      <c r="B6363" t="inlineStr">
        <is>
          <t>06BLK07K #7</t>
        </is>
      </c>
      <c r="C6363" t="inlineStr"/>
      <c r="D6363" t="inlineStr">
        <is>
          <t>visit 6 of 6; first time only</t>
        </is>
      </c>
      <c r="E6363" t="inlineStr">
        <is>
          <t>まあ、奴らはもともと遠くから来て、この地の人々を</t>
        </is>
      </c>
      <c r="F6363">
        <f>LEN(E6363)</f>
        <v/>
      </c>
      <c r="H6363">
        <f>LEN(G6363)</f>
        <v/>
      </c>
      <c r="J6363" t="inlineStr">
        <is>
          <t>06BLK07K.SCN</t>
        </is>
      </c>
      <c r="K6363" t="inlineStr">
        <is>
          <t>0x00401</t>
        </is>
      </c>
    </row>
    <row r="6364">
      <c r="A6364" t="inlineStr">
        <is>
          <t>Capital City Walkreuz</t>
        </is>
      </c>
      <c r="B6364" t="inlineStr">
        <is>
          <t>06BLK07K #7</t>
        </is>
      </c>
      <c r="C6364" t="inlineStr"/>
      <c r="D6364" t="inlineStr">
        <is>
          <t>visit 6 of 6; first time only</t>
        </is>
      </c>
      <c r="E6364" t="inlineStr">
        <is>
          <t>虐殺し、侵略しつくした上に国を建てた連中だから、</t>
        </is>
      </c>
      <c r="F6364">
        <f>LEN(E6364)</f>
        <v/>
      </c>
      <c r="H6364">
        <f>LEN(G6364)</f>
        <v/>
      </c>
      <c r="J6364" t="inlineStr">
        <is>
          <t>06BLK07K.SCN</t>
        </is>
      </c>
      <c r="K6364" t="inlineStr">
        <is>
          <t>0x00438</t>
        </is>
      </c>
    </row>
    <row r="6365">
      <c r="A6365" t="inlineStr">
        <is>
          <t>Capital City Walkreuz</t>
        </is>
      </c>
      <c r="B6365" t="inlineStr">
        <is>
          <t>06BLK07K #7</t>
        </is>
      </c>
      <c r="C6365" t="inlineStr"/>
      <c r="D6365" t="inlineStr">
        <is>
          <t>visit 6 of 6; first time only</t>
        </is>
      </c>
      <c r="E6365" t="inlineStr">
        <is>
          <t>奴らに何か期待しようってのが間違いだったんだろう</t>
        </is>
      </c>
      <c r="F6365">
        <f>LEN(E6365)</f>
        <v/>
      </c>
      <c r="H6365">
        <f>LEN(G6365)</f>
        <v/>
      </c>
      <c r="J6365" t="inlineStr">
        <is>
          <t>06BLK07K.SCN</t>
        </is>
      </c>
      <c r="K6365" t="inlineStr">
        <is>
          <t>0x0046f</t>
        </is>
      </c>
    </row>
    <row r="6366">
      <c r="A6366" t="inlineStr">
        <is>
          <t>Capital City Walkreuz</t>
        </is>
      </c>
      <c r="B6366" t="inlineStr">
        <is>
          <t>06BLK07K #7</t>
        </is>
      </c>
      <c r="C6366" t="inlineStr"/>
      <c r="D6366" t="inlineStr">
        <is>
          <t>visit 6 of 6; first time only</t>
        </is>
      </c>
      <c r="E6366" t="inlineStr">
        <is>
          <t>けどね」</t>
        </is>
      </c>
      <c r="F6366">
        <f>LEN(E6366)</f>
        <v/>
      </c>
      <c r="H6366">
        <f>LEN(G6366)</f>
        <v/>
      </c>
      <c r="J6366" t="inlineStr">
        <is>
          <t>06BLK07K.SCN</t>
        </is>
      </c>
      <c r="K6366" t="inlineStr">
        <is>
          <t>0x004a6</t>
        </is>
      </c>
    </row>
    <row r="6367">
      <c r="A6367" t="inlineStr">
        <is>
          <t>Capital City Walkreuz</t>
        </is>
      </c>
      <c r="B6367" t="inlineStr">
        <is>
          <t>06BLK07K #7</t>
        </is>
      </c>
      <c r="C6367" t="inlineStr"/>
      <c r="D6367" t="inlineStr">
        <is>
          <t>visit 6 of 6</t>
        </is>
      </c>
      <c r="E6367" t="inlineStr">
        <is>
          <t>「王が市民に愛される国だったら、兵士だって市民に信</t>
        </is>
      </c>
      <c r="F6367">
        <f>LEN(E6367)</f>
        <v/>
      </c>
      <c r="H6367">
        <f>LEN(G6367)</f>
        <v/>
      </c>
      <c r="J6367" t="inlineStr">
        <is>
          <t>06BLK07K.SCN</t>
        </is>
      </c>
      <c r="K6367" t="inlineStr">
        <is>
          <t>0x004b6</t>
        </is>
      </c>
    </row>
    <row r="6368">
      <c r="A6368" t="inlineStr">
        <is>
          <t>Capital City Walkreuz</t>
        </is>
      </c>
      <c r="B6368" t="inlineStr">
        <is>
          <t>06BLK07K #7</t>
        </is>
      </c>
      <c r="C6368" t="inlineStr"/>
      <c r="D6368" t="inlineStr">
        <is>
          <t>visit 6 of 6</t>
        </is>
      </c>
      <c r="E6368" t="inlineStr">
        <is>
          <t>頼を受けるだろう。そんな軍隊を目指したいね」</t>
        </is>
      </c>
      <c r="F6368">
        <f>LEN(E6368)</f>
        <v/>
      </c>
      <c r="H6368">
        <f>LEN(G6368)</f>
        <v/>
      </c>
      <c r="J6368" t="inlineStr">
        <is>
          <t>06BLK07K.SCN</t>
        </is>
      </c>
      <c r="K6368" t="inlineStr">
        <is>
          <t>0x004ef</t>
        </is>
      </c>
    </row>
    <row r="6369">
      <c r="A6369" s="9" t="inlineStr">
        <is>
          <t>Capital City Walkreuz</t>
        </is>
      </c>
      <c r="B6369" s="9" t="inlineStr">
        <is>
          <t>06BLK07K #8</t>
        </is>
      </c>
      <c r="C6369" s="9" t="inlineStr">
        <is>
          <t>市長</t>
        </is>
      </c>
      <c r="D6369" s="9" t="inlineStr">
        <is>
          <t>visit 6 of 6; first time only</t>
        </is>
      </c>
      <c r="E6369" s="9" t="inlineStr">
        <is>
          <t>市長</t>
        </is>
      </c>
      <c r="F6369" s="9">
        <f>LEN(E6369)</f>
        <v/>
      </c>
      <c r="G6369" s="10" t="n"/>
      <c r="H6369" s="9">
        <f>LEN(G6369)</f>
        <v/>
      </c>
      <c r="I6369" s="9" t="n"/>
      <c r="J6369" s="9" t="inlineStr">
        <is>
          <t>06BLK07K.SCN</t>
        </is>
      </c>
      <c r="K6369" s="9" t="inlineStr">
        <is>
          <t>0x0052e</t>
        </is>
      </c>
    </row>
    <row r="6370">
      <c r="A6370" s="9" t="inlineStr">
        <is>
          <t>Capital City Walkreuz</t>
        </is>
      </c>
      <c r="B6370" s="9" t="inlineStr">
        <is>
          <t>06BLK07K #8</t>
        </is>
      </c>
      <c r="C6370" s="9" t="inlineStr">
        <is>
          <t>市長</t>
        </is>
      </c>
      <c r="D6370" s="9" t="inlineStr">
        <is>
          <t>visit 6 of 6; first time only</t>
        </is>
      </c>
      <c r="E6370" s="9" t="inlineStr">
        <is>
          <t>「今のところ、自警団の働きもあって、なんとか治安が</t>
        </is>
      </c>
      <c r="F6370" s="9">
        <f>LEN(E6370)</f>
        <v/>
      </c>
      <c r="H6370" s="9">
        <f>LEN(G6370)</f>
        <v/>
      </c>
      <c r="I6370" s="9" t="n"/>
      <c r="J6370" s="9" t="inlineStr">
        <is>
          <t>06BLK07K.SCN</t>
        </is>
      </c>
      <c r="K6370" s="9" t="inlineStr">
        <is>
          <t>0x00537</t>
        </is>
      </c>
    </row>
    <row r="6371">
      <c r="A6371" s="9" t="inlineStr">
        <is>
          <t>Capital City Walkreuz</t>
        </is>
      </c>
      <c r="B6371" s="9" t="inlineStr">
        <is>
          <t>06BLK07K #8</t>
        </is>
      </c>
      <c r="C6371" s="9" t="inlineStr">
        <is>
          <t>市長</t>
        </is>
      </c>
      <c r="D6371" s="9" t="inlineStr">
        <is>
          <t>visit 6 of 6; first time only</t>
        </is>
      </c>
      <c r="E6371" s="9" t="inlineStr">
        <is>
          <t>保たれてますが・・・</t>
        </is>
      </c>
      <c r="F6371" s="9">
        <f>LEN(E6371)</f>
        <v/>
      </c>
      <c r="H6371" s="9">
        <f>LEN(G6371)</f>
        <v/>
      </c>
      <c r="I6371" s="9" t="n"/>
      <c r="J6371" s="9" t="inlineStr">
        <is>
          <t>06BLK07K.SCN</t>
        </is>
      </c>
      <c r="K6371" s="9" t="inlineStr">
        <is>
          <t>0x00570</t>
        </is>
      </c>
    </row>
    <row r="6372">
      <c r="A6372" s="9" t="inlineStr">
        <is>
          <t>Capital City Walkreuz</t>
        </is>
      </c>
      <c r="B6372" s="9" t="inlineStr">
        <is>
          <t>06BLK07K #8</t>
        </is>
      </c>
      <c r="C6372" s="9" t="inlineStr">
        <is>
          <t>市長</t>
        </is>
      </c>
      <c r="D6372" s="9" t="inlineStr">
        <is>
          <t>visit 6 of 6; first time only</t>
        </is>
      </c>
      <c r="E6372" s="9" t="inlineStr">
        <is>
          <t>正直、こんな状態が続いては、先行きは暗いとしか言</t>
        </is>
      </c>
      <c r="F6372" s="9">
        <f>LEN(E6372)</f>
        <v/>
      </c>
      <c r="H6372" s="9">
        <f>LEN(G6372)</f>
        <v/>
      </c>
      <c r="I6372" s="9" t="n"/>
      <c r="J6372" s="9" t="inlineStr">
        <is>
          <t>06BLK07K.SCN</t>
        </is>
      </c>
      <c r="K6372" s="9" t="inlineStr">
        <is>
          <t>0x0058c</t>
        </is>
      </c>
    </row>
    <row r="6373">
      <c r="A6373" s="9" t="inlineStr">
        <is>
          <t>Capital City Walkreuz</t>
        </is>
      </c>
      <c r="B6373" s="9" t="inlineStr">
        <is>
          <t>06BLK07K #8</t>
        </is>
      </c>
      <c r="C6373" s="9" t="inlineStr">
        <is>
          <t>市長</t>
        </is>
      </c>
      <c r="D6373" s="9" t="inlineStr">
        <is>
          <t>visit 6 of 6; first time only</t>
        </is>
      </c>
      <c r="E6373" s="9" t="inlineStr">
        <is>
          <t>えません。</t>
        </is>
      </c>
      <c r="F6373" s="9">
        <f>LEN(E6373)</f>
        <v/>
      </c>
      <c r="H6373" s="9">
        <f>LEN(G6373)</f>
        <v/>
      </c>
      <c r="I6373" s="9" t="n"/>
      <c r="J6373" s="9" t="inlineStr">
        <is>
          <t>06BLK07K.SCN</t>
        </is>
      </c>
      <c r="K6373" s="9" t="inlineStr">
        <is>
          <t>0x005c3</t>
        </is>
      </c>
    </row>
    <row r="6374">
      <c r="A6374" s="9" t="inlineStr">
        <is>
          <t>Capital City Walkreuz</t>
        </is>
      </c>
      <c r="B6374" s="9" t="inlineStr">
        <is>
          <t>06BLK07K #8</t>
        </is>
      </c>
      <c r="C6374" s="9" t="inlineStr">
        <is>
          <t>市長</t>
        </is>
      </c>
      <c r="D6374" s="9" t="inlineStr">
        <is>
          <t>visit 6 of 6; first time only</t>
        </is>
      </c>
      <c r="E6374" s="9" t="inlineStr">
        <is>
          <t>各地から避難して来た人たちに加え、生き残った辺境</t>
        </is>
      </c>
      <c r="F6374" s="9">
        <f>LEN(E6374)</f>
        <v/>
      </c>
      <c r="H6374" s="9">
        <f>LEN(G6374)</f>
        <v/>
      </c>
      <c r="I6374" s="9" t="n"/>
      <c r="J6374" s="9" t="inlineStr">
        <is>
          <t>06BLK07K.SCN</t>
        </is>
      </c>
      <c r="K6374" s="9" t="inlineStr">
        <is>
          <t>0x005d5</t>
        </is>
      </c>
    </row>
    <row r="6375">
      <c r="A6375" s="9" t="inlineStr">
        <is>
          <t>Capital City Walkreuz</t>
        </is>
      </c>
      <c r="B6375" s="9" t="inlineStr">
        <is>
          <t>06BLK07K #8</t>
        </is>
      </c>
      <c r="C6375" s="9" t="inlineStr">
        <is>
          <t>市長</t>
        </is>
      </c>
      <c r="D6375" s="9" t="inlineStr">
        <is>
          <t>visit 6 of 6; first time only</t>
        </is>
      </c>
      <c r="E6375" s="9" t="inlineStr">
        <is>
          <t>の人たちもこの街に集まり、我々は、今や収拾のつか</t>
        </is>
      </c>
      <c r="F6375" s="9">
        <f>LEN(E6375)</f>
        <v/>
      </c>
      <c r="H6375" s="9">
        <f>LEN(G6375)</f>
        <v/>
      </c>
      <c r="I6375" s="9" t="n"/>
      <c r="J6375" s="9" t="inlineStr">
        <is>
          <t>06BLK07K.SCN</t>
        </is>
      </c>
      <c r="K6375" s="9" t="inlineStr">
        <is>
          <t>0x0060c</t>
        </is>
      </c>
    </row>
    <row r="6376">
      <c r="A6376" s="9" t="inlineStr">
        <is>
          <t>Capital City Walkreuz</t>
        </is>
      </c>
      <c r="B6376" s="9" t="inlineStr">
        <is>
          <t>06BLK07K #8</t>
        </is>
      </c>
      <c r="C6376" s="9" t="inlineStr">
        <is>
          <t>市長</t>
        </is>
      </c>
      <c r="D6376" s="9" t="inlineStr">
        <is>
          <t>visit 6 of 6; first time only</t>
        </is>
      </c>
      <c r="E6376" s="9" t="inlineStr">
        <is>
          <t>ない混沌に巻き込まれています。</t>
        </is>
      </c>
      <c r="F6376" s="9">
        <f>LEN(E6376)</f>
        <v/>
      </c>
      <c r="H6376" s="9">
        <f>LEN(G6376)</f>
        <v/>
      </c>
      <c r="I6376" s="9" t="n"/>
      <c r="J6376" s="9" t="inlineStr">
        <is>
          <t>06BLK07K.SCN</t>
        </is>
      </c>
      <c r="K6376" s="9" t="inlineStr">
        <is>
          <t>0x00643</t>
        </is>
      </c>
    </row>
    <row r="6377">
      <c r="A6377" s="9" t="inlineStr">
        <is>
          <t>Capital City Walkreuz</t>
        </is>
      </c>
      <c r="B6377" s="9" t="inlineStr">
        <is>
          <t>06BLK07K #8</t>
        </is>
      </c>
      <c r="C6377" s="9" t="inlineStr">
        <is>
          <t>市長</t>
        </is>
      </c>
      <c r="D6377" s="9" t="inlineStr">
        <is>
          <t>visit 6 of 6; first time only</t>
        </is>
      </c>
      <c r="E6377" s="9" t="inlineStr">
        <is>
          <t>その上、人々は《黒竜》による死の恐怖に脅え、明日</t>
        </is>
      </c>
      <c r="F6377" s="9">
        <f>LEN(E6377)</f>
        <v/>
      </c>
      <c r="H6377" s="9">
        <f>LEN(G6377)</f>
        <v/>
      </c>
      <c r="I6377" s="9" t="n"/>
      <c r="J6377" s="9" t="inlineStr">
        <is>
          <t>06BLK07K.SCN</t>
        </is>
      </c>
      <c r="K6377" s="9" t="inlineStr">
        <is>
          <t>0x00669</t>
        </is>
      </c>
    </row>
    <row r="6378">
      <c r="A6378" s="9" t="inlineStr">
        <is>
          <t>Capital City Walkreuz</t>
        </is>
      </c>
      <c r="B6378" s="9" t="inlineStr">
        <is>
          <t>06BLK07K #8</t>
        </is>
      </c>
      <c r="C6378" s="9" t="inlineStr">
        <is>
          <t>市長</t>
        </is>
      </c>
      <c r="D6378" s="9" t="inlineStr">
        <is>
          <t>visit 6 of 6; first time only</t>
        </is>
      </c>
      <c r="E6378" s="9" t="inlineStr">
        <is>
          <t>にでも恐慌が起こりかねない有り様・・・</t>
        </is>
      </c>
      <c r="F6378" s="9">
        <f>LEN(E6378)</f>
        <v/>
      </c>
      <c r="H6378" s="9">
        <f>LEN(G6378)</f>
        <v/>
      </c>
      <c r="I6378" s="9" t="n"/>
      <c r="J6378" s="9" t="inlineStr">
        <is>
          <t>06BLK07K.SCN</t>
        </is>
      </c>
      <c r="K6378" s="9" t="inlineStr">
        <is>
          <t>0x006a0</t>
        </is>
      </c>
    </row>
    <row r="6379">
      <c r="A6379" s="9" t="inlineStr">
        <is>
          <t>Capital City Walkreuz</t>
        </is>
      </c>
      <c r="B6379" s="9" t="inlineStr">
        <is>
          <t>06BLK07K #8</t>
        </is>
      </c>
      <c r="C6379" s="9" t="inlineStr">
        <is>
          <t>市長</t>
        </is>
      </c>
      <c r="D6379" s="9" t="inlineStr">
        <is>
          <t>visit 6 of 6; first time only</t>
        </is>
      </c>
      <c r="E6379" s="9" t="inlineStr">
        <is>
          <t>そうなったら最後、私ごときの力ではどうにもなりま</t>
        </is>
      </c>
      <c r="F6379" s="9">
        <f>LEN(E6379)</f>
        <v/>
      </c>
      <c r="H6379" s="9">
        <f>LEN(G6379)</f>
        <v/>
      </c>
      <c r="I6379" s="9" t="n"/>
      <c r="J6379" s="9" t="inlineStr">
        <is>
          <t>06BLK07K.SCN</t>
        </is>
      </c>
      <c r="K6379" s="9" t="inlineStr">
        <is>
          <t>0x006ce</t>
        </is>
      </c>
    </row>
    <row r="6380">
      <c r="A6380" s="9" t="inlineStr">
        <is>
          <t>Capital City Walkreuz</t>
        </is>
      </c>
      <c r="B6380" s="9" t="inlineStr">
        <is>
          <t>06BLK07K #8</t>
        </is>
      </c>
      <c r="C6380" s="9" t="inlineStr">
        <is>
          <t>市長</t>
        </is>
      </c>
      <c r="D6380" s="9" t="inlineStr">
        <is>
          <t>visit 6 of 6; first time only</t>
        </is>
      </c>
      <c r="E6380" s="9" t="inlineStr">
        <is>
          <t>せん。我々は《黒竜》の目覚めを待たずして、自らを</t>
        </is>
      </c>
      <c r="F6380" s="9">
        <f>LEN(E6380)</f>
        <v/>
      </c>
      <c r="H6380" s="9">
        <f>LEN(G6380)</f>
        <v/>
      </c>
      <c r="I6380" s="9" t="n"/>
      <c r="J6380" s="9" t="inlineStr">
        <is>
          <t>06BLK07K.SCN</t>
        </is>
      </c>
      <c r="K6380" s="9" t="inlineStr">
        <is>
          <t>0x00705</t>
        </is>
      </c>
    </row>
    <row r="6381">
      <c r="A6381" s="9" t="inlineStr">
        <is>
          <t>Capital City Walkreuz</t>
        </is>
      </c>
      <c r="B6381" s="9" t="inlineStr">
        <is>
          <t>06BLK07K #8</t>
        </is>
      </c>
      <c r="C6381" s="9" t="inlineStr">
        <is>
          <t>市長</t>
        </is>
      </c>
      <c r="D6381" s="9" t="inlineStr">
        <is>
          <t>visit 6 of 6; first time only</t>
        </is>
      </c>
      <c r="E6381" s="9" t="inlineStr">
        <is>
          <t>滅ぼしてしまうでしょう。</t>
        </is>
      </c>
      <c r="F6381" s="9">
        <f>LEN(E6381)</f>
        <v/>
      </c>
      <c r="H6381" s="9">
        <f>LEN(G6381)</f>
        <v/>
      </c>
      <c r="I6381" s="9" t="n"/>
      <c r="J6381" s="9" t="inlineStr">
        <is>
          <t>06BLK07K.SCN</t>
        </is>
      </c>
      <c r="K6381" s="9" t="inlineStr">
        <is>
          <t>0x0073c</t>
        </is>
      </c>
    </row>
    <row r="6382">
      <c r="A6382" s="9" t="inlineStr">
        <is>
          <t>Capital City Walkreuz</t>
        </is>
      </c>
      <c r="B6382" s="9" t="inlineStr">
        <is>
          <t>06BLK07K #8</t>
        </is>
      </c>
      <c r="C6382" s="9" t="inlineStr">
        <is>
          <t>市長</t>
        </is>
      </c>
      <c r="D6382" s="9" t="inlineStr">
        <is>
          <t>visit 6 of 6; first time only</t>
        </is>
      </c>
      <c r="E6382" s="9" t="inlineStr">
        <is>
          <t>未だ、姿を見せぬ《黒竜》・・・</t>
        </is>
      </c>
      <c r="F6382" s="9">
        <f>LEN(E6382)</f>
        <v/>
      </c>
      <c r="H6382" s="9">
        <f>LEN(G6382)</f>
        <v/>
      </c>
      <c r="I6382" s="9" t="n"/>
      <c r="J6382" s="9" t="inlineStr">
        <is>
          <t>06BLK07K.SCN</t>
        </is>
      </c>
      <c r="K6382" s="9" t="inlineStr">
        <is>
          <t>0x0075c</t>
        </is>
      </c>
    </row>
    <row r="6383">
      <c r="A6383" s="9" t="inlineStr">
        <is>
          <t>Capital City Walkreuz</t>
        </is>
      </c>
      <c r="B6383" s="9" t="inlineStr">
        <is>
          <t>06BLK07K #8</t>
        </is>
      </c>
      <c r="C6383" s="9" t="inlineStr">
        <is>
          <t>市長</t>
        </is>
      </c>
      <c r="D6383" s="9" t="inlineStr">
        <is>
          <t>visit 6 of 6; first time only</t>
        </is>
      </c>
      <c r="E6383" s="9" t="inlineStr">
        <is>
          <t>しかし我々は、その姿さえも見ぬ《黒竜》のせいで、</t>
        </is>
      </c>
      <c r="F6383" s="9">
        <f>LEN(E6383)</f>
        <v/>
      </c>
      <c r="H6383" s="9">
        <f>LEN(G6383)</f>
        <v/>
      </c>
      <c r="I6383" s="9" t="n"/>
      <c r="J6383" s="9" t="inlineStr">
        <is>
          <t>06BLK07K.SCN</t>
        </is>
      </c>
      <c r="K6383" s="9" t="inlineStr">
        <is>
          <t>0x00781</t>
        </is>
      </c>
    </row>
    <row r="6384">
      <c r="A6384" s="9" t="inlineStr">
        <is>
          <t>Capital City Walkreuz</t>
        </is>
      </c>
      <c r="B6384" s="9" t="inlineStr">
        <is>
          <t>06BLK07K #8</t>
        </is>
      </c>
      <c r="C6384" s="9" t="inlineStr">
        <is>
          <t>市長</t>
        </is>
      </c>
      <c r="D6384" s="9" t="inlineStr">
        <is>
          <t>visit 6 of 6; first time only</t>
        </is>
      </c>
      <c r="E6384" s="9" t="inlineStr">
        <is>
          <t>滅びの時を迎えようとしています。</t>
        </is>
      </c>
      <c r="F6384" s="9">
        <f>LEN(E6384)</f>
        <v/>
      </c>
      <c r="H6384" s="9">
        <f>LEN(G6384)</f>
        <v/>
      </c>
      <c r="I6384" s="9" t="n"/>
      <c r="J6384" s="9" t="inlineStr">
        <is>
          <t>06BLK07K.SCN</t>
        </is>
      </c>
      <c r="K6384" s="9" t="inlineStr">
        <is>
          <t>0x007b8</t>
        </is>
      </c>
    </row>
    <row r="6385">
      <c r="A6385" s="9" t="inlineStr">
        <is>
          <t>Capital City Walkreuz</t>
        </is>
      </c>
      <c r="B6385" s="9" t="inlineStr">
        <is>
          <t>06BLK07K #8</t>
        </is>
      </c>
      <c r="C6385" s="9" t="inlineStr">
        <is>
          <t>市長</t>
        </is>
      </c>
      <c r="D6385" s="9" t="inlineStr">
        <is>
          <t>visit 6 of 6; first time only</t>
        </is>
      </c>
      <c r="E6385" s="9" t="inlineStr">
        <is>
          <t>《黒竜》に食われた者などいない。《黒竜》に踏み殺</t>
        </is>
      </c>
      <c r="F6385" s="9">
        <f>LEN(E6385)</f>
        <v/>
      </c>
      <c r="H6385" s="9">
        <f>LEN(G6385)</f>
        <v/>
      </c>
      <c r="I6385" s="9" t="n"/>
      <c r="J6385" s="9" t="inlineStr">
        <is>
          <t>06BLK07K.SCN</t>
        </is>
      </c>
      <c r="K6385" s="9" t="inlineStr">
        <is>
          <t>0x007e0</t>
        </is>
      </c>
    </row>
    <row r="6386">
      <c r="A6386" s="9" t="inlineStr">
        <is>
          <t>Capital City Walkreuz</t>
        </is>
      </c>
      <c r="B6386" s="9" t="inlineStr">
        <is>
          <t>06BLK07K #8</t>
        </is>
      </c>
      <c r="C6386" s="9" t="inlineStr">
        <is>
          <t>市長</t>
        </is>
      </c>
      <c r="D6386" s="9" t="inlineStr">
        <is>
          <t>visit 6 of 6; first time only</t>
        </is>
      </c>
      <c r="E6386" s="9" t="inlineStr">
        <is>
          <t>された者もいない。誰もその姿を知らない。</t>
        </is>
      </c>
      <c r="F6386" s="9">
        <f>LEN(E6386)</f>
        <v/>
      </c>
      <c r="H6386" s="9">
        <f>LEN(G6386)</f>
        <v/>
      </c>
      <c r="I6386" s="9" t="n"/>
      <c r="J6386" s="9" t="inlineStr">
        <is>
          <t>06BLK07K.SCN</t>
        </is>
      </c>
      <c r="K6386" s="9" t="inlineStr">
        <is>
          <t>0x00817</t>
        </is>
      </c>
    </row>
    <row r="6387">
      <c r="A6387" s="9" t="inlineStr">
        <is>
          <t>Capital City Walkreuz</t>
        </is>
      </c>
      <c r="B6387" s="9" t="inlineStr">
        <is>
          <t>06BLK07K #8</t>
        </is>
      </c>
      <c r="C6387" s="9" t="inlineStr">
        <is>
          <t>市長</t>
        </is>
      </c>
      <c r="D6387" s="9" t="inlineStr">
        <is>
          <t>visit 6 of 6; first time only</t>
        </is>
      </c>
      <c r="E6387" s="9" t="inlineStr">
        <is>
          <t>なのに、なぜ！？　我々は滅びねばならないのか？</t>
        </is>
      </c>
      <c r="F6387" s="9">
        <f>LEN(E6387)</f>
        <v/>
      </c>
      <c r="H6387" s="9">
        <f>LEN(G6387)</f>
        <v/>
      </c>
      <c r="I6387" s="9" t="n"/>
      <c r="J6387" s="9" t="inlineStr">
        <is>
          <t>06BLK07K.SCN</t>
        </is>
      </c>
      <c r="K6387" s="9" t="inlineStr">
        <is>
          <t>0x00846</t>
        </is>
      </c>
    </row>
    <row r="6388">
      <c r="A6388" s="9" t="inlineStr">
        <is>
          <t>Capital City Walkreuz</t>
        </is>
      </c>
      <c r="B6388" s="9" t="inlineStr">
        <is>
          <t>06BLK07K #8</t>
        </is>
      </c>
      <c r="C6388" s="9" t="inlineStr">
        <is>
          <t>市長</t>
        </is>
      </c>
      <c r="D6388" s="9" t="inlineStr">
        <is>
          <t>visit 6 of 6; first time only</t>
        </is>
      </c>
      <c r="E6388" s="9" t="inlineStr">
        <is>
          <t>いつの間に、こんなことになってしまったのか？</t>
        </is>
      </c>
      <c r="F6388" s="9">
        <f>LEN(E6388)</f>
        <v/>
      </c>
      <c r="H6388" s="9">
        <f>LEN(G6388)</f>
        <v/>
      </c>
      <c r="I6388" s="9" t="n"/>
      <c r="J6388" s="9" t="inlineStr">
        <is>
          <t>06BLK07K.SCN</t>
        </is>
      </c>
      <c r="K6388" s="9" t="inlineStr">
        <is>
          <t>0x0087b</t>
        </is>
      </c>
    </row>
    <row r="6389">
      <c r="A6389" s="9" t="inlineStr">
        <is>
          <t>Capital City Walkreuz</t>
        </is>
      </c>
      <c r="B6389" s="9" t="inlineStr">
        <is>
          <t>06BLK07K #8</t>
        </is>
      </c>
      <c r="C6389" s="9" t="inlineStr">
        <is>
          <t>市長</t>
        </is>
      </c>
      <c r="D6389" s="9" t="inlineStr">
        <is>
          <t>visit 6 of 6; first time only</t>
        </is>
      </c>
      <c r="E6389" s="9" t="inlineStr">
        <is>
          <t>・・・いくら考えても、私には、その答えが見つから</t>
        </is>
      </c>
      <c r="F6389" s="9">
        <f>LEN(E6389)</f>
        <v/>
      </c>
      <c r="H6389" s="9">
        <f>LEN(G6389)</f>
        <v/>
      </c>
      <c r="I6389" s="9" t="n"/>
      <c r="J6389" s="9" t="inlineStr">
        <is>
          <t>06BLK07K.SCN</t>
        </is>
      </c>
      <c r="K6389" s="9" t="inlineStr">
        <is>
          <t>0x008af</t>
        </is>
      </c>
    </row>
    <row r="6390">
      <c r="A6390" s="9" t="inlineStr">
        <is>
          <t>Capital City Walkreuz</t>
        </is>
      </c>
      <c r="B6390" s="9" t="inlineStr">
        <is>
          <t>06BLK07K #8</t>
        </is>
      </c>
      <c r="C6390" s="9" t="inlineStr">
        <is>
          <t>市長</t>
        </is>
      </c>
      <c r="D6390" s="9" t="inlineStr">
        <is>
          <t>visit 6 of 6; first time only</t>
        </is>
      </c>
      <c r="E6390" s="9" t="inlineStr">
        <is>
          <t>ないのです・・・・・・」</t>
        </is>
      </c>
      <c r="F6390" s="9">
        <f>LEN(E6390)</f>
        <v/>
      </c>
      <c r="H6390" s="9">
        <f>LEN(G6390)</f>
        <v/>
      </c>
      <c r="I6390" s="9" t="n"/>
      <c r="J6390" s="9" t="inlineStr">
        <is>
          <t>06BLK07K.SCN</t>
        </is>
      </c>
      <c r="K6390" s="9" t="inlineStr">
        <is>
          <t>0x008e6</t>
        </is>
      </c>
    </row>
    <row r="6391">
      <c r="A6391" s="9" t="inlineStr">
        <is>
          <t>Capital City Walkreuz</t>
        </is>
      </c>
      <c r="B6391" s="9" t="inlineStr">
        <is>
          <t>06BLK07K #8</t>
        </is>
      </c>
      <c r="C6391" s="9" t="inlineStr">
        <is>
          <t>市長</t>
        </is>
      </c>
      <c r="D6391" s="9" t="inlineStr">
        <is>
          <t>visit 6 of 6</t>
        </is>
      </c>
      <c r="E6391" s="9" t="inlineStr">
        <is>
          <t>市長</t>
        </is>
      </c>
      <c r="F6391" s="9">
        <f>LEN(E6391)</f>
        <v/>
      </c>
      <c r="G6391" s="10" t="n"/>
      <c r="H6391" s="9">
        <f>LEN(G6391)</f>
        <v/>
      </c>
      <c r="I6391" s="9" t="n"/>
      <c r="J6391" s="9" t="inlineStr">
        <is>
          <t>06BLK07K.SCN</t>
        </is>
      </c>
      <c r="K6391" s="9" t="inlineStr">
        <is>
          <t>0x00906</t>
        </is>
      </c>
    </row>
    <row r="6392">
      <c r="A6392" s="9" t="inlineStr">
        <is>
          <t>Capital City Walkreuz</t>
        </is>
      </c>
      <c r="B6392" s="9" t="inlineStr">
        <is>
          <t>06BLK07K #8</t>
        </is>
      </c>
      <c r="C6392" s="9" t="inlineStr">
        <is>
          <t>市長</t>
        </is>
      </c>
      <c r="D6392" s="9" t="inlineStr">
        <is>
          <t>visit 6 of 6</t>
        </is>
      </c>
      <c r="E6392" s="9" t="inlineStr">
        <is>
          <t>「たとえ《黒竜》が目覚めなくても、《黒竜》が存在し</t>
        </is>
      </c>
      <c r="F6392" s="9">
        <f>LEN(E6392)</f>
        <v/>
      </c>
      <c r="H6392" s="9">
        <f>LEN(G6392)</f>
        <v/>
      </c>
      <c r="I6392" s="9" t="n"/>
      <c r="J6392" s="9" t="inlineStr">
        <is>
          <t>06BLK07K.SCN</t>
        </is>
      </c>
      <c r="K6392" s="9" t="inlineStr">
        <is>
          <t>0x0090f</t>
        </is>
      </c>
    </row>
    <row r="6393">
      <c r="A6393" s="9" t="inlineStr">
        <is>
          <t>Capital City Walkreuz</t>
        </is>
      </c>
      <c r="B6393" s="9" t="inlineStr">
        <is>
          <t>06BLK07K #8</t>
        </is>
      </c>
      <c r="C6393" s="9" t="inlineStr">
        <is>
          <t>市長</t>
        </is>
      </c>
      <c r="D6393" s="9" t="inlineStr">
        <is>
          <t>visit 6 of 6</t>
        </is>
      </c>
      <c r="E6393" s="9" t="inlineStr">
        <is>
          <t>てるというだけで、我々は滅びの道を進んでしまうで</t>
        </is>
      </c>
      <c r="F6393" s="9">
        <f>LEN(E6393)</f>
        <v/>
      </c>
      <c r="H6393" s="9">
        <f>LEN(G6393)</f>
        <v/>
      </c>
      <c r="I6393" s="9" t="n"/>
      <c r="J6393" s="9" t="inlineStr">
        <is>
          <t>06BLK07K.SCN</t>
        </is>
      </c>
      <c r="K6393" s="9" t="inlineStr">
        <is>
          <t>0x00948</t>
        </is>
      </c>
    </row>
    <row r="6394">
      <c r="A6394" s="9" t="inlineStr">
        <is>
          <t>Capital City Walkreuz</t>
        </is>
      </c>
      <c r="B6394" s="9" t="inlineStr">
        <is>
          <t>06BLK07K #8</t>
        </is>
      </c>
      <c r="C6394" s="9" t="inlineStr">
        <is>
          <t>市長</t>
        </is>
      </c>
      <c r="D6394" s="9" t="inlineStr">
        <is>
          <t>visit 6 of 6</t>
        </is>
      </c>
      <c r="E6394" s="9" t="inlineStr">
        <is>
          <t>しょう・・・」</t>
        </is>
      </c>
      <c r="F6394" s="9">
        <f>LEN(E6394)</f>
        <v/>
      </c>
      <c r="H6394" s="9">
        <f>LEN(G6394)</f>
        <v/>
      </c>
      <c r="I6394" s="9" t="n"/>
      <c r="J6394" s="9" t="inlineStr">
        <is>
          <t>06BLK07K.SCN</t>
        </is>
      </c>
      <c r="K6394" s="9" t="inlineStr">
        <is>
          <t>0x0097f</t>
        </is>
      </c>
    </row>
    <row r="6395">
      <c r="A6395" t="inlineStr">
        <is>
          <t>Capital City Walkreuz</t>
        </is>
      </c>
      <c r="B6395" t="inlineStr">
        <is>
          <t>06BLK07K #9</t>
        </is>
      </c>
      <c r="C6395" t="inlineStr"/>
      <c r="D6395" t="inlineStr">
        <is>
          <t>visit 6 of 6</t>
        </is>
      </c>
      <c r="E6395" t="inlineStr">
        <is>
          <t>「この家なら、子供たちを思いっきり遊ばせられるよ」</t>
        </is>
      </c>
      <c r="F6395">
        <f>LEN(E6395)</f>
        <v/>
      </c>
      <c r="H6395">
        <f>LEN(G6395)</f>
        <v/>
      </c>
      <c r="J6395" t="inlineStr">
        <is>
          <t>06BLK07K.SCN</t>
        </is>
      </c>
      <c r="K6395" t="inlineStr">
        <is>
          <t>0x00998</t>
        </is>
      </c>
    </row>
    <row r="6396">
      <c r="A6396" s="9" t="inlineStr">
        <is>
          <t>Capital City Walkreuz</t>
        </is>
      </c>
      <c r="B6396" s="9" t="inlineStr">
        <is>
          <t>06BLK07K #10</t>
        </is>
      </c>
      <c r="C6396" s="9" t="inlineStr"/>
      <c r="D6396" s="9" t="inlineStr">
        <is>
          <t>visit 6 of 6</t>
        </is>
      </c>
      <c r="E6396" s="9" t="inlineStr">
        <is>
          <t>「うわ〜！　広い広い！」</t>
        </is>
      </c>
      <c r="F6396" s="9">
        <f>LEN(E6396)</f>
        <v/>
      </c>
      <c r="H6396" s="9">
        <f>LEN(G6396)</f>
        <v/>
      </c>
      <c r="I6396" s="9" t="n"/>
      <c r="J6396" s="9" t="inlineStr">
        <is>
          <t>06BLK07K.SCN</t>
        </is>
      </c>
      <c r="K6396" s="9" t="inlineStr">
        <is>
          <t>0x009d5</t>
        </is>
      </c>
    </row>
    <row r="6397">
      <c r="A6397" t="inlineStr">
        <is>
          <t>Capital City Walkreuz</t>
        </is>
      </c>
      <c r="B6397" t="inlineStr">
        <is>
          <t>06BLK07K #11</t>
        </is>
      </c>
      <c r="C6397" t="inlineStr"/>
      <c r="D6397" t="inlineStr">
        <is>
          <t>visit 6 of 6</t>
        </is>
      </c>
      <c r="E6397" t="inlineStr">
        <is>
          <t>「すごーい！　ピカピカしてるぅ！」</t>
        </is>
      </c>
      <c r="F6397">
        <f>LEN(E6397)</f>
        <v/>
      </c>
      <c r="H6397">
        <f>LEN(G6397)</f>
        <v/>
      </c>
      <c r="J6397" t="inlineStr">
        <is>
          <t>06BLK07K.SCN</t>
        </is>
      </c>
      <c r="K6397" t="inlineStr">
        <is>
          <t>0x009f8</t>
        </is>
      </c>
    </row>
    <row r="6398">
      <c r="A6398" s="9" t="inlineStr">
        <is>
          <t>Capital City Walkreuz</t>
        </is>
      </c>
      <c r="B6398" s="9" t="inlineStr">
        <is>
          <t>06BLK07K #12</t>
        </is>
      </c>
      <c r="C6398" s="9" t="inlineStr"/>
      <c r="D6398" s="9" t="inlineStr">
        <is>
          <t>visit 6 of 6</t>
        </is>
      </c>
      <c r="E6398" s="9" t="inlineStr">
        <is>
          <t>「どうせ、持ち主のいなくなった家さ。</t>
        </is>
      </c>
      <c r="F6398" s="9">
        <f>LEN(E6398)</f>
        <v/>
      </c>
      <c r="H6398" s="9">
        <f>LEN(G6398)</f>
        <v/>
      </c>
      <c r="I6398" s="9" t="n"/>
      <c r="J6398" s="9" t="inlineStr">
        <is>
          <t>06BLK07K.SCN</t>
        </is>
      </c>
      <c r="K6398" s="9" t="inlineStr">
        <is>
          <t>0x00a25</t>
        </is>
      </c>
    </row>
    <row r="6399">
      <c r="A6399" s="9" t="inlineStr">
        <is>
          <t>Capital City Walkreuz</t>
        </is>
      </c>
      <c r="B6399" s="9" t="inlineStr">
        <is>
          <t>06BLK07K #12</t>
        </is>
      </c>
      <c r="C6399" s="9" t="inlineStr"/>
      <c r="D6399" s="9" t="inlineStr">
        <is>
          <t>visit 6 of 6</t>
        </is>
      </c>
      <c r="E6399" s="9" t="inlineStr">
        <is>
          <t>引っ越したって文句はねえってか、がははは！」</t>
        </is>
      </c>
      <c r="F6399" s="9">
        <f>LEN(E6399)</f>
        <v/>
      </c>
      <c r="H6399" s="9">
        <f>LEN(G6399)</f>
        <v/>
      </c>
      <c r="I6399" s="9" t="n"/>
      <c r="J6399" s="9" t="inlineStr">
        <is>
          <t>06BLK07K.SCN</t>
        </is>
      </c>
      <c r="K6399" s="9" t="inlineStr">
        <is>
          <t>0x00a50</t>
        </is>
      </c>
    </row>
    <row r="6400">
      <c r="A6400" t="inlineStr">
        <is>
          <t>Capital City Walkreuz</t>
        </is>
      </c>
      <c r="B6400" t="inlineStr">
        <is>
          <t>06BLK07K #14</t>
        </is>
      </c>
      <c r="C6400" t="inlineStr"/>
      <c r="D6400" t="inlineStr">
        <is>
          <t>visit 6 of 6</t>
        </is>
      </c>
      <c r="E6400" t="inlineStr">
        <is>
          <t>「・・・・・・・・・」</t>
        </is>
      </c>
      <c r="F6400">
        <f>LEN(E6400)</f>
        <v/>
      </c>
      <c r="G6400" s="10" t="inlineStr">
        <is>
          <t>...</t>
        </is>
      </c>
      <c r="H6400">
        <f>LEN(G6400)</f>
        <v/>
      </c>
      <c r="J6400" t="inlineStr">
        <is>
          <t>06BLK07K.SCN</t>
        </is>
      </c>
      <c r="K6400" t="inlineStr">
        <is>
          <t>0x00bda</t>
        </is>
      </c>
    </row>
    <row r="6401">
      <c r="A6401" s="9" t="inlineStr">
        <is>
          <t>Capital City Walkreuz</t>
        </is>
      </c>
      <c r="B6401" s="9" t="inlineStr">
        <is>
          <t>06BLK07K #15</t>
        </is>
      </c>
      <c r="C6401" s="9" t="inlineStr"/>
      <c r="D6401" s="9" t="inlineStr">
        <is>
          <t>visit 6 of 6</t>
        </is>
      </c>
      <c r="E6401" s="9" t="inlineStr">
        <is>
          <t>「市長ががんばって、通貨制度を保護してくれるおかげ</t>
        </is>
      </c>
      <c r="F6401" s="9">
        <f>LEN(E6401)</f>
        <v/>
      </c>
      <c r="H6401" s="9">
        <f>LEN(G6401)</f>
        <v/>
      </c>
      <c r="I6401" s="9" t="n"/>
      <c r="J6401" s="9" t="inlineStr">
        <is>
          <t>06BLK07K.SCN</t>
        </is>
      </c>
      <c r="K6401" s="9" t="inlineStr">
        <is>
          <t>0x00bfb</t>
        </is>
      </c>
    </row>
    <row r="6402">
      <c r="A6402" s="9" t="inlineStr">
        <is>
          <t>Capital City Walkreuz</t>
        </is>
      </c>
      <c r="B6402" s="9" t="inlineStr">
        <is>
          <t>06BLK07K #15</t>
        </is>
      </c>
      <c r="C6402" s="9" t="inlineStr"/>
      <c r="D6402" s="9" t="inlineStr">
        <is>
          <t>visit 6 of 6</t>
        </is>
      </c>
      <c r="E6402" s="9" t="inlineStr">
        <is>
          <t>で、商売が続けられますよ。さあ、どうぞ」</t>
        </is>
      </c>
      <c r="F6402" s="9">
        <f>LEN(E6402)</f>
        <v/>
      </c>
      <c r="H6402" s="9">
        <f>LEN(G6402)</f>
        <v/>
      </c>
      <c r="I6402" s="9" t="n"/>
      <c r="J6402" s="9" t="inlineStr">
        <is>
          <t>06BLK07K.SCN</t>
        </is>
      </c>
      <c r="K6402" s="9" t="inlineStr">
        <is>
          <t>0x00c34</t>
        </is>
      </c>
    </row>
    <row r="6403">
      <c r="A6403" t="inlineStr">
        <is>
          <t>Capital City Walkreuz</t>
        </is>
      </c>
      <c r="B6403" t="inlineStr">
        <is>
          <t>06BLK07K #16</t>
        </is>
      </c>
      <c r="C6403" t="inlineStr"/>
      <c r="D6403" t="inlineStr">
        <is>
          <t>visit 6 of 6</t>
        </is>
      </c>
      <c r="E6403" t="inlineStr">
        <is>
          <t>「とりあえず、お店のお手伝いって感じ？</t>
        </is>
      </c>
      <c r="F6403">
        <f>LEN(E6403)</f>
        <v/>
      </c>
      <c r="H6403">
        <f>LEN(G6403)</f>
        <v/>
      </c>
      <c r="J6403" t="inlineStr">
        <is>
          <t>06BLK07K.SCN</t>
        </is>
      </c>
      <c r="K6403" t="inlineStr">
        <is>
          <t>0x00c67</t>
        </is>
      </c>
    </row>
    <row r="6404">
      <c r="A6404" t="inlineStr">
        <is>
          <t>Capital City Walkreuz</t>
        </is>
      </c>
      <c r="B6404" t="inlineStr">
        <is>
          <t>06BLK07K #16</t>
        </is>
      </c>
      <c r="C6404" t="inlineStr"/>
      <c r="D6404" t="inlineStr">
        <is>
          <t>visit 6 of 6</t>
        </is>
      </c>
      <c r="E6404" t="inlineStr">
        <is>
          <t>看板娘って呼んでよ。</t>
        </is>
      </c>
      <c r="F6404">
        <f>LEN(E6404)</f>
        <v/>
      </c>
      <c r="H6404">
        <f>LEN(G6404)</f>
        <v/>
      </c>
      <c r="J6404" t="inlineStr">
        <is>
          <t>06BLK07K.SCN</t>
        </is>
      </c>
      <c r="K6404" t="inlineStr">
        <is>
          <t>0x00c94</t>
        </is>
      </c>
    </row>
    <row r="6405">
      <c r="A6405" t="inlineStr">
        <is>
          <t>Capital City Walkreuz</t>
        </is>
      </c>
      <c r="B6405" t="inlineStr">
        <is>
          <t>06BLK07K #16</t>
        </is>
      </c>
      <c r="C6405" t="inlineStr"/>
      <c r="D6405" t="inlineStr">
        <is>
          <t>visit 6 of 6</t>
        </is>
      </c>
      <c r="E6405" t="inlineStr">
        <is>
          <t>・・・え？　失礼ね、用心棒なんかじゃないわよ！」</t>
        </is>
      </c>
      <c r="F6405">
        <f>LEN(E6405)</f>
        <v/>
      </c>
      <c r="H6405">
        <f>LEN(G6405)</f>
        <v/>
      </c>
      <c r="J6405" t="inlineStr">
        <is>
          <t>06BLK07K.SCN</t>
        </is>
      </c>
      <c r="K6405" t="inlineStr">
        <is>
          <t>0x00cb0</t>
        </is>
      </c>
    </row>
    <row r="6406">
      <c r="A6406" s="9" t="inlineStr">
        <is>
          <t>Capital City Walkreuz</t>
        </is>
      </c>
      <c r="B6406" s="9" t="inlineStr">
        <is>
          <t>06BLK07K #17</t>
        </is>
      </c>
      <c r="C6406" s="9" t="inlineStr"/>
      <c r="D6406" s="9" t="inlineStr">
        <is>
          <t>visit 6 of 6</t>
        </is>
      </c>
      <c r="E6406" s="9" t="inlineStr">
        <is>
          <t>「え？　なんと、地下道に追いはぎが！？</t>
        </is>
      </c>
      <c r="F6406" s="9">
        <f>LEN(E6406)</f>
        <v/>
      </c>
      <c r="H6406" s="9">
        <f>LEN(G6406)</f>
        <v/>
      </c>
      <c r="I6406" s="9" t="n"/>
      <c r="J6406" s="9" t="inlineStr">
        <is>
          <t>06BLK07K.SCN</t>
        </is>
      </c>
      <c r="K6406" s="9" t="inlineStr">
        <is>
          <t>0x00ceb</t>
        </is>
      </c>
    </row>
    <row r="6407">
      <c r="A6407" s="9" t="inlineStr">
        <is>
          <t>Capital City Walkreuz</t>
        </is>
      </c>
      <c r="B6407" s="9" t="inlineStr">
        <is>
          <t>06BLK07K #17</t>
        </is>
      </c>
      <c r="C6407" s="9" t="inlineStr"/>
      <c r="D6407" s="9" t="inlineStr">
        <is>
          <t>visit 6 of 6</t>
        </is>
      </c>
      <c r="E6407" s="9" t="inlineStr">
        <is>
          <t>最近、お客さんが少ないと思ってたんだが、そうゆう</t>
        </is>
      </c>
      <c r="F6407" s="9">
        <f>LEN(E6407)</f>
        <v/>
      </c>
      <c r="H6407" s="9">
        <f>LEN(G6407)</f>
        <v/>
      </c>
      <c r="I6407" s="9" t="n"/>
      <c r="J6407" s="9" t="inlineStr">
        <is>
          <t>06BLK07K.SCN</t>
        </is>
      </c>
      <c r="K6407" s="9" t="inlineStr">
        <is>
          <t>0x00d18</t>
        </is>
      </c>
    </row>
    <row r="6408">
      <c r="A6408" s="9" t="inlineStr">
        <is>
          <t>Capital City Walkreuz</t>
        </is>
      </c>
      <c r="B6408" s="9" t="inlineStr">
        <is>
          <t>06BLK07K #17</t>
        </is>
      </c>
      <c r="C6408" s="9" t="inlineStr"/>
      <c r="D6408" s="9" t="inlineStr">
        <is>
          <t>visit 6 of 6</t>
        </is>
      </c>
      <c r="E6408" s="9" t="inlineStr">
        <is>
          <t>ことだったのかい」</t>
        </is>
      </c>
      <c r="F6408" s="9">
        <f>LEN(E6408)</f>
        <v/>
      </c>
      <c r="H6408" s="9">
        <f>LEN(G6408)</f>
        <v/>
      </c>
      <c r="I6408" s="9" t="n"/>
      <c r="J6408" s="9" t="inlineStr">
        <is>
          <t>06BLK07K.SCN</t>
        </is>
      </c>
      <c r="K6408" s="9" t="inlineStr">
        <is>
          <t>0x00d4f</t>
        </is>
      </c>
    </row>
    <row r="6409">
      <c r="A6409" t="inlineStr">
        <is>
          <t>Capital City Walkreuz</t>
        </is>
      </c>
      <c r="B6409" t="inlineStr">
        <is>
          <t>06BLK07K #18</t>
        </is>
      </c>
      <c r="C6409" t="inlineStr"/>
      <c r="D6409" t="inlineStr">
        <is>
          <t>visit 6 of 6</t>
        </is>
      </c>
      <c r="E6409" t="inlineStr">
        <is>
          <t>「あんたがたが《黒竜》を倒してくれるってんなら、こ</t>
        </is>
      </c>
      <c r="F6409">
        <f>LEN(E6409)</f>
        <v/>
      </c>
      <c r="H6409">
        <f>LEN(G6409)</f>
        <v/>
      </c>
      <c r="J6409" t="inlineStr">
        <is>
          <t>06BLK07K.SCN</t>
        </is>
      </c>
      <c r="K6409" t="inlineStr">
        <is>
          <t>0x00d6c</t>
        </is>
      </c>
    </row>
    <row r="6410">
      <c r="A6410" t="inlineStr">
        <is>
          <t>Capital City Walkreuz</t>
        </is>
      </c>
      <c r="B6410" t="inlineStr">
        <is>
          <t>06BLK07K #18</t>
        </is>
      </c>
      <c r="C6410" t="inlineStr"/>
      <c r="D6410" t="inlineStr">
        <is>
          <t>visit 6 of 6</t>
        </is>
      </c>
      <c r="E6410" t="inlineStr">
        <is>
          <t>の店の物など、全部、タダでくれやるよ。</t>
        </is>
      </c>
      <c r="F6410">
        <f>LEN(E6410)</f>
        <v/>
      </c>
      <c r="H6410">
        <f>LEN(G6410)</f>
        <v/>
      </c>
      <c r="J6410" t="inlineStr">
        <is>
          <t>06BLK07K.SCN</t>
        </is>
      </c>
      <c r="K6410" t="inlineStr">
        <is>
          <t>0x00da5</t>
        </is>
      </c>
    </row>
    <row r="6411">
      <c r="A6411" t="inlineStr">
        <is>
          <t>Capital City Walkreuz</t>
        </is>
      </c>
      <c r="B6411" t="inlineStr">
        <is>
          <t>06BLK07K #18</t>
        </is>
      </c>
      <c r="C6411" t="inlineStr"/>
      <c r="D6411" t="inlineStr">
        <is>
          <t>visit 6 of 6</t>
        </is>
      </c>
      <c r="E6411" t="inlineStr">
        <is>
          <t>え？　おれが倒すって？</t>
        </is>
      </c>
      <c r="F6411">
        <f>LEN(E6411)</f>
        <v/>
      </c>
      <c r="H6411">
        <f>LEN(G6411)</f>
        <v/>
      </c>
      <c r="J6411" t="inlineStr">
        <is>
          <t>06BLK07K.SCN</t>
        </is>
      </c>
      <c r="K6411" t="inlineStr">
        <is>
          <t>0x00dd3</t>
        </is>
      </c>
    </row>
    <row r="6412">
      <c r="A6412" t="inlineStr">
        <is>
          <t>Capital City Walkreuz</t>
        </is>
      </c>
      <c r="B6412" t="inlineStr">
        <is>
          <t>06BLK07K #18</t>
        </is>
      </c>
      <c r="C6412" t="inlineStr"/>
      <c r="D6412" t="inlineStr">
        <is>
          <t>visit 6 of 6</t>
        </is>
      </c>
      <c r="E6412" t="inlineStr">
        <is>
          <t>はっはっ！　そう言ったのは、あんたで１５人目だ」</t>
        </is>
      </c>
      <c r="F6412">
        <f>LEN(E6412)</f>
        <v/>
      </c>
      <c r="H6412">
        <f>LEN(G6412)</f>
        <v/>
      </c>
      <c r="J6412" t="inlineStr">
        <is>
          <t>06BLK07K.SCN</t>
        </is>
      </c>
      <c r="K6412" t="inlineStr">
        <is>
          <t>0x00df0</t>
        </is>
      </c>
    </row>
    <row r="6413">
      <c r="A6413" s="9" t="inlineStr">
        <is>
          <t>Capital City Walkreuz</t>
        </is>
      </c>
      <c r="B6413" s="9" t="inlineStr">
        <is>
          <t>06BLK07K #19</t>
        </is>
      </c>
      <c r="C6413" s="9" t="inlineStr"/>
      <c r="D6413" s="9" t="inlineStr">
        <is>
          <t>visit 6 of 6; first time only</t>
        </is>
      </c>
      <c r="E6413" s="9" t="inlineStr">
        <is>
          <t>「古文書によると、クライツェンには２つの古代都市が</t>
        </is>
      </c>
      <c r="F6413" s="9">
        <f>LEN(E6413)</f>
        <v/>
      </c>
      <c r="H6413" s="9">
        <f>LEN(G6413)</f>
        <v/>
      </c>
      <c r="I6413" s="9" t="n"/>
      <c r="J6413" s="9" t="inlineStr">
        <is>
          <t>06BLK07K.SCN</t>
        </is>
      </c>
      <c r="K6413" s="9" t="inlineStr">
        <is>
          <t>0x00e33</t>
        </is>
      </c>
    </row>
    <row r="6414">
      <c r="A6414" s="9" t="inlineStr">
        <is>
          <t>Capital City Walkreuz</t>
        </is>
      </c>
      <c r="B6414" s="9" t="inlineStr">
        <is>
          <t>06BLK07K #19</t>
        </is>
      </c>
      <c r="C6414" s="9" t="inlineStr"/>
      <c r="D6414" s="9" t="inlineStr">
        <is>
          <t>visit 6 of 6; first time only</t>
        </is>
      </c>
      <c r="E6414" s="9" t="inlineStr">
        <is>
          <t>あったようです。ひとつはここバルクルーサに、もう</t>
        </is>
      </c>
      <c r="F6414" s="9">
        <f>LEN(E6414)</f>
        <v/>
      </c>
      <c r="H6414" s="9">
        <f>LEN(G6414)</f>
        <v/>
      </c>
      <c r="I6414" s="9" t="n"/>
      <c r="J6414" s="9" t="inlineStr">
        <is>
          <t>06BLK07K.SCN</t>
        </is>
      </c>
      <c r="K6414" s="9" t="inlineStr">
        <is>
          <t>0x00e6c</t>
        </is>
      </c>
    </row>
    <row r="6415">
      <c r="A6415" s="9" t="inlineStr">
        <is>
          <t>Capital City Walkreuz</t>
        </is>
      </c>
      <c r="B6415" s="9" t="inlineStr">
        <is>
          <t>06BLK07K #19</t>
        </is>
      </c>
      <c r="C6415" s="9" t="inlineStr"/>
      <c r="D6415" s="9" t="inlineStr">
        <is>
          <t>visit 6 of 6; first time only</t>
        </is>
      </c>
      <c r="E6415" s="9" t="inlineStr">
        <is>
          <t>ひとつは黒竜洞の奥深くに・・・</t>
        </is>
      </c>
      <c r="F6415" s="9">
        <f>LEN(E6415)</f>
        <v/>
      </c>
      <c r="H6415" s="9">
        <f>LEN(G6415)</f>
        <v/>
      </c>
      <c r="I6415" s="9" t="n"/>
      <c r="J6415" s="9" t="inlineStr">
        <is>
          <t>06BLK07K.SCN</t>
        </is>
      </c>
      <c r="K6415" s="9" t="inlineStr">
        <is>
          <t>0x00ea3</t>
        </is>
      </c>
    </row>
    <row r="6416">
      <c r="A6416" s="9" t="inlineStr">
        <is>
          <t>Capital City Walkreuz</t>
        </is>
      </c>
      <c r="B6416" s="9" t="inlineStr">
        <is>
          <t>06BLK07K #19</t>
        </is>
      </c>
      <c r="C6416" s="9" t="inlineStr"/>
      <c r="D6416" s="9" t="inlineStr">
        <is>
          <t>visit 6 of 6; first time only</t>
        </is>
      </c>
      <c r="E6416" s="9" t="inlineStr">
        <is>
          <t>かつてバルクルーサにあった都市遺跡は、貴族たちが</t>
        </is>
      </c>
      <c r="F6416" s="9">
        <f>LEN(E6416)</f>
        <v/>
      </c>
      <c r="H6416" s="9">
        <f>LEN(G6416)</f>
        <v/>
      </c>
      <c r="I6416" s="9" t="n"/>
      <c r="J6416" s="9" t="inlineStr">
        <is>
          <t>06BLK07K.SCN</t>
        </is>
      </c>
      <c r="K6416" s="9" t="inlineStr">
        <is>
          <t>0x00ec9</t>
        </is>
      </c>
    </row>
    <row r="6417">
      <c r="A6417" s="9" t="inlineStr">
        <is>
          <t>Capital City Walkreuz</t>
        </is>
      </c>
      <c r="B6417" s="9" t="inlineStr">
        <is>
          <t>06BLK07K #19</t>
        </is>
      </c>
      <c r="C6417" s="9" t="inlineStr"/>
      <c r="D6417" s="9" t="inlineStr">
        <is>
          <t>visit 6 of 6; first time only</t>
        </is>
      </c>
      <c r="E6417" s="9" t="inlineStr">
        <is>
          <t>完全に破壊してしまいましたが、城の中庭にある次元</t>
        </is>
      </c>
      <c r="F6417" s="9">
        <f>LEN(E6417)</f>
        <v/>
      </c>
      <c r="H6417" s="9">
        <f>LEN(G6417)</f>
        <v/>
      </c>
      <c r="I6417" s="9" t="n"/>
      <c r="J6417" s="9" t="inlineStr">
        <is>
          <t>06BLK07K.SCN</t>
        </is>
      </c>
      <c r="K6417" s="9" t="inlineStr">
        <is>
          <t>0x00f00</t>
        </is>
      </c>
    </row>
    <row r="6418">
      <c r="A6418" s="9" t="inlineStr">
        <is>
          <t>Capital City Walkreuz</t>
        </is>
      </c>
      <c r="B6418" s="9" t="inlineStr">
        <is>
          <t>06BLK07K #19</t>
        </is>
      </c>
      <c r="C6418" s="9" t="inlineStr"/>
      <c r="D6418" s="9" t="inlineStr">
        <is>
          <t>visit 6 of 6; first time only</t>
        </is>
      </c>
      <c r="E6418" s="9" t="inlineStr">
        <is>
          <t>牢だけは、唯一、残された、その頃の遺物だと聞きま</t>
        </is>
      </c>
      <c r="F6418" s="9">
        <f>LEN(E6418)</f>
        <v/>
      </c>
      <c r="H6418" s="9">
        <f>LEN(G6418)</f>
        <v/>
      </c>
      <c r="I6418" s="9" t="n"/>
      <c r="J6418" s="9" t="inlineStr">
        <is>
          <t>06BLK07K.SCN</t>
        </is>
      </c>
      <c r="K6418" s="9" t="inlineStr">
        <is>
          <t>0x00f37</t>
        </is>
      </c>
    </row>
    <row r="6419">
      <c r="A6419" s="9" t="inlineStr">
        <is>
          <t>Capital City Walkreuz</t>
        </is>
      </c>
      <c r="B6419" s="9" t="inlineStr">
        <is>
          <t>06BLK07K #19</t>
        </is>
      </c>
      <c r="C6419" s="9" t="inlineStr"/>
      <c r="D6419" s="9" t="inlineStr">
        <is>
          <t>visit 6 of 6; first time only</t>
        </is>
      </c>
      <c r="E6419" s="9" t="inlineStr">
        <is>
          <t>す。</t>
        </is>
      </c>
      <c r="F6419" s="9">
        <f>LEN(E6419)</f>
        <v/>
      </c>
      <c r="H6419" s="9">
        <f>LEN(G6419)</f>
        <v/>
      </c>
      <c r="I6419" s="9" t="n"/>
      <c r="J6419" s="9" t="inlineStr">
        <is>
          <t>06BLK07K.SCN</t>
        </is>
      </c>
      <c r="K6419" s="9" t="inlineStr">
        <is>
          <t>0x00f6e</t>
        </is>
      </c>
    </row>
    <row r="6420">
      <c r="A6420" s="9" t="inlineStr">
        <is>
          <t>Capital City Walkreuz</t>
        </is>
      </c>
      <c r="B6420" s="9" t="inlineStr">
        <is>
          <t>06BLK07K #19</t>
        </is>
      </c>
      <c r="C6420" s="9" t="inlineStr"/>
      <c r="D6420" s="9" t="inlineStr">
        <is>
          <t>visit 6 of 6; first time only</t>
        </is>
      </c>
      <c r="E6420" s="9" t="inlineStr">
        <is>
          <t>もし、２つの古代都市の間に何らかの関係があったと</t>
        </is>
      </c>
      <c r="F6420" s="9">
        <f>LEN(E6420)</f>
        <v/>
      </c>
      <c r="H6420" s="9">
        <f>LEN(G6420)</f>
        <v/>
      </c>
      <c r="I6420" s="9" t="n"/>
      <c r="J6420" s="9" t="inlineStr">
        <is>
          <t>06BLK07K.SCN</t>
        </is>
      </c>
      <c r="K6420" s="9" t="inlineStr">
        <is>
          <t>0x00f7a</t>
        </is>
      </c>
    </row>
    <row r="6421">
      <c r="A6421" s="9" t="inlineStr">
        <is>
          <t>Capital City Walkreuz</t>
        </is>
      </c>
      <c r="B6421" s="9" t="inlineStr">
        <is>
          <t>06BLK07K #19</t>
        </is>
      </c>
      <c r="C6421" s="9" t="inlineStr"/>
      <c r="D6421" s="9" t="inlineStr">
        <is>
          <t>visit 6 of 6; first time only</t>
        </is>
      </c>
      <c r="E6421" s="9" t="inlineStr">
        <is>
          <t>したら・・・あの次元牢は・・・</t>
        </is>
      </c>
      <c r="F6421" s="9">
        <f>LEN(E6421)</f>
        <v/>
      </c>
      <c r="H6421" s="9">
        <f>LEN(G6421)</f>
        <v/>
      </c>
      <c r="I6421" s="9" t="n"/>
      <c r="J6421" s="9" t="inlineStr">
        <is>
          <t>06BLK07K.SCN</t>
        </is>
      </c>
      <c r="K6421" s="9" t="inlineStr">
        <is>
          <t>0x00fb1</t>
        </is>
      </c>
    </row>
    <row r="6422">
      <c r="A6422" s="9" t="inlineStr">
        <is>
          <t>Capital City Walkreuz</t>
        </is>
      </c>
      <c r="B6422" s="9" t="inlineStr">
        <is>
          <t>06BLK07K #19</t>
        </is>
      </c>
      <c r="C6422" s="9" t="inlineStr"/>
      <c r="D6422" s="9" t="inlineStr">
        <is>
          <t>visit 6 of 6; first time only</t>
        </is>
      </c>
      <c r="E6422" s="9" t="inlineStr">
        <is>
          <t>あいまいな言い方しかできないのが残念ですが、城が</t>
        </is>
      </c>
      <c r="F6422" s="9">
        <f>LEN(E6422)</f>
        <v/>
      </c>
      <c r="H6422" s="9">
        <f>LEN(G6422)</f>
        <v/>
      </c>
      <c r="I6422" s="9" t="n"/>
      <c r="J6422" s="9" t="inlineStr">
        <is>
          <t>06BLK07K.SCN</t>
        </is>
      </c>
      <c r="K6422" s="9" t="inlineStr">
        <is>
          <t>0x00fd7</t>
        </is>
      </c>
    </row>
    <row r="6423">
      <c r="A6423" s="9" t="inlineStr">
        <is>
          <t>Capital City Walkreuz</t>
        </is>
      </c>
      <c r="B6423" s="9" t="inlineStr">
        <is>
          <t>06BLK07K #19</t>
        </is>
      </c>
      <c r="C6423" s="9" t="inlineStr"/>
      <c r="D6423" s="9" t="inlineStr">
        <is>
          <t>visit 6 of 6; first time only</t>
        </is>
      </c>
      <c r="E6423" s="9" t="inlineStr">
        <is>
          <t>突然、《黒竜》の波動に包まれたのは、そのあたりに</t>
        </is>
      </c>
      <c r="F6423" s="9">
        <f>LEN(E6423)</f>
        <v/>
      </c>
      <c r="H6423" s="9">
        <f>LEN(G6423)</f>
        <v/>
      </c>
      <c r="I6423" s="9" t="n"/>
      <c r="J6423" s="9" t="inlineStr">
        <is>
          <t>06BLK07K.SCN</t>
        </is>
      </c>
      <c r="K6423" s="9" t="inlineStr">
        <is>
          <t>0x0100e</t>
        </is>
      </c>
    </row>
    <row r="6424">
      <c r="A6424" s="9" t="inlineStr">
        <is>
          <t>Capital City Walkreuz</t>
        </is>
      </c>
      <c r="B6424" s="9" t="inlineStr">
        <is>
          <t>06BLK07K #19</t>
        </is>
      </c>
      <c r="C6424" s="9" t="inlineStr"/>
      <c r="D6424" s="9" t="inlineStr">
        <is>
          <t>visit 6 of 6; first time only</t>
        </is>
      </c>
      <c r="E6424" s="9" t="inlineStr">
        <is>
          <t>原因があるのかもしれません・・・」</t>
        </is>
      </c>
      <c r="F6424" s="9">
        <f>LEN(E6424)</f>
        <v/>
      </c>
      <c r="H6424" s="9">
        <f>LEN(G6424)</f>
        <v/>
      </c>
      <c r="I6424" s="9" t="n"/>
      <c r="J6424" s="9" t="inlineStr">
        <is>
          <t>06BLK07K.SCN</t>
        </is>
      </c>
      <c r="K6424" s="9" t="inlineStr">
        <is>
          <t>0x01045</t>
        </is>
      </c>
    </row>
    <row r="6425">
      <c r="A6425" s="9" t="inlineStr">
        <is>
          <t>Capital City Walkreuz</t>
        </is>
      </c>
      <c r="B6425" s="9" t="inlineStr">
        <is>
          <t>06BLK07K #19</t>
        </is>
      </c>
      <c r="C6425" s="9" t="inlineStr"/>
      <c r="D6425" s="9" t="inlineStr">
        <is>
          <t>visit 6 of 6</t>
        </is>
      </c>
      <c r="E6425" s="9" t="inlineStr">
        <is>
          <t>「黒竜洞の都市遺跡は、おそらく誰ひとり、目にした者</t>
        </is>
      </c>
      <c r="F6425" s="9">
        <f>LEN(E6425)</f>
        <v/>
      </c>
      <c r="H6425" s="9">
        <f>LEN(G6425)</f>
        <v/>
      </c>
      <c r="I6425" s="9" t="n"/>
      <c r="J6425" s="9" t="inlineStr">
        <is>
          <t>06BLK07K.SCN</t>
        </is>
      </c>
      <c r="K6425" s="9" t="inlineStr">
        <is>
          <t>0x0106f</t>
        </is>
      </c>
    </row>
    <row r="6426">
      <c r="A6426" s="9" t="inlineStr">
        <is>
          <t>Capital City Walkreuz</t>
        </is>
      </c>
      <c r="B6426" s="9" t="inlineStr">
        <is>
          <t>06BLK07K #19</t>
        </is>
      </c>
      <c r="C6426" s="9" t="inlineStr"/>
      <c r="D6426" s="9" t="inlineStr">
        <is>
          <t>visit 6 of 6</t>
        </is>
      </c>
      <c r="E6426" s="9" t="inlineStr">
        <is>
          <t>はいないでしょう。当時の貴重な遺物や財宝が手つか</t>
        </is>
      </c>
      <c r="F6426" s="9">
        <f>LEN(E6426)</f>
        <v/>
      </c>
      <c r="H6426" s="9">
        <f>LEN(G6426)</f>
        <v/>
      </c>
      <c r="I6426" s="9" t="n"/>
      <c r="J6426" s="9" t="inlineStr">
        <is>
          <t>06BLK07K.SCN</t>
        </is>
      </c>
      <c r="K6426" s="9" t="inlineStr">
        <is>
          <t>0x010a8</t>
        </is>
      </c>
    </row>
    <row r="6427">
      <c r="A6427" s="9" t="inlineStr">
        <is>
          <t>Capital City Walkreuz</t>
        </is>
      </c>
      <c r="B6427" s="9" t="inlineStr">
        <is>
          <t>06BLK07K #19</t>
        </is>
      </c>
      <c r="C6427" s="9" t="inlineStr"/>
      <c r="D6427" s="9" t="inlineStr">
        <is>
          <t>visit 6 of 6</t>
        </is>
      </c>
      <c r="E6427" s="9" t="inlineStr">
        <is>
          <t>ずのまま残されてるはずです」</t>
        </is>
      </c>
      <c r="F6427" s="9">
        <f>LEN(E6427)</f>
        <v/>
      </c>
      <c r="H6427" s="9">
        <f>LEN(G6427)</f>
        <v/>
      </c>
      <c r="I6427" s="9" t="n"/>
      <c r="J6427" s="9" t="inlineStr">
        <is>
          <t>06BLK07K.SCN</t>
        </is>
      </c>
      <c r="K6427" s="9" t="inlineStr">
        <is>
          <t>0x010df</t>
        </is>
      </c>
    </row>
    <row r="6428">
      <c r="A6428" t="inlineStr">
        <is>
          <t>Capital City Walkreuz</t>
        </is>
      </c>
      <c r="B6428" t="inlineStr">
        <is>
          <t>06BLK07K #13</t>
        </is>
      </c>
      <c r="C6428" t="inlineStr"/>
      <c r="D6428" t="inlineStr">
        <is>
          <t>visit 6 of 6</t>
        </is>
      </c>
      <c r="E6428" t="inlineStr">
        <is>
          <t>「わしゃ、城から逃げて来たんじゃ。</t>
        </is>
      </c>
      <c r="F6428">
        <f>LEN(E6428)</f>
        <v/>
      </c>
      <c r="H6428">
        <f>LEN(G6428)</f>
        <v/>
      </c>
      <c r="J6428" t="inlineStr">
        <is>
          <t>06BLK07K.SCN</t>
        </is>
      </c>
      <c r="K6428" t="inlineStr">
        <is>
          <t>0x00a93</t>
        </is>
      </c>
    </row>
    <row r="6429">
      <c r="A6429" t="inlineStr">
        <is>
          <t>Capital City Walkreuz</t>
        </is>
      </c>
      <c r="B6429" t="inlineStr">
        <is>
          <t>06BLK07K #13</t>
        </is>
      </c>
      <c r="C6429" t="inlineStr"/>
      <c r="D6429" t="inlineStr">
        <is>
          <t>visit 6 of 6</t>
        </is>
      </c>
      <c r="E6429" t="inlineStr">
        <is>
          <t>あんな物騒なとこでは研究も続けられんわい」</t>
        </is>
      </c>
      <c r="F6429">
        <f>LEN(E6429)</f>
        <v/>
      </c>
      <c r="H6429">
        <f>LEN(G6429)</f>
        <v/>
      </c>
      <c r="J6429" t="inlineStr">
        <is>
          <t>06BLK07K.SCN</t>
        </is>
      </c>
      <c r="K6429" t="inlineStr">
        <is>
          <t>0x00abc</t>
        </is>
      </c>
    </row>
    <row r="6430">
      <c r="A6430" t="inlineStr">
        <is>
          <t>Capital City Walkreuz</t>
        </is>
      </c>
      <c r="B6430" t="inlineStr">
        <is>
          <t>06BLK07K #13</t>
        </is>
      </c>
      <c r="C6430" t="inlineStr"/>
      <c r="D6430" t="inlineStr">
        <is>
          <t>visit 6 of 6</t>
        </is>
      </c>
      <c r="E6430" t="inlineStr">
        <is>
          <t>「そのゴーレムは改造中じゃ。</t>
        </is>
      </c>
      <c r="F6430">
        <f>LEN(E6430)</f>
        <v/>
      </c>
      <c r="H6430">
        <f>LEN(G6430)</f>
        <v/>
      </c>
      <c r="J6430" t="inlineStr">
        <is>
          <t>06BLK07K.SCN</t>
        </is>
      </c>
      <c r="K6430" t="inlineStr">
        <is>
          <t>0x00afa</t>
        </is>
      </c>
    </row>
    <row r="6431">
      <c r="A6431" t="inlineStr">
        <is>
          <t>Capital City Walkreuz</t>
        </is>
      </c>
      <c r="B6431" t="inlineStr">
        <is>
          <t>06BLK07K #13</t>
        </is>
      </c>
      <c r="C6431" t="inlineStr"/>
      <c r="D6431" t="inlineStr">
        <is>
          <t>visit 6 of 6</t>
        </is>
      </c>
      <c r="E6431" t="inlineStr">
        <is>
          <t>今はただの土人形じゃよ」</t>
        </is>
      </c>
      <c r="F6431">
        <f>LEN(E6431)</f>
        <v/>
      </c>
      <c r="H6431">
        <f>LEN(G6431)</f>
        <v/>
      </c>
      <c r="J6431" t="inlineStr">
        <is>
          <t>06BLK07K.SCN</t>
        </is>
      </c>
      <c r="K6431" t="inlineStr">
        <is>
          <t>0x00b1d</t>
        </is>
      </c>
    </row>
    <row r="6432">
      <c r="A6432" t="inlineStr">
        <is>
          <t>Capital City Walkreuz</t>
        </is>
      </c>
      <c r="B6432" t="inlineStr">
        <is>
          <t>06BLK07K #13</t>
        </is>
      </c>
      <c r="C6432" t="inlineStr"/>
      <c r="D6432" t="inlineStr">
        <is>
          <t>visit 6 of 6</t>
        </is>
      </c>
      <c r="E6432" t="inlineStr">
        <is>
          <t>「・・・最近、噂に聞けば、わしの勘当した孫娘が、あ</t>
        </is>
      </c>
      <c r="F6432">
        <f>LEN(E6432)</f>
        <v/>
      </c>
      <c r="H6432">
        <f>LEN(G6432)</f>
        <v/>
      </c>
      <c r="J6432" t="inlineStr">
        <is>
          <t>06BLK07K.SCN</t>
        </is>
      </c>
      <c r="K6432" t="inlineStr">
        <is>
          <t>0x00b3d</t>
        </is>
      </c>
    </row>
    <row r="6433">
      <c r="A6433" t="inlineStr">
        <is>
          <t>Capital City Walkreuz</t>
        </is>
      </c>
      <c r="B6433" t="inlineStr">
        <is>
          <t>06BLK07K #13</t>
        </is>
      </c>
      <c r="C6433" t="inlineStr"/>
      <c r="D6433" t="inlineStr">
        <is>
          <t>visit 6 of 6</t>
        </is>
      </c>
      <c r="E6433" t="inlineStr">
        <is>
          <t>ちこちで悪さをしとるようだが、もし、見つけたら、</t>
        </is>
      </c>
      <c r="F6433">
        <f>LEN(E6433)</f>
        <v/>
      </c>
      <c r="H6433">
        <f>LEN(G6433)</f>
        <v/>
      </c>
      <c r="J6433" t="inlineStr">
        <is>
          <t>06BLK07K.SCN</t>
        </is>
      </c>
      <c r="K6433" t="inlineStr">
        <is>
          <t>0x00b76</t>
        </is>
      </c>
    </row>
    <row r="6434">
      <c r="A6434" t="inlineStr">
        <is>
          <t>Capital City Walkreuz</t>
        </is>
      </c>
      <c r="B6434" t="inlineStr">
        <is>
          <t>06BLK07K #13</t>
        </is>
      </c>
      <c r="C6434" t="inlineStr"/>
      <c r="D6434" t="inlineStr">
        <is>
          <t>visit 6 of 6</t>
        </is>
      </c>
      <c r="E6434" t="inlineStr">
        <is>
          <t>遠慮なくお仕置きしてやってくれい」</t>
        </is>
      </c>
      <c r="F6434">
        <f>LEN(E6434)</f>
        <v/>
      </c>
      <c r="H6434">
        <f>LEN(G6434)</f>
        <v/>
      </c>
      <c r="J6434" t="inlineStr">
        <is>
          <t>06BLK07K.SCN</t>
        </is>
      </c>
      <c r="K6434" t="inlineStr">
        <is>
          <t>0x00bad</t>
        </is>
      </c>
    </row>
    <row r="6435">
      <c r="A6435" s="9" t="inlineStr">
        <is>
          <t>Walkreuz Castle</t>
        </is>
      </c>
      <c r="B6435" s="9" t="inlineStr">
        <is>
          <t>07CSL07A #2</t>
        </is>
      </c>
      <c r="C6435" s="9">
        <f>'Names + Places'!C2 -&gt; ='Names + Places'!C3 / ='Names + Places'!C3</f>
        <v/>
      </c>
      <c r="D6435" s="9" t="inlineStr">
        <is>
          <t>visit 7 of 8</t>
        </is>
      </c>
      <c r="E6435" s="9" t="inlineStr">
        <is>
          <t>シノブ</t>
        </is>
      </c>
      <c r="F6435" s="9">
        <f>LEN(E6435)</f>
        <v/>
      </c>
      <c r="G6435" s="10">
        <f>'Names + Places'!C2</f>
        <v/>
      </c>
      <c r="H6435" s="9">
        <f>LEN(G6435)</f>
        <v/>
      </c>
      <c r="I6435" s="9" t="n"/>
      <c r="J6435" s="9" t="inlineStr">
        <is>
          <t>07CSL07A.SCN</t>
        </is>
      </c>
      <c r="K6435" s="9" t="inlineStr">
        <is>
          <t>0x0022e</t>
        </is>
      </c>
    </row>
    <row r="6436">
      <c r="A6436" s="9" t="inlineStr">
        <is>
          <t>Walkreuz Castle</t>
        </is>
      </c>
      <c r="B6436" s="9" t="inlineStr">
        <is>
          <t>07CSL07A #2</t>
        </is>
      </c>
      <c r="C6436" s="9">
        <f>'Names + Places'!C2 -&gt; ='Names + Places'!C3 / ='Names + Places'!C3</f>
        <v/>
      </c>
      <c r="D6436" s="9" t="inlineStr">
        <is>
          <t>visit 7 of 8</t>
        </is>
      </c>
      <c r="E6436" s="9" t="inlineStr">
        <is>
          <t>「やめて！　戻って来て！　死んじゃうよォ！」</t>
        </is>
      </c>
      <c r="F6436" s="9">
        <f>LEN(E6436)</f>
        <v/>
      </c>
      <c r="H6436" s="9">
        <f>LEN(G6436)</f>
        <v/>
      </c>
      <c r="I6436" s="9" t="n"/>
      <c r="J6436" s="9" t="inlineStr">
        <is>
          <t>07CSL07A.SCN</t>
        </is>
      </c>
      <c r="K6436" s="9" t="inlineStr">
        <is>
          <t>0x00239</t>
        </is>
      </c>
    </row>
    <row r="6437">
      <c r="A6437" t="inlineStr">
        <is>
          <t>Walkreuz Castle</t>
        </is>
      </c>
      <c r="B6437" t="inlineStr">
        <is>
          <t>07CSL07A #3</t>
        </is>
      </c>
      <c r="C6437">
        <f>'Names + Places'!C3 -&gt; ='Names + Places'!C2</f>
        <v/>
      </c>
      <c r="D6437" t="inlineStr">
        <is>
          <t>visit 7 of 8</t>
        </is>
      </c>
      <c r="E6437" t="inlineStr">
        <is>
          <t>カイエス</t>
        </is>
      </c>
      <c r="F6437">
        <f>LEN(E6437)</f>
        <v/>
      </c>
      <c r="G6437" s="10">
        <f>'Names + Places'!C3</f>
        <v/>
      </c>
      <c r="H6437">
        <f>LEN(G6437)</f>
        <v/>
      </c>
      <c r="J6437" t="inlineStr">
        <is>
          <t>07CSL07A.SCN</t>
        </is>
      </c>
      <c r="K6437" t="inlineStr">
        <is>
          <t>0x00274</t>
        </is>
      </c>
    </row>
    <row r="6438">
      <c r="A6438" t="inlineStr">
        <is>
          <t>Walkreuz Castle</t>
        </is>
      </c>
      <c r="B6438" t="inlineStr">
        <is>
          <t>07CSL07A #3</t>
        </is>
      </c>
      <c r="C6438">
        <f>'Names + Places'!C3 -&gt; ='Names + Places'!C2</f>
        <v/>
      </c>
      <c r="D6438" t="inlineStr">
        <is>
          <t>visit 7 of 8</t>
        </is>
      </c>
      <c r="E6438" t="inlineStr">
        <is>
          <t>「ダメだ！　歩くだけで、体から力が抜けてしまう！」</t>
        </is>
      </c>
      <c r="F6438">
        <f>LEN(E6438)</f>
        <v/>
      </c>
      <c r="H6438">
        <f>LEN(G6438)</f>
        <v/>
      </c>
      <c r="J6438" t="inlineStr">
        <is>
          <t>07CSL07A.SCN</t>
        </is>
      </c>
      <c r="K6438" t="inlineStr">
        <is>
          <t>0x00281</t>
        </is>
      </c>
    </row>
    <row r="6439">
      <c r="A6439" t="inlineStr">
        <is>
          <t>Walkreuz Castle</t>
        </is>
      </c>
      <c r="B6439" t="inlineStr">
        <is>
          <t>07CSL07A #3</t>
        </is>
      </c>
      <c r="C6439">
        <f>'Names + Places'!C2 -&gt; ='Names + Places'!C3</f>
        <v/>
      </c>
      <c r="D6439" t="inlineStr">
        <is>
          <t>visit 7 of 8</t>
        </is>
      </c>
      <c r="E6439" t="inlineStr">
        <is>
          <t>シノブ</t>
        </is>
      </c>
      <c r="F6439">
        <f>LEN(E6439)</f>
        <v/>
      </c>
      <c r="G6439" s="10">
        <f>'Names + Places'!C2</f>
        <v/>
      </c>
      <c r="H6439">
        <f>LEN(G6439)</f>
        <v/>
      </c>
      <c r="J6439" t="inlineStr">
        <is>
          <t>07CSL07A.SCN</t>
        </is>
      </c>
      <c r="K6439" t="inlineStr">
        <is>
          <t>0x002bd</t>
        </is>
      </c>
    </row>
    <row r="6440">
      <c r="A6440" t="inlineStr">
        <is>
          <t>Walkreuz Castle</t>
        </is>
      </c>
      <c r="B6440" t="inlineStr">
        <is>
          <t>07CSL07A #3</t>
        </is>
      </c>
      <c r="C6440">
        <f>'Names + Places'!C2 -&gt; ='Names + Places'!C3</f>
        <v/>
      </c>
      <c r="D6440" t="inlineStr">
        <is>
          <t>visit 7 of 8</t>
        </is>
      </c>
      <c r="E6440" t="inlineStr">
        <is>
          <t>「も〜、無茶するんだから！」</t>
        </is>
      </c>
      <c r="F6440">
        <f>LEN(E6440)</f>
        <v/>
      </c>
      <c r="H6440">
        <f>LEN(G6440)</f>
        <v/>
      </c>
      <c r="J6440" t="inlineStr">
        <is>
          <t>07CSL07A.SCN</t>
        </is>
      </c>
      <c r="K6440" t="inlineStr">
        <is>
          <t>0x002c8</t>
        </is>
      </c>
    </row>
    <row r="6441">
      <c r="A6441" t="inlineStr">
        <is>
          <t>Walkreuz Castle</t>
        </is>
      </c>
      <c r="B6441" t="inlineStr">
        <is>
          <t>07CSL07A #3</t>
        </is>
      </c>
      <c r="C6441">
        <f>'Names + Places'!C3 -&gt; ='Names + Places'!C2</f>
        <v/>
      </c>
      <c r="D6441" t="inlineStr">
        <is>
          <t>visit 7 of 8</t>
        </is>
      </c>
      <c r="E6441" t="inlineStr">
        <is>
          <t>カイエス</t>
        </is>
      </c>
      <c r="F6441">
        <f>LEN(E6441)</f>
        <v/>
      </c>
      <c r="G6441" s="10">
        <f>'Names + Places'!C3</f>
        <v/>
      </c>
      <c r="H6441">
        <f>LEN(G6441)</f>
        <v/>
      </c>
      <c r="J6441" t="inlineStr">
        <is>
          <t>07CSL07A.SCN</t>
        </is>
      </c>
      <c r="K6441" t="inlineStr">
        <is>
          <t>0x002ee</t>
        </is>
      </c>
    </row>
    <row r="6442">
      <c r="A6442" t="inlineStr">
        <is>
          <t>Walkreuz Castle</t>
        </is>
      </c>
      <c r="B6442" t="inlineStr">
        <is>
          <t>07CSL07A #3</t>
        </is>
      </c>
      <c r="C6442">
        <f>'Names + Places'!C3 -&gt; ='Names + Places'!C2</f>
        <v/>
      </c>
      <c r="D6442" t="inlineStr">
        <is>
          <t>visit 7 of 8</t>
        </is>
      </c>
      <c r="E6442" t="inlineStr">
        <is>
          <t>「これは、波動を防ぐ何かが必要だぞ」</t>
        </is>
      </c>
      <c r="F6442">
        <f>LEN(E6442)</f>
        <v/>
      </c>
      <c r="H6442">
        <f>LEN(G6442)</f>
        <v/>
      </c>
      <c r="J6442" t="inlineStr">
        <is>
          <t>07CSL07A.SCN</t>
        </is>
      </c>
      <c r="K6442" t="inlineStr">
        <is>
          <t>0x002fb</t>
        </is>
      </c>
    </row>
    <row r="6443">
      <c r="A6443" s="9" t="inlineStr">
        <is>
          <t>Capital City Walkreuz</t>
        </is>
      </c>
      <c r="B6443" s="9" t="inlineStr">
        <is>
          <t>06BLK07L #1</t>
        </is>
      </c>
      <c r="C6443" s="9" t="inlineStr"/>
      <c r="D6443" s="9" t="inlineStr">
        <is>
          <t>visit 6 of 6; first time only</t>
        </is>
      </c>
      <c r="E6443" s="9" t="inlineStr">
        <is>
          <t>「古文書に検閲を加えた貴族は、《黒竜》の波動を防ぐ</t>
        </is>
      </c>
      <c r="F6443" s="9">
        <f>LEN(E6443)</f>
        <v/>
      </c>
      <c r="H6443" s="9">
        <f>LEN(G6443)</f>
        <v/>
      </c>
      <c r="I6443" s="9" t="n"/>
      <c r="J6443" s="9" t="inlineStr">
        <is>
          <t>06BLK07L.SCN</t>
        </is>
      </c>
      <c r="K6443" s="9" t="inlineStr">
        <is>
          <t>0x00040</t>
        </is>
      </c>
    </row>
    <row r="6444">
      <c r="A6444" s="9" t="inlineStr">
        <is>
          <t>Capital City Walkreuz</t>
        </is>
      </c>
      <c r="B6444" s="9" t="inlineStr">
        <is>
          <t>06BLK07L #1</t>
        </is>
      </c>
      <c r="C6444" s="9" t="inlineStr"/>
      <c r="D6444" s="9" t="inlineStr">
        <is>
          <t>visit 6 of 6; first time only</t>
        </is>
      </c>
      <c r="E6444" s="9" t="inlineStr">
        <is>
          <t>方法をある程度知った上で、その部分を削除したよう</t>
        </is>
      </c>
      <c r="F6444" s="9">
        <f>LEN(E6444)</f>
        <v/>
      </c>
      <c r="H6444" s="9">
        <f>LEN(G6444)</f>
        <v/>
      </c>
      <c r="I6444" s="9" t="n"/>
      <c r="J6444" s="9" t="inlineStr">
        <is>
          <t>06BLK07L.SCN</t>
        </is>
      </c>
      <c r="K6444" s="9" t="inlineStr">
        <is>
          <t>0x00079</t>
        </is>
      </c>
    </row>
    <row r="6445">
      <c r="A6445" s="9" t="inlineStr">
        <is>
          <t>Capital City Walkreuz</t>
        </is>
      </c>
      <c r="B6445" s="9" t="inlineStr">
        <is>
          <t>06BLK07L #1</t>
        </is>
      </c>
      <c r="C6445" s="9" t="inlineStr"/>
      <c r="D6445" s="9" t="inlineStr">
        <is>
          <t>visit 6 of 6; first time only</t>
        </is>
      </c>
      <c r="E6445" s="9" t="inlineStr">
        <is>
          <t>だ。彼らがそんなことさえしなければ、我々の研究は</t>
        </is>
      </c>
      <c r="F6445" s="9">
        <f>LEN(E6445)</f>
        <v/>
      </c>
      <c r="H6445" s="9">
        <f>LEN(G6445)</f>
        <v/>
      </c>
      <c r="I6445" s="9" t="n"/>
      <c r="J6445" s="9" t="inlineStr">
        <is>
          <t>06BLK07L.SCN</t>
        </is>
      </c>
      <c r="K6445" s="9" t="inlineStr">
        <is>
          <t>0x000b0</t>
        </is>
      </c>
    </row>
    <row r="6446">
      <c r="A6446" s="9" t="inlineStr">
        <is>
          <t>Capital City Walkreuz</t>
        </is>
      </c>
      <c r="B6446" s="9" t="inlineStr">
        <is>
          <t>06BLK07L #1</t>
        </is>
      </c>
      <c r="C6446" s="9" t="inlineStr"/>
      <c r="D6446" s="9" t="inlineStr">
        <is>
          <t>visit 6 of 6; first time only</t>
        </is>
      </c>
      <c r="E6446" s="9" t="inlineStr">
        <is>
          <t>今より遥かに進んだものになってたのに・・・</t>
        </is>
      </c>
      <c r="F6446" s="9">
        <f>LEN(E6446)</f>
        <v/>
      </c>
      <c r="H6446" s="9">
        <f>LEN(G6446)</f>
        <v/>
      </c>
      <c r="I6446" s="9" t="n"/>
      <c r="J6446" s="9" t="inlineStr">
        <is>
          <t>06BLK07L.SCN</t>
        </is>
      </c>
      <c r="K6446" s="9" t="inlineStr">
        <is>
          <t>0x000e7</t>
        </is>
      </c>
    </row>
    <row r="6447">
      <c r="A6447" s="9" t="inlineStr">
        <is>
          <t>Capital City Walkreuz</t>
        </is>
      </c>
      <c r="B6447" s="9" t="inlineStr">
        <is>
          <t>06BLK07L #1</t>
        </is>
      </c>
      <c r="C6447" s="9" t="inlineStr"/>
      <c r="D6447" s="9" t="inlineStr">
        <is>
          <t>visit 6 of 6; first time only</t>
        </is>
      </c>
      <c r="E6447" s="9" t="inlineStr">
        <is>
          <t>おかげで、波動の対策も、１から手探りで進めねばな</t>
        </is>
      </c>
      <c r="F6447" s="9">
        <f>LEN(E6447)</f>
        <v/>
      </c>
      <c r="H6447" s="9">
        <f>LEN(G6447)</f>
        <v/>
      </c>
      <c r="I6447" s="9" t="n"/>
      <c r="J6447" s="9" t="inlineStr">
        <is>
          <t>06BLK07L.SCN</t>
        </is>
      </c>
      <c r="K6447" s="9" t="inlineStr">
        <is>
          <t>0x00119</t>
        </is>
      </c>
    </row>
    <row r="6448">
      <c r="A6448" s="9" t="inlineStr">
        <is>
          <t>Capital City Walkreuz</t>
        </is>
      </c>
      <c r="B6448" s="9" t="inlineStr">
        <is>
          <t>06BLK07L #1</t>
        </is>
      </c>
      <c r="C6448" s="9" t="inlineStr"/>
      <c r="D6448" s="9" t="inlineStr">
        <is>
          <t>visit 6 of 6; first time only</t>
        </is>
      </c>
      <c r="E6448" s="9" t="inlineStr">
        <is>
          <t>らなかった。もし、我々にリールがいなかったらと思</t>
        </is>
      </c>
      <c r="F6448" s="9">
        <f>LEN(E6448)</f>
        <v/>
      </c>
      <c r="H6448" s="9">
        <f>LEN(G6448)</f>
        <v/>
      </c>
      <c r="I6448" s="9" t="n"/>
      <c r="J6448" s="9" t="inlineStr">
        <is>
          <t>06BLK07L.SCN</t>
        </is>
      </c>
      <c r="K6448" s="9" t="inlineStr">
        <is>
          <t>0x00150</t>
        </is>
      </c>
    </row>
    <row r="6449">
      <c r="A6449" s="9" t="inlineStr">
        <is>
          <t>Capital City Walkreuz</t>
        </is>
      </c>
      <c r="B6449" s="9" t="inlineStr">
        <is>
          <t>06BLK07L #1</t>
        </is>
      </c>
      <c r="C6449" s="9" t="inlineStr"/>
      <c r="D6449" s="9" t="inlineStr">
        <is>
          <t>visit 6 of 6; first time only</t>
        </is>
      </c>
      <c r="E6449" s="9" t="inlineStr">
        <is>
          <t>うと、ゾッとするよ」</t>
        </is>
      </c>
      <c r="F6449" s="9">
        <f>LEN(E6449)</f>
        <v/>
      </c>
      <c r="H6449" s="9">
        <f>LEN(G6449)</f>
        <v/>
      </c>
      <c r="I6449" s="9" t="n"/>
      <c r="J6449" s="9" t="inlineStr">
        <is>
          <t>06BLK07L.SCN</t>
        </is>
      </c>
      <c r="K6449" s="9" t="inlineStr">
        <is>
          <t>0x00187</t>
        </is>
      </c>
    </row>
    <row r="6450">
      <c r="A6450" s="9" t="inlineStr">
        <is>
          <t>Capital City Walkreuz</t>
        </is>
      </c>
      <c r="B6450" s="9" t="inlineStr">
        <is>
          <t>06BLK07L #1</t>
        </is>
      </c>
      <c r="C6450" s="9" t="inlineStr"/>
      <c r="D6450" s="9" t="inlineStr">
        <is>
          <t>visit 6 of 6</t>
        </is>
      </c>
      <c r="E6450" s="9" t="inlineStr">
        <is>
          <t>「情報や研究の成果を、上の者だけが独占するような仕</t>
        </is>
      </c>
      <c r="F6450" s="9">
        <f>LEN(E6450)</f>
        <v/>
      </c>
      <c r="H6450" s="9">
        <f>LEN(G6450)</f>
        <v/>
      </c>
      <c r="I6450" s="9" t="n"/>
      <c r="J6450" s="9" t="inlineStr">
        <is>
          <t>06BLK07L.SCN</t>
        </is>
      </c>
      <c r="K6450" s="9" t="inlineStr">
        <is>
          <t>0x001a3</t>
        </is>
      </c>
    </row>
    <row r="6451">
      <c r="A6451" s="9" t="inlineStr">
        <is>
          <t>Capital City Walkreuz</t>
        </is>
      </c>
      <c r="B6451" s="9" t="inlineStr">
        <is>
          <t>06BLK07L #1</t>
        </is>
      </c>
      <c r="C6451" s="9" t="inlineStr"/>
      <c r="D6451" s="9" t="inlineStr">
        <is>
          <t>visit 6 of 6</t>
        </is>
      </c>
      <c r="E6451" s="9" t="inlineStr">
        <is>
          <t>組みでは、学者は世間から離れていく一方だ。</t>
        </is>
      </c>
      <c r="F6451" s="9">
        <f>LEN(E6451)</f>
        <v/>
      </c>
      <c r="H6451" s="9">
        <f>LEN(G6451)</f>
        <v/>
      </c>
      <c r="I6451" s="9" t="n"/>
      <c r="J6451" s="9" t="inlineStr">
        <is>
          <t>06BLK07L.SCN</t>
        </is>
      </c>
      <c r="K6451" s="9" t="inlineStr">
        <is>
          <t>0x001dc</t>
        </is>
      </c>
    </row>
    <row r="6452">
      <c r="A6452" s="9" t="inlineStr">
        <is>
          <t>Capital City Walkreuz</t>
        </is>
      </c>
      <c r="B6452" s="9" t="inlineStr">
        <is>
          <t>06BLK07L #1</t>
        </is>
      </c>
      <c r="C6452" s="9" t="inlineStr"/>
      <c r="D6452" s="9" t="inlineStr">
        <is>
          <t>visit 6 of 6</t>
        </is>
      </c>
      <c r="E6452" s="9" t="inlineStr">
        <is>
          <t>もう、そういうことには、なりたくないね」</t>
        </is>
      </c>
      <c r="F6452" s="9">
        <f>LEN(E6452)</f>
        <v/>
      </c>
      <c r="H6452" s="9">
        <f>LEN(G6452)</f>
        <v/>
      </c>
      <c r="I6452" s="9" t="n"/>
      <c r="J6452" s="9" t="inlineStr">
        <is>
          <t>06BLK07L.SCN</t>
        </is>
      </c>
      <c r="K6452" s="9" t="inlineStr">
        <is>
          <t>0x0020d</t>
        </is>
      </c>
    </row>
    <row r="6453">
      <c r="A6453" t="inlineStr">
        <is>
          <t>Capital City Walkreuz</t>
        </is>
      </c>
      <c r="B6453" t="inlineStr">
        <is>
          <t>06BLK07L #2</t>
        </is>
      </c>
      <c r="C6453" t="inlineStr"/>
      <c r="D6453" t="inlineStr">
        <is>
          <t>visit 6 of 6</t>
        </is>
      </c>
      <c r="E6453" t="inlineStr">
        <is>
          <t>「カイエスさん、シノブさん。</t>
        </is>
      </c>
      <c r="F6453">
        <f>LEN(E6453)</f>
        <v/>
      </c>
      <c r="H6453">
        <f>LEN(G6453)</f>
        <v/>
      </c>
      <c r="J6453" t="inlineStr">
        <is>
          <t>06BLK07L.SCN</t>
        </is>
      </c>
      <c r="K6453" t="inlineStr">
        <is>
          <t>0x00254</t>
        </is>
      </c>
    </row>
    <row r="6454">
      <c r="A6454" t="inlineStr">
        <is>
          <t>Capital City Walkreuz</t>
        </is>
      </c>
      <c r="B6454" t="inlineStr">
        <is>
          <t>06BLK07L #2</t>
        </is>
      </c>
      <c r="C6454" t="inlineStr"/>
      <c r="D6454" t="inlineStr">
        <is>
          <t>visit 6 of 6</t>
        </is>
      </c>
      <c r="E6454" t="inlineStr">
        <is>
          <t>今、おふたりを捜しに行こうと思ってたんです。</t>
        </is>
      </c>
      <c r="F6454">
        <f>LEN(E6454)</f>
        <v/>
      </c>
      <c r="H6454">
        <f>LEN(G6454)</f>
        <v/>
      </c>
      <c r="J6454" t="inlineStr">
        <is>
          <t>06BLK07L.SCN</t>
        </is>
      </c>
      <c r="K6454" t="inlineStr">
        <is>
          <t>0x00277</t>
        </is>
      </c>
    </row>
    <row r="6455">
      <c r="A6455" t="inlineStr">
        <is>
          <t>Capital City Walkreuz</t>
        </is>
      </c>
      <c r="B6455" t="inlineStr">
        <is>
          <t>06BLK07L #2</t>
        </is>
      </c>
      <c r="C6455" t="inlineStr"/>
      <c r="D6455" t="inlineStr">
        <is>
          <t>visit 6 of 6</t>
        </is>
      </c>
      <c r="E6455" t="inlineStr">
        <is>
          <t>ずいぶん時間がかかってしまいましたが、ようやく、</t>
        </is>
      </c>
      <c r="F6455">
        <f>LEN(E6455)</f>
        <v/>
      </c>
      <c r="H6455">
        <f>LEN(G6455)</f>
        <v/>
      </c>
      <c r="J6455" t="inlineStr">
        <is>
          <t>06BLK07L.SCN</t>
        </is>
      </c>
      <c r="K6455" t="inlineStr">
        <is>
          <t>0x002ab</t>
        </is>
      </c>
    </row>
    <row r="6456">
      <c r="A6456" t="inlineStr">
        <is>
          <t>Capital City Walkreuz</t>
        </is>
      </c>
      <c r="B6456" t="inlineStr">
        <is>
          <t>06BLK07L #2</t>
        </is>
      </c>
      <c r="C6456" t="inlineStr"/>
      <c r="D6456" t="inlineStr">
        <is>
          <t>visit 6 of 6</t>
        </is>
      </c>
      <c r="E6456" t="inlineStr">
        <is>
          <t>《黒竜》の波動を防ぐ方法がわかりました」</t>
        </is>
      </c>
      <c r="F6456">
        <f>LEN(E6456)</f>
        <v/>
      </c>
      <c r="H6456">
        <f>LEN(G6456)</f>
        <v/>
      </c>
      <c r="J6456" t="inlineStr">
        <is>
          <t>06BLK07L.SCN</t>
        </is>
      </c>
      <c r="K6456" t="inlineStr">
        <is>
          <t>0x002e0</t>
        </is>
      </c>
    </row>
    <row r="6457">
      <c r="A6457" t="inlineStr">
        <is>
          <t>Capital City Walkreuz</t>
        </is>
      </c>
      <c r="B6457" t="inlineStr">
        <is>
          <t>06BLK07L #2</t>
        </is>
      </c>
      <c r="C6457" t="inlineStr"/>
      <c r="D6457" t="inlineStr">
        <is>
          <t>visit 6 of 6</t>
        </is>
      </c>
      <c r="E6457" t="inlineStr">
        <is>
          <t>「すごいじゃない！」</t>
        </is>
      </c>
      <c r="F6457">
        <f>LEN(E6457)</f>
        <v/>
      </c>
      <c r="H6457">
        <f>LEN(G6457)</f>
        <v/>
      </c>
      <c r="J6457" t="inlineStr">
        <is>
          <t>06BLK07L.SCN</t>
        </is>
      </c>
      <c r="K6457" t="inlineStr">
        <is>
          <t>0x00311</t>
        </is>
      </c>
    </row>
    <row r="6458">
      <c r="A6458" t="inlineStr">
        <is>
          <t>Capital City Walkreuz</t>
        </is>
      </c>
      <c r="B6458" t="inlineStr">
        <is>
          <t>06BLK07L #2</t>
        </is>
      </c>
      <c r="C6458" t="inlineStr"/>
      <c r="D6458" t="inlineStr">
        <is>
          <t>visit 6 of 6</t>
        </is>
      </c>
      <c r="E6458" t="inlineStr">
        <is>
          <t>「それで、その方法は？」</t>
        </is>
      </c>
      <c r="F6458">
        <f>LEN(E6458)</f>
        <v/>
      </c>
      <c r="H6458">
        <f>LEN(G6458)</f>
        <v/>
      </c>
      <c r="J6458" t="inlineStr">
        <is>
          <t>06BLK07L.SCN</t>
        </is>
      </c>
      <c r="K6458" t="inlineStr">
        <is>
          <t>0x0032e</t>
        </is>
      </c>
    </row>
    <row r="6459">
      <c r="A6459" t="inlineStr">
        <is>
          <t>Capital City Walkreuz</t>
        </is>
      </c>
      <c r="B6459" t="inlineStr">
        <is>
          <t>06BLK07L #2</t>
        </is>
      </c>
      <c r="C6459" t="inlineStr"/>
      <c r="D6459" t="inlineStr">
        <is>
          <t>visit 6 of 6</t>
        </is>
      </c>
      <c r="E6459" t="inlineStr">
        <is>
          <t>「毒には毒を、です。《黒竜》の波動は、あの《黒い鉱</t>
        </is>
      </c>
      <c r="F6459">
        <f>LEN(E6459)</f>
        <v/>
      </c>
      <c r="H6459">
        <f>LEN(G6459)</f>
        <v/>
      </c>
      <c r="J6459" t="inlineStr">
        <is>
          <t>06BLK07L.SCN</t>
        </is>
      </c>
      <c r="K6459" t="inlineStr">
        <is>
          <t>0x0034f</t>
        </is>
      </c>
    </row>
    <row r="6460">
      <c r="A6460" t="inlineStr">
        <is>
          <t>Capital City Walkreuz</t>
        </is>
      </c>
      <c r="B6460" t="inlineStr">
        <is>
          <t>06BLK07L #2</t>
        </is>
      </c>
      <c r="C6460" t="inlineStr"/>
      <c r="D6460" t="inlineStr">
        <is>
          <t>visit 6 of 6</t>
        </is>
      </c>
      <c r="E6460" t="inlineStr">
        <is>
          <t>石》の波動と反発するんです」</t>
        </is>
      </c>
      <c r="F6460">
        <f>LEN(E6460)</f>
        <v/>
      </c>
      <c r="H6460">
        <f>LEN(G6460)</f>
        <v/>
      </c>
      <c r="J6460" t="inlineStr">
        <is>
          <t>06BLK07L.SCN</t>
        </is>
      </c>
      <c r="K6460" t="inlineStr">
        <is>
          <t>0x00388</t>
        </is>
      </c>
    </row>
    <row r="6461">
      <c r="A6461" t="inlineStr">
        <is>
          <t>Capital City Walkreuz</t>
        </is>
      </c>
      <c r="B6461" t="inlineStr">
        <is>
          <t>06BLK07L #2</t>
        </is>
      </c>
      <c r="C6461" t="inlineStr"/>
      <c r="D6461" t="inlineStr">
        <is>
          <t>visit 6 of 6</t>
        </is>
      </c>
      <c r="E6461" t="inlineStr">
        <is>
          <t>「《黒い鉱石》と波動が？</t>
        </is>
      </c>
      <c r="F6461">
        <f>LEN(E6461)</f>
        <v/>
      </c>
      <c r="H6461">
        <f>LEN(G6461)</f>
        <v/>
      </c>
      <c r="J6461" t="inlineStr">
        <is>
          <t>06BLK07L.SCN</t>
        </is>
      </c>
      <c r="K6461" t="inlineStr">
        <is>
          <t>0x003ad</t>
        </is>
      </c>
    </row>
    <row r="6462">
      <c r="A6462" t="inlineStr">
        <is>
          <t>Capital City Walkreuz</t>
        </is>
      </c>
      <c r="B6462" t="inlineStr">
        <is>
          <t>06BLK07L #2</t>
        </is>
      </c>
      <c r="C6462" t="inlineStr"/>
      <c r="D6462" t="inlineStr">
        <is>
          <t>visit 6 of 6</t>
        </is>
      </c>
      <c r="E6462" t="inlineStr">
        <is>
          <t>どっちも同じ毒じゃなかったの？」</t>
        </is>
      </c>
      <c r="F6462">
        <f>LEN(E6462)</f>
        <v/>
      </c>
      <c r="H6462">
        <f>LEN(G6462)</f>
        <v/>
      </c>
      <c r="J6462" t="inlineStr">
        <is>
          <t>06BLK07L.SCN</t>
        </is>
      </c>
      <c r="K6462" t="inlineStr">
        <is>
          <t>0x003cc</t>
        </is>
      </c>
    </row>
    <row r="6463">
      <c r="A6463" t="inlineStr">
        <is>
          <t>Capital City Walkreuz</t>
        </is>
      </c>
      <c r="B6463" t="inlineStr">
        <is>
          <t>06BLK07L #2</t>
        </is>
      </c>
      <c r="C6463" t="inlineStr"/>
      <c r="D6463" t="inlineStr">
        <is>
          <t>visit 6 of 6</t>
        </is>
      </c>
      <c r="E6463" t="inlineStr">
        <is>
          <t>「いえ、毒素として見れば同じで、その及ぼす効果も同</t>
        </is>
      </c>
      <c r="F6463">
        <f>LEN(E6463)</f>
        <v/>
      </c>
      <c r="H6463">
        <f>LEN(G6463)</f>
        <v/>
      </c>
      <c r="J6463" t="inlineStr">
        <is>
          <t>06BLK07L.SCN</t>
        </is>
      </c>
      <c r="K6463" t="inlineStr">
        <is>
          <t>0x003f5</t>
        </is>
      </c>
    </row>
    <row r="6464">
      <c r="A6464" t="inlineStr">
        <is>
          <t>Capital City Walkreuz</t>
        </is>
      </c>
      <c r="B6464" t="inlineStr">
        <is>
          <t>06BLK07L #2</t>
        </is>
      </c>
      <c r="C6464" t="inlineStr"/>
      <c r="D6464" t="inlineStr">
        <is>
          <t>visit 6 of 6</t>
        </is>
      </c>
      <c r="E6464" t="inlineStr">
        <is>
          <t>じなんですが・・・</t>
        </is>
      </c>
      <c r="F6464">
        <f>LEN(E6464)</f>
        <v/>
      </c>
      <c r="H6464">
        <f>LEN(G6464)</f>
        <v/>
      </c>
      <c r="J6464" t="inlineStr">
        <is>
          <t>06BLK07L.SCN</t>
        </is>
      </c>
      <c r="K6464" t="inlineStr">
        <is>
          <t>0x0042e</t>
        </is>
      </c>
    </row>
    <row r="6465">
      <c r="A6465" t="inlineStr">
        <is>
          <t>Capital City Walkreuz</t>
        </is>
      </c>
      <c r="B6465" t="inlineStr">
        <is>
          <t>06BLK07L #2</t>
        </is>
      </c>
      <c r="C6465" t="inlineStr"/>
      <c r="D6465" t="inlineStr">
        <is>
          <t>visit 6 of 6</t>
        </is>
      </c>
      <c r="E6465" t="inlineStr">
        <is>
          <t>そう！　磁石のＳ極とＮ極が反発するような感じと、</t>
        </is>
      </c>
      <c r="F6465">
        <f>LEN(E6465)</f>
        <v/>
      </c>
      <c r="H6465">
        <f>LEN(G6465)</f>
        <v/>
      </c>
      <c r="J6465" t="inlineStr">
        <is>
          <t>06BLK07L.SCN</t>
        </is>
      </c>
      <c r="K6465" t="inlineStr">
        <is>
          <t>0x00448</t>
        </is>
      </c>
    </row>
    <row r="6466">
      <c r="A6466" t="inlineStr">
        <is>
          <t>Capital City Walkreuz</t>
        </is>
      </c>
      <c r="B6466" t="inlineStr">
        <is>
          <t>06BLK07L #2</t>
        </is>
      </c>
      <c r="C6466" t="inlineStr"/>
      <c r="D6466" t="inlineStr">
        <is>
          <t>visit 6 of 6</t>
        </is>
      </c>
      <c r="E6466" t="inlineStr">
        <is>
          <t>思っていただければ近いです！」</t>
        </is>
      </c>
      <c r="F6466">
        <f>LEN(E6466)</f>
        <v/>
      </c>
      <c r="H6466">
        <f>LEN(G6466)</f>
        <v/>
      </c>
      <c r="J6466" t="inlineStr">
        <is>
          <t>06BLK07L.SCN</t>
        </is>
      </c>
      <c r="K6466" t="inlineStr">
        <is>
          <t>0x0047f</t>
        </is>
      </c>
    </row>
    <row r="6467">
      <c r="A6467" t="inlineStr">
        <is>
          <t>Capital City Walkreuz</t>
        </is>
      </c>
      <c r="B6467" t="inlineStr">
        <is>
          <t>06BLK07L #2</t>
        </is>
      </c>
      <c r="C6467" t="inlineStr"/>
      <c r="D6467" t="inlineStr">
        <is>
          <t>visit 6 of 6</t>
        </is>
      </c>
      <c r="E6467" t="inlineStr">
        <is>
          <t>「う〜ん、なんとなく解ったような・・・」</t>
        </is>
      </c>
      <c r="F6467">
        <f>LEN(E6467)</f>
        <v/>
      </c>
      <c r="H6467">
        <f>LEN(G6467)</f>
        <v/>
      </c>
      <c r="J6467" t="inlineStr">
        <is>
          <t>06BLK07L.SCN</t>
        </is>
      </c>
      <c r="K6467" t="inlineStr">
        <is>
          <t>0x004a6</t>
        </is>
      </c>
    </row>
    <row r="6468">
      <c r="A6468" t="inlineStr">
        <is>
          <t>Capital City Walkreuz</t>
        </is>
      </c>
      <c r="B6468" t="inlineStr">
        <is>
          <t>06BLK07L #2</t>
        </is>
      </c>
      <c r="C6468" t="inlineStr"/>
      <c r="D6468" t="inlineStr">
        <is>
          <t>visit 6 of 6</t>
        </is>
      </c>
      <c r="E6468" t="inlineStr">
        <is>
          <t>「しかし、あんなモノを身につけていては、今度は鉱石</t>
        </is>
      </c>
      <c r="F6468">
        <f>LEN(E6468)</f>
        <v/>
      </c>
      <c r="H6468">
        <f>LEN(G6468)</f>
        <v/>
      </c>
      <c r="J6468" t="inlineStr">
        <is>
          <t>06BLK07L.SCN</t>
        </is>
      </c>
      <c r="K6468" t="inlineStr">
        <is>
          <t>0x004d7</t>
        </is>
      </c>
    </row>
    <row r="6469">
      <c r="A6469" t="inlineStr">
        <is>
          <t>Capital City Walkreuz</t>
        </is>
      </c>
      <c r="B6469" t="inlineStr">
        <is>
          <t>06BLK07L #2</t>
        </is>
      </c>
      <c r="C6469" t="inlineStr"/>
      <c r="D6469" t="inlineStr">
        <is>
          <t>visit 6 of 6</t>
        </is>
      </c>
      <c r="E6469" t="inlineStr">
        <is>
          <t>の毒にやられてしまうぞ」</t>
        </is>
      </c>
      <c r="F6469">
        <f>LEN(E6469)</f>
        <v/>
      </c>
      <c r="H6469">
        <f>LEN(G6469)</f>
        <v/>
      </c>
      <c r="J6469" t="inlineStr">
        <is>
          <t>06BLK07L.SCN</t>
        </is>
      </c>
      <c r="K6469" t="inlineStr">
        <is>
          <t>0x00510</t>
        </is>
      </c>
    </row>
    <row r="6470">
      <c r="A6470" t="inlineStr">
        <is>
          <t>Capital City Walkreuz</t>
        </is>
      </c>
      <c r="B6470" t="inlineStr">
        <is>
          <t>06BLK07L #2</t>
        </is>
      </c>
      <c r="C6470" t="inlineStr"/>
      <c r="D6470" t="inlineStr">
        <is>
          <t>visit 6 of 6</t>
        </is>
      </c>
      <c r="E6470" t="inlineStr">
        <is>
          <t>「《黒い鉱石》の発してる波動に、指向性を持たせるこ</t>
        </is>
      </c>
      <c r="F6470">
        <f>LEN(E6470)</f>
        <v/>
      </c>
      <c r="H6470">
        <f>LEN(G6470)</f>
        <v/>
      </c>
      <c r="J6470" t="inlineStr">
        <is>
          <t>06BLK07L.SCN</t>
        </is>
      </c>
      <c r="K6470" t="inlineStr">
        <is>
          <t>0x00531</t>
        </is>
      </c>
    </row>
    <row r="6471">
      <c r="A6471" t="inlineStr">
        <is>
          <t>Capital City Walkreuz</t>
        </is>
      </c>
      <c r="B6471" t="inlineStr">
        <is>
          <t>06BLK07L #2</t>
        </is>
      </c>
      <c r="C6471" t="inlineStr"/>
      <c r="D6471" t="inlineStr">
        <is>
          <t>visit 6 of 6</t>
        </is>
      </c>
      <c r="E6471" t="inlineStr">
        <is>
          <t>とができれば・・・</t>
        </is>
      </c>
      <c r="F6471">
        <f>LEN(E6471)</f>
        <v/>
      </c>
      <c r="H6471">
        <f>LEN(G6471)</f>
        <v/>
      </c>
      <c r="J6471" t="inlineStr">
        <is>
          <t>06BLK07L.SCN</t>
        </is>
      </c>
      <c r="K6471" t="inlineStr">
        <is>
          <t>0x0056a</t>
        </is>
      </c>
    </row>
    <row r="6472">
      <c r="A6472" t="inlineStr">
        <is>
          <t>Capital City Walkreuz</t>
        </is>
      </c>
      <c r="B6472" t="inlineStr">
        <is>
          <t>06BLK07L #2</t>
        </is>
      </c>
      <c r="C6472" t="inlineStr"/>
      <c r="D6472" t="inlineStr">
        <is>
          <t>visit 6 of 6</t>
        </is>
      </c>
      <c r="E6472" t="inlineStr">
        <is>
          <t>なんとか、使えるようにと、努力しているんですが、</t>
        </is>
      </c>
      <c r="F6472">
        <f>LEN(E6472)</f>
        <v/>
      </c>
      <c r="H6472">
        <f>LEN(G6472)</f>
        <v/>
      </c>
      <c r="J6472" t="inlineStr">
        <is>
          <t>06BLK07L.SCN</t>
        </is>
      </c>
      <c r="K6472" t="inlineStr">
        <is>
          <t>0x00584</t>
        </is>
      </c>
    </row>
    <row r="6473">
      <c r="A6473" t="inlineStr">
        <is>
          <t>Capital City Walkreuz</t>
        </is>
      </c>
      <c r="B6473" t="inlineStr">
        <is>
          <t>06BLK07L #2</t>
        </is>
      </c>
      <c r="C6473" t="inlineStr"/>
      <c r="D6473" t="inlineStr">
        <is>
          <t>visit 6 of 6</t>
        </is>
      </c>
      <c r="E6473" t="inlineStr">
        <is>
          <t>物が物ですから、今のところ・・・」</t>
        </is>
      </c>
      <c r="F6473">
        <f>LEN(E6473)</f>
        <v/>
      </c>
      <c r="H6473">
        <f>LEN(G6473)</f>
        <v/>
      </c>
      <c r="J6473" t="inlineStr">
        <is>
          <t>06BLK07L.SCN</t>
        </is>
      </c>
      <c r="K6473" t="inlineStr">
        <is>
          <t>0x005bb</t>
        </is>
      </c>
    </row>
    <row r="6474">
      <c r="A6474" t="inlineStr">
        <is>
          <t>Capital City Walkreuz</t>
        </is>
      </c>
      <c r="B6474" t="inlineStr">
        <is>
          <t>06BLK07L #2</t>
        </is>
      </c>
      <c r="C6474" t="inlineStr"/>
      <c r="D6474" t="inlineStr">
        <is>
          <t>visit 6 of 6</t>
        </is>
      </c>
      <c r="E6474" t="inlineStr">
        <is>
          <t>「《黒い鉱石》で防具でも作ると言うのか？」</t>
        </is>
      </c>
      <c r="F6474">
        <f>LEN(E6474)</f>
        <v/>
      </c>
      <c r="H6474">
        <f>LEN(G6474)</f>
        <v/>
      </c>
      <c r="J6474" t="inlineStr">
        <is>
          <t>06BLK07L.SCN</t>
        </is>
      </c>
      <c r="K6474" t="inlineStr">
        <is>
          <t>0x005e6</t>
        </is>
      </c>
    </row>
    <row r="6475">
      <c r="A6475" t="inlineStr">
        <is>
          <t>Capital City Walkreuz</t>
        </is>
      </c>
      <c r="B6475" t="inlineStr">
        <is>
          <t>06BLK07L #2</t>
        </is>
      </c>
      <c r="C6475" t="inlineStr"/>
      <c r="D6475" t="inlineStr">
        <is>
          <t>visit 6 of 6</t>
        </is>
      </c>
      <c r="E6475" t="inlineStr">
        <is>
          <t>「身につけてる者には影響を与えず、《黒竜》の波動を</t>
        </is>
      </c>
      <c r="F6475">
        <f>LEN(E6475)</f>
        <v/>
      </c>
      <c r="H6475">
        <f>LEN(G6475)</f>
        <v/>
      </c>
      <c r="J6475" t="inlineStr">
        <is>
          <t>06BLK07L.SCN</t>
        </is>
      </c>
      <c r="K6475" t="inlineStr">
        <is>
          <t>0x00619</t>
        </is>
      </c>
    </row>
    <row r="6476">
      <c r="A6476" t="inlineStr">
        <is>
          <t>Capital City Walkreuz</t>
        </is>
      </c>
      <c r="B6476" t="inlineStr">
        <is>
          <t>06BLK07L #2</t>
        </is>
      </c>
      <c r="C6476" t="inlineStr"/>
      <c r="D6476" t="inlineStr">
        <is>
          <t>visit 6 of 6</t>
        </is>
      </c>
      <c r="E6476" t="inlineStr">
        <is>
          <t>相殺してくれる効果を出したいんです」</t>
        </is>
      </c>
      <c r="F6476">
        <f>LEN(E6476)</f>
        <v/>
      </c>
      <c r="H6476">
        <f>LEN(G6476)</f>
        <v/>
      </c>
      <c r="J6476" t="inlineStr">
        <is>
          <t>06BLK07L.SCN</t>
        </is>
      </c>
      <c r="K6476" t="inlineStr">
        <is>
          <t>0x00652</t>
        </is>
      </c>
    </row>
    <row r="6477">
      <c r="A6477" t="inlineStr">
        <is>
          <t>Capital City Walkreuz</t>
        </is>
      </c>
      <c r="B6477" t="inlineStr">
        <is>
          <t>06BLK07L #2</t>
        </is>
      </c>
      <c r="C6477" t="inlineStr"/>
      <c r="D6477" t="inlineStr">
        <is>
          <t>visit 6 of 6</t>
        </is>
      </c>
      <c r="E6477" t="inlineStr">
        <is>
          <t>「毒には毒・・・</t>
        </is>
      </c>
      <c r="F6477">
        <f>LEN(E6477)</f>
        <v/>
      </c>
      <c r="H6477">
        <f>LEN(G6477)</f>
        <v/>
      </c>
      <c r="J6477" t="inlineStr">
        <is>
          <t>06BLK07L.SCN</t>
        </is>
      </c>
      <c r="K6477" t="inlineStr">
        <is>
          <t>0x0067f</t>
        </is>
      </c>
    </row>
    <row r="6478">
      <c r="A6478" t="inlineStr">
        <is>
          <t>Capital City Walkreuz</t>
        </is>
      </c>
      <c r="B6478" t="inlineStr">
        <is>
          <t>06BLK07L #2</t>
        </is>
      </c>
      <c r="C6478" t="inlineStr"/>
      <c r="D6478" t="inlineStr">
        <is>
          <t>visit 6 of 6</t>
        </is>
      </c>
      <c r="E6478" t="inlineStr">
        <is>
          <t>毒の専門家にでも、聞きに行ってみるか」</t>
        </is>
      </c>
      <c r="F6478">
        <f>LEN(E6478)</f>
        <v/>
      </c>
      <c r="H6478">
        <f>LEN(G6478)</f>
        <v/>
      </c>
      <c r="J6478" t="inlineStr">
        <is>
          <t>06BLK07L.SCN</t>
        </is>
      </c>
      <c r="K6478" t="inlineStr">
        <is>
          <t>0x00696</t>
        </is>
      </c>
    </row>
    <row r="6479">
      <c r="A6479" t="inlineStr">
        <is>
          <t>Capital City Walkreuz</t>
        </is>
      </c>
      <c r="B6479" t="inlineStr">
        <is>
          <t>06BLK07L #2</t>
        </is>
      </c>
      <c r="C6479" t="inlineStr"/>
      <c r="D6479" t="inlineStr">
        <is>
          <t>visit 6 of 6</t>
        </is>
      </c>
      <c r="E6479" t="inlineStr">
        <is>
          <t>「《黒い鉱石》のことで、何か知ってる人がいると助か</t>
        </is>
      </c>
      <c r="F6479">
        <f>LEN(E6479)</f>
        <v/>
      </c>
      <c r="H6479">
        <f>LEN(G6479)</f>
        <v/>
      </c>
      <c r="J6479" t="inlineStr">
        <is>
          <t>06BLK07L.SCN</t>
        </is>
      </c>
      <c r="K6479" t="inlineStr">
        <is>
          <t>0x006c7</t>
        </is>
      </c>
    </row>
    <row r="6480">
      <c r="A6480" t="inlineStr">
        <is>
          <t>Capital City Walkreuz</t>
        </is>
      </c>
      <c r="B6480" t="inlineStr">
        <is>
          <t>06BLK07L #2</t>
        </is>
      </c>
      <c r="C6480" t="inlineStr"/>
      <c r="D6480" t="inlineStr">
        <is>
          <t>visit 6 of 6</t>
        </is>
      </c>
      <c r="E6480" t="inlineStr">
        <is>
          <t>るんですが・・・」</t>
        </is>
      </c>
      <c r="F6480">
        <f>LEN(E6480)</f>
        <v/>
      </c>
      <c r="H6480">
        <f>LEN(G6480)</f>
        <v/>
      </c>
      <c r="J6480" t="inlineStr">
        <is>
          <t>06BLK07L.SCN</t>
        </is>
      </c>
      <c r="K6480" t="inlineStr">
        <is>
          <t>0x00700</t>
        </is>
      </c>
    </row>
    <row r="6481">
      <c r="A6481" s="9" t="inlineStr">
        <is>
          <t>Capital City Walkreuz</t>
        </is>
      </c>
      <c r="B6481" s="9" t="inlineStr">
        <is>
          <t>06BLK07L #3</t>
        </is>
      </c>
      <c r="C6481" s="9" t="inlineStr"/>
      <c r="D6481" s="9" t="inlineStr">
        <is>
          <t>visit 6 of 6</t>
        </is>
      </c>
      <c r="E6481" s="9" t="inlineStr">
        <is>
          <t>「貴族出身の学者たちは、みんな船に乗るために去って</t>
        </is>
      </c>
      <c r="F6481" s="9">
        <f>LEN(E6481)</f>
        <v/>
      </c>
      <c r="H6481" s="9">
        <f>LEN(G6481)</f>
        <v/>
      </c>
      <c r="I6481" s="9" t="n"/>
      <c r="J6481" s="9" t="inlineStr">
        <is>
          <t>06BLK07L.SCN</t>
        </is>
      </c>
      <c r="K6481" s="9" t="inlineStr">
        <is>
          <t>0x0071d</t>
        </is>
      </c>
    </row>
    <row r="6482">
      <c r="A6482" s="9" t="inlineStr">
        <is>
          <t>Capital City Walkreuz</t>
        </is>
      </c>
      <c r="B6482" s="9" t="inlineStr">
        <is>
          <t>06BLK07L #3</t>
        </is>
      </c>
      <c r="C6482" s="9" t="inlineStr"/>
      <c r="D6482" s="9" t="inlineStr">
        <is>
          <t>visit 6 of 6</t>
        </is>
      </c>
      <c r="E6482" s="9" t="inlineStr">
        <is>
          <t>行ったよ。残ったのは叩き上げの奴らばっかりさ」</t>
        </is>
      </c>
      <c r="F6482" s="9">
        <f>LEN(E6482)</f>
        <v/>
      </c>
      <c r="H6482" s="9">
        <f>LEN(G6482)</f>
        <v/>
      </c>
      <c r="I6482" s="9" t="n"/>
      <c r="J6482" s="9" t="inlineStr">
        <is>
          <t>06BLK07L.SCN</t>
        </is>
      </c>
      <c r="K6482" s="9" t="inlineStr">
        <is>
          <t>0x00756</t>
        </is>
      </c>
    </row>
    <row r="6483">
      <c r="A6483" t="inlineStr">
        <is>
          <t>Capital City Walkreuz</t>
        </is>
      </c>
      <c r="B6483" t="inlineStr">
        <is>
          <t>06BLK07L #4</t>
        </is>
      </c>
      <c r="C6483" t="inlineStr"/>
      <c r="D6483" t="inlineStr">
        <is>
          <t>visit 6 of 6; first time only</t>
        </is>
      </c>
      <c r="E6483" t="inlineStr">
        <is>
          <t>「お、おれは貴族たちが話してるのを聞いちまった！</t>
        </is>
      </c>
      <c r="F6483">
        <f>LEN(E6483)</f>
        <v/>
      </c>
      <c r="H6483">
        <f>LEN(G6483)</f>
        <v/>
      </c>
      <c r="J6483" t="inlineStr">
        <is>
          <t>06BLK07L.SCN</t>
        </is>
      </c>
      <c r="K6483" t="inlineStr">
        <is>
          <t>0x00797</t>
        </is>
      </c>
    </row>
    <row r="6484">
      <c r="A6484" t="inlineStr">
        <is>
          <t>Capital City Walkreuz</t>
        </is>
      </c>
      <c r="B6484" t="inlineStr">
        <is>
          <t>06BLK07L #4</t>
        </is>
      </c>
      <c r="C6484" t="inlineStr"/>
      <c r="D6484" t="inlineStr">
        <is>
          <t>visit 6 of 6; first time only</t>
        </is>
      </c>
      <c r="E6484" t="inlineStr">
        <is>
          <t>《黒竜》の封印は全部で３つ、そのうち２つはもう解</t>
        </is>
      </c>
      <c r="F6484">
        <f>LEN(E6484)</f>
        <v/>
      </c>
      <c r="H6484">
        <f>LEN(G6484)</f>
        <v/>
      </c>
      <c r="J6484" t="inlineStr">
        <is>
          <t>06BLK07L.SCN</t>
        </is>
      </c>
      <c r="K6484" t="inlineStr">
        <is>
          <t>0x007cf</t>
        </is>
      </c>
    </row>
    <row r="6485">
      <c r="A6485" t="inlineStr">
        <is>
          <t>Capital City Walkreuz</t>
        </is>
      </c>
      <c r="B6485" t="inlineStr">
        <is>
          <t>06BLK07L #4</t>
        </is>
      </c>
      <c r="C6485" t="inlineStr"/>
      <c r="D6485" t="inlineStr">
        <is>
          <t>visit 6 of 6; first time only</t>
        </is>
      </c>
      <c r="E6485" t="inlineStr">
        <is>
          <t>かれてるから・・・</t>
        </is>
      </c>
      <c r="F6485">
        <f>LEN(E6485)</f>
        <v/>
      </c>
      <c r="H6485">
        <f>LEN(G6485)</f>
        <v/>
      </c>
      <c r="J6485" t="inlineStr">
        <is>
          <t>06BLK07L.SCN</t>
        </is>
      </c>
      <c r="K6485" t="inlineStr">
        <is>
          <t>0x00806</t>
        </is>
      </c>
    </row>
    <row r="6486">
      <c r="A6486" t="inlineStr">
        <is>
          <t>Capital City Walkreuz</t>
        </is>
      </c>
      <c r="B6486" t="inlineStr">
        <is>
          <t>06BLK07L #4</t>
        </is>
      </c>
      <c r="C6486" t="inlineStr"/>
      <c r="D6486" t="inlineStr">
        <is>
          <t>visit 6 of 6; first time only</t>
        </is>
      </c>
      <c r="E6486" t="inlineStr">
        <is>
          <t>あとひとつ解かれた時、《黒竜》は完全に目覚め、こ</t>
        </is>
      </c>
      <c r="F6486">
        <f>LEN(E6486)</f>
        <v/>
      </c>
      <c r="H6486">
        <f>LEN(G6486)</f>
        <v/>
      </c>
      <c r="J6486" t="inlineStr">
        <is>
          <t>06BLK07L.SCN</t>
        </is>
      </c>
      <c r="K6486" t="inlineStr">
        <is>
          <t>0x00820</t>
        </is>
      </c>
    </row>
    <row r="6487">
      <c r="A6487" t="inlineStr">
        <is>
          <t>Capital City Walkreuz</t>
        </is>
      </c>
      <c r="B6487" t="inlineStr">
        <is>
          <t>06BLK07L #4</t>
        </is>
      </c>
      <c r="C6487" t="inlineStr"/>
      <c r="D6487" t="inlineStr">
        <is>
          <t>visit 6 of 6; first time only</t>
        </is>
      </c>
      <c r="E6487" t="inlineStr">
        <is>
          <t>の街にいる人間が、その最初の食料になるんだ！</t>
        </is>
      </c>
      <c r="F6487">
        <f>LEN(E6487)</f>
        <v/>
      </c>
      <c r="H6487">
        <f>LEN(G6487)</f>
        <v/>
      </c>
      <c r="J6487" t="inlineStr">
        <is>
          <t>06BLK07L.SCN</t>
        </is>
      </c>
      <c r="K6487" t="inlineStr">
        <is>
          <t>0x00857</t>
        </is>
      </c>
    </row>
    <row r="6488">
      <c r="A6488" t="inlineStr">
        <is>
          <t>Capital City Walkreuz</t>
        </is>
      </c>
      <c r="B6488" t="inlineStr">
        <is>
          <t>06BLK07L #4</t>
        </is>
      </c>
      <c r="C6488" t="inlineStr"/>
      <c r="D6488" t="inlineStr">
        <is>
          <t>visit 6 of 6; first time only</t>
        </is>
      </c>
      <c r="E6488" t="inlineStr">
        <is>
          <t>へっ、へへへっ、へへへへへ！</t>
        </is>
      </c>
      <c r="F6488">
        <f>LEN(E6488)</f>
        <v/>
      </c>
      <c r="H6488">
        <f>LEN(G6488)</f>
        <v/>
      </c>
      <c r="J6488" t="inlineStr">
        <is>
          <t>06BLK07L.SCN</t>
        </is>
      </c>
      <c r="K6488" t="inlineStr">
        <is>
          <t>0x0088b</t>
        </is>
      </c>
    </row>
    <row r="6489">
      <c r="A6489" t="inlineStr">
        <is>
          <t>Capital City Walkreuz</t>
        </is>
      </c>
      <c r="B6489" t="inlineStr">
        <is>
          <t>06BLK07L #4</t>
        </is>
      </c>
      <c r="C6489" t="inlineStr"/>
      <c r="D6489" t="inlineStr">
        <is>
          <t>visit 6 of 6; first time only</t>
        </is>
      </c>
      <c r="E6489" t="inlineStr">
        <is>
          <t>そうさ、どうせお前ら、みんな死ぬんだ！</t>
        </is>
      </c>
      <c r="F6489">
        <f>LEN(E6489)</f>
        <v/>
      </c>
      <c r="H6489">
        <f>LEN(G6489)</f>
        <v/>
      </c>
      <c r="J6489" t="inlineStr">
        <is>
          <t>06BLK07L.SCN</t>
        </is>
      </c>
      <c r="K6489" t="inlineStr">
        <is>
          <t>0x008ae</t>
        </is>
      </c>
    </row>
    <row r="6490">
      <c r="A6490" t="inlineStr">
        <is>
          <t>Capital City Walkreuz</t>
        </is>
      </c>
      <c r="B6490" t="inlineStr">
        <is>
          <t>06BLK07L #4</t>
        </is>
      </c>
      <c r="C6490" t="inlineStr"/>
      <c r="D6490" t="inlineStr">
        <is>
          <t>visit 6 of 6; first time only</t>
        </is>
      </c>
      <c r="E6490" t="inlineStr">
        <is>
          <t>おれも、お前も死ぬんだ！　誰も助からないんだ！</t>
        </is>
      </c>
      <c r="F6490">
        <f>LEN(E6490)</f>
        <v/>
      </c>
      <c r="H6490">
        <f>LEN(G6490)</f>
        <v/>
      </c>
      <c r="J6490" t="inlineStr">
        <is>
          <t>06BLK07L.SCN</t>
        </is>
      </c>
      <c r="K6490" t="inlineStr">
        <is>
          <t>0x008db</t>
        </is>
      </c>
    </row>
    <row r="6491">
      <c r="A6491" t="inlineStr">
        <is>
          <t>Capital City Walkreuz</t>
        </is>
      </c>
      <c r="B6491" t="inlineStr">
        <is>
          <t>06BLK07L #4</t>
        </is>
      </c>
      <c r="C6491" t="inlineStr"/>
      <c r="D6491" t="inlineStr">
        <is>
          <t>visit 6 of 6; first time only</t>
        </is>
      </c>
      <c r="E6491" t="inlineStr">
        <is>
          <t>へへへへ！　へへへへへへへへへへへへへへへへ！」</t>
        </is>
      </c>
      <c r="F6491">
        <f>LEN(E6491)</f>
        <v/>
      </c>
      <c r="H6491">
        <f>LEN(G6491)</f>
        <v/>
      </c>
      <c r="J6491" t="inlineStr">
        <is>
          <t>06BLK07L.SCN</t>
        </is>
      </c>
      <c r="K6491" t="inlineStr">
        <is>
          <t>0x00910</t>
        </is>
      </c>
    </row>
    <row r="6492">
      <c r="A6492" t="inlineStr">
        <is>
          <t>Capital City Walkreuz</t>
        </is>
      </c>
      <c r="B6492" t="inlineStr">
        <is>
          <t>06BLK07L #4</t>
        </is>
      </c>
      <c r="C6492" t="inlineStr"/>
      <c r="D6492" t="inlineStr">
        <is>
          <t>visit 6 of 6</t>
        </is>
      </c>
      <c r="E6492" t="inlineStr">
        <is>
          <t>「どうせお前ら、みんな死ぬんだ！</t>
        </is>
      </c>
      <c r="F6492">
        <f>LEN(E6492)</f>
        <v/>
      </c>
      <c r="H6492">
        <f>LEN(G6492)</f>
        <v/>
      </c>
      <c r="J6492" t="inlineStr">
        <is>
          <t>06BLK07L.SCN</t>
        </is>
      </c>
      <c r="K6492" t="inlineStr">
        <is>
          <t>0x00948</t>
        </is>
      </c>
    </row>
    <row r="6493">
      <c r="A6493" t="inlineStr">
        <is>
          <t>Capital City Walkreuz</t>
        </is>
      </c>
      <c r="B6493" t="inlineStr">
        <is>
          <t>06BLK07L #4</t>
        </is>
      </c>
      <c r="C6493" t="inlineStr"/>
      <c r="D6493" t="inlineStr">
        <is>
          <t>visit 6 of 6</t>
        </is>
      </c>
      <c r="E6493" t="inlineStr">
        <is>
          <t>おれも、お前も死ぬんだ！　誰も助からないんだ！」</t>
        </is>
      </c>
      <c r="F6493">
        <f>LEN(E6493)</f>
        <v/>
      </c>
      <c r="H6493">
        <f>LEN(G6493)</f>
        <v/>
      </c>
      <c r="J6493" t="inlineStr">
        <is>
          <t>06BLK07L.SCN</t>
        </is>
      </c>
      <c r="K6493" t="inlineStr">
        <is>
          <t>0x0096f</t>
        </is>
      </c>
    </row>
    <row r="6494">
      <c r="A6494" s="9" t="inlineStr">
        <is>
          <t>Capital City Walkreuz</t>
        </is>
      </c>
      <c r="B6494" s="9" t="inlineStr">
        <is>
          <t>06BLK07L #5</t>
        </is>
      </c>
      <c r="C6494" s="9" t="inlineStr"/>
      <c r="D6494" s="9" t="inlineStr">
        <is>
          <t>visit 6 of 6</t>
        </is>
      </c>
      <c r="E6494" s="9" t="inlineStr">
        <is>
          <t>「この兵士は逃げ遅れた奴だ、この家に隠れてたのさ」</t>
        </is>
      </c>
      <c r="F6494" s="9">
        <f>LEN(E6494)</f>
        <v/>
      </c>
      <c r="H6494" s="9">
        <f>LEN(G6494)</f>
        <v/>
      </c>
      <c r="I6494" s="9" t="n"/>
      <c r="J6494" s="9" t="inlineStr">
        <is>
          <t>06BLK07L.SCN</t>
        </is>
      </c>
      <c r="K6494" s="9" t="inlineStr">
        <is>
          <t>0x009aa</t>
        </is>
      </c>
    </row>
    <row r="6495">
      <c r="A6495" t="inlineStr">
        <is>
          <t>Capital City Walkreuz</t>
        </is>
      </c>
      <c r="B6495" t="inlineStr">
        <is>
          <t>06BLK07L #6</t>
        </is>
      </c>
      <c r="C6495" t="inlineStr"/>
      <c r="D6495" t="inlineStr">
        <is>
          <t>visit 6 of 6</t>
        </is>
      </c>
      <c r="E6495" t="inlineStr">
        <is>
          <t>「こいつに、知ってることをしゃべってもらおうと思っ</t>
        </is>
      </c>
      <c r="F6495">
        <f>LEN(E6495)</f>
        <v/>
      </c>
      <c r="H6495">
        <f>LEN(G6495)</f>
        <v/>
      </c>
      <c r="J6495" t="inlineStr">
        <is>
          <t>06BLK07L.SCN</t>
        </is>
      </c>
      <c r="K6495" t="inlineStr">
        <is>
          <t>0x009e7</t>
        </is>
      </c>
    </row>
    <row r="6496">
      <c r="A6496" t="inlineStr">
        <is>
          <t>Capital City Walkreuz</t>
        </is>
      </c>
      <c r="B6496" t="inlineStr">
        <is>
          <t>06BLK07L #6</t>
        </is>
      </c>
      <c r="C6496" t="inlineStr"/>
      <c r="D6496" t="inlineStr">
        <is>
          <t>visit 6 of 6</t>
        </is>
      </c>
      <c r="E6496" t="inlineStr">
        <is>
          <t>マだ・・・なさけねえ」</t>
        </is>
      </c>
      <c r="F6496">
        <f>LEN(E6496)</f>
        <v/>
      </c>
      <c r="H6496">
        <f>LEN(G6496)</f>
        <v/>
      </c>
      <c r="J6496" t="inlineStr">
        <is>
          <t>06BLK07L.SCN</t>
        </is>
      </c>
      <c r="K6496" t="inlineStr">
        <is>
          <t>0x00a57</t>
        </is>
      </c>
    </row>
    <row r="6497">
      <c r="A6497" s="9" t="inlineStr">
        <is>
          <t>Capital City Walkreuz</t>
        </is>
      </c>
      <c r="B6497" s="9" t="inlineStr">
        <is>
          <t>06BLK07L #7</t>
        </is>
      </c>
      <c r="C6497" s="9" t="inlineStr"/>
      <c r="D6497" s="9" t="inlineStr">
        <is>
          <t>visit 6 of 6</t>
        </is>
      </c>
      <c r="E6497" s="9" t="inlineStr">
        <is>
          <t>「貴族の置いてった物は、街のみんなで分配だ！」</t>
        </is>
      </c>
      <c r="F6497" s="9">
        <f>LEN(E6497)</f>
        <v/>
      </c>
      <c r="H6497" s="9">
        <f>LEN(G6497)</f>
        <v/>
      </c>
      <c r="I6497" s="9" t="n"/>
      <c r="J6497" s="9" t="inlineStr">
        <is>
          <t>06BLK07L.SCN</t>
        </is>
      </c>
      <c r="K6497" s="9" t="inlineStr">
        <is>
          <t>0x00a78</t>
        </is>
      </c>
    </row>
    <row r="6498">
      <c r="A6498" t="inlineStr">
        <is>
          <t>Capital City Walkreuz</t>
        </is>
      </c>
      <c r="B6498" t="inlineStr">
        <is>
          <t>06BLK07L #8</t>
        </is>
      </c>
      <c r="C6498" t="inlineStr"/>
      <c r="D6498" t="inlineStr">
        <is>
          <t>visit 6 of 6</t>
        </is>
      </c>
      <c r="E6498" t="inlineStr">
        <is>
          <t>「うるせえ！　早い者勝ちだ！　見つけた者がもらうん</t>
        </is>
      </c>
      <c r="F6498">
        <f>LEN(E6498)</f>
        <v/>
      </c>
      <c r="H6498">
        <f>LEN(G6498)</f>
        <v/>
      </c>
      <c r="J6498" t="inlineStr">
        <is>
          <t>06BLK07L.SCN</t>
        </is>
      </c>
      <c r="K6498" t="inlineStr">
        <is>
          <t>0x00ab1</t>
        </is>
      </c>
    </row>
    <row r="6499">
      <c r="A6499" t="inlineStr">
        <is>
          <t>Capital City Walkreuz</t>
        </is>
      </c>
      <c r="B6499" t="inlineStr">
        <is>
          <t>06BLK07L #8</t>
        </is>
      </c>
      <c r="C6499" t="inlineStr"/>
      <c r="D6499" t="inlineStr">
        <is>
          <t>visit 6 of 6</t>
        </is>
      </c>
      <c r="E6499" t="inlineStr">
        <is>
          <t>だよッ！」</t>
        </is>
      </c>
      <c r="F6499">
        <f>LEN(E6499)</f>
        <v/>
      </c>
      <c r="H6499">
        <f>LEN(G6499)</f>
        <v/>
      </c>
      <c r="J6499" t="inlineStr">
        <is>
          <t>06BLK07L.SCN</t>
        </is>
      </c>
      <c r="K6499" t="inlineStr">
        <is>
          <t>0x00aea</t>
        </is>
      </c>
    </row>
    <row r="6500">
      <c r="A6500" s="9" t="inlineStr">
        <is>
          <t>Capital City Walkreuz</t>
        </is>
      </c>
      <c r="B6500" s="9" t="inlineStr">
        <is>
          <t>06BLK07L #9</t>
        </is>
      </c>
      <c r="C6500" s="9" t="inlineStr"/>
      <c r="D6500" s="9" t="inlineStr">
        <is>
          <t>visit 6 of 6</t>
        </is>
      </c>
      <c r="E6500" s="9" t="inlineStr">
        <is>
          <t>「あんたみたいな強い奴が、おれたちのために戦ってく</t>
        </is>
      </c>
      <c r="F6500" s="9">
        <f>LEN(E6500)</f>
        <v/>
      </c>
      <c r="H6500" s="9">
        <f>LEN(G6500)</f>
        <v/>
      </c>
      <c r="I6500" s="9" t="n"/>
      <c r="J6500" s="9" t="inlineStr">
        <is>
          <t>06BLK07L.SCN</t>
        </is>
      </c>
      <c r="K6500" s="9" t="inlineStr">
        <is>
          <t>0x00aff</t>
        </is>
      </c>
    </row>
    <row r="6501">
      <c r="A6501" s="9" t="inlineStr">
        <is>
          <t>Capital City Walkreuz</t>
        </is>
      </c>
      <c r="B6501" s="9" t="inlineStr">
        <is>
          <t>06BLK07L #9</t>
        </is>
      </c>
      <c r="C6501" s="9" t="inlineStr"/>
      <c r="D6501" s="9" t="inlineStr">
        <is>
          <t>visit 6 of 6</t>
        </is>
      </c>
      <c r="E6501" s="9" t="inlineStr">
        <is>
          <t>れたらなァ・・・」</t>
        </is>
      </c>
      <c r="F6501" s="9">
        <f>LEN(E6501)</f>
        <v/>
      </c>
      <c r="H6501" s="9">
        <f>LEN(G6501)</f>
        <v/>
      </c>
      <c r="I6501" s="9" t="n"/>
      <c r="J6501" s="9" t="inlineStr">
        <is>
          <t>06BLK07L.SCN</t>
        </is>
      </c>
      <c r="K6501" s="9" t="inlineStr">
        <is>
          <t>0x00b38</t>
        </is>
      </c>
    </row>
    <row r="6502">
      <c r="A6502" t="inlineStr">
        <is>
          <t>Capital City Walkreuz</t>
        </is>
      </c>
      <c r="B6502" t="inlineStr">
        <is>
          <t>06BLK07L #10</t>
        </is>
      </c>
      <c r="C6502" t="inlineStr"/>
      <c r="D6502" t="inlineStr">
        <is>
          <t>visit 6 of 6</t>
        </is>
      </c>
      <c r="E6502" t="inlineStr">
        <is>
          <t>「そろそろ、酒の在庫もなくなってきたよ。</t>
        </is>
      </c>
      <c r="F6502">
        <f>LEN(E6502)</f>
        <v/>
      </c>
      <c r="H6502">
        <f>LEN(G6502)</f>
        <v/>
      </c>
      <c r="J6502" t="inlineStr">
        <is>
          <t>06BLK07L.SCN</t>
        </is>
      </c>
      <c r="K6502" t="inlineStr">
        <is>
          <t>0x00b55</t>
        </is>
      </c>
    </row>
    <row r="6503">
      <c r="A6503" t="inlineStr">
        <is>
          <t>Capital City Walkreuz</t>
        </is>
      </c>
      <c r="B6503" t="inlineStr">
        <is>
          <t>06BLK07L #10</t>
        </is>
      </c>
      <c r="C6503" t="inlineStr"/>
      <c r="D6503" t="inlineStr">
        <is>
          <t>visit 6 of 6</t>
        </is>
      </c>
      <c r="E6503" t="inlineStr">
        <is>
          <t>飲むんだったら、今のうちさ」</t>
        </is>
      </c>
      <c r="F6503">
        <f>LEN(E6503)</f>
        <v/>
      </c>
      <c r="H6503">
        <f>LEN(G6503)</f>
        <v/>
      </c>
      <c r="J6503" t="inlineStr">
        <is>
          <t>06BLK07L.SCN</t>
        </is>
      </c>
      <c r="K6503" t="inlineStr">
        <is>
          <t>0x00b84</t>
        </is>
      </c>
    </row>
    <row r="6504">
      <c r="A6504" s="9" t="inlineStr">
        <is>
          <t>Capital City Walkreuz</t>
        </is>
      </c>
      <c r="B6504" s="9" t="inlineStr">
        <is>
          <t>06BLK07L #11</t>
        </is>
      </c>
      <c r="C6504" s="9" t="inlineStr"/>
      <c r="D6504" s="9" t="inlineStr">
        <is>
          <t>visit 6 of 6</t>
        </is>
      </c>
      <c r="E6504" s="9" t="inlineStr">
        <is>
          <t>「辺境の人たちって、もっと恐いのかと思ってたのに、</t>
        </is>
      </c>
      <c r="F6504" s="9">
        <f>LEN(E6504)</f>
        <v/>
      </c>
      <c r="H6504" s="9">
        <f>LEN(G6504)</f>
        <v/>
      </c>
      <c r="I6504" s="9" t="n"/>
      <c r="J6504" s="9" t="inlineStr">
        <is>
          <t>06BLK07L.SCN</t>
        </is>
      </c>
      <c r="K6504" s="9" t="inlineStr">
        <is>
          <t>0x00bab</t>
        </is>
      </c>
    </row>
    <row r="6505">
      <c r="A6505" s="9" t="inlineStr">
        <is>
          <t>Capital City Walkreuz</t>
        </is>
      </c>
      <c r="B6505" s="9" t="inlineStr">
        <is>
          <t>06BLK07L #11</t>
        </is>
      </c>
      <c r="C6505" s="9" t="inlineStr"/>
      <c r="D6505" s="9" t="inlineStr">
        <is>
          <t>visit 6 of 6</t>
        </is>
      </c>
      <c r="E6505" s="9" t="inlineStr">
        <is>
          <t>話してみたら、中身は普通の人なのね」</t>
        </is>
      </c>
      <c r="F6505" s="9">
        <f>LEN(E6505)</f>
        <v/>
      </c>
      <c r="H6505" s="9">
        <f>LEN(G6505)</f>
        <v/>
      </c>
      <c r="I6505" s="9" t="n"/>
      <c r="J6505" s="9" t="inlineStr">
        <is>
          <t>06BLK07L.SCN</t>
        </is>
      </c>
      <c r="K6505" s="9" t="inlineStr">
        <is>
          <t>0x00be4</t>
        </is>
      </c>
    </row>
    <row r="6506">
      <c r="A6506" t="inlineStr">
        <is>
          <t>Capital City Walkreuz</t>
        </is>
      </c>
      <c r="B6506" t="inlineStr">
        <is>
          <t>06BLK07L #12</t>
        </is>
      </c>
      <c r="C6506" t="inlineStr">
        <is>
          <t>ニセ学者</t>
        </is>
      </c>
      <c r="D6506" t="inlineStr">
        <is>
          <t>visit 6 of 6</t>
        </is>
      </c>
      <c r="E6506" t="inlineStr">
        <is>
          <t>ニセ学者</t>
        </is>
      </c>
      <c r="F6506">
        <f>LEN(E6506)</f>
        <v/>
      </c>
      <c r="H6506">
        <f>LEN(G6506)</f>
        <v/>
      </c>
      <c r="J6506" t="inlineStr">
        <is>
          <t>06BLK07L.SCN</t>
        </is>
      </c>
      <c r="K6506" t="inlineStr">
        <is>
          <t>0x00c13</t>
        </is>
      </c>
    </row>
    <row r="6507">
      <c r="A6507" t="inlineStr">
        <is>
          <t>Capital City Walkreuz</t>
        </is>
      </c>
      <c r="B6507" t="inlineStr">
        <is>
          <t>06BLK07L #12</t>
        </is>
      </c>
      <c r="C6507" t="inlineStr">
        <is>
          <t>ニセ学者</t>
        </is>
      </c>
      <c r="D6507" t="inlineStr">
        <is>
          <t>visit 6 of 6</t>
        </is>
      </c>
      <c r="E6507" t="inlineStr">
        <is>
          <t>「こんなカッコをしてるおかげで、学者筋から情報を聞</t>
        </is>
      </c>
      <c r="F6507">
        <f>LEN(E6507)</f>
        <v/>
      </c>
      <c r="H6507">
        <f>LEN(G6507)</f>
        <v/>
      </c>
      <c r="J6507" t="inlineStr">
        <is>
          <t>06BLK07L.SCN</t>
        </is>
      </c>
      <c r="K6507" t="inlineStr">
        <is>
          <t>0x00c20</t>
        </is>
      </c>
    </row>
    <row r="6508">
      <c r="A6508" t="inlineStr">
        <is>
          <t>Capital City Walkreuz</t>
        </is>
      </c>
      <c r="B6508" t="inlineStr">
        <is>
          <t>06BLK07L #12</t>
        </is>
      </c>
      <c r="C6508" t="inlineStr">
        <is>
          <t>ニセ学者</t>
        </is>
      </c>
      <c r="D6508" t="inlineStr">
        <is>
          <t>visit 6 of 6</t>
        </is>
      </c>
      <c r="E6508" t="inlineStr">
        <is>
          <t>けたんですが・・・</t>
        </is>
      </c>
      <c r="F6508">
        <f>LEN(E6508)</f>
        <v/>
      </c>
      <c r="H6508">
        <f>LEN(G6508)</f>
        <v/>
      </c>
      <c r="J6508" t="inlineStr">
        <is>
          <t>06BLK07L.SCN</t>
        </is>
      </c>
      <c r="K6508" t="inlineStr">
        <is>
          <t>0x00c59</t>
        </is>
      </c>
    </row>
    <row r="6509">
      <c r="A6509" t="inlineStr">
        <is>
          <t>Capital City Walkreuz</t>
        </is>
      </c>
      <c r="B6509" t="inlineStr">
        <is>
          <t>06BLK07L #12</t>
        </is>
      </c>
      <c r="C6509" t="inlineStr">
        <is>
          <t>ニセ学者</t>
        </is>
      </c>
      <c r="D6509" t="inlineStr">
        <is>
          <t>visit 6 of 6</t>
        </is>
      </c>
      <c r="E6509" t="inlineStr">
        <is>
          <t>黒竜洞の奥には金銀財宝の眠る都市遺跡があるとか。</t>
        </is>
      </c>
      <c r="F6509">
        <f>LEN(E6509)</f>
        <v/>
      </c>
      <c r="H6509">
        <f>LEN(G6509)</f>
        <v/>
      </c>
      <c r="J6509" t="inlineStr">
        <is>
          <t>06BLK07L.SCN</t>
        </is>
      </c>
      <c r="K6509" t="inlineStr">
        <is>
          <t>0x00c72</t>
        </is>
      </c>
    </row>
    <row r="6510">
      <c r="A6510" t="inlineStr">
        <is>
          <t>Capital City Walkreuz</t>
        </is>
      </c>
      <c r="B6510" t="inlineStr">
        <is>
          <t>06BLK07L #12</t>
        </is>
      </c>
      <c r="C6510" t="inlineStr">
        <is>
          <t>ニセ学者</t>
        </is>
      </c>
      <c r="D6510" t="inlineStr">
        <is>
          <t>visit 6 of 6</t>
        </is>
      </c>
      <c r="E6510" t="inlineStr">
        <is>
          <t>盗賊の連中を始め、何人もの命知らずがそこを目指し</t>
        </is>
      </c>
      <c r="F6510">
        <f>LEN(E6510)</f>
        <v/>
      </c>
      <c r="H6510">
        <f>LEN(G6510)</f>
        <v/>
      </c>
      <c r="J6510" t="inlineStr">
        <is>
          <t>06BLK07L.SCN</t>
        </is>
      </c>
      <c r="K6510" t="inlineStr">
        <is>
          <t>0x00caa</t>
        </is>
      </c>
    </row>
    <row r="6511">
      <c r="A6511" t="inlineStr">
        <is>
          <t>Capital City Walkreuz</t>
        </is>
      </c>
      <c r="B6511" t="inlineStr">
        <is>
          <t>06BLK07L #12</t>
        </is>
      </c>
      <c r="C6511" t="inlineStr">
        <is>
          <t>ニセ学者</t>
        </is>
      </c>
      <c r="D6511" t="inlineStr">
        <is>
          <t>visit 6 of 6</t>
        </is>
      </c>
      <c r="E6511" t="inlineStr">
        <is>
          <t>たものの、たどり着けた者は一人もいないそうです」</t>
        </is>
      </c>
      <c r="F6511">
        <f>LEN(E6511)</f>
        <v/>
      </c>
      <c r="H6511">
        <f>LEN(G6511)</f>
        <v/>
      </c>
      <c r="J6511" t="inlineStr">
        <is>
          <t>06BLK07L.SCN</t>
        </is>
      </c>
      <c r="K6511" t="inlineStr">
        <is>
          <t>0x00ce1</t>
        </is>
      </c>
    </row>
    <row r="6512">
      <c r="A6512" s="9" t="inlineStr">
        <is>
          <t>Capital City Walkreuz</t>
        </is>
      </c>
      <c r="B6512" s="9" t="inlineStr">
        <is>
          <t>06BLK07L #13</t>
        </is>
      </c>
      <c r="C6512" s="9" t="inlineStr"/>
      <c r="D6512" s="9" t="inlineStr">
        <is>
          <t>visit 6 of 6</t>
        </is>
      </c>
      <c r="E6512" s="9" t="inlineStr">
        <is>
          <t>「結局、おれたちはこの街に、無理やり連れてこられた</t>
        </is>
      </c>
      <c r="F6512" s="9">
        <f>LEN(E6512)</f>
        <v/>
      </c>
      <c r="H6512" s="9">
        <f>LEN(G6512)</f>
        <v/>
      </c>
      <c r="I6512" s="9" t="n"/>
      <c r="J6512" s="9" t="inlineStr">
        <is>
          <t>06BLK07L.SCN</t>
        </is>
      </c>
      <c r="K6512" s="9" t="inlineStr">
        <is>
          <t>0x00d1c</t>
        </is>
      </c>
    </row>
    <row r="6513">
      <c r="A6513" s="9" t="inlineStr">
        <is>
          <t>Capital City Walkreuz</t>
        </is>
      </c>
      <c r="B6513" s="9" t="inlineStr">
        <is>
          <t>06BLK07L #13</t>
        </is>
      </c>
      <c r="C6513" s="9" t="inlineStr"/>
      <c r="D6513" s="9" t="inlineStr">
        <is>
          <t>visit 6 of 6</t>
        </is>
      </c>
      <c r="E6513" s="9" t="inlineStr">
        <is>
          <t>おかげで、《黒竜》の波動を浴びずに済んだんだよな</t>
        </is>
      </c>
      <c r="F6513" s="9">
        <f>LEN(E6513)</f>
        <v/>
      </c>
      <c r="H6513" s="9">
        <f>LEN(G6513)</f>
        <v/>
      </c>
      <c r="I6513" s="9" t="n"/>
      <c r="J6513" s="9" t="inlineStr">
        <is>
          <t>06BLK07L.SCN</t>
        </is>
      </c>
      <c r="K6513" s="9" t="inlineStr">
        <is>
          <t>0x00d55</t>
        </is>
      </c>
    </row>
    <row r="6514">
      <c r="A6514" s="9" t="inlineStr">
        <is>
          <t>Capital City Walkreuz</t>
        </is>
      </c>
      <c r="B6514" s="9" t="inlineStr">
        <is>
          <t>06BLK07L #13</t>
        </is>
      </c>
      <c r="C6514" s="9" t="inlineStr"/>
      <c r="D6514" s="9" t="inlineStr">
        <is>
          <t>visit 6 of 6</t>
        </is>
      </c>
      <c r="E6514" s="9" t="inlineStr">
        <is>
          <t>・・・・・・</t>
        </is>
      </c>
      <c r="F6514" s="9">
        <f>LEN(E6514)</f>
        <v/>
      </c>
      <c r="G6514" s="10" t="inlineStr">
        <is>
          <t>...</t>
        </is>
      </c>
      <c r="H6514" s="9">
        <f>LEN(G6514)</f>
        <v/>
      </c>
      <c r="I6514" s="9" t="n"/>
      <c r="J6514" s="9" t="inlineStr">
        <is>
          <t>06BLK07L.SCN</t>
        </is>
      </c>
      <c r="K6514" s="9" t="inlineStr">
        <is>
          <t>0x00d8c</t>
        </is>
      </c>
    </row>
    <row r="6515">
      <c r="A6515" s="9" t="inlineStr">
        <is>
          <t>Capital City Walkreuz</t>
        </is>
      </c>
      <c r="B6515" s="9" t="inlineStr">
        <is>
          <t>06BLK07L #13</t>
        </is>
      </c>
      <c r="C6515" s="9" t="inlineStr"/>
      <c r="D6515" s="9" t="inlineStr">
        <is>
          <t>visit 6 of 6</t>
        </is>
      </c>
      <c r="E6515" s="9" t="inlineStr">
        <is>
          <t>ソーホゥで、魔物になった仲間には申し訳ないけど、</t>
        </is>
      </c>
      <c r="F6515" s="9">
        <f>LEN(E6515)</f>
        <v/>
      </c>
      <c r="H6515" s="9">
        <f>LEN(G6515)</f>
        <v/>
      </c>
      <c r="I6515" s="9" t="n"/>
      <c r="J6515" s="9" t="inlineStr">
        <is>
          <t>06BLK07L.SCN</t>
        </is>
      </c>
      <c r="K6515" s="9" t="inlineStr">
        <is>
          <t>0x00da0</t>
        </is>
      </c>
    </row>
    <row r="6516">
      <c r="A6516" s="9" t="inlineStr">
        <is>
          <t>Capital City Walkreuz</t>
        </is>
      </c>
      <c r="B6516" s="9" t="inlineStr">
        <is>
          <t>06BLK07L #13</t>
        </is>
      </c>
      <c r="C6516" s="9" t="inlineStr"/>
      <c r="D6516" s="9" t="inlineStr">
        <is>
          <t>visit 6 of 6</t>
        </is>
      </c>
      <c r="E6516" s="9" t="inlineStr">
        <is>
          <t>おれたちって運が良かったのかなァ・・・？」</t>
        </is>
      </c>
      <c r="F6516" s="9">
        <f>LEN(E6516)</f>
        <v/>
      </c>
      <c r="H6516" s="9">
        <f>LEN(G6516)</f>
        <v/>
      </c>
      <c r="I6516" s="9" t="n"/>
      <c r="J6516" s="9" t="inlineStr">
        <is>
          <t>06BLK07L.SCN</t>
        </is>
      </c>
      <c r="K6516" s="9" t="inlineStr">
        <is>
          <t>0x00dd7</t>
        </is>
      </c>
    </row>
    <row r="6517">
      <c r="A6517" t="inlineStr">
        <is>
          <t>Capital City Walkreuz</t>
        </is>
      </c>
      <c r="B6517" t="inlineStr">
        <is>
          <t>06BLK07L #14</t>
        </is>
      </c>
      <c r="C6517" t="inlineStr"/>
      <c r="D6517" t="inlineStr">
        <is>
          <t>visit 6 of 6</t>
        </is>
      </c>
      <c r="E6517" t="inlineStr">
        <is>
          <t>「不吉じゃ！</t>
        </is>
      </c>
      <c r="F6517">
        <f>LEN(E6517)</f>
        <v/>
      </c>
      <c r="G6517" s="10" t="inlineStr">
        <is>
          <t>Dis is uh bad sign!</t>
        </is>
      </c>
      <c r="H6517">
        <f>LEN(G6517)</f>
        <v/>
      </c>
      <c r="J6517" t="inlineStr">
        <is>
          <t>06BLK07L.SCN</t>
        </is>
      </c>
      <c r="K6517" t="inlineStr">
        <is>
          <t>0x00e0c</t>
        </is>
      </c>
    </row>
    <row r="6518">
      <c r="A6518" t="inlineStr">
        <is>
          <t>Capital City Walkreuz</t>
        </is>
      </c>
      <c r="B6518" t="inlineStr">
        <is>
          <t>06BLK07L #14</t>
        </is>
      </c>
      <c r="C6518" t="inlineStr"/>
      <c r="D6518" t="inlineStr">
        <is>
          <t>visit 6 of 6</t>
        </is>
      </c>
      <c r="E6518" t="inlineStr">
        <is>
          <t>東の空に、巨大な目のような雲が現れとる・・・</t>
        </is>
      </c>
      <c r="F6518">
        <f>LEN(E6518)</f>
        <v/>
      </c>
      <c r="H6518">
        <f>LEN(G6518)</f>
        <v/>
      </c>
      <c r="J6518" t="inlineStr">
        <is>
          <t>06BLK07L.SCN</t>
        </is>
      </c>
      <c r="K6518" t="inlineStr">
        <is>
          <t>0x00e20</t>
        </is>
      </c>
    </row>
    <row r="6519">
      <c r="A6519" t="inlineStr">
        <is>
          <t>Capital City Walkreuz</t>
        </is>
      </c>
      <c r="B6519" t="inlineStr">
        <is>
          <t>06BLK07L #14</t>
        </is>
      </c>
      <c r="C6519" t="inlineStr"/>
      <c r="D6519" t="inlineStr">
        <is>
          <t>visit 6 of 6</t>
        </is>
      </c>
      <c r="E6519" t="inlineStr">
        <is>
          <t>あれは、以前、オールバインで不思議な嵐が起こった</t>
        </is>
      </c>
      <c r="F6519">
        <f>LEN(E6519)</f>
        <v/>
      </c>
      <c r="H6519">
        <f>LEN(G6519)</f>
        <v/>
      </c>
      <c r="J6519" t="inlineStr">
        <is>
          <t>06BLK07L.SCN</t>
        </is>
      </c>
      <c r="K6519" t="inlineStr">
        <is>
          <t>0x00e53</t>
        </is>
      </c>
    </row>
    <row r="6520">
      <c r="A6520" t="inlineStr">
        <is>
          <t>Capital City Walkreuz</t>
        </is>
      </c>
      <c r="B6520" t="inlineStr">
        <is>
          <t>06BLK07L #14</t>
        </is>
      </c>
      <c r="C6520" t="inlineStr"/>
      <c r="D6520" t="inlineStr">
        <is>
          <t>visit 6 of 6</t>
        </is>
      </c>
      <c r="E6520" t="inlineStr">
        <is>
          <t>時と同じ雲じゃ！」</t>
        </is>
      </c>
      <c r="F6520">
        <f>LEN(E6520)</f>
        <v/>
      </c>
      <c r="H6520">
        <f>LEN(G6520)</f>
        <v/>
      </c>
      <c r="J6520" t="inlineStr">
        <is>
          <t>06BLK07L.SCN</t>
        </is>
      </c>
      <c r="K6520" t="inlineStr">
        <is>
          <t>0x00e8a</t>
        </is>
      </c>
    </row>
    <row r="6521">
      <c r="A6521" s="9" t="inlineStr">
        <is>
          <t>Capital City Walkreuz</t>
        </is>
      </c>
      <c r="B6521" s="9" t="inlineStr">
        <is>
          <t>06BLK07L #15</t>
        </is>
      </c>
      <c r="C6521" s="9" t="inlineStr">
        <is>
          <t>Satou</t>
        </is>
      </c>
      <c r="D6521" s="9" t="inlineStr">
        <is>
          <t>visit 6 of 6</t>
        </is>
      </c>
      <c r="E6521" s="9" t="inlineStr">
        <is>
          <t>サトー</t>
        </is>
      </c>
      <c r="F6521" s="9">
        <f>LEN(E6521)</f>
        <v/>
      </c>
      <c r="H6521" s="9">
        <f>LEN(G6521)</f>
        <v/>
      </c>
      <c r="I6521" s="9" t="n"/>
      <c r="J6521" s="9" t="inlineStr">
        <is>
          <t>06BLK07L.SCN</t>
        </is>
      </c>
      <c r="K6521" s="9" t="inlineStr">
        <is>
          <t>0x00ea7</t>
        </is>
      </c>
    </row>
    <row r="6522">
      <c r="A6522" s="9" t="inlineStr">
        <is>
          <t>Capital City Walkreuz</t>
        </is>
      </c>
      <c r="B6522" s="9" t="inlineStr">
        <is>
          <t>06BLK07L #15</t>
        </is>
      </c>
      <c r="C6522" s="9" t="inlineStr">
        <is>
          <t>Satou</t>
        </is>
      </c>
      <c r="D6522" s="9" t="inlineStr">
        <is>
          <t>visit 6 of 6</t>
        </is>
      </c>
      <c r="E6522" s="9" t="inlineStr">
        <is>
          <t>「お・・・おれ・・・生き残っちまった・・・</t>
        </is>
      </c>
      <c r="F6522" s="9">
        <f>LEN(E6522)</f>
        <v/>
      </c>
      <c r="H6522" s="9">
        <f>LEN(G6522)</f>
        <v/>
      </c>
      <c r="I6522" s="9" t="n"/>
      <c r="J6522" s="9" t="inlineStr">
        <is>
          <t>06BLK07L.SCN</t>
        </is>
      </c>
      <c r="K6522" s="9" t="inlineStr">
        <is>
          <t>0x00eb2</t>
        </is>
      </c>
    </row>
    <row r="6523">
      <c r="A6523" s="9" t="inlineStr">
        <is>
          <t>Capital City Walkreuz</t>
        </is>
      </c>
      <c r="B6523" s="9" t="inlineStr">
        <is>
          <t>06BLK07L #15</t>
        </is>
      </c>
      <c r="C6523" s="9" t="inlineStr">
        <is>
          <t>Satou</t>
        </is>
      </c>
      <c r="D6523" s="9" t="inlineStr">
        <is>
          <t>visit 6 of 6</t>
        </is>
      </c>
      <c r="E6523" s="9" t="inlineStr">
        <is>
          <t>こ、こんな・・・知らない街に来て・・・</t>
        </is>
      </c>
      <c r="F6523" s="9">
        <f>LEN(E6523)</f>
        <v/>
      </c>
      <c r="H6523" s="9">
        <f>LEN(G6523)</f>
        <v/>
      </c>
      <c r="I6523" s="9" t="n"/>
      <c r="J6523" s="9" t="inlineStr">
        <is>
          <t>06BLK07L.SCN</t>
        </is>
      </c>
      <c r="K6523" s="9" t="inlineStr">
        <is>
          <t>0x00ee3</t>
        </is>
      </c>
    </row>
    <row r="6524">
      <c r="A6524" s="9" t="inlineStr">
        <is>
          <t>Capital City Walkreuz</t>
        </is>
      </c>
      <c r="B6524" s="9" t="inlineStr">
        <is>
          <t>06BLK07L #15</t>
        </is>
      </c>
      <c r="C6524" s="9" t="inlineStr">
        <is>
          <t>Satou</t>
        </is>
      </c>
      <c r="D6524" s="9" t="inlineStr">
        <is>
          <t>visit 6 of 6</t>
        </is>
      </c>
      <c r="E6524" s="9" t="inlineStr">
        <is>
          <t>おれ、・・・どうすればいいのか・・・わからねえ」</t>
        </is>
      </c>
      <c r="F6524" s="9">
        <f>LEN(E6524)</f>
        <v/>
      </c>
      <c r="H6524" s="9">
        <f>LEN(G6524)</f>
        <v/>
      </c>
      <c r="I6524" s="9" t="n"/>
      <c r="J6524" s="9" t="inlineStr">
        <is>
          <t>06BLK07L.SCN</t>
        </is>
      </c>
      <c r="K6524" s="9" t="inlineStr">
        <is>
          <t>0x00f10</t>
        </is>
      </c>
    </row>
    <row r="6525">
      <c r="A6525" t="inlineStr">
        <is>
          <t>Capital City Walkreuz</t>
        </is>
      </c>
      <c r="B6525" t="inlineStr">
        <is>
          <t>06BLK07L #16</t>
        </is>
      </c>
      <c r="C6525" t="inlineStr"/>
      <c r="D6525" t="inlineStr">
        <is>
          <t>visit 6 of 6; first time only</t>
        </is>
      </c>
      <c r="E6525" t="inlineStr">
        <is>
          <t>「後ろにいるから、大きな声じゃ言えませんが・・・</t>
        </is>
      </c>
      <c r="F6525">
        <f>LEN(E6525)</f>
        <v/>
      </c>
      <c r="H6525">
        <f>LEN(G6525)</f>
        <v/>
      </c>
      <c r="J6525" t="inlineStr">
        <is>
          <t>06BLK07L.SCN</t>
        </is>
      </c>
      <c r="K6525" t="inlineStr">
        <is>
          <t>0x00f53</t>
        </is>
      </c>
    </row>
    <row r="6526">
      <c r="A6526" t="inlineStr">
        <is>
          <t>Capital City Walkreuz</t>
        </is>
      </c>
      <c r="B6526" t="inlineStr">
        <is>
          <t>06BLK07L #16</t>
        </is>
      </c>
      <c r="C6526" t="inlineStr"/>
      <c r="D6526" t="inlineStr">
        <is>
          <t>visit 6 of 6; first time only</t>
        </is>
      </c>
      <c r="E6526" t="inlineStr">
        <is>
          <t>私はどうも、辺境の人たちには馴染めません。</t>
        </is>
      </c>
      <c r="F6526">
        <f>LEN(E6526)</f>
        <v/>
      </c>
      <c r="H6526">
        <f>LEN(G6526)</f>
        <v/>
      </c>
      <c r="J6526" t="inlineStr">
        <is>
          <t>06BLK07L.SCN</t>
        </is>
      </c>
      <c r="K6526" t="inlineStr">
        <is>
          <t>0x00f8a</t>
        </is>
      </c>
    </row>
    <row r="6527">
      <c r="A6527" t="inlineStr">
        <is>
          <t>Capital City Walkreuz</t>
        </is>
      </c>
      <c r="B6527" t="inlineStr">
        <is>
          <t>06BLK07L #16</t>
        </is>
      </c>
      <c r="C6527" t="inlineStr"/>
      <c r="D6527" t="inlineStr">
        <is>
          <t>visit 6 of 6; first time only</t>
        </is>
      </c>
      <c r="E6527" t="inlineStr">
        <is>
          <t>だってそうでしょう？　今までずっと、あいつらを蔑</t>
        </is>
      </c>
      <c r="F6527">
        <f>LEN(E6527)</f>
        <v/>
      </c>
      <c r="H6527">
        <f>LEN(G6527)</f>
        <v/>
      </c>
      <c r="J6527" t="inlineStr">
        <is>
          <t>06BLK07L.SCN</t>
        </is>
      </c>
      <c r="K6527" t="inlineStr">
        <is>
          <t>0x00fbc</t>
        </is>
      </c>
    </row>
    <row r="6528">
      <c r="A6528" t="inlineStr">
        <is>
          <t>Capital City Walkreuz</t>
        </is>
      </c>
      <c r="B6528" t="inlineStr">
        <is>
          <t>06BLK07L #16</t>
        </is>
      </c>
      <c r="C6528" t="inlineStr"/>
      <c r="D6528" t="inlineStr">
        <is>
          <t>visit 6 of 6; first time only</t>
        </is>
      </c>
      <c r="E6528" t="inlineStr">
        <is>
          <t>んでいたんですよ、私らは。</t>
        </is>
      </c>
      <c r="F6528">
        <f>LEN(E6528)</f>
        <v/>
      </c>
      <c r="H6528">
        <f>LEN(G6528)</f>
        <v/>
      </c>
      <c r="J6528" t="inlineStr">
        <is>
          <t>06BLK07L.SCN</t>
        </is>
      </c>
      <c r="K6528" t="inlineStr">
        <is>
          <t>0x00ff3</t>
        </is>
      </c>
    </row>
    <row r="6529">
      <c r="A6529" t="inlineStr">
        <is>
          <t>Capital City Walkreuz</t>
        </is>
      </c>
      <c r="B6529" t="inlineStr">
        <is>
          <t>06BLK07L #16</t>
        </is>
      </c>
      <c r="C6529" t="inlineStr"/>
      <c r="D6529" t="inlineStr">
        <is>
          <t>visit 6 of 6; first time only</t>
        </is>
      </c>
      <c r="E6529" t="inlineStr">
        <is>
          <t>今さら、仲良くやっていこうなんて、とても・・・」</t>
        </is>
      </c>
      <c r="F6529">
        <f>LEN(E6529)</f>
        <v/>
      </c>
      <c r="H6529">
        <f>LEN(G6529)</f>
        <v/>
      </c>
      <c r="J6529" t="inlineStr">
        <is>
          <t>06BLK07L.SCN</t>
        </is>
      </c>
      <c r="K6529" t="inlineStr">
        <is>
          <t>0x01014</t>
        </is>
      </c>
    </row>
    <row r="6530">
      <c r="A6530" t="inlineStr">
        <is>
          <t>Capital City Walkreuz</t>
        </is>
      </c>
      <c r="B6530" t="inlineStr">
        <is>
          <t>06BLK07L #16</t>
        </is>
      </c>
      <c r="C6530" t="inlineStr"/>
      <c r="D6530" t="inlineStr">
        <is>
          <t>visit 6 of 6</t>
        </is>
      </c>
      <c r="E6530" t="inlineStr">
        <is>
          <t>「国が無くなってしまった以上、みんなで助け合わなき</t>
        </is>
      </c>
      <c r="F6530">
        <f>LEN(E6530)</f>
        <v/>
      </c>
      <c r="H6530">
        <f>LEN(G6530)</f>
        <v/>
      </c>
      <c r="J6530" t="inlineStr">
        <is>
          <t>06BLK07L.SCN</t>
        </is>
      </c>
      <c r="K6530" t="inlineStr">
        <is>
          <t>0x0104c</t>
        </is>
      </c>
    </row>
    <row r="6531">
      <c r="A6531" t="inlineStr">
        <is>
          <t>Capital City Walkreuz</t>
        </is>
      </c>
      <c r="B6531" t="inlineStr">
        <is>
          <t>06BLK07L #16</t>
        </is>
      </c>
      <c r="C6531" t="inlineStr"/>
      <c r="D6531" t="inlineStr">
        <is>
          <t>visit 6 of 6</t>
        </is>
      </c>
      <c r="E6531" t="inlineStr">
        <is>
          <t>ゃならない・・・頭では分かってるんですけどねェ」</t>
        </is>
      </c>
      <c r="F6531">
        <f>LEN(E6531)</f>
        <v/>
      </c>
      <c r="H6531">
        <f>LEN(G6531)</f>
        <v/>
      </c>
      <c r="J6531" t="inlineStr">
        <is>
          <t>06BLK07L.SCN</t>
        </is>
      </c>
      <c r="K6531" t="inlineStr">
        <is>
          <t>0x01085</t>
        </is>
      </c>
    </row>
    <row r="6532">
      <c r="A6532" s="9" t="inlineStr">
        <is>
          <t>Capital City Walkreuz</t>
        </is>
      </c>
      <c r="B6532" s="9" t="inlineStr">
        <is>
          <t>06BLK07L #17</t>
        </is>
      </c>
      <c r="C6532" s="9" t="inlineStr"/>
      <c r="D6532" s="9" t="inlineStr">
        <is>
          <t>visit 6 of 6; first time only</t>
        </is>
      </c>
      <c r="E6532" s="9" t="inlineStr">
        <is>
          <t>「変身してないけど、ぼくは辺境の者です。</t>
        </is>
      </c>
      <c r="F6532" s="9">
        <f>LEN(E6532)</f>
        <v/>
      </c>
      <c r="H6532" s="9">
        <f>LEN(G6532)</f>
        <v/>
      </c>
      <c r="I6532" s="9" t="n"/>
      <c r="J6532" s="9" t="inlineStr">
        <is>
          <t>06BLK07L.SCN</t>
        </is>
      </c>
      <c r="K6532" s="9" t="inlineStr">
        <is>
          <t>0x010c8</t>
        </is>
      </c>
    </row>
    <row r="6533">
      <c r="A6533" s="9" t="inlineStr">
        <is>
          <t>Capital City Walkreuz</t>
        </is>
      </c>
      <c r="B6533" s="9" t="inlineStr">
        <is>
          <t>06BLK07L #17</t>
        </is>
      </c>
      <c r="C6533" s="9" t="inlineStr"/>
      <c r="D6533" s="9" t="inlineStr">
        <is>
          <t>visit 6 of 6; first time only</t>
        </is>
      </c>
      <c r="E6533" s="9" t="inlineStr">
        <is>
          <t>確かに、移民の中にもいい人はいて、その人たちのお</t>
        </is>
      </c>
      <c r="F6533" s="9">
        <f>LEN(E6533)</f>
        <v/>
      </c>
      <c r="H6533" s="9">
        <f>LEN(G6533)</f>
        <v/>
      </c>
      <c r="I6533" s="9" t="n"/>
      <c r="J6533" s="9" t="inlineStr">
        <is>
          <t>06BLK07L.SCN</t>
        </is>
      </c>
      <c r="K6533" s="9" t="inlineStr">
        <is>
          <t>0x010f8</t>
        </is>
      </c>
    </row>
    <row r="6534">
      <c r="A6534" s="9" t="inlineStr">
        <is>
          <t>Capital City Walkreuz</t>
        </is>
      </c>
      <c r="B6534" s="9" t="inlineStr">
        <is>
          <t>06BLK07L #17</t>
        </is>
      </c>
      <c r="C6534" s="9" t="inlineStr"/>
      <c r="D6534" s="9" t="inlineStr">
        <is>
          <t>visit 6 of 6; first time only</t>
        </is>
      </c>
      <c r="E6534" s="9" t="inlineStr">
        <is>
          <t>かげで牢から出られたわけですが・・・</t>
        </is>
      </c>
      <c r="F6534" s="9">
        <f>LEN(E6534)</f>
        <v/>
      </c>
      <c r="H6534" s="9">
        <f>LEN(G6534)</f>
        <v/>
      </c>
      <c r="I6534" s="9" t="n"/>
      <c r="J6534" s="9" t="inlineStr">
        <is>
          <t>06BLK07L.SCN</t>
        </is>
      </c>
      <c r="K6534" s="9" t="inlineStr">
        <is>
          <t>0x0112f</t>
        </is>
      </c>
    </row>
    <row r="6535">
      <c r="A6535" s="9" t="inlineStr">
        <is>
          <t>Capital City Walkreuz</t>
        </is>
      </c>
      <c r="B6535" s="9" t="inlineStr">
        <is>
          <t>06BLK07L #17</t>
        </is>
      </c>
      <c r="C6535" s="9" t="inlineStr"/>
      <c r="D6535" s="9" t="inlineStr">
        <is>
          <t>visit 6 of 6; first time only</t>
        </is>
      </c>
      <c r="E6535" s="9" t="inlineStr">
        <is>
          <t>彼らが今まで、ぼくらにやったことを考えると、もう</t>
        </is>
      </c>
      <c r="F6535" s="9">
        <f>LEN(E6535)</f>
        <v/>
      </c>
      <c r="H6535" s="9">
        <f>LEN(G6535)</f>
        <v/>
      </c>
      <c r="I6535" s="9" t="n"/>
      <c r="J6535" s="9" t="inlineStr">
        <is>
          <t>06BLK07L.SCN</t>
        </is>
      </c>
      <c r="K6535" s="9" t="inlineStr">
        <is>
          <t>0x0115b</t>
        </is>
      </c>
    </row>
    <row r="6536">
      <c r="A6536" s="9" t="inlineStr">
        <is>
          <t>Capital City Walkreuz</t>
        </is>
      </c>
      <c r="B6536" s="9" t="inlineStr">
        <is>
          <t>06BLK07L #17</t>
        </is>
      </c>
      <c r="C6536" s="9" t="inlineStr"/>
      <c r="D6536" s="9" t="inlineStr">
        <is>
          <t>visit 6 of 6; first time only</t>
        </is>
      </c>
      <c r="E6536" s="9" t="inlineStr">
        <is>
          <t>ひとつ素直に喜べません。</t>
        </is>
      </c>
      <c r="F6536" s="9">
        <f>LEN(E6536)</f>
        <v/>
      </c>
      <c r="H6536" s="9">
        <f>LEN(G6536)</f>
        <v/>
      </c>
      <c r="I6536" s="9" t="n"/>
      <c r="J6536" s="9" t="inlineStr">
        <is>
          <t>06BLK07L.SCN</t>
        </is>
      </c>
      <c r="K6536" s="9" t="inlineStr">
        <is>
          <t>0x01192</t>
        </is>
      </c>
    </row>
    <row r="6537">
      <c r="A6537" s="9" t="inlineStr">
        <is>
          <t>Capital City Walkreuz</t>
        </is>
      </c>
      <c r="B6537" s="9" t="inlineStr">
        <is>
          <t>06BLK07L #17</t>
        </is>
      </c>
      <c r="C6537" s="9" t="inlineStr"/>
      <c r="D6537" s="9" t="inlineStr">
        <is>
          <t>visit 6 of 6; first time only</t>
        </is>
      </c>
      <c r="E6537" s="9" t="inlineStr">
        <is>
          <t>今は《黒竜》という共通の敵がいるので、こうして、</t>
        </is>
      </c>
      <c r="F6537" s="9">
        <f>LEN(E6537)</f>
        <v/>
      </c>
      <c r="H6537" s="9">
        <f>LEN(G6537)</f>
        <v/>
      </c>
      <c r="I6537" s="9" t="n"/>
      <c r="J6537" s="9" t="inlineStr">
        <is>
          <t>06BLK07L.SCN</t>
        </is>
      </c>
      <c r="K6537" s="9" t="inlineStr">
        <is>
          <t>0x011b2</t>
        </is>
      </c>
    </row>
    <row r="6538">
      <c r="A6538" s="9" t="inlineStr">
        <is>
          <t>Capital City Walkreuz</t>
        </is>
      </c>
      <c r="B6538" s="9" t="inlineStr">
        <is>
          <t>06BLK07L #17</t>
        </is>
      </c>
      <c r="C6538" s="9" t="inlineStr"/>
      <c r="D6538" s="9" t="inlineStr">
        <is>
          <t>visit 6 of 6; first time only</t>
        </is>
      </c>
      <c r="E6538" s="9" t="inlineStr">
        <is>
          <t>一緒の街にいられますが、もし、《黒竜》がいなくな</t>
        </is>
      </c>
      <c r="F6538" s="9">
        <f>LEN(E6538)</f>
        <v/>
      </c>
      <c r="H6538" s="9">
        <f>LEN(G6538)</f>
        <v/>
      </c>
      <c r="I6538" s="9" t="n"/>
      <c r="J6538" s="9" t="inlineStr">
        <is>
          <t>06BLK07L.SCN</t>
        </is>
      </c>
      <c r="K6538" s="9" t="inlineStr">
        <is>
          <t>0x011e9</t>
        </is>
      </c>
    </row>
    <row r="6539">
      <c r="A6539" s="9" t="inlineStr">
        <is>
          <t>Capital City Walkreuz</t>
        </is>
      </c>
      <c r="B6539" s="9" t="inlineStr">
        <is>
          <t>06BLK07L #17</t>
        </is>
      </c>
      <c r="C6539" s="9" t="inlineStr"/>
      <c r="D6539" s="9" t="inlineStr">
        <is>
          <t>visit 6 of 6; first time only</t>
        </is>
      </c>
      <c r="E6539" s="9" t="inlineStr">
        <is>
          <t>ったとしたら・・・それでも、ぼくらはうまくやって</t>
        </is>
      </c>
      <c r="F6539" s="9">
        <f>LEN(E6539)</f>
        <v/>
      </c>
      <c r="H6539" s="9">
        <f>LEN(G6539)</f>
        <v/>
      </c>
      <c r="I6539" s="9" t="n"/>
      <c r="J6539" s="9" t="inlineStr">
        <is>
          <t>06BLK07L.SCN</t>
        </is>
      </c>
      <c r="K6539" s="9" t="inlineStr">
        <is>
          <t>0x01220</t>
        </is>
      </c>
    </row>
    <row r="6540">
      <c r="A6540" s="9" t="inlineStr">
        <is>
          <t>Capital City Walkreuz</t>
        </is>
      </c>
      <c r="B6540" s="9" t="inlineStr">
        <is>
          <t>06BLK07L #17</t>
        </is>
      </c>
      <c r="C6540" s="9" t="inlineStr"/>
      <c r="D6540" s="9" t="inlineStr">
        <is>
          <t>visit 6 of 6; first time only</t>
        </is>
      </c>
      <c r="E6540" s="9" t="inlineStr">
        <is>
          <t>いけるのか・・・</t>
        </is>
      </c>
      <c r="F6540" s="9">
        <f>LEN(E6540)</f>
        <v/>
      </c>
      <c r="H6540" s="9">
        <f>LEN(G6540)</f>
        <v/>
      </c>
      <c r="I6540" s="9" t="n"/>
      <c r="J6540" s="9" t="inlineStr">
        <is>
          <t>06BLK07L.SCN</t>
        </is>
      </c>
      <c r="K6540" s="9" t="inlineStr">
        <is>
          <t>0x01257</t>
        </is>
      </c>
    </row>
    <row r="6541">
      <c r="A6541" s="9" t="inlineStr">
        <is>
          <t>Capital City Walkreuz</t>
        </is>
      </c>
      <c r="B6541" s="9" t="inlineStr">
        <is>
          <t>06BLK07L #17</t>
        </is>
      </c>
      <c r="C6541" s="9" t="inlineStr"/>
      <c r="D6541" s="9" t="inlineStr">
        <is>
          <t>visit 6 of 6; first time only</t>
        </is>
      </c>
      <c r="E6541" s="9" t="inlineStr">
        <is>
          <t>いや、これこそ、あなたがたには関係のない話でした</t>
        </is>
      </c>
      <c r="F6541" s="9">
        <f>LEN(E6541)</f>
        <v/>
      </c>
      <c r="H6541" s="9">
        <f>LEN(G6541)</f>
        <v/>
      </c>
      <c r="I6541" s="9" t="n"/>
      <c r="J6541" s="9" t="inlineStr">
        <is>
          <t>06BLK07L.SCN</t>
        </is>
      </c>
      <c r="K6541" s="9" t="inlineStr">
        <is>
          <t>0x0126f</t>
        </is>
      </c>
    </row>
    <row r="6542">
      <c r="A6542" s="9" t="inlineStr">
        <is>
          <t>Capital City Walkreuz</t>
        </is>
      </c>
      <c r="B6542" s="9" t="inlineStr">
        <is>
          <t>06BLK07L #17</t>
        </is>
      </c>
      <c r="C6542" s="9" t="inlineStr"/>
      <c r="D6542" s="9" t="inlineStr">
        <is>
          <t>visit 6 of 6; first time only</t>
        </is>
      </c>
      <c r="E6542" s="9" t="inlineStr">
        <is>
          <t>ね・・・</t>
        </is>
      </c>
      <c r="F6542" s="9">
        <f>LEN(E6542)</f>
        <v/>
      </c>
      <c r="H6542" s="9">
        <f>LEN(G6542)</f>
        <v/>
      </c>
      <c r="I6542" s="9" t="n"/>
      <c r="J6542" s="9" t="inlineStr">
        <is>
          <t>06BLK07L.SCN</t>
        </is>
      </c>
      <c r="K6542" s="9" t="inlineStr">
        <is>
          <t>0x012a6</t>
        </is>
      </c>
    </row>
    <row r="6543">
      <c r="A6543" s="9" t="inlineStr">
        <is>
          <t>Capital City Walkreuz</t>
        </is>
      </c>
      <c r="B6543" s="9" t="inlineStr">
        <is>
          <t>06BLK07L #17</t>
        </is>
      </c>
      <c r="C6543" s="9" t="inlineStr"/>
      <c r="D6543" s="9" t="inlineStr">
        <is>
          <t>visit 6 of 6; first time only</t>
        </is>
      </c>
      <c r="E6543" s="9" t="inlineStr">
        <is>
          <t>神話とか、伝説とか呼ばれる物語が、終ったあとの話</t>
        </is>
      </c>
      <c r="F6543" s="9">
        <f>LEN(E6543)</f>
        <v/>
      </c>
      <c r="H6543" s="9">
        <f>LEN(G6543)</f>
        <v/>
      </c>
      <c r="I6543" s="9" t="n"/>
      <c r="J6543" s="9" t="inlineStr">
        <is>
          <t>06BLK07L.SCN</t>
        </is>
      </c>
      <c r="K6543" s="9" t="inlineStr">
        <is>
          <t>0x012b6</t>
        </is>
      </c>
    </row>
    <row r="6544">
      <c r="A6544" s="9" t="inlineStr">
        <is>
          <t>Capital City Walkreuz</t>
        </is>
      </c>
      <c r="B6544" s="9" t="inlineStr">
        <is>
          <t>06BLK07L #17</t>
        </is>
      </c>
      <c r="C6544" s="9" t="inlineStr"/>
      <c r="D6544" s="9" t="inlineStr">
        <is>
          <t>visit 6 of 6; first time only</t>
        </is>
      </c>
      <c r="E6544" s="9" t="inlineStr">
        <is>
          <t>・・・人の心の中の戦い。</t>
        </is>
      </c>
      <c r="F6544" s="9">
        <f>LEN(E6544)</f>
        <v/>
      </c>
      <c r="H6544" s="9">
        <f>LEN(G6544)</f>
        <v/>
      </c>
      <c r="I6544" s="9" t="n"/>
      <c r="J6544" s="9" t="inlineStr">
        <is>
          <t>06BLK07L.SCN</t>
        </is>
      </c>
      <c r="K6544" s="9" t="inlineStr">
        <is>
          <t>0x012ed</t>
        </is>
      </c>
    </row>
    <row r="6545">
      <c r="A6545" s="9" t="inlineStr">
        <is>
          <t>Capital City Walkreuz</t>
        </is>
      </c>
      <c r="B6545" s="9" t="inlineStr">
        <is>
          <t>06BLK07L #17</t>
        </is>
      </c>
      <c r="C6545" s="9" t="inlineStr"/>
      <c r="D6545" s="9" t="inlineStr">
        <is>
          <t>visit 6 of 6; first time only</t>
        </is>
      </c>
      <c r="E6545" s="9" t="inlineStr">
        <is>
          <t>こればかりは、どんな剣の達人にも、どうにもできな</t>
        </is>
      </c>
      <c r="F6545" s="9">
        <f>LEN(E6545)</f>
        <v/>
      </c>
      <c r="H6545" s="9">
        <f>LEN(G6545)</f>
        <v/>
      </c>
      <c r="I6545" s="9" t="n"/>
      <c r="J6545" s="9" t="inlineStr">
        <is>
          <t>06BLK07L.SCN</t>
        </is>
      </c>
      <c r="K6545" s="9" t="inlineStr">
        <is>
          <t>0x0130c</t>
        </is>
      </c>
    </row>
    <row r="6546">
      <c r="A6546" s="9" t="inlineStr">
        <is>
          <t>Capital City Walkreuz</t>
        </is>
      </c>
      <c r="B6546" s="9" t="inlineStr">
        <is>
          <t>06BLK07L #17</t>
        </is>
      </c>
      <c r="C6546" s="9" t="inlineStr"/>
      <c r="D6546" s="9" t="inlineStr">
        <is>
          <t>visit 6 of 6; first time only</t>
        </is>
      </c>
      <c r="E6546" s="9" t="inlineStr">
        <is>
          <t>いものですからね」</t>
        </is>
      </c>
      <c r="F6546" s="9">
        <f>LEN(E6546)</f>
        <v/>
      </c>
      <c r="H6546" s="9">
        <f>LEN(G6546)</f>
        <v/>
      </c>
      <c r="I6546" s="9" t="n"/>
      <c r="J6546" s="9" t="inlineStr">
        <is>
          <t>06BLK07L.SCN</t>
        </is>
      </c>
      <c r="K6546" s="9" t="inlineStr">
        <is>
          <t>0x01343</t>
        </is>
      </c>
    </row>
    <row r="6547">
      <c r="A6547" s="9" t="inlineStr">
        <is>
          <t>Capital City Walkreuz</t>
        </is>
      </c>
      <c r="B6547" s="9" t="inlineStr">
        <is>
          <t>06BLK07L #17</t>
        </is>
      </c>
      <c r="C6547" s="9" t="inlineStr"/>
      <c r="D6547" s="9" t="inlineStr">
        <is>
          <t>visit 6 of 6</t>
        </is>
      </c>
      <c r="E6547" s="9" t="inlineStr">
        <is>
          <t>「まあ、とにかく、《黒竜》がいなくなってくれないと</t>
        </is>
      </c>
      <c r="F6547" s="9">
        <f>LEN(E6547)</f>
        <v/>
      </c>
      <c r="H6547" s="9">
        <f>LEN(G6547)</f>
        <v/>
      </c>
      <c r="I6547" s="9" t="n"/>
      <c r="J6547" s="9" t="inlineStr">
        <is>
          <t>06BLK07L.SCN</t>
        </is>
      </c>
      <c r="K6547" s="9" t="inlineStr">
        <is>
          <t>0x0135d</t>
        </is>
      </c>
    </row>
    <row r="6548">
      <c r="A6548" s="9" t="inlineStr">
        <is>
          <t>Capital City Walkreuz</t>
        </is>
      </c>
      <c r="B6548" s="9" t="inlineStr">
        <is>
          <t>06BLK07L #17</t>
        </is>
      </c>
      <c r="C6548" s="9" t="inlineStr"/>
      <c r="D6548" s="9" t="inlineStr">
        <is>
          <t>visit 6 of 6</t>
        </is>
      </c>
      <c r="E6548" s="9" t="inlineStr">
        <is>
          <t>何も始まりませんよ」</t>
        </is>
      </c>
      <c r="F6548" s="9">
        <f>LEN(E6548)</f>
        <v/>
      </c>
      <c r="H6548" s="9">
        <f>LEN(G6548)</f>
        <v/>
      </c>
      <c r="I6548" s="9" t="n"/>
      <c r="J6548" s="9" t="inlineStr">
        <is>
          <t>06BLK07L.SCN</t>
        </is>
      </c>
      <c r="K6548" s="9" t="inlineStr">
        <is>
          <t>0x01396</t>
        </is>
      </c>
    </row>
    <row r="6549">
      <c r="A6549" t="inlineStr">
        <is>
          <t>Capital City Walkreuz</t>
        </is>
      </c>
      <c r="B6549" t="inlineStr">
        <is>
          <t>06BLK07J #1</t>
        </is>
      </c>
      <c r="C6549" t="inlineStr"/>
      <c r="D6549" t="inlineStr">
        <is>
          <t>visit 6 of 6</t>
        </is>
      </c>
      <c r="E6549" t="inlineStr">
        <is>
          <t>「いらっしゃいませ〜！　名人の作品は当店でどうぞ」</t>
        </is>
      </c>
      <c r="F6549">
        <f>LEN(E6549)</f>
        <v/>
      </c>
      <c r="H6549">
        <f>LEN(G6549)</f>
        <v/>
      </c>
      <c r="J6549" t="inlineStr">
        <is>
          <t>06BLK07J.SCN</t>
        </is>
      </c>
      <c r="K6549" t="inlineStr">
        <is>
          <t>0x00035</t>
        </is>
      </c>
    </row>
    <row r="6550">
      <c r="A6550" s="9" t="inlineStr">
        <is>
          <t>Capital City Walkreuz</t>
        </is>
      </c>
      <c r="B6550" s="9" t="inlineStr">
        <is>
          <t>06BLK07O #1</t>
        </is>
      </c>
      <c r="C6550" s="9" t="inlineStr"/>
      <c r="D6550" s="9" t="inlineStr">
        <is>
          <t>visit 6 of 6</t>
        </is>
      </c>
      <c r="E6550" s="9" t="inlineStr">
        <is>
          <t>「世も末じゃ・・・わしら、このまま、《黒竜》の餌に</t>
        </is>
      </c>
      <c r="F6550" s="9">
        <f>LEN(E6550)</f>
        <v/>
      </c>
      <c r="H6550" s="9">
        <f>LEN(G6550)</f>
        <v/>
      </c>
      <c r="I6550" s="9" t="n"/>
      <c r="J6550" s="9" t="inlineStr">
        <is>
          <t>06BLK07O.SCN</t>
        </is>
      </c>
      <c r="K6550" s="9" t="inlineStr">
        <is>
          <t>0x0003e</t>
        </is>
      </c>
    </row>
    <row r="6551">
      <c r="A6551" s="9" t="inlineStr">
        <is>
          <t>Capital City Walkreuz</t>
        </is>
      </c>
      <c r="B6551" s="9" t="inlineStr">
        <is>
          <t>06BLK07O #1</t>
        </is>
      </c>
      <c r="C6551" s="9" t="inlineStr"/>
      <c r="D6551" s="9" t="inlineStr">
        <is>
          <t>visit 6 of 6</t>
        </is>
      </c>
      <c r="E6551" s="9" t="inlineStr">
        <is>
          <t>なってしまうのかのう？」</t>
        </is>
      </c>
      <c r="F6551" s="9">
        <f>LEN(E6551)</f>
        <v/>
      </c>
      <c r="H6551" s="9">
        <f>LEN(G6551)</f>
        <v/>
      </c>
      <c r="I6551" s="9" t="n"/>
      <c r="J6551" s="9" t="inlineStr">
        <is>
          <t>06BLK07O.SCN</t>
        </is>
      </c>
      <c r="K6551" s="9" t="inlineStr">
        <is>
          <t>0x00077</t>
        </is>
      </c>
    </row>
    <row r="6552">
      <c r="A6552" t="inlineStr">
        <is>
          <t>Capital City Walkreuz</t>
        </is>
      </c>
      <c r="B6552" t="inlineStr">
        <is>
          <t>06BLK07I #1</t>
        </is>
      </c>
      <c r="C6552" t="inlineStr"/>
      <c r="D6552" t="inlineStr">
        <is>
          <t>visit 6 of 6</t>
        </is>
      </c>
      <c r="E6552" t="inlineStr">
        <is>
          <t>「この街以外が全滅とあっては、宿屋も廃業せにゃなり</t>
        </is>
      </c>
      <c r="F6552">
        <f>LEN(E6552)</f>
        <v/>
      </c>
      <c r="H6552">
        <f>LEN(G6552)</f>
        <v/>
      </c>
      <c r="J6552" t="inlineStr">
        <is>
          <t>06BLK07I.SCN</t>
        </is>
      </c>
      <c r="K6552" t="inlineStr">
        <is>
          <t>0x00041</t>
        </is>
      </c>
    </row>
    <row r="6553">
      <c r="A6553" t="inlineStr">
        <is>
          <t>Capital City Walkreuz</t>
        </is>
      </c>
      <c r="B6553" t="inlineStr">
        <is>
          <t>06BLK07I #1</t>
        </is>
      </c>
      <c r="C6553" t="inlineStr"/>
      <c r="D6553" t="inlineStr">
        <is>
          <t>visit 6 of 6</t>
        </is>
      </c>
      <c r="E6553" t="inlineStr">
        <is>
          <t>ませんかねェ？</t>
        </is>
      </c>
      <c r="F6553">
        <f>LEN(E6553)</f>
        <v/>
      </c>
      <c r="H6553">
        <f>LEN(G6553)</f>
        <v/>
      </c>
      <c r="J6553" t="inlineStr">
        <is>
          <t>06BLK07I.SCN</t>
        </is>
      </c>
      <c r="K6553" t="inlineStr">
        <is>
          <t>0x0007a</t>
        </is>
      </c>
    </row>
    <row r="6554">
      <c r="A6554" t="inlineStr">
        <is>
          <t>Capital City Walkreuz</t>
        </is>
      </c>
      <c r="B6554" t="inlineStr">
        <is>
          <t>06BLK07I #1</t>
        </is>
      </c>
      <c r="C6554" t="inlineStr"/>
      <c r="D6554" t="inlineStr">
        <is>
          <t>visit 6 of 6</t>
        </is>
      </c>
      <c r="E6554" t="inlineStr">
        <is>
          <t>・・・ま、それはともかく、お泊まりしますかい？」</t>
        </is>
      </c>
      <c r="F6554">
        <f>LEN(E6554)</f>
        <v/>
      </c>
      <c r="H6554">
        <f>LEN(G6554)</f>
        <v/>
      </c>
      <c r="J6554" t="inlineStr">
        <is>
          <t>06BLK07I.SCN</t>
        </is>
      </c>
      <c r="K6554" t="inlineStr">
        <is>
          <t>0x0008f</t>
        </is>
      </c>
    </row>
    <row r="6555">
      <c r="A6555" s="9" t="inlineStr">
        <is>
          <t>Capital City Walkreuz</t>
        </is>
      </c>
      <c r="B6555" s="9" t="inlineStr">
        <is>
          <t>06BLK07K #1</t>
        </is>
      </c>
      <c r="C6555" s="9" t="inlineStr"/>
      <c r="D6555" s="9" t="inlineStr">
        <is>
          <t>visit 6 of 6</t>
        </is>
      </c>
      <c r="E6555" s="9" t="inlineStr">
        <is>
          <t>「わっはっは、照れるじゃないか」</t>
        </is>
      </c>
      <c r="F6555" s="9">
        <f>LEN(E6555)</f>
        <v/>
      </c>
      <c r="H6555" s="9">
        <f>LEN(G6555)</f>
        <v/>
      </c>
      <c r="I6555" s="9" t="n"/>
      <c r="J6555" s="9" t="inlineStr">
        <is>
          <t>06BLK07K.SCN</t>
        </is>
      </c>
      <c r="K6555" s="9" t="inlineStr">
        <is>
          <t>0x0003e</t>
        </is>
      </c>
    </row>
    <row r="6556">
      <c r="A6556" t="inlineStr">
        <is>
          <t>Walkreuz Castle</t>
        </is>
      </c>
      <c r="B6556" t="inlineStr">
        <is>
          <t>07CSL07A #1</t>
        </is>
      </c>
      <c r="C6556">
        <f>'Names + Places'!C2 -&gt; ='Names + Places'!C3</f>
        <v/>
      </c>
      <c r="D6556" t="inlineStr">
        <is>
          <t>visit 7 of 8</t>
        </is>
      </c>
      <c r="E6556" t="inlineStr">
        <is>
          <t>シノブ</t>
        </is>
      </c>
      <c r="F6556">
        <f>LEN(E6556)</f>
        <v/>
      </c>
      <c r="G6556" s="10">
        <f>'Names + Places'!C2</f>
        <v/>
      </c>
      <c r="H6556">
        <f>LEN(G6556)</f>
        <v/>
      </c>
      <c r="J6556" t="inlineStr">
        <is>
          <t>07CSL07A.SCN</t>
        </is>
      </c>
      <c r="K6556" t="inlineStr">
        <is>
          <t>0x00012</t>
        </is>
      </c>
    </row>
    <row r="6557">
      <c r="A6557" t="inlineStr">
        <is>
          <t>Walkreuz Castle</t>
        </is>
      </c>
      <c r="B6557" t="inlineStr">
        <is>
          <t>07CSL07A #1</t>
        </is>
      </c>
      <c r="C6557">
        <f>'Names + Places'!C2 -&gt; ='Names + Places'!C3</f>
        <v/>
      </c>
      <c r="D6557" t="inlineStr">
        <is>
          <t>visit 7 of 8</t>
        </is>
      </c>
      <c r="E6557" t="inlineStr">
        <is>
          <t>「待って！　ここは《黒竜》の波動が満ちてるわ！</t>
        </is>
      </c>
      <c r="F6557">
        <f>LEN(E6557)</f>
        <v/>
      </c>
      <c r="H6557">
        <f>LEN(G6557)</f>
        <v/>
      </c>
      <c r="J6557" t="inlineStr">
        <is>
          <t>07CSL07A.SCN</t>
        </is>
      </c>
      <c r="K6557" t="inlineStr">
        <is>
          <t>0x0001d</t>
        </is>
      </c>
    </row>
    <row r="6558">
      <c r="A6558" t="inlineStr">
        <is>
          <t>Walkreuz Castle</t>
        </is>
      </c>
      <c r="B6558" t="inlineStr">
        <is>
          <t>07CSL07A #1</t>
        </is>
      </c>
      <c r="C6558">
        <f>'Names + Places'!C2 -&gt; ='Names + Places'!C3</f>
        <v/>
      </c>
      <c r="D6558" t="inlineStr">
        <is>
          <t>visit 7 of 8</t>
        </is>
      </c>
      <c r="E6558" t="inlineStr">
        <is>
          <t>入るのは危険よ！」</t>
        </is>
      </c>
      <c r="F6558">
        <f>LEN(E6558)</f>
        <v/>
      </c>
      <c r="H6558">
        <f>LEN(G6558)</f>
        <v/>
      </c>
      <c r="J6558" t="inlineStr">
        <is>
          <t>07CSL07A.SCN</t>
        </is>
      </c>
      <c r="K6558" t="inlineStr">
        <is>
          <t>0x00052</t>
        </is>
      </c>
    </row>
    <row r="6559">
      <c r="A6559" t="inlineStr">
        <is>
          <t>Walkreuz Castle</t>
        </is>
      </c>
      <c r="B6559" t="inlineStr">
        <is>
          <t>07CSL07A #1</t>
        </is>
      </c>
      <c r="C6559">
        <f>'Names + Places'!C3 -&gt; ='Names + Places'!C2</f>
        <v/>
      </c>
      <c r="D6559" t="inlineStr">
        <is>
          <t>visit 7 of 8</t>
        </is>
      </c>
      <c r="E6559" t="inlineStr">
        <is>
          <t>カイエス</t>
        </is>
      </c>
      <c r="F6559">
        <f>LEN(E6559)</f>
        <v/>
      </c>
      <c r="G6559" s="10">
        <f>'Names + Places'!C3</f>
        <v/>
      </c>
      <c r="H6559">
        <f>LEN(G6559)</f>
        <v/>
      </c>
      <c r="J6559" t="inlineStr">
        <is>
          <t>07CSL07A.SCN</t>
        </is>
      </c>
      <c r="K6559" t="inlineStr">
        <is>
          <t>0x0006e</t>
        </is>
      </c>
    </row>
    <row r="6560">
      <c r="A6560" t="inlineStr">
        <is>
          <t>Walkreuz Castle</t>
        </is>
      </c>
      <c r="B6560" t="inlineStr">
        <is>
          <t>07CSL07A #1</t>
        </is>
      </c>
      <c r="C6560">
        <f>'Names + Places'!C3 -&gt; ='Names + Places'!C2</f>
        <v/>
      </c>
      <c r="D6560" t="inlineStr">
        <is>
          <t>visit 7 of 8</t>
        </is>
      </c>
      <c r="E6560" t="inlineStr">
        <is>
          <t>「波動だと？　なぜ、こんなところに？</t>
        </is>
      </c>
      <c r="F6560">
        <f>LEN(E6560)</f>
        <v/>
      </c>
      <c r="H6560">
        <f>LEN(G6560)</f>
        <v/>
      </c>
      <c r="J6560" t="inlineStr">
        <is>
          <t>07CSL07A.SCN</t>
        </is>
      </c>
      <c r="K6560" t="inlineStr">
        <is>
          <t>0x0007b</t>
        </is>
      </c>
    </row>
    <row r="6561">
      <c r="A6561" t="inlineStr">
        <is>
          <t>Walkreuz Castle</t>
        </is>
      </c>
      <c r="B6561" t="inlineStr">
        <is>
          <t>07CSL07A #1</t>
        </is>
      </c>
      <c r="C6561">
        <f>'Names + Places'!C3 -&gt; ='Names + Places'!C2</f>
        <v/>
      </c>
      <c r="D6561" t="inlineStr">
        <is>
          <t>visit 7 of 8</t>
        </is>
      </c>
      <c r="E6561" t="inlineStr">
        <is>
          <t>ここは、波動から最も遠い、一番、安全な場所じゃな</t>
        </is>
      </c>
      <c r="F6561">
        <f>LEN(E6561)</f>
        <v/>
      </c>
      <c r="H6561">
        <f>LEN(G6561)</f>
        <v/>
      </c>
      <c r="J6561" t="inlineStr">
        <is>
          <t>07CSL07A.SCN</t>
        </is>
      </c>
      <c r="K6561" t="inlineStr">
        <is>
          <t>0x000a6</t>
        </is>
      </c>
    </row>
    <row r="6562">
      <c r="A6562" t="inlineStr">
        <is>
          <t>Walkreuz Castle</t>
        </is>
      </c>
      <c r="B6562" t="inlineStr">
        <is>
          <t>07CSL07A #1</t>
        </is>
      </c>
      <c r="C6562">
        <f>'Names + Places'!C3 -&gt; ='Names + Places'!C2</f>
        <v/>
      </c>
      <c r="D6562" t="inlineStr">
        <is>
          <t>visit 7 of 8</t>
        </is>
      </c>
      <c r="E6562" t="inlineStr">
        <is>
          <t>かったのか？」</t>
        </is>
      </c>
      <c r="F6562">
        <f>LEN(E6562)</f>
        <v/>
      </c>
      <c r="H6562">
        <f>LEN(G6562)</f>
        <v/>
      </c>
      <c r="J6562" t="inlineStr">
        <is>
          <t>07CSL07A.SCN</t>
        </is>
      </c>
      <c r="K6562" t="inlineStr">
        <is>
          <t>0x000dd</t>
        </is>
      </c>
    </row>
    <row r="6563">
      <c r="A6563" t="inlineStr">
        <is>
          <t>Walkreuz Castle</t>
        </is>
      </c>
      <c r="B6563" t="inlineStr">
        <is>
          <t>07CSL07A #1</t>
        </is>
      </c>
      <c r="C6563">
        <f>'Names + Places'!C2 -&gt; ='Names + Places'!C3</f>
        <v/>
      </c>
      <c r="D6563" t="inlineStr">
        <is>
          <t>visit 7 of 8</t>
        </is>
      </c>
      <c r="E6563" t="inlineStr">
        <is>
          <t>シノブ</t>
        </is>
      </c>
      <c r="F6563">
        <f>LEN(E6563)</f>
        <v/>
      </c>
      <c r="G6563" s="10">
        <f>'Names + Places'!C2</f>
        <v/>
      </c>
      <c r="H6563">
        <f>LEN(G6563)</f>
        <v/>
      </c>
      <c r="J6563" t="inlineStr">
        <is>
          <t>07CSL07A.SCN</t>
        </is>
      </c>
      <c r="K6563" t="inlineStr">
        <is>
          <t>0x000f5</t>
        </is>
      </c>
    </row>
    <row r="6564">
      <c r="A6564" t="inlineStr">
        <is>
          <t>Walkreuz Castle</t>
        </is>
      </c>
      <c r="B6564" t="inlineStr">
        <is>
          <t>07CSL07A #1</t>
        </is>
      </c>
      <c r="C6564">
        <f>'Names + Places'!C2 -&gt; ='Names + Places'!C3</f>
        <v/>
      </c>
      <c r="D6564" t="inlineStr">
        <is>
          <t>visit 7 of 8</t>
        </is>
      </c>
      <c r="E6564" t="inlineStr">
        <is>
          <t>「解らない・・・</t>
        </is>
      </c>
      <c r="F6564">
        <f>LEN(E6564)</f>
        <v/>
      </c>
      <c r="H6564">
        <f>LEN(G6564)</f>
        <v/>
      </c>
      <c r="J6564" t="inlineStr">
        <is>
          <t>07CSL07A.SCN</t>
        </is>
      </c>
      <c r="K6564" t="inlineStr">
        <is>
          <t>0x00100</t>
        </is>
      </c>
    </row>
    <row r="6565">
      <c r="A6565" t="inlineStr">
        <is>
          <t>Walkreuz Castle</t>
        </is>
      </c>
      <c r="B6565" t="inlineStr">
        <is>
          <t>07CSL07A #1</t>
        </is>
      </c>
      <c r="C6565">
        <f>'Names + Places'!C2 -&gt; ='Names + Places'!C3</f>
        <v/>
      </c>
      <c r="D6565" t="inlineStr">
        <is>
          <t>visit 7 of 8</t>
        </is>
      </c>
      <c r="E6565" t="inlineStr">
        <is>
          <t>でも、確かに、ここには波動が！」</t>
        </is>
      </c>
      <c r="F6565">
        <f>LEN(E6565)</f>
        <v/>
      </c>
      <c r="H6565">
        <f>LEN(G6565)</f>
        <v/>
      </c>
      <c r="J6565" t="inlineStr">
        <is>
          <t>07CSL07A.SCN</t>
        </is>
      </c>
      <c r="K6565" t="inlineStr">
        <is>
          <t>0x00117</t>
        </is>
      </c>
    </row>
    <row r="6566">
      <c r="A6566" t="inlineStr">
        <is>
          <t>Walkreuz Castle</t>
        </is>
      </c>
      <c r="B6566" t="inlineStr">
        <is>
          <t>07CSL07A #1</t>
        </is>
      </c>
      <c r="C6566">
        <f>'Names + Places'!C3 -&gt; ='Names + Places'!C2</f>
        <v/>
      </c>
      <c r="D6566" t="inlineStr">
        <is>
          <t>visit 7 of 8</t>
        </is>
      </c>
      <c r="E6566" t="inlineStr">
        <is>
          <t>カイエス</t>
        </is>
      </c>
      <c r="F6566">
        <f>LEN(E6566)</f>
        <v/>
      </c>
      <c r="G6566" s="10">
        <f>'Names + Places'!C3</f>
        <v/>
      </c>
      <c r="H6566">
        <f>LEN(G6566)</f>
        <v/>
      </c>
      <c r="J6566" t="inlineStr">
        <is>
          <t>07CSL07A.SCN</t>
        </is>
      </c>
      <c r="K6566" t="inlineStr">
        <is>
          <t>0x00141</t>
        </is>
      </c>
    </row>
    <row r="6567">
      <c r="A6567" t="inlineStr">
        <is>
          <t>Walkreuz Castle</t>
        </is>
      </c>
      <c r="B6567" t="inlineStr">
        <is>
          <t>07CSL07A #1</t>
        </is>
      </c>
      <c r="C6567">
        <f>'Names + Places'!C3 -&gt; ='Names + Places'!C2</f>
        <v/>
      </c>
      <c r="D6567" t="inlineStr">
        <is>
          <t>visit 7 of 8</t>
        </is>
      </c>
      <c r="E6567" t="inlineStr">
        <is>
          <t>「無理に突入しても、行き倒れになるだけか。</t>
        </is>
      </c>
      <c r="F6567">
        <f>LEN(E6567)</f>
        <v/>
      </c>
      <c r="H6567">
        <f>LEN(G6567)</f>
        <v/>
      </c>
      <c r="J6567" t="inlineStr">
        <is>
          <t>07CSL07A.SCN</t>
        </is>
      </c>
      <c r="K6567" t="inlineStr">
        <is>
          <t>0x0014e</t>
        </is>
      </c>
    </row>
    <row r="6568">
      <c r="A6568" t="inlineStr">
        <is>
          <t>Walkreuz Castle</t>
        </is>
      </c>
      <c r="B6568" t="inlineStr">
        <is>
          <t>07CSL07A #1</t>
        </is>
      </c>
      <c r="C6568">
        <f>'Names + Places'!C3 -&gt; ='Names + Places'!C2</f>
        <v/>
      </c>
      <c r="D6568" t="inlineStr">
        <is>
          <t>visit 7 of 8</t>
        </is>
      </c>
      <c r="E6568" t="inlineStr">
        <is>
          <t>・・・どうする？」</t>
        </is>
      </c>
      <c r="F6568">
        <f>LEN(E6568)</f>
        <v/>
      </c>
      <c r="H6568">
        <f>LEN(G6568)</f>
        <v/>
      </c>
      <c r="J6568" t="inlineStr">
        <is>
          <t>07CSL07A.SCN</t>
        </is>
      </c>
      <c r="K6568" t="inlineStr">
        <is>
          <t>0x0017f</t>
        </is>
      </c>
    </row>
    <row r="6569">
      <c r="A6569" t="inlineStr">
        <is>
          <t>Walkreuz Castle</t>
        </is>
      </c>
      <c r="B6569" t="inlineStr">
        <is>
          <t>07CSL07A #1</t>
        </is>
      </c>
      <c r="C6569">
        <f>'Names + Places'!C2 -&gt; ='Names + Places'!C3</f>
        <v/>
      </c>
      <c r="D6569" t="inlineStr">
        <is>
          <t>visit 7 of 8</t>
        </is>
      </c>
      <c r="E6569" t="inlineStr">
        <is>
          <t>シノブ</t>
        </is>
      </c>
      <c r="F6569">
        <f>LEN(E6569)</f>
        <v/>
      </c>
      <c r="G6569" s="10">
        <f>'Names + Places'!C2</f>
        <v/>
      </c>
      <c r="H6569">
        <f>LEN(G6569)</f>
        <v/>
      </c>
      <c r="J6569" t="inlineStr">
        <is>
          <t>07CSL07A.SCN</t>
        </is>
      </c>
      <c r="K6569" t="inlineStr">
        <is>
          <t>0x001a9</t>
        </is>
      </c>
    </row>
    <row r="6570">
      <c r="A6570" t="inlineStr">
        <is>
          <t>Walkreuz Castle</t>
        </is>
      </c>
      <c r="B6570" t="inlineStr">
        <is>
          <t>07CSL07A #1</t>
        </is>
      </c>
      <c r="C6570">
        <f>'Names + Places'!C2 -&gt; ='Names + Places'!C3</f>
        <v/>
      </c>
      <c r="D6570" t="inlineStr">
        <is>
          <t>visit 7 of 8</t>
        </is>
      </c>
      <c r="E6570" t="inlineStr">
        <is>
          <t>「あぶないって言ってるのに、知らないよ！？」</t>
        </is>
      </c>
      <c r="F6570">
        <f>LEN(E6570)</f>
        <v/>
      </c>
      <c r="H6570">
        <f>LEN(G6570)</f>
        <v/>
      </c>
      <c r="J6570" t="inlineStr">
        <is>
          <t>07CSL07A.SCN</t>
        </is>
      </c>
      <c r="K6570" t="inlineStr">
        <is>
          <t>0x001b4</t>
        </is>
      </c>
    </row>
    <row r="6571">
      <c r="A6571" t="inlineStr">
        <is>
          <t>Walkreuz Castle</t>
        </is>
      </c>
      <c r="B6571" t="inlineStr">
        <is>
          <t>07CSL07A #1</t>
        </is>
      </c>
      <c r="C6571">
        <f>'Names + Places'!C3 -&gt; ='Names + Places'!C2</f>
        <v/>
      </c>
      <c r="D6571" t="inlineStr">
        <is>
          <t>visit 7 of 8</t>
        </is>
      </c>
      <c r="E6571" t="inlineStr">
        <is>
          <t>カイエス</t>
        </is>
      </c>
      <c r="F6571">
        <f>LEN(E6571)</f>
        <v/>
      </c>
      <c r="G6571" s="10">
        <f>'Names + Places'!C3</f>
        <v/>
      </c>
      <c r="H6571">
        <f>LEN(G6571)</f>
        <v/>
      </c>
      <c r="J6571" t="inlineStr">
        <is>
          <t>07CSL07A.SCN</t>
        </is>
      </c>
      <c r="K6571" t="inlineStr">
        <is>
          <t>0x001ed</t>
        </is>
      </c>
    </row>
    <row r="6572">
      <c r="A6572" t="inlineStr">
        <is>
          <t>Walkreuz Castle</t>
        </is>
      </c>
      <c r="B6572" t="inlineStr">
        <is>
          <t>07CSL07A #1</t>
        </is>
      </c>
      <c r="C6572">
        <f>'Names + Places'!C3 -&gt; ='Names + Places'!C2</f>
        <v/>
      </c>
      <c r="D6572" t="inlineStr">
        <is>
          <t>visit 7 of 8</t>
        </is>
      </c>
      <c r="E6572" t="inlineStr">
        <is>
          <t>「これは、波動を防ぐ何かが必要だな」</t>
        </is>
      </c>
      <c r="F6572">
        <f>LEN(E6572)</f>
        <v/>
      </c>
      <c r="H6572">
        <f>LEN(G6572)</f>
        <v/>
      </c>
      <c r="J6572" t="inlineStr">
        <is>
          <t>07CSL07A.SCN</t>
        </is>
      </c>
      <c r="K6572" t="inlineStr">
        <is>
          <t>0x001fa</t>
        </is>
      </c>
    </row>
    <row r="6573">
      <c r="A6573" s="9" t="inlineStr">
        <is>
          <t>Capital City Walkreuz</t>
        </is>
      </c>
      <c r="B6573" s="9" t="inlineStr">
        <is>
          <t>06BLK09I #1</t>
        </is>
      </c>
      <c r="C6573" s="9">
        <f>'Names + Places'!C11</f>
        <v/>
      </c>
      <c r="D6573" s="9" t="inlineStr">
        <is>
          <t>visit 6 of 6</t>
        </is>
      </c>
      <c r="E6573" s="9" t="inlineStr">
        <is>
          <t>リール</t>
        </is>
      </c>
      <c r="F6573" s="9">
        <f>LEN(E6573)</f>
        <v/>
      </c>
      <c r="G6573" s="10">
        <f>'Names + Places'!C11</f>
        <v/>
      </c>
      <c r="H6573" s="9">
        <f>LEN(G6573)</f>
        <v/>
      </c>
      <c r="I6573" s="9" t="n"/>
      <c r="J6573" s="9" t="inlineStr">
        <is>
          <t>06BLK09I.SCN</t>
        </is>
      </c>
      <c r="K6573" s="9" t="inlineStr">
        <is>
          <t>0x00014</t>
        </is>
      </c>
    </row>
    <row r="6574">
      <c r="A6574" s="9" t="inlineStr">
        <is>
          <t>Capital City Walkreuz</t>
        </is>
      </c>
      <c r="B6574" s="9" t="inlineStr">
        <is>
          <t>06BLK09I #1</t>
        </is>
      </c>
      <c r="C6574" s="9">
        <f>'Names + Places'!C11</f>
        <v/>
      </c>
      <c r="D6574" s="9" t="inlineStr">
        <is>
          <t>visit 6 of 6</t>
        </is>
      </c>
      <c r="E6574" s="9" t="inlineStr">
        <is>
          <t>「《黒い鉱石》が手に入ったんですか！</t>
        </is>
      </c>
      <c r="F6574" s="9">
        <f>LEN(E6574)</f>
        <v/>
      </c>
      <c r="H6574" s="9">
        <f>LEN(G6574)</f>
        <v/>
      </c>
      <c r="I6574" s="9" t="n"/>
      <c r="J6574" s="9" t="inlineStr">
        <is>
          <t>06BLK09I.SCN</t>
        </is>
      </c>
      <c r="K6574" s="9" t="inlineStr">
        <is>
          <t>0x0001f</t>
        </is>
      </c>
    </row>
    <row r="6575">
      <c r="A6575" s="9" t="inlineStr">
        <is>
          <t>Capital City Walkreuz</t>
        </is>
      </c>
      <c r="B6575" s="9" t="inlineStr">
        <is>
          <t>06BLK09I #1</t>
        </is>
      </c>
      <c r="C6575" s="9">
        <f>'Names + Places'!C11</f>
        <v/>
      </c>
      <c r="D6575" s="9" t="inlineStr">
        <is>
          <t>visit 6 of 6</t>
        </is>
      </c>
      <c r="E6575" s="9" t="inlineStr">
        <is>
          <t>ああ・・・何てお礼を言ったらいいか・・・</t>
        </is>
      </c>
      <c r="F6575" s="9">
        <f>LEN(E6575)</f>
        <v/>
      </c>
      <c r="H6575" s="9">
        <f>LEN(G6575)</f>
        <v/>
      </c>
      <c r="I6575" s="9" t="n"/>
      <c r="J6575" s="9" t="inlineStr">
        <is>
          <t>06BLK09I.SCN</t>
        </is>
      </c>
      <c r="K6575" s="9" t="inlineStr">
        <is>
          <t>0x0004a</t>
        </is>
      </c>
    </row>
    <row r="6576">
      <c r="A6576" s="9" t="inlineStr">
        <is>
          <t>Capital City Walkreuz</t>
        </is>
      </c>
      <c r="B6576" s="9" t="inlineStr">
        <is>
          <t>06BLK09I #1</t>
        </is>
      </c>
      <c r="C6576" s="9">
        <f>'Names + Places'!C11</f>
        <v/>
      </c>
      <c r="D6576" s="9" t="inlineStr">
        <is>
          <t>visit 6 of 6</t>
        </is>
      </c>
      <c r="E6576" s="9" t="inlineStr">
        <is>
          <t>え？　薬師のパルマンさんが、そんなことを？</t>
        </is>
      </c>
      <c r="F6576" s="9">
        <f>LEN(E6576)</f>
        <v/>
      </c>
      <c r="H6576" s="9">
        <f>LEN(G6576)</f>
        <v/>
      </c>
      <c r="I6576" s="9" t="n"/>
      <c r="J6576" s="9" t="inlineStr">
        <is>
          <t>06BLK09I.SCN</t>
        </is>
      </c>
      <c r="K6576" s="9" t="inlineStr">
        <is>
          <t>0x0007a</t>
        </is>
      </c>
    </row>
    <row r="6577">
      <c r="A6577" s="9" t="inlineStr">
        <is>
          <t>Capital City Walkreuz</t>
        </is>
      </c>
      <c r="B6577" s="9" t="inlineStr">
        <is>
          <t>06BLK09I #1</t>
        </is>
      </c>
      <c r="C6577" s="9">
        <f>'Names + Places'!C11</f>
        <v/>
      </c>
      <c r="D6577" s="9" t="inlineStr">
        <is>
          <t>visit 6 of 6</t>
        </is>
      </c>
      <c r="E6577" s="9" t="inlineStr">
        <is>
          <t>・・・そうですか、あのパルマンさんに何か案がある</t>
        </is>
      </c>
      <c r="F6577" s="9">
        <f>LEN(E6577)</f>
        <v/>
      </c>
      <c r="H6577" s="9">
        <f>LEN(G6577)</f>
        <v/>
      </c>
      <c r="I6577" s="9" t="n"/>
      <c r="J6577" s="9" t="inlineStr">
        <is>
          <t>06BLK09I.SCN</t>
        </is>
      </c>
      <c r="K6577" s="9" t="inlineStr">
        <is>
          <t>0x000ab</t>
        </is>
      </c>
    </row>
    <row r="6578">
      <c r="A6578" s="9" t="inlineStr">
        <is>
          <t>Capital City Walkreuz</t>
        </is>
      </c>
      <c r="B6578" s="9" t="inlineStr">
        <is>
          <t>06BLK09I #1</t>
        </is>
      </c>
      <c r="C6578" s="9">
        <f>'Names + Places'!C11</f>
        <v/>
      </c>
      <c r="D6578" s="9" t="inlineStr">
        <is>
          <t>visit 6 of 6</t>
        </is>
      </c>
      <c r="E6578" s="9" t="inlineStr">
        <is>
          <t>のなら・・・</t>
        </is>
      </c>
      <c r="F6578" s="9">
        <f>LEN(E6578)</f>
        <v/>
      </c>
      <c r="H6578" s="9">
        <f>LEN(G6578)</f>
        <v/>
      </c>
      <c r="I6578" s="9" t="n"/>
      <c r="J6578" s="9" t="inlineStr">
        <is>
          <t>06BLK09I.SCN</t>
        </is>
      </c>
      <c r="K6578" s="9" t="inlineStr">
        <is>
          <t>0x000e2</t>
        </is>
      </c>
    </row>
    <row r="6579">
      <c r="A6579" s="9" t="inlineStr">
        <is>
          <t>Capital City Walkreuz</t>
        </is>
      </c>
      <c r="B6579" s="9" t="inlineStr">
        <is>
          <t>06BLK09I #1</t>
        </is>
      </c>
      <c r="C6579" s="9">
        <f>'Names + Places'!C11</f>
        <v/>
      </c>
      <c r="D6579" s="9" t="inlineStr">
        <is>
          <t>visit 6 of 6</t>
        </is>
      </c>
      <c r="E6579" s="9" t="inlineStr">
        <is>
          <t>思い切って、任せてみるのもいいかも・・・」</t>
        </is>
      </c>
      <c r="F6579" s="9">
        <f>LEN(E6579)</f>
        <v/>
      </c>
      <c r="H6579" s="9">
        <f>LEN(G6579)</f>
        <v/>
      </c>
      <c r="I6579" s="9" t="n"/>
      <c r="J6579" s="9" t="inlineStr">
        <is>
          <t>06BLK09I.SCN</t>
        </is>
      </c>
      <c r="K6579" s="9" t="inlineStr">
        <is>
          <t>0x000f6</t>
        </is>
      </c>
    </row>
    <row r="6580">
      <c r="A6580" s="9" t="inlineStr">
        <is>
          <t>Capital City Walkreuz</t>
        </is>
      </c>
      <c r="B6580" s="9" t="inlineStr">
        <is>
          <t>06BLK09I #1</t>
        </is>
      </c>
      <c r="C6580" s="9">
        <f>'Names + Places'!C11</f>
        <v/>
      </c>
      <c r="D6580" s="9" t="inlineStr">
        <is>
          <t>visit 6 of 6</t>
        </is>
      </c>
      <c r="E6580" s="9" t="inlineStr">
        <is>
          <t>リール</t>
        </is>
      </c>
      <c r="F6580" s="9">
        <f>LEN(E6580)</f>
        <v/>
      </c>
      <c r="G6580" s="10">
        <f>'Names + Places'!C11</f>
        <v/>
      </c>
      <c r="H6580" s="9">
        <f>LEN(G6580)</f>
        <v/>
      </c>
      <c r="I6580" s="9" t="n"/>
      <c r="J6580" s="9" t="inlineStr">
        <is>
          <t>06BLK09I.SCN</t>
        </is>
      </c>
      <c r="K6580" s="9" t="inlineStr">
        <is>
          <t>0x00128</t>
        </is>
      </c>
    </row>
    <row r="6581">
      <c r="A6581" s="9" t="inlineStr">
        <is>
          <t>Capital City Walkreuz</t>
        </is>
      </c>
      <c r="B6581" s="9" t="inlineStr">
        <is>
          <t>06BLK09I #1</t>
        </is>
      </c>
      <c r="C6581" s="9">
        <f>'Names + Places'!C11</f>
        <v/>
      </c>
      <c r="D6581" s="9" t="inlineStr">
        <is>
          <t>visit 6 of 6</t>
        </is>
      </c>
      <c r="E6581" s="9" t="inlineStr">
        <is>
          <t>「この大きさの鉱石で扱いかたを間違えたら、下の部屋</t>
        </is>
      </c>
      <c r="F6581" s="9">
        <f>LEN(E6581)</f>
        <v/>
      </c>
      <c r="H6581" s="9">
        <f>LEN(G6581)</f>
        <v/>
      </c>
      <c r="I6581" s="9" t="n"/>
      <c r="J6581" s="9" t="inlineStr">
        <is>
          <t>06BLK09I.SCN</t>
        </is>
      </c>
      <c r="K6581" s="9" t="inlineStr">
        <is>
          <t>0x00133</t>
        </is>
      </c>
    </row>
    <row r="6582">
      <c r="A6582" s="9" t="inlineStr">
        <is>
          <t>Capital City Walkreuz</t>
        </is>
      </c>
      <c r="B6582" s="9" t="inlineStr">
        <is>
          <t>06BLK09I #1</t>
        </is>
      </c>
      <c r="C6582" s="9">
        <f>'Names + Places'!C11</f>
        <v/>
      </c>
      <c r="D6582" s="9" t="inlineStr">
        <is>
          <t>visit 6 of 6</t>
        </is>
      </c>
      <c r="E6582" s="9" t="inlineStr">
        <is>
          <t>が消えたぐらいの被害では済まないでしょうね。</t>
        </is>
      </c>
      <c r="F6582" s="9">
        <f>LEN(E6582)</f>
        <v/>
      </c>
      <c r="H6582" s="9">
        <f>LEN(G6582)</f>
        <v/>
      </c>
      <c r="I6582" s="9" t="n"/>
      <c r="J6582" s="9" t="inlineStr">
        <is>
          <t>06BLK09I.SCN</t>
        </is>
      </c>
      <c r="K6582" s="9" t="inlineStr">
        <is>
          <t>0x0016c</t>
        </is>
      </c>
    </row>
    <row r="6583">
      <c r="A6583" s="9" t="inlineStr">
        <is>
          <t>Capital City Walkreuz</t>
        </is>
      </c>
      <c r="B6583" s="9" t="inlineStr">
        <is>
          <t>06BLK09I #1</t>
        </is>
      </c>
      <c r="C6583" s="9">
        <f>'Names + Places'!C11</f>
        <v/>
      </c>
      <c r="D6583" s="9" t="inlineStr">
        <is>
          <t>visit 6 of 6</t>
        </is>
      </c>
      <c r="E6583" s="9" t="inlineStr">
        <is>
          <t>街ごと無くなってしまいそうです」</t>
        </is>
      </c>
      <c r="F6583" s="9">
        <f>LEN(E6583)</f>
        <v/>
      </c>
      <c r="H6583" s="9">
        <f>LEN(G6583)</f>
        <v/>
      </c>
      <c r="I6583" s="9" t="n"/>
      <c r="J6583" s="9" t="inlineStr">
        <is>
          <t>06BLK09I.SCN</t>
        </is>
      </c>
      <c r="K6583" s="9" t="inlineStr">
        <is>
          <t>0x0019f</t>
        </is>
      </c>
    </row>
    <row r="6584">
      <c r="A6584" t="inlineStr">
        <is>
          <t>Dorral Village</t>
        </is>
      </c>
      <c r="B6584" t="inlineStr">
        <is>
          <t>17DRL04A #9</t>
        </is>
      </c>
      <c r="C6584">
        <f>'Names + Places'!C20</f>
        <v/>
      </c>
      <c r="D6584" t="inlineStr">
        <is>
          <t>visit 3 of 3</t>
        </is>
      </c>
      <c r="E6584" t="inlineStr">
        <is>
          <t>パルマン</t>
        </is>
      </c>
      <c r="F6584">
        <f>LEN(E6584)</f>
        <v/>
      </c>
      <c r="G6584" s="10">
        <f>'Names + Places'!C20</f>
        <v/>
      </c>
      <c r="H6584">
        <f>LEN(G6584)</f>
        <v/>
      </c>
      <c r="J6584" t="inlineStr">
        <is>
          <t>17DRL04A.SCN</t>
        </is>
      </c>
      <c r="K6584" t="inlineStr">
        <is>
          <t>0x005f8</t>
        </is>
      </c>
    </row>
    <row r="6585">
      <c r="A6585" t="inlineStr">
        <is>
          <t>Dorral Village</t>
        </is>
      </c>
      <c r="B6585" t="inlineStr">
        <is>
          <t>17DRL04A #9</t>
        </is>
      </c>
      <c r="C6585">
        <f>'Names + Places'!C20</f>
        <v/>
      </c>
      <c r="D6585" t="inlineStr">
        <is>
          <t>visit 3 of 3</t>
        </is>
      </c>
      <c r="E6585" t="inlineStr">
        <is>
          <t>「《黒い鉱石》とあの波動が反発する？</t>
        </is>
      </c>
      <c r="F6585">
        <f>LEN(E6585)</f>
        <v/>
      </c>
      <c r="H6585">
        <f>LEN(G6585)</f>
        <v/>
      </c>
      <c r="J6585" t="inlineStr">
        <is>
          <t>17DRL04A.SCN</t>
        </is>
      </c>
      <c r="K6585" t="inlineStr">
        <is>
          <t>0x00605</t>
        </is>
      </c>
    </row>
    <row r="6586">
      <c r="A6586" t="inlineStr">
        <is>
          <t>Dorral Village</t>
        </is>
      </c>
      <c r="B6586" t="inlineStr">
        <is>
          <t>17DRL04A #9</t>
        </is>
      </c>
      <c r="C6586">
        <f>'Names + Places'!C20</f>
        <v/>
      </c>
      <c r="D6586" t="inlineStr">
        <is>
          <t>visit 3 of 3</t>
        </is>
      </c>
      <c r="E6586" t="inlineStr">
        <is>
          <t>《黒い鉱石》に指向性を持たせろ？</t>
        </is>
      </c>
      <c r="F6586">
        <f>LEN(E6586)</f>
        <v/>
      </c>
      <c r="H6586">
        <f>LEN(G6586)</f>
        <v/>
      </c>
      <c r="J6586" t="inlineStr">
        <is>
          <t>17DRL04A.SCN</t>
        </is>
      </c>
      <c r="K6586" t="inlineStr">
        <is>
          <t>0x00630</t>
        </is>
      </c>
    </row>
    <row r="6587">
      <c r="A6587" t="inlineStr">
        <is>
          <t>Dorral Village</t>
        </is>
      </c>
      <c r="B6587" t="inlineStr">
        <is>
          <t>17DRL04A #9</t>
        </is>
      </c>
      <c r="C6587">
        <f>'Names + Places'!C20</f>
        <v/>
      </c>
      <c r="D6587" t="inlineStr">
        <is>
          <t>visit 3 of 3</t>
        </is>
      </c>
      <c r="E6587" t="inlineStr">
        <is>
          <t>ううむ・・・まったく、きさまらは次から次へと、ろ</t>
        </is>
      </c>
      <c r="F6587">
        <f>LEN(E6587)</f>
        <v/>
      </c>
      <c r="H6587">
        <f>LEN(G6587)</f>
        <v/>
      </c>
      <c r="J6587" t="inlineStr">
        <is>
          <t>17DRL04A.SCN</t>
        </is>
      </c>
      <c r="K6587" t="inlineStr">
        <is>
          <t>0x00658</t>
        </is>
      </c>
    </row>
    <row r="6588">
      <c r="A6588" t="inlineStr">
        <is>
          <t>Dorral Village</t>
        </is>
      </c>
      <c r="B6588" t="inlineStr">
        <is>
          <t>17DRL04A #9</t>
        </is>
      </c>
      <c r="C6588">
        <f>'Names + Places'!C20</f>
        <v/>
      </c>
      <c r="D6588" t="inlineStr">
        <is>
          <t>visit 3 of 3</t>
        </is>
      </c>
      <c r="E6588" t="inlineStr">
        <is>
          <t>くでもないことを！</t>
        </is>
      </c>
      <c r="F6588">
        <f>LEN(E6588)</f>
        <v/>
      </c>
      <c r="H6588">
        <f>LEN(G6588)</f>
        <v/>
      </c>
      <c r="J6588" t="inlineStr">
        <is>
          <t>17DRL04A.SCN</t>
        </is>
      </c>
      <c r="K6588" t="inlineStr">
        <is>
          <t>0x0068f</t>
        </is>
      </c>
    </row>
    <row r="6589">
      <c r="A6589" t="inlineStr">
        <is>
          <t>Dorral Village</t>
        </is>
      </c>
      <c r="B6589" t="inlineStr">
        <is>
          <t>17DRL04A #9</t>
        </is>
      </c>
      <c r="C6589">
        <f>'Names + Places'!C20</f>
        <v/>
      </c>
      <c r="D6589" t="inlineStr">
        <is>
          <t>visit 3 of 3</t>
        </is>
      </c>
      <c r="E6589" t="inlineStr">
        <is>
          <t>・・・そうじゃな、このわしになら出来るかも知らん</t>
        </is>
      </c>
      <c r="F6589">
        <f>LEN(E6589)</f>
        <v/>
      </c>
      <c r="H6589">
        <f>LEN(G6589)</f>
        <v/>
      </c>
      <c r="J6589" t="inlineStr">
        <is>
          <t>17DRL04A.SCN</t>
        </is>
      </c>
      <c r="K6589" t="inlineStr">
        <is>
          <t>0x006a9</t>
        </is>
      </c>
    </row>
    <row r="6590">
      <c r="A6590" t="inlineStr">
        <is>
          <t>Dorral Village</t>
        </is>
      </c>
      <c r="B6590" t="inlineStr">
        <is>
          <t>17DRL04A #9</t>
        </is>
      </c>
      <c r="C6590">
        <f>'Names + Places'!C20</f>
        <v/>
      </c>
      <c r="D6590" t="inlineStr">
        <is>
          <t>visit 3 of 3</t>
        </is>
      </c>
      <c r="E6590" t="inlineStr">
        <is>
          <t>が、そのためには《黒い鉱石》が大量に必要だな」</t>
        </is>
      </c>
      <c r="F6590">
        <f>LEN(E6590)</f>
        <v/>
      </c>
      <c r="H6590">
        <f>LEN(G6590)</f>
        <v/>
      </c>
      <c r="J6590" t="inlineStr">
        <is>
          <t>17DRL04A.SCN</t>
        </is>
      </c>
      <c r="K6590" t="inlineStr">
        <is>
          <t>0x006e0</t>
        </is>
      </c>
    </row>
    <row r="6591">
      <c r="A6591" t="inlineStr">
        <is>
          <t>Dorral Village</t>
        </is>
      </c>
      <c r="B6591" t="inlineStr">
        <is>
          <t>17DRL04A #9</t>
        </is>
      </c>
      <c r="C6591">
        <f>'Names + Places'!C20</f>
        <v/>
      </c>
      <c r="D6591" t="inlineStr">
        <is>
          <t>visit 3 of 3</t>
        </is>
      </c>
      <c r="E6591" t="inlineStr">
        <is>
          <t>「大量にだと？」</t>
        </is>
      </c>
      <c r="F6591">
        <f>LEN(E6591)</f>
        <v/>
      </c>
      <c r="H6591">
        <f>LEN(G6591)</f>
        <v/>
      </c>
      <c r="J6591" t="inlineStr">
        <is>
          <t>17DRL04A.SCN</t>
        </is>
      </c>
      <c r="K6591" t="inlineStr">
        <is>
          <t>0x00717</t>
        </is>
      </c>
    </row>
    <row r="6592">
      <c r="A6592" t="inlineStr">
        <is>
          <t>Dorral Village</t>
        </is>
      </c>
      <c r="B6592" t="inlineStr">
        <is>
          <t>17DRL04A #9</t>
        </is>
      </c>
      <c r="C6592">
        <f>'Names + Places'!C20</f>
        <v/>
      </c>
      <c r="D6592" t="inlineStr">
        <is>
          <t>visit 3 of 3</t>
        </is>
      </c>
      <c r="E6592" t="inlineStr">
        <is>
          <t>「いつぞや持ってきた、ちっぽけなカケラでは足りんと</t>
        </is>
      </c>
      <c r="F6592">
        <f>LEN(E6592)</f>
        <v/>
      </c>
      <c r="H6592">
        <f>LEN(G6592)</f>
        <v/>
      </c>
      <c r="J6592" t="inlineStr">
        <is>
          <t>17DRL04A.SCN</t>
        </is>
      </c>
      <c r="K6592" t="inlineStr">
        <is>
          <t>0x00730</t>
        </is>
      </c>
    </row>
    <row r="6593">
      <c r="A6593" t="inlineStr">
        <is>
          <t>Dorral Village</t>
        </is>
      </c>
      <c r="B6593" t="inlineStr">
        <is>
          <t>17DRL04A #9</t>
        </is>
      </c>
      <c r="C6593">
        <f>'Names + Places'!C20</f>
        <v/>
      </c>
      <c r="D6593" t="inlineStr">
        <is>
          <t>visit 3 of 3</t>
        </is>
      </c>
      <c r="E6593" t="inlineStr">
        <is>
          <t>いうことよ。</t>
        </is>
      </c>
      <c r="F6593">
        <f>LEN(E6593)</f>
        <v/>
      </c>
      <c r="H6593">
        <f>LEN(G6593)</f>
        <v/>
      </c>
      <c r="J6593" t="inlineStr">
        <is>
          <t>17DRL04A.SCN</t>
        </is>
      </c>
      <c r="K6593" t="inlineStr">
        <is>
          <t>0x00769</t>
        </is>
      </c>
    </row>
    <row r="6594">
      <c r="A6594" t="inlineStr">
        <is>
          <t>Dorral Village</t>
        </is>
      </c>
      <c r="B6594" t="inlineStr">
        <is>
          <t>17DRL04A #9</t>
        </is>
      </c>
      <c r="C6594">
        <f>'Names + Places'!C20</f>
        <v/>
      </c>
      <c r="D6594" t="inlineStr">
        <is>
          <t>visit 3 of 3</t>
        </is>
      </c>
      <c r="E6594" t="inlineStr">
        <is>
          <t>この村を出て東南へ行くと、《黒い鉱石》のせいで、</t>
        </is>
      </c>
      <c r="F6594">
        <f>LEN(E6594)</f>
        <v/>
      </c>
      <c r="H6594">
        <f>LEN(G6594)</f>
        <v/>
      </c>
      <c r="J6594" t="inlineStr">
        <is>
          <t>17DRL04A.SCN</t>
        </is>
      </c>
      <c r="K6594" t="inlineStr">
        <is>
          <t>0x0077d</t>
        </is>
      </c>
    </row>
    <row r="6595">
      <c r="A6595" t="inlineStr">
        <is>
          <t>Dorral Village</t>
        </is>
      </c>
      <c r="B6595" t="inlineStr">
        <is>
          <t>17DRL04A #9</t>
        </is>
      </c>
      <c r="C6595">
        <f>'Names + Places'!C20</f>
        <v/>
      </c>
      <c r="D6595" t="inlineStr">
        <is>
          <t>visit 3 of 3</t>
        </is>
      </c>
      <c r="E6595" t="inlineStr">
        <is>
          <t>学者どもが閉鎖した鉱山がある。</t>
        </is>
      </c>
      <c r="F6595">
        <f>LEN(E6595)</f>
        <v/>
      </c>
      <c r="H6595">
        <f>LEN(G6595)</f>
        <v/>
      </c>
      <c r="J6595" t="inlineStr">
        <is>
          <t>17DRL04A.SCN</t>
        </is>
      </c>
      <c r="K6595" t="inlineStr">
        <is>
          <t>0x007b4</t>
        </is>
      </c>
    </row>
    <row r="6596">
      <c r="A6596" t="inlineStr">
        <is>
          <t>Dorral Village</t>
        </is>
      </c>
      <c r="B6596" t="inlineStr">
        <is>
          <t>17DRL04A #9</t>
        </is>
      </c>
      <c r="C6596">
        <f>'Names + Places'!C20</f>
        <v/>
      </c>
      <c r="D6596" t="inlineStr">
        <is>
          <t>visit 3 of 3</t>
        </is>
      </c>
      <c r="E6596" t="inlineStr">
        <is>
          <t>あの洞窟へでも行って、掘り出して来るんじゃな。</t>
        </is>
      </c>
      <c r="F6596">
        <f>LEN(E6596)</f>
        <v/>
      </c>
      <c r="H6596">
        <f>LEN(G6596)</f>
        <v/>
      </c>
      <c r="J6596" t="inlineStr">
        <is>
          <t>17DRL04A.SCN</t>
        </is>
      </c>
      <c r="K6596" t="inlineStr">
        <is>
          <t>0x007d9</t>
        </is>
      </c>
    </row>
    <row r="6597">
      <c r="A6597" t="inlineStr">
        <is>
          <t>Dorral Village</t>
        </is>
      </c>
      <c r="B6597" t="inlineStr">
        <is>
          <t>17DRL04A #9</t>
        </is>
      </c>
      <c r="C6597">
        <f>'Names + Places'!C20</f>
        <v/>
      </c>
      <c r="D6597" t="inlineStr">
        <is>
          <t>visit 3 of 3</t>
        </is>
      </c>
      <c r="E6597" t="inlineStr">
        <is>
          <t>入り口の鍵は学者どもが持っとるじゃろう。</t>
        </is>
      </c>
      <c r="F6597">
        <f>LEN(E6597)</f>
        <v/>
      </c>
      <c r="H6597">
        <f>LEN(G6597)</f>
        <v/>
      </c>
      <c r="J6597" t="inlineStr">
        <is>
          <t>17DRL04A.SCN</t>
        </is>
      </c>
      <c r="K6597" t="inlineStr">
        <is>
          <t>0x0080f</t>
        </is>
      </c>
    </row>
    <row r="6598">
      <c r="A6598" t="inlineStr">
        <is>
          <t>Dorral Village</t>
        </is>
      </c>
      <c r="B6598" t="inlineStr">
        <is>
          <t>17DRL04A #9</t>
        </is>
      </c>
      <c r="C6598">
        <f>'Names + Places'!C20</f>
        <v/>
      </c>
      <c r="D6598" t="inlineStr">
        <is>
          <t>visit 3 of 3</t>
        </is>
      </c>
      <c r="E6598" t="inlineStr">
        <is>
          <t>もし、運良く《黒い鉱石》が手に入ったら、真っ先に</t>
        </is>
      </c>
      <c r="F6598">
        <f>LEN(E6598)</f>
        <v/>
      </c>
      <c r="H6598">
        <f>LEN(G6598)</f>
        <v/>
      </c>
      <c r="J6598" t="inlineStr">
        <is>
          <t>17DRL04A.SCN</t>
        </is>
      </c>
      <c r="K6598" t="inlineStr">
        <is>
          <t>0x0083f</t>
        </is>
      </c>
    </row>
    <row r="6599">
      <c r="A6599" t="inlineStr">
        <is>
          <t>Dorral Village</t>
        </is>
      </c>
      <c r="B6599" t="inlineStr">
        <is>
          <t>17DRL04A #9</t>
        </is>
      </c>
      <c r="C6599">
        <f>'Names + Places'!C20</f>
        <v/>
      </c>
      <c r="D6599" t="inlineStr">
        <is>
          <t>visit 3 of 3</t>
        </is>
      </c>
      <c r="E6599" t="inlineStr">
        <is>
          <t>わしのとこまで持って来い。</t>
        </is>
      </c>
      <c r="F6599">
        <f>LEN(E6599)</f>
        <v/>
      </c>
      <c r="H6599">
        <f>LEN(G6599)</f>
        <v/>
      </c>
      <c r="J6599" t="inlineStr">
        <is>
          <t>17DRL04A.SCN</t>
        </is>
      </c>
      <c r="K6599" t="inlineStr">
        <is>
          <t>0x00876</t>
        </is>
      </c>
    </row>
    <row r="6600">
      <c r="A6600" t="inlineStr">
        <is>
          <t>Dorral Village</t>
        </is>
      </c>
      <c r="B6600" t="inlineStr">
        <is>
          <t>17DRL04A #9</t>
        </is>
      </c>
      <c r="C6600">
        <f>'Names + Places'!C20</f>
        <v/>
      </c>
      <c r="D6600" t="inlineStr">
        <is>
          <t>visit 3 of 3</t>
        </is>
      </c>
      <c r="E6600" t="inlineStr">
        <is>
          <t>できるだけのことはしてやろう」</t>
        </is>
      </c>
      <c r="F6600">
        <f>LEN(E6600)</f>
        <v/>
      </c>
      <c r="H6600">
        <f>LEN(G6600)</f>
        <v/>
      </c>
      <c r="J6600" t="inlineStr">
        <is>
          <t>17DRL04A.SCN</t>
        </is>
      </c>
      <c r="K6600" t="inlineStr">
        <is>
          <t>0x00897</t>
        </is>
      </c>
    </row>
    <row r="6601">
      <c r="A6601" t="inlineStr">
        <is>
          <t>Dorral Village</t>
        </is>
      </c>
      <c r="B6601" t="inlineStr">
        <is>
          <t>17DRL04A #9</t>
        </is>
      </c>
      <c r="C6601">
        <f>'Names + Places'!C20</f>
        <v/>
      </c>
      <c r="D6601" t="inlineStr">
        <is>
          <t>visit 3 of 3</t>
        </is>
      </c>
      <c r="E6601" t="inlineStr">
        <is>
          <t>パルマン</t>
        </is>
      </c>
      <c r="F6601">
        <f>LEN(E6601)</f>
        <v/>
      </c>
      <c r="G6601" s="10">
        <f>'Names + Places'!C20</f>
        <v/>
      </c>
      <c r="H6601">
        <f>LEN(G6601)</f>
        <v/>
      </c>
      <c r="J6601" t="inlineStr">
        <is>
          <t>17DRL04A.SCN</t>
        </is>
      </c>
      <c r="K6601" t="inlineStr">
        <is>
          <t>0x008bd</t>
        </is>
      </c>
    </row>
    <row r="6602">
      <c r="A6602" t="inlineStr">
        <is>
          <t>Dorral Village</t>
        </is>
      </c>
      <c r="B6602" t="inlineStr">
        <is>
          <t>17DRL04A #9</t>
        </is>
      </c>
      <c r="C6602">
        <f>'Names + Places'!C20</f>
        <v/>
      </c>
      <c r="D6602" t="inlineStr">
        <is>
          <t>visit 3 of 3</t>
        </is>
      </c>
      <c r="E6602" t="inlineStr">
        <is>
          <t>「《黒い鉱石》が見つかったら、わしのとこまで来い」</t>
        </is>
      </c>
      <c r="F6602">
        <f>LEN(E6602)</f>
        <v/>
      </c>
      <c r="H6602">
        <f>LEN(G6602)</f>
        <v/>
      </c>
      <c r="J6602" t="inlineStr">
        <is>
          <t>17DRL04A.SCN</t>
        </is>
      </c>
      <c r="K6602" t="inlineStr">
        <is>
          <t>0x008ca</t>
        </is>
      </c>
    </row>
    <row r="6603">
      <c r="A6603" s="9" t="inlineStr">
        <is>
          <t>Sleeping Beauty Cave</t>
        </is>
      </c>
      <c r="B6603" s="9" t="inlineStr">
        <is>
          <t>13SLP #1</t>
        </is>
      </c>
      <c r="C6603" s="9">
        <f>'Names + Places'!C3 / ='Names + Places'!C2</f>
        <v/>
      </c>
      <c r="D6603" s="9" t="inlineStr"/>
      <c r="E6603" s="9" t="inlineStr">
        <is>
          <t xml:space="preserve">　　　 眠り姫の洞窟</t>
        </is>
      </c>
      <c r="F6603" s="9">
        <f>LEN(E6603)</f>
        <v/>
      </c>
      <c r="H6603" s="9">
        <f>LEN(G6603)</f>
        <v/>
      </c>
      <c r="I6603" s="9" t="n"/>
      <c r="J6603" s="9" t="inlineStr">
        <is>
          <t>13SLP.SCN</t>
        </is>
      </c>
      <c r="K6603" s="9" t="inlineStr">
        <is>
          <t>0x00054</t>
        </is>
      </c>
    </row>
    <row r="6604">
      <c r="A6604" t="inlineStr">
        <is>
          <t>Sleeping Beauty Cave</t>
        </is>
      </c>
      <c r="B6604" t="inlineStr">
        <is>
          <t>13SLP #2</t>
        </is>
      </c>
      <c r="C6604">
        <f>'Names + Places'!C3 -&gt; ='Names + Places'!C2</f>
        <v/>
      </c>
      <c r="D6604" t="inlineStr"/>
      <c r="E6604" t="inlineStr">
        <is>
          <t>カイエス</t>
        </is>
      </c>
      <c r="F6604">
        <f>LEN(E6604)</f>
        <v/>
      </c>
      <c r="G6604" s="10">
        <f>'Names + Places'!C3</f>
        <v/>
      </c>
      <c r="H6604">
        <f>LEN(G6604)</f>
        <v/>
      </c>
      <c r="J6604" t="inlineStr">
        <is>
          <t>13SLP.SCN</t>
        </is>
      </c>
      <c r="K6604" t="inlineStr">
        <is>
          <t>0x0013d</t>
        </is>
      </c>
    </row>
    <row r="6605">
      <c r="A6605" t="inlineStr">
        <is>
          <t>Sleeping Beauty Cave</t>
        </is>
      </c>
      <c r="B6605" t="inlineStr">
        <is>
          <t>13SLP #2</t>
        </is>
      </c>
      <c r="C6605">
        <f>'Names + Places'!C3 -&gt; ='Names + Places'!C2</f>
        <v/>
      </c>
      <c r="D6605" t="inlineStr"/>
      <c r="E6605" t="inlineStr">
        <is>
          <t>「墓標か・・・</t>
        </is>
      </c>
      <c r="F6605">
        <f>LEN(E6605)</f>
        <v/>
      </c>
      <c r="H6605">
        <f>LEN(G6605)</f>
        <v/>
      </c>
      <c r="J6605" t="inlineStr">
        <is>
          <t>13SLP.SCN</t>
        </is>
      </c>
      <c r="K6605" t="inlineStr">
        <is>
          <t>0x0014a</t>
        </is>
      </c>
    </row>
    <row r="6606">
      <c r="A6606" t="inlineStr">
        <is>
          <t>Sleeping Beauty Cave</t>
        </is>
      </c>
      <c r="B6606" t="inlineStr">
        <is>
          <t>13SLP #2</t>
        </is>
      </c>
      <c r="C6606">
        <f>'Names + Places'!C3 -&gt; ='Names + Places'!C2</f>
        <v/>
      </c>
      <c r="D6606" t="inlineStr"/>
      <c r="E6606" t="inlineStr">
        <is>
          <t xml:space="preserve">　これが、眠り姫の？」</t>
        </is>
      </c>
      <c r="F6606">
        <f>LEN(E6606)</f>
        <v/>
      </c>
      <c r="H6606">
        <f>LEN(G6606)</f>
        <v/>
      </c>
      <c r="J6606" t="inlineStr">
        <is>
          <t>13SLP.SCN</t>
        </is>
      </c>
      <c r="K6606" t="inlineStr">
        <is>
          <t>0x0015d</t>
        </is>
      </c>
    </row>
    <row r="6607">
      <c r="A6607" t="inlineStr">
        <is>
          <t>Sleeping Beauty Cave</t>
        </is>
      </c>
      <c r="B6607" t="inlineStr">
        <is>
          <t>13SLP #2</t>
        </is>
      </c>
      <c r="C6607">
        <f>'Names + Places'!C2 -&gt; ='Names + Places'!C3</f>
        <v/>
      </c>
      <c r="D6607" t="inlineStr"/>
      <c r="E6607" t="inlineStr">
        <is>
          <t>シノブ</t>
        </is>
      </c>
      <c r="F6607">
        <f>LEN(E6607)</f>
        <v/>
      </c>
      <c r="G6607" s="10">
        <f>'Names + Places'!C2</f>
        <v/>
      </c>
      <c r="H6607">
        <f>LEN(G6607)</f>
        <v/>
      </c>
      <c r="J6607" t="inlineStr">
        <is>
          <t>13SLP.SCN</t>
        </is>
      </c>
      <c r="K6607" t="inlineStr">
        <is>
          <t>0x0017d</t>
        </is>
      </c>
    </row>
    <row r="6608">
      <c r="A6608" t="inlineStr">
        <is>
          <t>Sleeping Beauty Cave</t>
        </is>
      </c>
      <c r="B6608" t="inlineStr">
        <is>
          <t>13SLP #2</t>
        </is>
      </c>
      <c r="C6608">
        <f>'Names + Places'!C2 -&gt; ='Names + Places'!C3</f>
        <v/>
      </c>
      <c r="D6608" t="inlineStr"/>
      <c r="E6608" t="inlineStr">
        <is>
          <t>「古代文字で書かれてるわ。</t>
        </is>
      </c>
      <c r="F6608">
        <f>LEN(E6608)</f>
        <v/>
      </c>
      <c r="H6608">
        <f>LEN(G6608)</f>
        <v/>
      </c>
      <c r="J6608" t="inlineStr">
        <is>
          <t>13SLP.SCN</t>
        </is>
      </c>
      <c r="K6608" t="inlineStr">
        <is>
          <t>0x00188</t>
        </is>
      </c>
    </row>
    <row r="6609">
      <c r="A6609" t="inlineStr">
        <is>
          <t>Sleeping Beauty Cave</t>
        </is>
      </c>
      <c r="B6609" t="inlineStr">
        <is>
          <t>13SLP #2</t>
        </is>
      </c>
      <c r="C6609">
        <f>'Names + Places'!C2 -&gt; ='Names + Places'!C3</f>
        <v/>
      </c>
      <c r="D6609" t="inlineStr"/>
      <c r="E6609" t="inlineStr">
        <is>
          <t xml:space="preserve">　読めるとこだけ、読んでみるね・・・</t>
        </is>
      </c>
      <c r="F6609">
        <f>LEN(E6609)</f>
        <v/>
      </c>
      <c r="H6609">
        <f>LEN(G6609)</f>
        <v/>
      </c>
      <c r="J6609" t="inlineStr">
        <is>
          <t>13SLP.SCN</t>
        </is>
      </c>
      <c r="K6609" t="inlineStr">
        <is>
          <t>0x001a7</t>
        </is>
      </c>
    </row>
    <row r="6610">
      <c r="A6610" t="inlineStr">
        <is>
          <t>Sleeping Beauty Cave</t>
        </is>
      </c>
      <c r="B6610" t="inlineStr">
        <is>
          <t>13SLP #2</t>
        </is>
      </c>
      <c r="C6610">
        <f>'Names + Places'!C2 -&gt; ='Names + Places'!C3</f>
        <v/>
      </c>
      <c r="D6610" t="inlineStr"/>
      <c r="E6610" t="inlineStr">
        <is>
          <t>『我、森の精霊と契約を成す・・・</t>
        </is>
      </c>
      <c r="F6610">
        <f>LEN(E6610)</f>
        <v/>
      </c>
      <c r="H6610">
        <f>LEN(G6610)</f>
        <v/>
      </c>
      <c r="J6610" t="inlineStr">
        <is>
          <t>13SLP.SCN</t>
        </is>
      </c>
      <c r="K6610" t="inlineStr">
        <is>
          <t>0x001d1</t>
        </is>
      </c>
    </row>
    <row r="6611">
      <c r="A6611" t="inlineStr">
        <is>
          <t>Sleeping Beauty Cave</t>
        </is>
      </c>
      <c r="B6611" t="inlineStr">
        <is>
          <t>13SLP #2</t>
        </is>
      </c>
      <c r="C6611">
        <f>'Names + Places'!C2 -&gt; ='Names + Places'!C3</f>
        <v/>
      </c>
      <c r="D6611" t="inlineStr"/>
      <c r="E6611" t="inlineStr">
        <is>
          <t xml:space="preserve">　我が娘・・・スに永遠の眠りを・・・</t>
        </is>
      </c>
      <c r="F6611">
        <f>LEN(E6611)</f>
        <v/>
      </c>
      <c r="H6611">
        <f>LEN(G6611)</f>
        <v/>
      </c>
      <c r="J6611" t="inlineStr">
        <is>
          <t>13SLP.SCN</t>
        </is>
      </c>
      <c r="K6611" t="inlineStr">
        <is>
          <t>0x001f6</t>
        </is>
      </c>
    </row>
    <row r="6612">
      <c r="A6612" t="inlineStr">
        <is>
          <t>Sleeping Beauty Cave</t>
        </is>
      </c>
      <c r="B6612" t="inlineStr">
        <is>
          <t>13SLP #2</t>
        </is>
      </c>
      <c r="C6612">
        <f>'Names + Places'!C2 -&gt; ='Names + Places'!C3</f>
        <v/>
      </c>
      <c r="D6612" t="inlineStr"/>
      <c r="E6612" t="inlineStr">
        <is>
          <t xml:space="preserve">　黒竜の大いなる災いよ、この地を踏み荒らし、我らが</t>
        </is>
      </c>
      <c r="F6612">
        <f>LEN(E6612)</f>
        <v/>
      </c>
      <c r="H6612">
        <f>LEN(G6612)</f>
        <v/>
      </c>
      <c r="J6612" t="inlineStr">
        <is>
          <t>13SLP.SCN</t>
        </is>
      </c>
      <c r="K6612" t="inlineStr">
        <is>
          <t>0x00220</t>
        </is>
      </c>
    </row>
    <row r="6613">
      <c r="A6613" t="inlineStr">
        <is>
          <t>Sleeping Beauty Cave</t>
        </is>
      </c>
      <c r="B6613" t="inlineStr">
        <is>
          <t>13SLP #2</t>
        </is>
      </c>
      <c r="C6613">
        <f>'Names + Places'!C2 -&gt; ='Names + Places'!C3</f>
        <v/>
      </c>
      <c r="D6613" t="inlineStr"/>
      <c r="E6613" t="inlineStr">
        <is>
          <t xml:space="preserve">　聖地を焼き尽くした者どもの頭上へ・・・</t>
        </is>
      </c>
      <c r="F6613">
        <f>LEN(E6613)</f>
        <v/>
      </c>
      <c r="H6613">
        <f>LEN(G6613)</f>
        <v/>
      </c>
      <c r="J6613" t="inlineStr">
        <is>
          <t>13SLP.SCN</t>
        </is>
      </c>
      <c r="K6613" t="inlineStr">
        <is>
          <t>0x00257</t>
        </is>
      </c>
    </row>
    <row r="6614">
      <c r="A6614" t="inlineStr">
        <is>
          <t>Sleeping Beauty Cave</t>
        </is>
      </c>
      <c r="B6614" t="inlineStr">
        <is>
          <t>13SLP #2</t>
        </is>
      </c>
      <c r="C6614">
        <f>'Names + Places'!C2 -&gt; ='Names + Places'!C3</f>
        <v/>
      </c>
      <c r="D6614" t="inlineStr"/>
      <c r="E6614" t="inlineStr">
        <is>
          <t xml:space="preserve">　報われるべきかな、我が慟哭よ・・・</t>
        </is>
      </c>
      <c r="F6614">
        <f>LEN(E6614)</f>
        <v/>
      </c>
      <c r="H6614">
        <f>LEN(G6614)</f>
        <v/>
      </c>
      <c r="J6614" t="inlineStr">
        <is>
          <t>13SLP.SCN</t>
        </is>
      </c>
      <c r="K6614" t="inlineStr">
        <is>
          <t>0x00285</t>
        </is>
      </c>
    </row>
    <row r="6615">
      <c r="A6615" t="inlineStr">
        <is>
          <t>Sleeping Beauty Cave</t>
        </is>
      </c>
      <c r="B6615" t="inlineStr">
        <is>
          <t>13SLP #2</t>
        </is>
      </c>
      <c r="C6615">
        <f>'Names + Places'!C2 -&gt; ='Names + Places'!C3</f>
        <v/>
      </c>
      <c r="D6615" t="inlineStr"/>
      <c r="E6615" t="inlineStr">
        <is>
          <t xml:space="preserve">　呪われるべきかな、結界を侵す者どもよ・・・</t>
        </is>
      </c>
      <c r="F6615">
        <f>LEN(E6615)</f>
        <v/>
      </c>
      <c r="H6615">
        <f>LEN(G6615)</f>
        <v/>
      </c>
      <c r="J6615" t="inlineStr">
        <is>
          <t>13SLP.SCN</t>
        </is>
      </c>
      <c r="K6615" t="inlineStr">
        <is>
          <t>0x002ae</t>
        </is>
      </c>
    </row>
    <row r="6616">
      <c r="A6616" t="inlineStr">
        <is>
          <t>Sleeping Beauty Cave</t>
        </is>
      </c>
      <c r="B6616" t="inlineStr">
        <is>
          <t>13SLP #2</t>
        </is>
      </c>
      <c r="C6616">
        <f>'Names + Places'!C2 -&gt; ='Names + Places'!C3</f>
        <v/>
      </c>
      <c r="D6616" t="inlineStr"/>
      <c r="E6616" t="inlineStr">
        <is>
          <t xml:space="preserve">　黒竜、目覚めし時・・・</t>
        </is>
      </c>
      <c r="F6616">
        <f>LEN(E6616)</f>
        <v/>
      </c>
      <c r="H6616">
        <f>LEN(G6616)</f>
        <v/>
      </c>
      <c r="J6616" t="inlineStr">
        <is>
          <t>13SLP.SCN</t>
        </is>
      </c>
      <c r="K6616" t="inlineStr">
        <is>
          <t>0x002e0</t>
        </is>
      </c>
    </row>
    <row r="6617">
      <c r="A6617" t="inlineStr">
        <is>
          <t>Sleeping Beauty Cave</t>
        </is>
      </c>
      <c r="B6617" t="inlineStr">
        <is>
          <t>13SLP #2</t>
        </is>
      </c>
      <c r="C6617">
        <f>'Names + Places'!C2 -&gt; ='Names + Places'!C3</f>
        <v/>
      </c>
      <c r="D6617" t="inlineStr"/>
      <c r="E6617" t="inlineStr">
        <is>
          <t xml:space="preserve">　・・・・・・我らが望み、成就せん』」</t>
        </is>
      </c>
      <c r="F6617">
        <f>LEN(E6617)</f>
        <v/>
      </c>
      <c r="H6617">
        <f>LEN(G6617)</f>
        <v/>
      </c>
      <c r="J6617" t="inlineStr">
        <is>
          <t>13SLP.SCN</t>
        </is>
      </c>
      <c r="K6617" t="inlineStr">
        <is>
          <t>0x002fd</t>
        </is>
      </c>
    </row>
    <row r="6618">
      <c r="A6618" t="inlineStr">
        <is>
          <t>Sleeping Beauty Cave</t>
        </is>
      </c>
      <c r="B6618" t="inlineStr">
        <is>
          <t>13SLP #2</t>
        </is>
      </c>
      <c r="C6618">
        <f>'Names + Places'!C3 -&gt; ='Names + Places'!C2</f>
        <v/>
      </c>
      <c r="D6618" t="inlineStr"/>
      <c r="E6618" t="inlineStr">
        <is>
          <t>カイエス</t>
        </is>
      </c>
      <c r="F6618">
        <f>LEN(E6618)</f>
        <v/>
      </c>
      <c r="G6618" s="10">
        <f>'Names + Places'!C3</f>
        <v/>
      </c>
      <c r="H6618">
        <f>LEN(G6618)</f>
        <v/>
      </c>
      <c r="J6618" t="inlineStr">
        <is>
          <t>13SLP.SCN</t>
        </is>
      </c>
      <c r="K6618" t="inlineStr">
        <is>
          <t>0x0032d</t>
        </is>
      </c>
    </row>
    <row r="6619">
      <c r="A6619" t="inlineStr">
        <is>
          <t>Sleeping Beauty Cave</t>
        </is>
      </c>
      <c r="B6619" t="inlineStr">
        <is>
          <t>13SLP #2</t>
        </is>
      </c>
      <c r="C6619">
        <f>'Names + Places'!C3 -&gt; ='Names + Places'!C2</f>
        <v/>
      </c>
      <c r="D6619" t="inlineStr"/>
      <c r="E6619" t="inlineStr">
        <is>
          <t>「・・・・・・」</t>
        </is>
      </c>
      <c r="F6619">
        <f>LEN(E6619)</f>
        <v/>
      </c>
      <c r="G6619" s="10" t="inlineStr">
        <is>
          <t>...</t>
        </is>
      </c>
      <c r="H6619">
        <f>LEN(G6619)</f>
        <v/>
      </c>
      <c r="J6619" t="inlineStr">
        <is>
          <t>13SLP.SCN</t>
        </is>
      </c>
      <c r="K6619" t="inlineStr">
        <is>
          <t>0x0033a</t>
        </is>
      </c>
    </row>
    <row r="6620">
      <c r="A6620" t="inlineStr">
        <is>
          <t>Sleeping Beauty Cave</t>
        </is>
      </c>
      <c r="B6620" t="inlineStr">
        <is>
          <t>13SLP #2</t>
        </is>
      </c>
      <c r="C6620">
        <f>'Names + Places'!C2 -&gt; ='Names + Places'!C3</f>
        <v/>
      </c>
      <c r="D6620" t="inlineStr"/>
      <c r="E6620" t="inlineStr">
        <is>
          <t>シノブ</t>
        </is>
      </c>
      <c r="F6620">
        <f>LEN(E6620)</f>
        <v/>
      </c>
      <c r="G6620" s="10">
        <f>'Names + Places'!C2</f>
        <v/>
      </c>
      <c r="H6620">
        <f>LEN(G6620)</f>
        <v/>
      </c>
      <c r="J6620" t="inlineStr">
        <is>
          <t>13SLP.SCN</t>
        </is>
      </c>
      <c r="K6620" t="inlineStr">
        <is>
          <t>0x00354</t>
        </is>
      </c>
    </row>
    <row r="6621">
      <c r="A6621" t="inlineStr">
        <is>
          <t>Sleeping Beauty Cave</t>
        </is>
      </c>
      <c r="B6621" t="inlineStr">
        <is>
          <t>13SLP #2</t>
        </is>
      </c>
      <c r="C6621">
        <f>'Names + Places'!C2 -&gt; ='Names + Places'!C3</f>
        <v/>
      </c>
      <c r="D6621" t="inlineStr"/>
      <c r="E6621" t="inlineStr">
        <is>
          <t>「・・・・・・」</t>
        </is>
      </c>
      <c r="F6621">
        <f>LEN(E6621)</f>
        <v/>
      </c>
      <c r="G6621" s="10" t="inlineStr">
        <is>
          <t>...</t>
        </is>
      </c>
      <c r="H6621">
        <f>LEN(G6621)</f>
        <v/>
      </c>
      <c r="J6621" t="inlineStr">
        <is>
          <t>13SLP.SCN</t>
        </is>
      </c>
      <c r="K6621" t="inlineStr">
        <is>
          <t>0x0035f</t>
        </is>
      </c>
    </row>
    <row r="6622">
      <c r="A6622" t="inlineStr">
        <is>
          <t>Sleeping Beauty Cave</t>
        </is>
      </c>
      <c r="B6622" t="inlineStr">
        <is>
          <t>13SLP #2</t>
        </is>
      </c>
      <c r="C6622">
        <f>'Names + Places'!C3 -&gt; ='Names + Places'!C2</f>
        <v/>
      </c>
      <c r="D6622" t="inlineStr"/>
      <c r="E6622" t="inlineStr">
        <is>
          <t>カイエス</t>
        </is>
      </c>
      <c r="F6622">
        <f>LEN(E6622)</f>
        <v/>
      </c>
      <c r="G6622" s="10">
        <f>'Names + Places'!C3</f>
        <v/>
      </c>
      <c r="H6622">
        <f>LEN(G6622)</f>
        <v/>
      </c>
      <c r="J6622" t="inlineStr">
        <is>
          <t>13SLP.SCN</t>
        </is>
      </c>
      <c r="K6622" t="inlineStr">
        <is>
          <t>0x00379</t>
        </is>
      </c>
    </row>
    <row r="6623">
      <c r="A6623" t="inlineStr">
        <is>
          <t>Sleeping Beauty Cave</t>
        </is>
      </c>
      <c r="B6623" t="inlineStr">
        <is>
          <t>13SLP #2</t>
        </is>
      </c>
      <c r="C6623">
        <f>'Names + Places'!C3 -&gt; ='Names + Places'!C2</f>
        <v/>
      </c>
      <c r="D6623" t="inlineStr"/>
      <c r="E6623" t="inlineStr">
        <is>
          <t>「滅び去った者たちの慟哭か・・・</t>
        </is>
      </c>
      <c r="F6623">
        <f>LEN(E6623)</f>
        <v/>
      </c>
      <c r="H6623">
        <f>LEN(G6623)</f>
        <v/>
      </c>
      <c r="J6623" t="inlineStr">
        <is>
          <t>13SLP.SCN</t>
        </is>
      </c>
      <c r="K6623" t="inlineStr">
        <is>
          <t>0x00386</t>
        </is>
      </c>
    </row>
    <row r="6624">
      <c r="A6624" t="inlineStr">
        <is>
          <t>Sleeping Beauty Cave</t>
        </is>
      </c>
      <c r="B6624" t="inlineStr">
        <is>
          <t>13SLP #2</t>
        </is>
      </c>
      <c r="C6624">
        <f>'Names + Places'!C3 -&gt; ='Names + Places'!C2</f>
        <v/>
      </c>
      <c r="D6624" t="inlineStr"/>
      <c r="E6624" t="inlineStr">
        <is>
          <t xml:space="preserve">　奴ら《三使徒》は、墓の下から現われた『呪い』その</t>
        </is>
      </c>
      <c r="F6624">
        <f>LEN(E6624)</f>
        <v/>
      </c>
      <c r="H6624">
        <f>LEN(G6624)</f>
        <v/>
      </c>
      <c r="J6624" t="inlineStr">
        <is>
          <t>13SLP.SCN</t>
        </is>
      </c>
      <c r="K6624" t="inlineStr">
        <is>
          <t>0x003ab</t>
        </is>
      </c>
    </row>
    <row r="6625">
      <c r="A6625" t="inlineStr">
        <is>
          <t>Sleeping Beauty Cave</t>
        </is>
      </c>
      <c r="B6625" t="inlineStr">
        <is>
          <t>13SLP #2</t>
        </is>
      </c>
      <c r="C6625">
        <f>'Names + Places'!C3 -&gt; ='Names + Places'!C2</f>
        <v/>
      </c>
      <c r="D6625" t="inlineStr"/>
      <c r="E6625" t="inlineStr">
        <is>
          <t xml:space="preserve">　もの、なのかもしれんな・・・」</t>
        </is>
      </c>
      <c r="F6625">
        <f>LEN(E6625)</f>
        <v/>
      </c>
      <c r="H6625">
        <f>LEN(G6625)</f>
        <v/>
      </c>
      <c r="J6625" t="inlineStr">
        <is>
          <t>13SLP.SCN</t>
        </is>
      </c>
      <c r="K6625" t="inlineStr">
        <is>
          <t>0x003e2</t>
        </is>
      </c>
    </row>
    <row r="6626">
      <c r="A6626" t="inlineStr">
        <is>
          <t>Sleeping Beauty Cave</t>
        </is>
      </c>
      <c r="B6626" t="inlineStr">
        <is>
          <t>13SLP #2</t>
        </is>
      </c>
      <c r="C6626">
        <f>'Names + Places'!C3 -&gt; ='Names + Places'!C2</f>
        <v/>
      </c>
      <c r="D6626" t="inlineStr"/>
      <c r="E6626" t="inlineStr">
        <is>
          <t>カイエス</t>
        </is>
      </c>
      <c r="F6626">
        <f>LEN(E6626)</f>
        <v/>
      </c>
      <c r="G6626" s="10">
        <f>'Names + Places'!C3</f>
        <v/>
      </c>
      <c r="H6626">
        <f>LEN(G6626)</f>
        <v/>
      </c>
      <c r="J6626" t="inlineStr">
        <is>
          <t>13SLP.SCN</t>
        </is>
      </c>
      <c r="K6626" t="inlineStr">
        <is>
          <t>0x00411</t>
        </is>
      </c>
    </row>
    <row r="6627">
      <c r="A6627" t="inlineStr">
        <is>
          <t>Sleeping Beauty Cave</t>
        </is>
      </c>
      <c r="B6627" t="inlineStr">
        <is>
          <t>13SLP #2</t>
        </is>
      </c>
      <c r="C6627">
        <f>'Names + Places'!C3 -&gt; ='Names + Places'!C2</f>
        <v/>
      </c>
      <c r="D6627" t="inlineStr"/>
      <c r="E6627" t="inlineStr">
        <is>
          <t>「いつの日か・・・</t>
        </is>
      </c>
      <c r="F6627">
        <f>LEN(E6627)</f>
        <v/>
      </c>
      <c r="H6627">
        <f>LEN(G6627)</f>
        <v/>
      </c>
      <c r="J6627" t="inlineStr">
        <is>
          <t>13SLP.SCN</t>
        </is>
      </c>
      <c r="K6627" t="inlineStr">
        <is>
          <t>0x0041e</t>
        </is>
      </c>
    </row>
    <row r="6628">
      <c r="A6628" t="inlineStr">
        <is>
          <t>Sleeping Beauty Cave</t>
        </is>
      </c>
      <c r="B6628" t="inlineStr">
        <is>
          <t>13SLP #2</t>
        </is>
      </c>
      <c r="C6628">
        <f>'Names + Places'!C3 -&gt; ='Names + Places'!C2</f>
        <v/>
      </c>
      <c r="D6628" t="inlineStr"/>
      <c r="E6628" t="inlineStr">
        <is>
          <t xml:space="preserve">　この墓を陽の当たる場所へ移してやろう」</t>
        </is>
      </c>
      <c r="F6628">
        <f>LEN(E6628)</f>
        <v/>
      </c>
      <c r="H6628">
        <f>LEN(G6628)</f>
        <v/>
      </c>
      <c r="J6628" t="inlineStr">
        <is>
          <t>13SLP.SCN</t>
        </is>
      </c>
      <c r="K6628" t="inlineStr">
        <is>
          <t>0x00435</t>
        </is>
      </c>
    </row>
    <row r="6629">
      <c r="A6629" s="9" t="inlineStr">
        <is>
          <t>Seaside Village</t>
        </is>
      </c>
      <c r="B6629" s="9" t="inlineStr">
        <is>
          <t>24UMB #1</t>
        </is>
      </c>
      <c r="C6629" s="9" t="inlineStr"/>
      <c r="D6629" s="9" t="inlineStr"/>
      <c r="E6629" s="9" t="inlineStr">
        <is>
          <t xml:space="preserve">　　　 　海辺の村</t>
        </is>
      </c>
      <c r="F6629" s="9">
        <f>LEN(E6629)</f>
        <v/>
      </c>
      <c r="H6629" s="9">
        <f>LEN(G6629)</f>
        <v/>
      </c>
      <c r="I6629" s="9" t="n"/>
      <c r="J6629" s="9" t="inlineStr">
        <is>
          <t>24UMB.SCN</t>
        </is>
      </c>
      <c r="K6629" s="9" t="inlineStr">
        <is>
          <t>0x0014d</t>
        </is>
      </c>
    </row>
    <row r="6630">
      <c r="A6630" t="inlineStr">
        <is>
          <t>Seaside Village</t>
        </is>
      </c>
      <c r="B6630" t="inlineStr">
        <is>
          <t>24UMB #2</t>
        </is>
      </c>
      <c r="C6630" t="inlineStr"/>
      <c r="D6630" t="inlineStr"/>
      <c r="E6630" t="inlineStr">
        <is>
          <t xml:space="preserve">　　　　　　　　銀の腕輪を拾った！</t>
        </is>
      </c>
      <c r="F6630">
        <f>LEN(E6630)</f>
        <v/>
      </c>
      <c r="H6630">
        <f>LEN(G6630)</f>
        <v/>
      </c>
      <c r="J6630" t="inlineStr">
        <is>
          <t>24UMB.SCN</t>
        </is>
      </c>
      <c r="K6630" t="inlineStr">
        <is>
          <t>0x002f4</t>
        </is>
      </c>
    </row>
    <row r="6631">
      <c r="A6631" t="inlineStr">
        <is>
          <t>Seaside Village</t>
        </is>
      </c>
      <c r="B6631" t="inlineStr">
        <is>
          <t>24UMB #2</t>
        </is>
      </c>
      <c r="C6631" t="inlineStr"/>
      <c r="D6631" t="inlineStr"/>
      <c r="E6631" t="inlineStr">
        <is>
          <t xml:space="preserve">　　　　　　　《逆鱗の剣》を見つけた！</t>
        </is>
      </c>
      <c r="F6631">
        <f>LEN(E6631)</f>
        <v/>
      </c>
      <c r="H6631">
        <f>LEN(G6631)</f>
        <v/>
      </c>
      <c r="J6631" t="inlineStr">
        <is>
          <t>24UMB.SCN</t>
        </is>
      </c>
      <c r="K6631" t="inlineStr">
        <is>
          <t>0x00344</t>
        </is>
      </c>
    </row>
    <row r="6632">
      <c r="A6632" s="9" t="inlineStr">
        <is>
          <t>Seaside Village</t>
        </is>
      </c>
      <c r="B6632" s="9" t="inlineStr">
        <is>
          <t>24UMB #3</t>
        </is>
      </c>
      <c r="C6632" s="9" t="inlineStr"/>
      <c r="D6632" s="9" t="inlineStr"/>
      <c r="E6632" s="9" t="inlineStr">
        <is>
          <t xml:space="preserve">　　　　　　《ハイドラダガー》を見つけた！</t>
        </is>
      </c>
      <c r="F6632" s="9">
        <f>LEN(E6632)</f>
        <v/>
      </c>
      <c r="H6632" s="9">
        <f>LEN(G6632)</f>
        <v/>
      </c>
      <c r="I6632" s="9" t="n"/>
      <c r="J6632" s="9" t="inlineStr">
        <is>
          <t>24UMB.SCN</t>
        </is>
      </c>
      <c r="K6632" s="9" t="inlineStr">
        <is>
          <t>0x003fd</t>
        </is>
      </c>
    </row>
    <row r="6633">
      <c r="A6633" t="inlineStr">
        <is>
          <t>Capital City Walkreuz</t>
        </is>
      </c>
      <c r="B6633" t="inlineStr">
        <is>
          <t>06BLK08I #1</t>
        </is>
      </c>
      <c r="C6633">
        <f>'Names + Places'!C11</f>
        <v/>
      </c>
      <c r="D6633" t="inlineStr">
        <is>
          <t>visit 6 of 6</t>
        </is>
      </c>
      <c r="E6633" t="inlineStr">
        <is>
          <t>「《黒い鉱石》が見つかった鉱山ですか？</t>
        </is>
      </c>
      <c r="F6633">
        <f>LEN(E6633)</f>
        <v/>
      </c>
      <c r="H6633">
        <f>LEN(G6633)</f>
        <v/>
      </c>
      <c r="J6633" t="inlineStr">
        <is>
          <t>06BLK08I.SCN</t>
        </is>
      </c>
      <c r="K6633" t="inlineStr">
        <is>
          <t>0x00017</t>
        </is>
      </c>
    </row>
    <row r="6634">
      <c r="A6634" t="inlineStr">
        <is>
          <t>Capital City Walkreuz</t>
        </is>
      </c>
      <c r="B6634" t="inlineStr">
        <is>
          <t>06BLK08I #1</t>
        </is>
      </c>
      <c r="C6634">
        <f>'Names + Places'!C11</f>
        <v/>
      </c>
      <c r="D6634" t="inlineStr">
        <is>
          <t>visit 6 of 6</t>
        </is>
      </c>
      <c r="E6634" t="inlineStr">
        <is>
          <t>どうしてあんなとこへ？」</t>
        </is>
      </c>
      <c r="F6634">
        <f>LEN(E6634)</f>
        <v/>
      </c>
      <c r="H6634">
        <f>LEN(G6634)</f>
        <v/>
      </c>
      <c r="J6634" t="inlineStr">
        <is>
          <t>06BLK08I.SCN</t>
        </is>
      </c>
      <c r="K6634" t="inlineStr">
        <is>
          <t>0x00044</t>
        </is>
      </c>
    </row>
    <row r="6635">
      <c r="A6635" t="inlineStr">
        <is>
          <t>Capital City Walkreuz</t>
        </is>
      </c>
      <c r="B6635" t="inlineStr">
        <is>
          <t>06BLK08I #1</t>
        </is>
      </c>
      <c r="C6635">
        <f>'Names + Places'!C11</f>
        <v/>
      </c>
      <c r="D6635" t="inlineStr">
        <is>
          <t>visit 6 of 6</t>
        </is>
      </c>
      <c r="E6635" t="inlineStr">
        <is>
          <t>「《黒い鉱石》を防具にするのなら、それなりの量が必</t>
        </is>
      </c>
      <c r="F6635">
        <f>LEN(E6635)</f>
        <v/>
      </c>
      <c r="H6635">
        <f>LEN(G6635)</f>
        <v/>
      </c>
      <c r="J6635" t="inlineStr">
        <is>
          <t>06BLK08I.SCN</t>
        </is>
      </c>
      <c r="K6635" t="inlineStr">
        <is>
          <t>0x00065</t>
        </is>
      </c>
    </row>
    <row r="6636">
      <c r="A6636" t="inlineStr">
        <is>
          <t>Capital City Walkreuz</t>
        </is>
      </c>
      <c r="B6636" t="inlineStr">
        <is>
          <t>06BLK08I #1</t>
        </is>
      </c>
      <c r="C6636">
        <f>'Names + Places'!C11</f>
        <v/>
      </c>
      <c r="D6636" t="inlineStr">
        <is>
          <t>visit 6 of 6</t>
        </is>
      </c>
      <c r="E6636" t="inlineStr">
        <is>
          <t>要だと思うがな・・・」</t>
        </is>
      </c>
      <c r="F6636">
        <f>LEN(E6636)</f>
        <v/>
      </c>
      <c r="H6636">
        <f>LEN(G6636)</f>
        <v/>
      </c>
      <c r="J6636" t="inlineStr">
        <is>
          <t>06BLK08I.SCN</t>
        </is>
      </c>
      <c r="K6636" t="inlineStr">
        <is>
          <t>0x0009e</t>
        </is>
      </c>
    </row>
    <row r="6637">
      <c r="A6637" t="inlineStr">
        <is>
          <t>Capital City Walkreuz</t>
        </is>
      </c>
      <c r="B6637" t="inlineStr">
        <is>
          <t>06BLK08I #1</t>
        </is>
      </c>
      <c r="C6637">
        <f>'Names + Places'!C11</f>
        <v/>
      </c>
      <c r="D6637" t="inlineStr">
        <is>
          <t>visit 6 of 6</t>
        </is>
      </c>
      <c r="E6637" t="inlineStr">
        <is>
          <t>「・・・・・・・・・</t>
        </is>
      </c>
      <c r="F6637">
        <f>LEN(E6637)</f>
        <v/>
      </c>
      <c r="H6637">
        <f>LEN(G6637)</f>
        <v/>
      </c>
      <c r="J6637" t="inlineStr">
        <is>
          <t>06BLK08I.SCN</t>
        </is>
      </c>
      <c r="K6637" t="inlineStr">
        <is>
          <t>0x000bd</t>
        </is>
      </c>
    </row>
    <row r="6638">
      <c r="A6638" t="inlineStr">
        <is>
          <t>Capital City Walkreuz</t>
        </is>
      </c>
      <c r="B6638" t="inlineStr">
        <is>
          <t>06BLK08I #1</t>
        </is>
      </c>
      <c r="C6638">
        <f>'Names + Places'!C11</f>
        <v/>
      </c>
      <c r="D6638" t="inlineStr">
        <is>
          <t>visit 6 of 6</t>
        </is>
      </c>
      <c r="E6638" t="inlineStr">
        <is>
          <t>・・・いいのでしょうか、そんな、危険なことまで、</t>
        </is>
      </c>
      <c r="F6638">
        <f>LEN(E6638)</f>
        <v/>
      </c>
      <c r="H6638">
        <f>LEN(G6638)</f>
        <v/>
      </c>
      <c r="J6638" t="inlineStr">
        <is>
          <t>06BLK08I.SCN</t>
        </is>
      </c>
      <c r="K6638" t="inlineStr">
        <is>
          <t>0x000d9</t>
        </is>
      </c>
    </row>
    <row r="6639">
      <c r="A6639" t="inlineStr">
        <is>
          <t>Capital City Walkreuz</t>
        </is>
      </c>
      <c r="B6639" t="inlineStr">
        <is>
          <t>06BLK08I #1</t>
        </is>
      </c>
      <c r="C6639">
        <f>'Names + Places'!C11</f>
        <v/>
      </c>
      <c r="D6639" t="inlineStr">
        <is>
          <t>visit 6 of 6</t>
        </is>
      </c>
      <c r="E6639" t="inlineStr">
        <is>
          <t>カイエスさんとシノブさんに頼って・・・</t>
        </is>
      </c>
      <c r="F6639">
        <f>LEN(E6639)</f>
        <v/>
      </c>
      <c r="H6639">
        <f>LEN(G6639)</f>
        <v/>
      </c>
      <c r="J6639" t="inlineStr">
        <is>
          <t>06BLK08I.SCN</t>
        </is>
      </c>
      <c r="K6639" t="inlineStr">
        <is>
          <t>0x00110</t>
        </is>
      </c>
    </row>
    <row r="6640">
      <c r="A6640" t="inlineStr">
        <is>
          <t>Capital City Walkreuz</t>
        </is>
      </c>
      <c r="B6640" t="inlineStr">
        <is>
          <t>06BLK08I #1</t>
        </is>
      </c>
      <c r="C6640">
        <f>'Names + Places'!C11</f>
        <v/>
      </c>
      <c r="D6640" t="inlineStr">
        <is>
          <t>visit 6 of 6</t>
        </is>
      </c>
      <c r="E6640" t="inlineStr">
        <is>
          <t>これは、貴族出身の学者が船に乗る前に話してくれた</t>
        </is>
      </c>
      <c r="F6640">
        <f>LEN(E6640)</f>
        <v/>
      </c>
      <c r="H6640">
        <f>LEN(G6640)</f>
        <v/>
      </c>
      <c r="J6640" t="inlineStr">
        <is>
          <t>06BLK08I.SCN</t>
        </is>
      </c>
      <c r="K6640" t="inlineStr">
        <is>
          <t>0x0013e</t>
        </is>
      </c>
    </row>
    <row r="6641">
      <c r="A6641" t="inlineStr">
        <is>
          <t>Capital City Walkreuz</t>
        </is>
      </c>
      <c r="B6641" t="inlineStr">
        <is>
          <t>06BLK08I #1</t>
        </is>
      </c>
      <c r="C6641">
        <f>'Names + Places'!C11</f>
        <v/>
      </c>
      <c r="D6641" t="inlineStr">
        <is>
          <t>visit 6 of 6</t>
        </is>
      </c>
      <c r="E6641" t="inlineStr">
        <is>
          <t>ことですが・・・</t>
        </is>
      </c>
      <c r="F6641">
        <f>LEN(E6641)</f>
        <v/>
      </c>
      <c r="H6641">
        <f>LEN(G6641)</f>
        <v/>
      </c>
      <c r="J6641" t="inlineStr">
        <is>
          <t>06BLK08I.SCN</t>
        </is>
      </c>
      <c r="K6641" t="inlineStr">
        <is>
          <t>0x00175</t>
        </is>
      </c>
    </row>
    <row r="6642">
      <c r="A6642" t="inlineStr">
        <is>
          <t>Capital City Walkreuz</t>
        </is>
      </c>
      <c r="B6642" t="inlineStr">
        <is>
          <t>06BLK08I #1</t>
        </is>
      </c>
      <c r="C6642">
        <f>'Names + Places'!C11</f>
        <v/>
      </c>
      <c r="D6642" t="inlineStr">
        <is>
          <t>visit 6 of 6</t>
        </is>
      </c>
      <c r="E6642" t="inlineStr">
        <is>
          <t>以前、あの鉱山からは、貴族の命令によって、大量の</t>
        </is>
      </c>
      <c r="F6642">
        <f>LEN(E6642)</f>
        <v/>
      </c>
      <c r="H6642">
        <f>LEN(G6642)</f>
        <v/>
      </c>
      <c r="J6642" t="inlineStr">
        <is>
          <t>06BLK08I.SCN</t>
        </is>
      </c>
      <c r="K6642" t="inlineStr">
        <is>
          <t>0x0018c</t>
        </is>
      </c>
    </row>
    <row r="6643">
      <c r="A6643" t="inlineStr">
        <is>
          <t>Capital City Walkreuz</t>
        </is>
      </c>
      <c r="B6643" t="inlineStr">
        <is>
          <t>06BLK08I #1</t>
        </is>
      </c>
      <c r="C6643">
        <f>'Names + Places'!C11</f>
        <v/>
      </c>
      <c r="D6643" t="inlineStr">
        <is>
          <t>visit 6 of 6</t>
        </is>
      </c>
      <c r="E6643" t="inlineStr">
        <is>
          <t>《黒い鉱石》が掘り出されたそうです。</t>
        </is>
      </c>
      <c r="F6643">
        <f>LEN(E6643)</f>
        <v/>
      </c>
      <c r="H6643">
        <f>LEN(G6643)</f>
        <v/>
      </c>
      <c r="J6643" t="inlineStr">
        <is>
          <t>06BLK08I.SCN</t>
        </is>
      </c>
      <c r="K6643" t="inlineStr">
        <is>
          <t>0x001c3</t>
        </is>
      </c>
    </row>
    <row r="6644">
      <c r="A6644" t="inlineStr">
        <is>
          <t>Capital City Walkreuz</t>
        </is>
      </c>
      <c r="B6644" t="inlineStr">
        <is>
          <t>06BLK08I #1</t>
        </is>
      </c>
      <c r="C6644">
        <f>'Names + Places'!C11</f>
        <v/>
      </c>
      <c r="D6644" t="inlineStr">
        <is>
          <t>visit 6 of 6</t>
        </is>
      </c>
      <c r="E6644" t="inlineStr">
        <is>
          <t>彼らはそれを、自分たちの身を守るためだけに使おう</t>
        </is>
      </c>
      <c r="F6644">
        <f>LEN(E6644)</f>
        <v/>
      </c>
      <c r="H6644">
        <f>LEN(G6644)</f>
        <v/>
      </c>
      <c r="J6644" t="inlineStr">
        <is>
          <t>06BLK08I.SCN</t>
        </is>
      </c>
      <c r="K6644" t="inlineStr">
        <is>
          <t>0x001ef</t>
        </is>
      </c>
    </row>
    <row r="6645">
      <c r="A6645" t="inlineStr">
        <is>
          <t>Capital City Walkreuz</t>
        </is>
      </c>
      <c r="B6645" t="inlineStr">
        <is>
          <t>06BLK08I #1</t>
        </is>
      </c>
      <c r="C6645">
        <f>'Names + Places'!C11</f>
        <v/>
      </c>
      <c r="D6645" t="inlineStr">
        <is>
          <t>visit 6 of 6</t>
        </is>
      </c>
      <c r="E6645" t="inlineStr">
        <is>
          <t>と隠し持ち、古文書の検閲した箇所に記された製法で</t>
        </is>
      </c>
      <c r="F6645">
        <f>LEN(E6645)</f>
        <v/>
      </c>
      <c r="H6645">
        <f>LEN(G6645)</f>
        <v/>
      </c>
      <c r="J6645" t="inlineStr">
        <is>
          <t>06BLK08I.SCN</t>
        </is>
      </c>
      <c r="K6645" t="inlineStr">
        <is>
          <t>0x00226</t>
        </is>
      </c>
    </row>
    <row r="6646">
      <c r="A6646" t="inlineStr">
        <is>
          <t>Capital City Walkreuz</t>
        </is>
      </c>
      <c r="B6646" t="inlineStr">
        <is>
          <t>06BLK08I #1</t>
        </is>
      </c>
      <c r="C6646">
        <f>'Names + Places'!C11</f>
        <v/>
      </c>
      <c r="D6646" t="inlineStr">
        <is>
          <t>visit 6 of 6</t>
        </is>
      </c>
      <c r="E6646" t="inlineStr">
        <is>
          <t>密かに波動防御の装備品を造っていたと・・・</t>
        </is>
      </c>
      <c r="F6646">
        <f>LEN(E6646)</f>
        <v/>
      </c>
      <c r="H6646">
        <f>LEN(G6646)</f>
        <v/>
      </c>
      <c r="J6646" t="inlineStr">
        <is>
          <t>06BLK08I.SCN</t>
        </is>
      </c>
      <c r="K6646" t="inlineStr">
        <is>
          <t>0x0025d</t>
        </is>
      </c>
    </row>
    <row r="6647">
      <c r="A6647" t="inlineStr">
        <is>
          <t>Capital City Walkreuz</t>
        </is>
      </c>
      <c r="B6647" t="inlineStr">
        <is>
          <t>06BLK08I #1</t>
        </is>
      </c>
      <c r="C6647">
        <f>'Names + Places'!C11</f>
        <v/>
      </c>
      <c r="D6647" t="inlineStr">
        <is>
          <t>visit 6 of 6</t>
        </is>
      </c>
      <c r="E6647" t="inlineStr">
        <is>
          <t>ですから、その時の大量採掘が原因で、鉱山にはもう</t>
        </is>
      </c>
      <c r="F6647">
        <f>LEN(E6647)</f>
        <v/>
      </c>
      <c r="H6647">
        <f>LEN(G6647)</f>
        <v/>
      </c>
      <c r="J6647" t="inlineStr">
        <is>
          <t>06BLK08I.SCN</t>
        </is>
      </c>
      <c r="K6647" t="inlineStr">
        <is>
          <t>0x0028f</t>
        </is>
      </c>
    </row>
    <row r="6648">
      <c r="A6648" t="inlineStr">
        <is>
          <t>Capital City Walkreuz</t>
        </is>
      </c>
      <c r="B6648" t="inlineStr">
        <is>
          <t>06BLK08I #1</t>
        </is>
      </c>
      <c r="C6648">
        <f>'Names + Places'!C11</f>
        <v/>
      </c>
      <c r="D6648" t="inlineStr">
        <is>
          <t>visit 6 of 6</t>
        </is>
      </c>
      <c r="E6648" t="inlineStr">
        <is>
          <t>ほとんど《黒い鉱石》は残ってないんです。</t>
        </is>
      </c>
      <c r="F6648">
        <f>LEN(E6648)</f>
        <v/>
      </c>
      <c r="H6648">
        <f>LEN(G6648)</f>
        <v/>
      </c>
      <c r="J6648" t="inlineStr">
        <is>
          <t>06BLK08I.SCN</t>
        </is>
      </c>
      <c r="K6648" t="inlineStr">
        <is>
          <t>0x002c6</t>
        </is>
      </c>
    </row>
    <row r="6649">
      <c r="A6649" t="inlineStr">
        <is>
          <t>Capital City Walkreuz</t>
        </is>
      </c>
      <c r="B6649" t="inlineStr">
        <is>
          <t>06BLK08I #1</t>
        </is>
      </c>
      <c r="C6649">
        <f>'Names + Places'!C11</f>
        <v/>
      </c>
      <c r="D6649" t="inlineStr">
        <is>
          <t>visit 6 of 6</t>
        </is>
      </c>
      <c r="E6649" t="inlineStr">
        <is>
          <t>わたしたちが発見した時、あんな小さなカケラしか見</t>
        </is>
      </c>
      <c r="F6649">
        <f>LEN(E6649)</f>
        <v/>
      </c>
      <c r="H6649">
        <f>LEN(G6649)</f>
        <v/>
      </c>
      <c r="J6649" t="inlineStr">
        <is>
          <t>06BLK08I.SCN</t>
        </is>
      </c>
      <c r="K6649" t="inlineStr">
        <is>
          <t>0x002f5</t>
        </is>
      </c>
    </row>
    <row r="6650">
      <c r="A6650" t="inlineStr">
        <is>
          <t>Capital City Walkreuz</t>
        </is>
      </c>
      <c r="B6650" t="inlineStr">
        <is>
          <t>06BLK08I #1</t>
        </is>
      </c>
      <c r="C6650">
        <f>'Names + Places'!C11</f>
        <v/>
      </c>
      <c r="D6650" t="inlineStr">
        <is>
          <t>visit 6 of 6</t>
        </is>
      </c>
      <c r="E6650" t="inlineStr">
        <is>
          <t>つけられなかったのは、そのせいだったんです。</t>
        </is>
      </c>
      <c r="F6650">
        <f>LEN(E6650)</f>
        <v/>
      </c>
      <c r="H6650">
        <f>LEN(G6650)</f>
        <v/>
      </c>
      <c r="J6650" t="inlineStr">
        <is>
          <t>06BLK08I.SCN</t>
        </is>
      </c>
      <c r="K6650" t="inlineStr">
        <is>
          <t>0x0032c</t>
        </is>
      </c>
    </row>
    <row r="6651">
      <c r="A6651" t="inlineStr">
        <is>
          <t>Capital City Walkreuz</t>
        </is>
      </c>
      <c r="B6651" t="inlineStr">
        <is>
          <t>06BLK08I #1</t>
        </is>
      </c>
      <c r="C6651">
        <f>'Names + Places'!C11</f>
        <v/>
      </c>
      <c r="D6651" t="inlineStr">
        <is>
          <t>visit 6 of 6</t>
        </is>
      </c>
      <c r="E6651" t="inlineStr">
        <is>
          <t>今、あの鉱山を探しても、思うように《黒い鉱石》が</t>
        </is>
      </c>
      <c r="F6651">
        <f>LEN(E6651)</f>
        <v/>
      </c>
      <c r="H6651">
        <f>LEN(G6651)</f>
        <v/>
      </c>
      <c r="J6651" t="inlineStr">
        <is>
          <t>06BLK08I.SCN</t>
        </is>
      </c>
      <c r="K6651" t="inlineStr">
        <is>
          <t>0x00360</t>
        </is>
      </c>
    </row>
    <row r="6652">
      <c r="A6652" t="inlineStr">
        <is>
          <t>Capital City Walkreuz</t>
        </is>
      </c>
      <c r="B6652" t="inlineStr">
        <is>
          <t>06BLK08I #1</t>
        </is>
      </c>
      <c r="C6652">
        <f>'Names + Places'!C11</f>
        <v/>
      </c>
      <c r="D6652" t="inlineStr">
        <is>
          <t>visit 6 of 6</t>
        </is>
      </c>
      <c r="E6652" t="inlineStr">
        <is>
          <t>見つかるかどうか・・・もし、あったとしても、奥深</t>
        </is>
      </c>
      <c r="F6652">
        <f>LEN(E6652)</f>
        <v/>
      </c>
      <c r="H6652">
        <f>LEN(G6652)</f>
        <v/>
      </c>
      <c r="J6652" t="inlineStr">
        <is>
          <t>06BLK08I.SCN</t>
        </is>
      </c>
      <c r="K6652" t="inlineStr">
        <is>
          <t>0x00397</t>
        </is>
      </c>
    </row>
    <row r="6653">
      <c r="A6653" t="inlineStr">
        <is>
          <t>Capital City Walkreuz</t>
        </is>
      </c>
      <c r="B6653" t="inlineStr">
        <is>
          <t>06BLK08I #1</t>
        </is>
      </c>
      <c r="C6653">
        <f>'Names + Places'!C11</f>
        <v/>
      </c>
      <c r="D6653" t="inlineStr">
        <is>
          <t>visit 6 of 6</t>
        </is>
      </c>
      <c r="E6653" t="inlineStr">
        <is>
          <t>い場所にしか残ってないでしょう。</t>
        </is>
      </c>
      <c r="F6653">
        <f>LEN(E6653)</f>
        <v/>
      </c>
      <c r="H6653">
        <f>LEN(G6653)</f>
        <v/>
      </c>
      <c r="J6653" t="inlineStr">
        <is>
          <t>06BLK08I.SCN</t>
        </is>
      </c>
      <c r="K6653" t="inlineStr">
        <is>
          <t>0x003ce</t>
        </is>
      </c>
    </row>
    <row r="6654">
      <c r="A6654" t="inlineStr">
        <is>
          <t>Capital City Walkreuz</t>
        </is>
      </c>
      <c r="B6654" t="inlineStr">
        <is>
          <t>06BLK08I #1</t>
        </is>
      </c>
      <c r="C6654">
        <f>'Names + Places'!C11</f>
        <v/>
      </c>
      <c r="D6654" t="inlineStr">
        <is>
          <t>visit 6 of 6</t>
        </is>
      </c>
      <c r="E6654" t="inlineStr">
        <is>
          <t>それでも・・・」</t>
        </is>
      </c>
      <c r="F6654">
        <f>LEN(E6654)</f>
        <v/>
      </c>
      <c r="H6654">
        <f>LEN(G6654)</f>
        <v/>
      </c>
      <c r="J6654" t="inlineStr">
        <is>
          <t>06BLK08I.SCN</t>
        </is>
      </c>
      <c r="K6654" t="inlineStr">
        <is>
          <t>0x003f5</t>
        </is>
      </c>
    </row>
    <row r="6655">
      <c r="A6655" t="inlineStr">
        <is>
          <t>Capital City Walkreuz</t>
        </is>
      </c>
      <c r="B6655" t="inlineStr">
        <is>
          <t>06BLK08I #1</t>
        </is>
      </c>
      <c r="C6655">
        <f>'Names + Places'!C11</f>
        <v/>
      </c>
      <c r="D6655" t="inlineStr">
        <is>
          <t>visit 6 of 6</t>
        </is>
      </c>
      <c r="E6655" t="inlineStr">
        <is>
          <t>「波動を防ぐ手立てがなければ、《黒竜》と戦うことな</t>
        </is>
      </c>
      <c r="F6655">
        <f>LEN(E6655)</f>
        <v/>
      </c>
      <c r="H6655">
        <f>LEN(G6655)</f>
        <v/>
      </c>
      <c r="J6655" t="inlineStr">
        <is>
          <t>06BLK08I.SCN</t>
        </is>
      </c>
      <c r="K6655" t="inlineStr">
        <is>
          <t>0x0040e</t>
        </is>
      </c>
    </row>
    <row r="6656">
      <c r="A6656" t="inlineStr">
        <is>
          <t>Capital City Walkreuz</t>
        </is>
      </c>
      <c r="B6656" t="inlineStr">
        <is>
          <t>06BLK08I #1</t>
        </is>
      </c>
      <c r="C6656">
        <f>'Names + Places'!C11</f>
        <v/>
      </c>
      <c r="D6656" t="inlineStr">
        <is>
          <t>visit 6 of 6</t>
        </is>
      </c>
      <c r="E6656" t="inlineStr">
        <is>
          <t>ど不可能だからな。今は、できる限りのことをやるだ</t>
        </is>
      </c>
      <c r="F6656">
        <f>LEN(E6656)</f>
        <v/>
      </c>
      <c r="H6656">
        <f>LEN(G6656)</f>
        <v/>
      </c>
      <c r="J6656" t="inlineStr">
        <is>
          <t>06BLK08I.SCN</t>
        </is>
      </c>
      <c r="K6656" t="inlineStr">
        <is>
          <t>0x00447</t>
        </is>
      </c>
    </row>
    <row r="6657">
      <c r="A6657" t="inlineStr">
        <is>
          <t>Capital City Walkreuz</t>
        </is>
      </c>
      <c r="B6657" t="inlineStr">
        <is>
          <t>06BLK08I #1</t>
        </is>
      </c>
      <c r="C6657">
        <f>'Names + Places'!C11</f>
        <v/>
      </c>
      <c r="D6657" t="inlineStr">
        <is>
          <t>visit 6 of 6</t>
        </is>
      </c>
      <c r="E6657" t="inlineStr">
        <is>
          <t>けだ」</t>
        </is>
      </c>
      <c r="F6657">
        <f>LEN(E6657)</f>
        <v/>
      </c>
      <c r="H6657">
        <f>LEN(G6657)</f>
        <v/>
      </c>
      <c r="J6657" t="inlineStr">
        <is>
          <t>06BLK08I.SCN</t>
        </is>
      </c>
      <c r="K6657" t="inlineStr">
        <is>
          <t>0x0047e</t>
        </is>
      </c>
    </row>
    <row r="6658">
      <c r="A6658" t="inlineStr">
        <is>
          <t>Capital City Walkreuz</t>
        </is>
      </c>
      <c r="B6658" t="inlineStr">
        <is>
          <t>06BLK08I #1</t>
        </is>
      </c>
      <c r="C6658">
        <f>'Names + Places'!C11</f>
        <v/>
      </c>
      <c r="D6658" t="inlineStr">
        <is>
          <t>visit 6 of 6</t>
        </is>
      </c>
      <c r="E6658" t="inlineStr">
        <is>
          <t>「・・・わかりました。</t>
        </is>
      </c>
      <c r="F6658">
        <f>LEN(E6658)</f>
        <v/>
      </c>
      <c r="H6658">
        <f>LEN(G6658)</f>
        <v/>
      </c>
      <c r="J6658" t="inlineStr">
        <is>
          <t>06BLK08I.SCN</t>
        </is>
      </c>
      <c r="K6658" t="inlineStr">
        <is>
          <t>0x0048d</t>
        </is>
      </c>
    </row>
    <row r="6659">
      <c r="A6659" t="inlineStr">
        <is>
          <t>Capital City Walkreuz</t>
        </is>
      </c>
      <c r="B6659" t="inlineStr">
        <is>
          <t>06BLK08I #1</t>
        </is>
      </c>
      <c r="C6659">
        <f>'Names + Places'!C11</f>
        <v/>
      </c>
      <c r="D6659" t="inlineStr">
        <is>
          <t>visit 6 of 6</t>
        </is>
      </c>
      <c r="E6659" t="inlineStr">
        <is>
          <t>ならば、この鍵を・・・」</t>
        </is>
      </c>
      <c r="F6659">
        <f>LEN(E6659)</f>
        <v/>
      </c>
      <c r="H6659">
        <f>LEN(G6659)</f>
        <v/>
      </c>
      <c r="J6659" t="inlineStr">
        <is>
          <t>06BLK08I.SCN</t>
        </is>
      </c>
      <c r="K6659" t="inlineStr">
        <is>
          <t>0x004aa</t>
        </is>
      </c>
    </row>
    <row r="6660">
      <c r="A6660" t="inlineStr">
        <is>
          <t>Capital City Walkreuz</t>
        </is>
      </c>
      <c r="B6660" t="inlineStr">
        <is>
          <t>06BLK08I #1</t>
        </is>
      </c>
      <c r="C6660">
        <f>'Names + Places'!C11</f>
        <v/>
      </c>
      <c r="D6660" t="inlineStr">
        <is>
          <t>visit 6 of 6</t>
        </is>
      </c>
      <c r="E6660" t="inlineStr">
        <is>
          <t>《鉱山の鍵》を受け取った。</t>
        </is>
      </c>
      <c r="F6660">
        <f>LEN(E6660)</f>
        <v/>
      </c>
      <c r="H6660">
        <f>LEN(G6660)</f>
        <v/>
      </c>
      <c r="J6660" t="inlineStr">
        <is>
          <t>06BLK08I.SCN</t>
        </is>
      </c>
      <c r="K6660" t="inlineStr">
        <is>
          <t>0x004db</t>
        </is>
      </c>
    </row>
    <row r="6661">
      <c r="A6661" t="inlineStr">
        <is>
          <t>Capital City Walkreuz</t>
        </is>
      </c>
      <c r="B6661" t="inlineStr">
        <is>
          <t>06BLK08I #1</t>
        </is>
      </c>
      <c r="C6661">
        <f>'Names + Places'!C11</f>
        <v/>
      </c>
      <c r="D6661" t="inlineStr">
        <is>
          <t>visit 6 of 6</t>
        </is>
      </c>
      <c r="E6661" t="inlineStr">
        <is>
          <t>「この鍵があれば、閉鎖した扉を開けられるはずです」</t>
        </is>
      </c>
      <c r="F6661">
        <f>LEN(E6661)</f>
        <v/>
      </c>
      <c r="H6661">
        <f>LEN(G6661)</f>
        <v/>
      </c>
      <c r="J6661" t="inlineStr">
        <is>
          <t>06BLK08I.SCN</t>
        </is>
      </c>
      <c r="K6661" t="inlineStr">
        <is>
          <t>0x00506</t>
        </is>
      </c>
    </row>
    <row r="6662">
      <c r="A6662" t="inlineStr">
        <is>
          <t>Capital City Walkreuz</t>
        </is>
      </c>
      <c r="B6662" t="inlineStr">
        <is>
          <t>06BLK08I #1</t>
        </is>
      </c>
      <c r="C6662">
        <f>'Names + Places'!C11</f>
        <v/>
      </c>
      <c r="D6662" t="inlineStr">
        <is>
          <t>visit 6 of 6</t>
        </is>
      </c>
      <c r="E6662" t="inlineStr">
        <is>
          <t>「すまない・・・」</t>
        </is>
      </c>
      <c r="F6662">
        <f>LEN(E6662)</f>
        <v/>
      </c>
      <c r="H6662">
        <f>LEN(G6662)</f>
        <v/>
      </c>
      <c r="J6662" t="inlineStr">
        <is>
          <t>06BLK08I.SCN</t>
        </is>
      </c>
      <c r="K6662" t="inlineStr">
        <is>
          <t>0x00541</t>
        </is>
      </c>
    </row>
    <row r="6663">
      <c r="A6663" t="inlineStr">
        <is>
          <t>Capital City Walkreuz</t>
        </is>
      </c>
      <c r="B6663" t="inlineStr">
        <is>
          <t>06BLK08I #1</t>
        </is>
      </c>
      <c r="C6663">
        <f>'Names + Places'!C11</f>
        <v/>
      </c>
      <c r="D6663" t="inlineStr">
        <is>
          <t>visit 6 of 6</t>
        </is>
      </c>
      <c r="E6663" t="inlineStr">
        <is>
          <t>「いえ、わたしの方こそ・・・</t>
        </is>
      </c>
      <c r="F6663">
        <f>LEN(E6663)</f>
        <v/>
      </c>
      <c r="H6663">
        <f>LEN(G6663)</f>
        <v/>
      </c>
      <c r="J6663" t="inlineStr">
        <is>
          <t>06BLK08I.SCN</t>
        </is>
      </c>
      <c r="K6663" t="inlineStr">
        <is>
          <t>0x0055c</t>
        </is>
      </c>
    </row>
    <row r="6664">
      <c r="A6664" t="inlineStr">
        <is>
          <t>Capital City Walkreuz</t>
        </is>
      </c>
      <c r="B6664" t="inlineStr">
        <is>
          <t>06BLK08I #1</t>
        </is>
      </c>
      <c r="C6664">
        <f>'Names + Places'!C11</f>
        <v/>
      </c>
      <c r="D6664" t="inlineStr">
        <is>
          <t>visit 6 of 6</t>
        </is>
      </c>
      <c r="E6664" t="inlineStr">
        <is>
          <t>それから、もし《黒い鉱石》を見つけたなら、この布</t>
        </is>
      </c>
      <c r="F6664">
        <f>LEN(E6664)</f>
        <v/>
      </c>
      <c r="H6664">
        <f>LEN(G6664)</f>
        <v/>
      </c>
      <c r="J6664" t="inlineStr">
        <is>
          <t>06BLK08I.SCN</t>
        </is>
      </c>
      <c r="K6664" t="inlineStr">
        <is>
          <t>0x0057f</t>
        </is>
      </c>
    </row>
    <row r="6665">
      <c r="A6665" t="inlineStr">
        <is>
          <t>Capital City Walkreuz</t>
        </is>
      </c>
      <c r="B6665" t="inlineStr">
        <is>
          <t>06BLK08I #1</t>
        </is>
      </c>
      <c r="C6665">
        <f>'Names + Places'!C11</f>
        <v/>
      </c>
      <c r="D6665" t="inlineStr">
        <is>
          <t>visit 6 of 6</t>
        </is>
      </c>
      <c r="E6665" t="inlineStr">
        <is>
          <t>を使ってください」</t>
        </is>
      </c>
      <c r="F6665">
        <f>LEN(E6665)</f>
        <v/>
      </c>
      <c r="H6665">
        <f>LEN(G6665)</f>
        <v/>
      </c>
      <c r="J6665" t="inlineStr">
        <is>
          <t>06BLK08I.SCN</t>
        </is>
      </c>
      <c r="K6665" t="inlineStr">
        <is>
          <t>0x005b6</t>
        </is>
      </c>
    </row>
    <row r="6666">
      <c r="A6666" t="inlineStr">
        <is>
          <t>Capital City Walkreuz</t>
        </is>
      </c>
      <c r="B6666" t="inlineStr">
        <is>
          <t>06BLK08I #1</t>
        </is>
      </c>
      <c r="C6666">
        <f>'Names + Places'!C11</f>
        <v/>
      </c>
      <c r="D6666" t="inlineStr">
        <is>
          <t>visit 6 of 6</t>
        </is>
      </c>
      <c r="E6666" t="inlineStr">
        <is>
          <t>《メルクリウスの布》を受け取った。</t>
        </is>
      </c>
      <c r="F6666">
        <f>LEN(E6666)</f>
        <v/>
      </c>
      <c r="H6666">
        <f>LEN(G6666)</f>
        <v/>
      </c>
      <c r="J6666" t="inlineStr">
        <is>
          <t>06BLK08I.SCN</t>
        </is>
      </c>
      <c r="K6666" t="inlineStr">
        <is>
          <t>0x005dd</t>
        </is>
      </c>
    </row>
    <row r="6667">
      <c r="A6667" t="inlineStr">
        <is>
          <t>Capital City Walkreuz</t>
        </is>
      </c>
      <c r="B6667" t="inlineStr">
        <is>
          <t>06BLK08I #1</t>
        </is>
      </c>
      <c r="C6667">
        <f>'Names + Places'!C11</f>
        <v/>
      </c>
      <c r="D6667" t="inlineStr">
        <is>
          <t>visit 6 of 6</t>
        </is>
      </c>
      <c r="E6667" t="inlineStr">
        <is>
          <t>「《黒い鉱石》の毒を防ぐために開発した試作品です。</t>
        </is>
      </c>
      <c r="F6667">
        <f>LEN(E6667)</f>
        <v/>
      </c>
      <c r="H6667">
        <f>LEN(G6667)</f>
        <v/>
      </c>
      <c r="J6667" t="inlineStr">
        <is>
          <t>06BLK08I.SCN</t>
        </is>
      </c>
      <c r="K6667" t="inlineStr">
        <is>
          <t>0x00610</t>
        </is>
      </c>
    </row>
    <row r="6668">
      <c r="A6668" t="inlineStr">
        <is>
          <t>Capital City Walkreuz</t>
        </is>
      </c>
      <c r="B6668" t="inlineStr">
        <is>
          <t>06BLK08I #1</t>
        </is>
      </c>
      <c r="C6668">
        <f>'Names + Places'!C11</f>
        <v/>
      </c>
      <c r="D6668" t="inlineStr">
        <is>
          <t>visit 6 of 6</t>
        </is>
      </c>
      <c r="E6668" t="inlineStr">
        <is>
          <t>これで鉱石を包めば、水銀の毒が鉱石の毒を相殺して</t>
        </is>
      </c>
      <c r="F6668">
        <f>LEN(E6668)</f>
        <v/>
      </c>
      <c r="H6668">
        <f>LEN(G6668)</f>
        <v/>
      </c>
      <c r="J6668" t="inlineStr">
        <is>
          <t>06BLK08I.SCN</t>
        </is>
      </c>
      <c r="K6668" t="inlineStr">
        <is>
          <t>0x00649</t>
        </is>
      </c>
    </row>
    <row r="6669">
      <c r="A6669" t="inlineStr">
        <is>
          <t>Capital City Walkreuz</t>
        </is>
      </c>
      <c r="B6669" t="inlineStr">
        <is>
          <t>06BLK08I #1</t>
        </is>
      </c>
      <c r="C6669">
        <f>'Names + Places'!C11</f>
        <v/>
      </c>
      <c r="D6669" t="inlineStr">
        <is>
          <t>visit 6 of 6</t>
        </is>
      </c>
      <c r="E6669" t="inlineStr">
        <is>
          <t>くれるでしょう」</t>
        </is>
      </c>
      <c r="F6669">
        <f>LEN(E6669)</f>
        <v/>
      </c>
      <c r="H6669">
        <f>LEN(G6669)</f>
        <v/>
      </c>
      <c r="J6669" t="inlineStr">
        <is>
          <t>06BLK08I.SCN</t>
        </is>
      </c>
      <c r="K6669" t="inlineStr">
        <is>
          <t>0x00680</t>
        </is>
      </c>
    </row>
    <row r="6670">
      <c r="A6670" t="inlineStr">
        <is>
          <t>Capital City Walkreuz</t>
        </is>
      </c>
      <c r="B6670" t="inlineStr">
        <is>
          <t>06BLK08I #1</t>
        </is>
      </c>
      <c r="C6670">
        <f>'Names + Places'!C11</f>
        <v/>
      </c>
      <c r="D6670" t="inlineStr">
        <is>
          <t>visit 6 of 6</t>
        </is>
      </c>
      <c r="E6670" t="inlineStr">
        <is>
          <t>「貴族たちが造った波動防御の品は、全て彼らが持ち去</t>
        </is>
      </c>
      <c r="F6670">
        <f>LEN(E6670)</f>
        <v/>
      </c>
      <c r="H6670">
        <f>LEN(G6670)</f>
        <v/>
      </c>
      <c r="J6670" t="inlineStr">
        <is>
          <t>06BLK08I.SCN</t>
        </is>
      </c>
      <c r="K6670" t="inlineStr">
        <is>
          <t>0x0069c</t>
        </is>
      </c>
    </row>
    <row r="6671">
      <c r="A6671" t="inlineStr">
        <is>
          <t>Capital City Walkreuz</t>
        </is>
      </c>
      <c r="B6671" t="inlineStr">
        <is>
          <t>06BLK08I #1</t>
        </is>
      </c>
      <c r="C6671">
        <f>'Names + Places'!C11</f>
        <v/>
      </c>
      <c r="D6671" t="inlineStr">
        <is>
          <t>visit 6 of 6</t>
        </is>
      </c>
      <c r="E6671" t="inlineStr">
        <is>
          <t>ってしまったようです。彼らの屋敷を探しても、もう</t>
        </is>
      </c>
      <c r="F6671">
        <f>LEN(E6671)</f>
        <v/>
      </c>
      <c r="H6671">
        <f>LEN(G6671)</f>
        <v/>
      </c>
      <c r="J6671" t="inlineStr">
        <is>
          <t>06BLK08I.SCN</t>
        </is>
      </c>
      <c r="K6671" t="inlineStr">
        <is>
          <t>0x006d5</t>
        </is>
      </c>
    </row>
    <row r="6672">
      <c r="A6672" t="inlineStr">
        <is>
          <t>Capital City Walkreuz</t>
        </is>
      </c>
      <c r="B6672" t="inlineStr">
        <is>
          <t>06BLK08I #1</t>
        </is>
      </c>
      <c r="C6672">
        <f>'Names + Places'!C11</f>
        <v/>
      </c>
      <c r="D6672" t="inlineStr">
        <is>
          <t>visit 6 of 6</t>
        </is>
      </c>
      <c r="E6672" t="inlineStr">
        <is>
          <t>何も残ってないでしょう・・・」</t>
        </is>
      </c>
      <c r="F6672">
        <f>LEN(E6672)</f>
        <v/>
      </c>
      <c r="H6672">
        <f>LEN(G6672)</f>
        <v/>
      </c>
      <c r="J6672" t="inlineStr">
        <is>
          <t>06BLK08I.SCN</t>
        </is>
      </c>
      <c r="K6672" t="inlineStr">
        <is>
          <t>0x0070c</t>
        </is>
      </c>
    </row>
    <row r="6673">
      <c r="A6673" t="inlineStr">
        <is>
          <t>Capital City Walkreuz</t>
        </is>
      </c>
      <c r="B6673" t="inlineStr">
        <is>
          <t>06BLK08I #1</t>
        </is>
      </c>
      <c r="C6673">
        <f>'Names + Places'!C11</f>
        <v/>
      </c>
      <c r="D6673" t="inlineStr">
        <is>
          <t>visit 6 of 6</t>
        </is>
      </c>
      <c r="E6673" t="inlineStr">
        <is>
          <t>リール</t>
        </is>
      </c>
      <c r="F6673">
        <f>LEN(E6673)</f>
        <v/>
      </c>
      <c r="G6673" s="10">
        <f>'Names + Places'!C11</f>
        <v/>
      </c>
      <c r="H6673">
        <f>LEN(G6673)</f>
        <v/>
      </c>
      <c r="J6673" t="inlineStr">
        <is>
          <t>06BLK08I.SCN</t>
        </is>
      </c>
      <c r="K6673" t="inlineStr">
        <is>
          <t>0x00736</t>
        </is>
      </c>
    </row>
    <row r="6674">
      <c r="A6674" t="inlineStr">
        <is>
          <t>Capital City Walkreuz</t>
        </is>
      </c>
      <c r="B6674" t="inlineStr">
        <is>
          <t>06BLK08I #1</t>
        </is>
      </c>
      <c r="C6674">
        <f>'Names + Places'!C11</f>
        <v/>
      </c>
      <c r="D6674" t="inlineStr">
        <is>
          <t>visit 6 of 6</t>
        </is>
      </c>
      <c r="E6674" t="inlineStr">
        <is>
          <t>カイエス</t>
        </is>
      </c>
      <c r="F6674">
        <f>LEN(E6674)</f>
        <v/>
      </c>
      <c r="G6674" s="10">
        <f>'Names + Places'!C3</f>
        <v/>
      </c>
      <c r="H6674">
        <f>LEN(G6674)</f>
        <v/>
      </c>
      <c r="J6674" t="inlineStr">
        <is>
          <t>06BLK08I.SCN</t>
        </is>
      </c>
      <c r="K6674" t="inlineStr">
        <is>
          <t>0x00746</t>
        </is>
      </c>
    </row>
    <row r="6675">
      <c r="A6675" s="9" t="inlineStr">
        <is>
          <t>Black Ore Cave</t>
        </is>
      </c>
      <c r="B6675" s="9" t="inlineStr">
        <is>
          <t>18KSK #1</t>
        </is>
      </c>
      <c r="C6675" s="9">
        <f>'Names + Places'!C2 / ='Names + Places'!C3</f>
        <v/>
      </c>
      <c r="D6675" s="9" t="inlineStr"/>
      <c r="E6675" s="9" t="inlineStr">
        <is>
          <t xml:space="preserve">　　　黒い鉱石の洞窟</t>
        </is>
      </c>
      <c r="F6675" s="9">
        <f>LEN(E6675)</f>
        <v/>
      </c>
      <c r="H6675" s="9">
        <f>LEN(G6675)</f>
        <v/>
      </c>
      <c r="I6675" s="9" t="n"/>
      <c r="J6675" s="9" t="inlineStr">
        <is>
          <t>18KSK.SCN</t>
        </is>
      </c>
      <c r="K6675" s="9" t="inlineStr">
        <is>
          <t>0x00046</t>
        </is>
      </c>
    </row>
    <row r="6676">
      <c r="A6676" t="inlineStr">
        <is>
          <t>Black Ore Cave</t>
        </is>
      </c>
      <c r="B6676" t="inlineStr">
        <is>
          <t>18KSK #2</t>
        </is>
      </c>
      <c r="C6676">
        <f>'Names + Places'!C2 / ='Names + Places'!C3</f>
        <v/>
      </c>
      <c r="D6676" t="inlineStr"/>
      <c r="E6676" t="inlineStr">
        <is>
          <t xml:space="preserve">　　　　　　 《黒い鉱石》を採取した。</t>
        </is>
      </c>
      <c r="F6676">
        <f>LEN(E6676)</f>
        <v/>
      </c>
      <c r="H6676">
        <f>LEN(G6676)</f>
        <v/>
      </c>
      <c r="J6676" t="inlineStr">
        <is>
          <t>18KSK.SCN</t>
        </is>
      </c>
      <c r="K6676" t="inlineStr">
        <is>
          <t>0x00118</t>
        </is>
      </c>
    </row>
    <row r="6677">
      <c r="A6677" t="inlineStr">
        <is>
          <t>Black Ore Cave</t>
        </is>
      </c>
      <c r="B6677" t="inlineStr">
        <is>
          <t>18KSK #2</t>
        </is>
      </c>
      <c r="C6677">
        <f>'Names + Places'!C2 -&gt; ='Names + Places'!C3</f>
        <v/>
      </c>
      <c r="D6677" t="inlineStr"/>
      <c r="E6677" t="inlineStr">
        <is>
          <t>シノブ</t>
        </is>
      </c>
      <c r="F6677">
        <f>LEN(E6677)</f>
        <v/>
      </c>
      <c r="G6677" s="10">
        <f>'Names + Places'!C2</f>
        <v/>
      </c>
      <c r="H6677">
        <f>LEN(G6677)</f>
        <v/>
      </c>
      <c r="J6677" t="inlineStr">
        <is>
          <t>18KSK.SCN</t>
        </is>
      </c>
      <c r="K6677" t="inlineStr">
        <is>
          <t>0x00143</t>
        </is>
      </c>
    </row>
    <row r="6678">
      <c r="A6678" t="inlineStr">
        <is>
          <t>Black Ore Cave</t>
        </is>
      </c>
      <c r="B6678" t="inlineStr">
        <is>
          <t>18KSK #2</t>
        </is>
      </c>
      <c r="C6678">
        <f>'Names + Places'!C2 -&gt; ='Names + Places'!C3</f>
        <v/>
      </c>
      <c r="D6678" t="inlineStr"/>
      <c r="E6678" t="inlineStr">
        <is>
          <t>「鉱石を《メルクリウスの布》で包んだよ」</t>
        </is>
      </c>
      <c r="F6678">
        <f>LEN(E6678)</f>
        <v/>
      </c>
      <c r="H6678">
        <f>LEN(G6678)</f>
        <v/>
      </c>
      <c r="J6678" t="inlineStr">
        <is>
          <t>18KSK.SCN</t>
        </is>
      </c>
      <c r="K6678" t="inlineStr">
        <is>
          <t>0x0014e</t>
        </is>
      </c>
    </row>
    <row r="6679">
      <c r="A6679" t="inlineStr">
        <is>
          <t>Black Ore Cave</t>
        </is>
      </c>
      <c r="B6679" t="inlineStr">
        <is>
          <t>18KSK #2</t>
        </is>
      </c>
      <c r="C6679">
        <f>'Names + Places'!C3 -&gt; ='Names + Places'!C2</f>
        <v/>
      </c>
      <c r="D6679" t="inlineStr"/>
      <c r="E6679" t="inlineStr">
        <is>
          <t>カイエス</t>
        </is>
      </c>
      <c r="F6679">
        <f>LEN(E6679)</f>
        <v/>
      </c>
      <c r="G6679" s="10">
        <f>'Names + Places'!C3</f>
        <v/>
      </c>
      <c r="H6679">
        <f>LEN(G6679)</f>
        <v/>
      </c>
      <c r="J6679" t="inlineStr">
        <is>
          <t>18KSK.SCN</t>
        </is>
      </c>
      <c r="K6679" t="inlineStr">
        <is>
          <t>0x0017c</t>
        </is>
      </c>
    </row>
    <row r="6680">
      <c r="A6680" t="inlineStr">
        <is>
          <t>Black Ore Cave</t>
        </is>
      </c>
      <c r="B6680" t="inlineStr">
        <is>
          <t>18KSK #2</t>
        </is>
      </c>
      <c r="C6680">
        <f>'Names + Places'!C3 -&gt; ='Names + Places'!C2</f>
        <v/>
      </c>
      <c r="D6680" t="inlineStr"/>
      <c r="E6680" t="inlineStr">
        <is>
          <t>「よし！　早く、これを持っていこう！」</t>
        </is>
      </c>
      <c r="F6680">
        <f>LEN(E6680)</f>
        <v/>
      </c>
      <c r="H6680">
        <f>LEN(G6680)</f>
        <v/>
      </c>
      <c r="J6680" t="inlineStr">
        <is>
          <t>18KSK.SCN</t>
        </is>
      </c>
      <c r="K6680" t="inlineStr">
        <is>
          <t>0x00189</t>
        </is>
      </c>
    </row>
    <row r="6681">
      <c r="A6681" t="inlineStr">
        <is>
          <t>Black Ore Cave</t>
        </is>
      </c>
      <c r="B6681" t="inlineStr">
        <is>
          <t>18KSK #2</t>
        </is>
      </c>
      <c r="C6681">
        <f>'Names + Places'!C3 -&gt; ='Names + Places'!C2</f>
        <v/>
      </c>
      <c r="D6681" t="inlineStr"/>
      <c r="E6681" t="inlineStr">
        <is>
          <t xml:space="preserve">　　　　　　《奇妙な鉱石》を手に入れた</t>
        </is>
      </c>
      <c r="F6681">
        <f>LEN(E6681)</f>
        <v/>
      </c>
      <c r="H6681">
        <f>LEN(G6681)</f>
        <v/>
      </c>
      <c r="J6681" t="inlineStr">
        <is>
          <t>18KSK.SCN</t>
        </is>
      </c>
      <c r="K6681" t="inlineStr">
        <is>
          <t>0x001c5</t>
        </is>
      </c>
    </row>
    <row r="6682">
      <c r="A6682" s="9" t="inlineStr">
        <is>
          <t>Black Ore Cave</t>
        </is>
      </c>
      <c r="B6682" s="9" t="inlineStr">
        <is>
          <t>18KSK #3</t>
        </is>
      </c>
      <c r="C6682" s="9">
        <f>'Names + Places'!C3 -&gt; ='Names + Places'!C2</f>
        <v/>
      </c>
      <c r="D6682" s="9" t="inlineStr"/>
      <c r="E6682" s="9" t="inlineStr">
        <is>
          <t xml:space="preserve">　　　　　　　 《鉱山の鍵》を使った</t>
        </is>
      </c>
      <c r="F6682" s="9">
        <f>LEN(E6682)</f>
        <v/>
      </c>
      <c r="H6682" s="9">
        <f>LEN(G6682)</f>
        <v/>
      </c>
      <c r="I6682" s="9" t="n"/>
      <c r="J6682" s="9" t="inlineStr">
        <is>
          <t>18KSK.SCN</t>
        </is>
      </c>
      <c r="K6682" s="9" t="inlineStr">
        <is>
          <t>0x0053d</t>
        </is>
      </c>
    </row>
    <row r="6683">
      <c r="A6683" t="inlineStr">
        <is>
          <t>Capital City Walkreuz</t>
        </is>
      </c>
      <c r="B6683" t="inlineStr">
        <is>
          <t>06BLK10I #1</t>
        </is>
      </c>
      <c r="C6683" t="inlineStr"/>
      <c r="D6683" t="inlineStr">
        <is>
          <t>visit 6 of 6</t>
        </is>
      </c>
      <c r="E6683" t="inlineStr">
        <is>
          <t>「薬師のパルマンさんが《黒い鉱石》に改良を？</t>
        </is>
      </c>
      <c r="F6683">
        <f>LEN(E6683)</f>
        <v/>
      </c>
      <c r="H6683">
        <f>LEN(G6683)</f>
        <v/>
      </c>
      <c r="J6683" t="inlineStr">
        <is>
          <t>06BLK10I.SCN</t>
        </is>
      </c>
      <c r="K6683" t="inlineStr">
        <is>
          <t>0x0001a</t>
        </is>
      </c>
    </row>
    <row r="6684">
      <c r="A6684" t="inlineStr">
        <is>
          <t>Capital City Walkreuz</t>
        </is>
      </c>
      <c r="B6684" t="inlineStr">
        <is>
          <t>06BLK10I #1</t>
        </is>
      </c>
      <c r="C6684" t="inlineStr"/>
      <c r="D6684" t="inlineStr">
        <is>
          <t>visit 6 of 6</t>
        </is>
      </c>
      <c r="E6684" t="inlineStr">
        <is>
          <t>よかったら、ちょっと見せてもらえませんか？</t>
        </is>
      </c>
      <c r="F6684">
        <f>LEN(E6684)</f>
        <v/>
      </c>
      <c r="H6684">
        <f>LEN(G6684)</f>
        <v/>
      </c>
      <c r="J6684" t="inlineStr">
        <is>
          <t>06BLK10I.SCN</t>
        </is>
      </c>
      <c r="K6684" t="inlineStr">
        <is>
          <t>0x0004d</t>
        </is>
      </c>
    </row>
    <row r="6685">
      <c r="A6685" t="inlineStr">
        <is>
          <t>Capital City Walkreuz</t>
        </is>
      </c>
      <c r="B6685" t="inlineStr">
        <is>
          <t>06BLK10I #1</t>
        </is>
      </c>
      <c r="C6685" t="inlineStr"/>
      <c r="D6685" t="inlineStr">
        <is>
          <t>visit 6 of 6</t>
        </is>
      </c>
      <c r="E6685" t="inlineStr">
        <is>
          <t>・・・・・・</t>
        </is>
      </c>
      <c r="F6685">
        <f>LEN(E6685)</f>
        <v/>
      </c>
      <c r="G6685" s="10" t="inlineStr">
        <is>
          <t>...</t>
        </is>
      </c>
      <c r="H6685">
        <f>LEN(G6685)</f>
        <v/>
      </c>
      <c r="J6685" t="inlineStr">
        <is>
          <t>06BLK10I.SCN</t>
        </is>
      </c>
      <c r="K6685" t="inlineStr">
        <is>
          <t>0x0007f</t>
        </is>
      </c>
    </row>
    <row r="6686">
      <c r="A6686" t="inlineStr">
        <is>
          <t>Capital City Walkreuz</t>
        </is>
      </c>
      <c r="B6686" t="inlineStr">
        <is>
          <t>06BLK10I #1</t>
        </is>
      </c>
      <c r="C6686" t="inlineStr"/>
      <c r="D6686" t="inlineStr">
        <is>
          <t>visit 6 of 6</t>
        </is>
      </c>
      <c r="E6686" t="inlineStr">
        <is>
          <t>・・・あ、これは。</t>
        </is>
      </c>
      <c r="F6686">
        <f>LEN(E6686)</f>
        <v/>
      </c>
      <c r="H6686">
        <f>LEN(G6686)</f>
        <v/>
      </c>
      <c r="J6686" t="inlineStr">
        <is>
          <t>06BLK10I.SCN</t>
        </is>
      </c>
      <c r="K6686" t="inlineStr">
        <is>
          <t>0x00092</t>
        </is>
      </c>
    </row>
    <row r="6687">
      <c r="A6687" t="inlineStr">
        <is>
          <t>Capital City Walkreuz</t>
        </is>
      </c>
      <c r="B6687" t="inlineStr">
        <is>
          <t>06BLK10I #1</t>
        </is>
      </c>
      <c r="C6687" t="inlineStr"/>
      <c r="D6687" t="inlineStr">
        <is>
          <t>visit 6 of 6</t>
        </is>
      </c>
      <c r="E6687" t="inlineStr">
        <is>
          <t>・・・そうかぁ、なるほど、すご〜い！</t>
        </is>
      </c>
      <c r="F6687">
        <f>LEN(E6687)</f>
        <v/>
      </c>
      <c r="H6687">
        <f>LEN(G6687)</f>
        <v/>
      </c>
      <c r="J6687" t="inlineStr">
        <is>
          <t>06BLK10I.SCN</t>
        </is>
      </c>
      <c r="K6687" t="inlineStr">
        <is>
          <t>0x000ab</t>
        </is>
      </c>
    </row>
    <row r="6688">
      <c r="A6688" t="inlineStr">
        <is>
          <t>Capital City Walkreuz</t>
        </is>
      </c>
      <c r="B6688" t="inlineStr">
        <is>
          <t>06BLK10I #1</t>
        </is>
      </c>
      <c r="C6688" t="inlineStr"/>
      <c r="D6688" t="inlineStr">
        <is>
          <t>visit 6 of 6</t>
        </is>
      </c>
      <c r="E6688" t="inlineStr">
        <is>
          <t>え？　あ、すみません、勝手に興奮しちゃって。</t>
        </is>
      </c>
      <c r="F6688">
        <f>LEN(E6688)</f>
        <v/>
      </c>
      <c r="H6688">
        <f>LEN(G6688)</f>
        <v/>
      </c>
      <c r="J6688" t="inlineStr">
        <is>
          <t>06BLK10I.SCN</t>
        </is>
      </c>
      <c r="K6688" t="inlineStr">
        <is>
          <t>0x000d7</t>
        </is>
      </c>
    </row>
    <row r="6689">
      <c r="A6689" t="inlineStr">
        <is>
          <t>Capital City Walkreuz</t>
        </is>
      </c>
      <c r="B6689" t="inlineStr">
        <is>
          <t>06BLK10I #1</t>
        </is>
      </c>
      <c r="C6689" t="inlineStr"/>
      <c r="D6689" t="inlineStr">
        <is>
          <t>visit 6 of 6</t>
        </is>
      </c>
      <c r="E6689" t="inlineStr">
        <is>
          <t>でも、こんな思いもよらない元素転換を・・・</t>
        </is>
      </c>
      <c r="F6689">
        <f>LEN(E6689)</f>
        <v/>
      </c>
      <c r="H6689">
        <f>LEN(G6689)</f>
        <v/>
      </c>
      <c r="J6689" t="inlineStr">
        <is>
          <t>06BLK10I.SCN</t>
        </is>
      </c>
      <c r="K6689" t="inlineStr">
        <is>
          <t>0x0010a</t>
        </is>
      </c>
    </row>
    <row r="6690">
      <c r="A6690" t="inlineStr">
        <is>
          <t>Capital City Walkreuz</t>
        </is>
      </c>
      <c r="B6690" t="inlineStr">
        <is>
          <t>06BLK10I #1</t>
        </is>
      </c>
      <c r="C6690" t="inlineStr"/>
      <c r="D6690" t="inlineStr">
        <is>
          <t>visit 6 of 6</t>
        </is>
      </c>
      <c r="E6690" t="inlineStr">
        <is>
          <t>さすがに、毒のことでは素晴らしい仕事をする人です</t>
        </is>
      </c>
      <c r="F6690">
        <f>LEN(E6690)</f>
        <v/>
      </c>
      <c r="H6690">
        <f>LEN(G6690)</f>
        <v/>
      </c>
      <c r="J6690" t="inlineStr">
        <is>
          <t>06BLK10I.SCN</t>
        </is>
      </c>
      <c r="K6690" t="inlineStr">
        <is>
          <t>0x0013b</t>
        </is>
      </c>
    </row>
    <row r="6691">
      <c r="A6691" t="inlineStr">
        <is>
          <t>Capital City Walkreuz</t>
        </is>
      </c>
      <c r="B6691" t="inlineStr">
        <is>
          <t>06BLK10I #1</t>
        </is>
      </c>
      <c r="C6691" t="inlineStr"/>
      <c r="D6691" t="inlineStr">
        <is>
          <t>visit 6 of 6</t>
        </is>
      </c>
      <c r="E6691" t="inlineStr">
        <is>
          <t>ね、あの方は」</t>
        </is>
      </c>
      <c r="F6691">
        <f>LEN(E6691)</f>
        <v/>
      </c>
      <c r="H6691">
        <f>LEN(G6691)</f>
        <v/>
      </c>
      <c r="J6691" t="inlineStr">
        <is>
          <t>06BLK10I.SCN</t>
        </is>
      </c>
      <c r="K6691" t="inlineStr">
        <is>
          <t>0x00172</t>
        </is>
      </c>
    </row>
    <row r="6692">
      <c r="A6692" t="inlineStr">
        <is>
          <t>Capital City Walkreuz</t>
        </is>
      </c>
      <c r="B6692" t="inlineStr">
        <is>
          <t>06BLK10I #1</t>
        </is>
      </c>
      <c r="C6692" t="inlineStr"/>
      <c r="D6692" t="inlineStr">
        <is>
          <t>visit 6 of 6</t>
        </is>
      </c>
      <c r="E6692" t="inlineStr">
        <is>
          <t>「どうだ？　防具を造れそうか？」</t>
        </is>
      </c>
      <c r="F6692">
        <f>LEN(E6692)</f>
        <v/>
      </c>
      <c r="H6692">
        <f>LEN(G6692)</f>
        <v/>
      </c>
      <c r="J6692" t="inlineStr">
        <is>
          <t>06BLK10I.SCN</t>
        </is>
      </c>
      <c r="K6692" t="inlineStr">
        <is>
          <t>0x00189</t>
        </is>
      </c>
    </row>
    <row r="6693">
      <c r="A6693" t="inlineStr">
        <is>
          <t>Capital City Walkreuz</t>
        </is>
      </c>
      <c r="B6693" t="inlineStr">
        <is>
          <t>06BLK10I #1</t>
        </is>
      </c>
      <c r="C6693" t="inlineStr"/>
      <c r="D6693" t="inlineStr">
        <is>
          <t>visit 6 of 6</t>
        </is>
      </c>
      <c r="E6693" t="inlineStr">
        <is>
          <t>「そうですね。ここまで原料が完成されていたら、わた</t>
        </is>
      </c>
      <c r="F6693">
        <f>LEN(E6693)</f>
        <v/>
      </c>
      <c r="H6693">
        <f>LEN(G6693)</f>
        <v/>
      </c>
      <c r="J6693" t="inlineStr">
        <is>
          <t>06BLK10I.SCN</t>
        </is>
      </c>
      <c r="K6693" t="inlineStr">
        <is>
          <t>0x001b2</t>
        </is>
      </c>
    </row>
    <row r="6694">
      <c r="A6694" t="inlineStr">
        <is>
          <t>Capital City Walkreuz</t>
        </is>
      </c>
      <c r="B6694" t="inlineStr">
        <is>
          <t>06BLK10I #1</t>
        </is>
      </c>
      <c r="C6694" t="inlineStr"/>
      <c r="D6694" t="inlineStr">
        <is>
          <t>visit 6 of 6</t>
        </is>
      </c>
      <c r="E6694" t="inlineStr">
        <is>
          <t>したちでも造れるでしょうけど・・・</t>
        </is>
      </c>
      <c r="F6694">
        <f>LEN(E6694)</f>
        <v/>
      </c>
      <c r="H6694">
        <f>LEN(G6694)</f>
        <v/>
      </c>
      <c r="J6694" t="inlineStr">
        <is>
          <t>06BLK10I.SCN</t>
        </is>
      </c>
      <c r="K6694" t="inlineStr">
        <is>
          <t>0x001eb</t>
        </is>
      </c>
    </row>
    <row r="6695">
      <c r="A6695" t="inlineStr">
        <is>
          <t>Capital City Walkreuz</t>
        </is>
      </c>
      <c r="B6695" t="inlineStr">
        <is>
          <t>06BLK10I #1</t>
        </is>
      </c>
      <c r="C6695" t="inlineStr"/>
      <c r="D6695" t="inlineStr">
        <is>
          <t>visit 6 of 6</t>
        </is>
      </c>
      <c r="E6695" t="inlineStr">
        <is>
          <t>どうせなら、武具を専門に造ってる方に、依頼してみ</t>
        </is>
      </c>
      <c r="F6695">
        <f>LEN(E6695)</f>
        <v/>
      </c>
      <c r="H6695">
        <f>LEN(G6695)</f>
        <v/>
      </c>
      <c r="J6695" t="inlineStr">
        <is>
          <t>06BLK10I.SCN</t>
        </is>
      </c>
      <c r="K6695" t="inlineStr">
        <is>
          <t>0x00215</t>
        </is>
      </c>
    </row>
    <row r="6696">
      <c r="A6696" t="inlineStr">
        <is>
          <t>Capital City Walkreuz</t>
        </is>
      </c>
      <c r="B6696" t="inlineStr">
        <is>
          <t>06BLK10I #1</t>
        </is>
      </c>
      <c r="C6696" t="inlineStr"/>
      <c r="D6696" t="inlineStr">
        <is>
          <t>visit 6 of 6</t>
        </is>
      </c>
      <c r="E6696" t="inlineStr">
        <is>
          <t>たらどうですか？</t>
        </is>
      </c>
      <c r="F6696">
        <f>LEN(E6696)</f>
        <v/>
      </c>
      <c r="H6696">
        <f>LEN(G6696)</f>
        <v/>
      </c>
      <c r="J6696" t="inlineStr">
        <is>
          <t>06BLK10I.SCN</t>
        </is>
      </c>
      <c r="K6696" t="inlineStr">
        <is>
          <t>0x0024c</t>
        </is>
      </c>
    </row>
    <row r="6697">
      <c r="A6697" t="inlineStr">
        <is>
          <t>Capital City Walkreuz</t>
        </is>
      </c>
      <c r="B6697" t="inlineStr">
        <is>
          <t>06BLK10I #1</t>
        </is>
      </c>
      <c r="C6697" t="inlineStr"/>
      <c r="D6697" t="inlineStr">
        <is>
          <t>visit 6 of 6</t>
        </is>
      </c>
      <c r="E6697" t="inlineStr">
        <is>
          <t>今、街では評判の名人がいるそうですね？</t>
        </is>
      </c>
      <c r="F6697">
        <f>LEN(E6697)</f>
        <v/>
      </c>
      <c r="H6697">
        <f>LEN(G6697)</f>
        <v/>
      </c>
      <c r="J6697" t="inlineStr">
        <is>
          <t>06BLK10I.SCN</t>
        </is>
      </c>
      <c r="K6697" t="inlineStr">
        <is>
          <t>0x00264</t>
        </is>
      </c>
    </row>
    <row r="6698">
      <c r="A6698" t="inlineStr">
        <is>
          <t>Capital City Walkreuz</t>
        </is>
      </c>
      <c r="B6698" t="inlineStr">
        <is>
          <t>06BLK10I #1</t>
        </is>
      </c>
      <c r="C6698" t="inlineStr"/>
      <c r="D6698" t="inlineStr">
        <is>
          <t>visit 6 of 6</t>
        </is>
      </c>
      <c r="E6698" t="inlineStr">
        <is>
          <t>わたしたちも、鉱石の改良に成功したら、その名人に</t>
        </is>
      </c>
      <c r="F6698">
        <f>LEN(E6698)</f>
        <v/>
      </c>
      <c r="H6698">
        <f>LEN(G6698)</f>
        <v/>
      </c>
      <c r="J6698" t="inlineStr">
        <is>
          <t>06BLK10I.SCN</t>
        </is>
      </c>
      <c r="K6698" t="inlineStr">
        <is>
          <t>0x00291</t>
        </is>
      </c>
    </row>
    <row r="6699">
      <c r="A6699" t="inlineStr">
        <is>
          <t>Capital City Walkreuz</t>
        </is>
      </c>
      <c r="B6699" t="inlineStr">
        <is>
          <t>06BLK10I #1</t>
        </is>
      </c>
      <c r="C6699" t="inlineStr"/>
      <c r="D6699" t="inlineStr">
        <is>
          <t>visit 6 of 6</t>
        </is>
      </c>
      <c r="E6699" t="inlineStr">
        <is>
          <t>造っていただこうと思ってたんです」</t>
        </is>
      </c>
      <c r="F6699">
        <f>LEN(E6699)</f>
        <v/>
      </c>
      <c r="H6699">
        <f>LEN(G6699)</f>
        <v/>
      </c>
      <c r="J6699" t="inlineStr">
        <is>
          <t>06BLK10I.SCN</t>
        </is>
      </c>
      <c r="K6699" t="inlineStr">
        <is>
          <t>0x002c8</t>
        </is>
      </c>
    </row>
    <row r="6700">
      <c r="A6700" t="inlineStr">
        <is>
          <t>Capital City Walkreuz</t>
        </is>
      </c>
      <c r="B6700" t="inlineStr">
        <is>
          <t>06BLK10I #1</t>
        </is>
      </c>
      <c r="C6700" t="inlineStr"/>
      <c r="D6700" t="inlineStr">
        <is>
          <t>visit 6 of 6</t>
        </is>
      </c>
      <c r="E6700" t="inlineStr">
        <is>
          <t>「みなさんのおかげで、《黒い鉱石》の改良の目処が立</t>
        </is>
      </c>
      <c r="F6700">
        <f>LEN(E6700)</f>
        <v/>
      </c>
      <c r="H6700">
        <f>LEN(G6700)</f>
        <v/>
      </c>
      <c r="J6700" t="inlineStr">
        <is>
          <t>06BLK10I.SCN</t>
        </is>
      </c>
      <c r="K6700" t="inlineStr">
        <is>
          <t>0x002f6</t>
        </is>
      </c>
    </row>
    <row r="6701">
      <c r="A6701" t="inlineStr">
        <is>
          <t>Capital City Walkreuz</t>
        </is>
      </c>
      <c r="B6701" t="inlineStr">
        <is>
          <t>06BLK10I #1</t>
        </is>
      </c>
      <c r="C6701" t="inlineStr"/>
      <c r="D6701" t="inlineStr">
        <is>
          <t>visit 6 of 6</t>
        </is>
      </c>
      <c r="E6701" t="inlineStr">
        <is>
          <t>ちました。</t>
        </is>
      </c>
      <c r="F6701">
        <f>LEN(E6701)</f>
        <v/>
      </c>
      <c r="H6701">
        <f>LEN(G6701)</f>
        <v/>
      </c>
      <c r="J6701" t="inlineStr">
        <is>
          <t>06BLK10I.SCN</t>
        </is>
      </c>
      <c r="K6701" t="inlineStr">
        <is>
          <t>0x0032f</t>
        </is>
      </c>
    </row>
    <row r="6702">
      <c r="A6702" t="inlineStr">
        <is>
          <t>Capital City Walkreuz</t>
        </is>
      </c>
      <c r="B6702" t="inlineStr">
        <is>
          <t>06BLK10I #1</t>
        </is>
      </c>
      <c r="C6702" t="inlineStr"/>
      <c r="D6702" t="inlineStr">
        <is>
          <t>visit 6 of 6</t>
        </is>
      </c>
      <c r="E6702" t="inlineStr">
        <is>
          <t>いずれは大量に生産して、市民の方々にも配布しよう</t>
        </is>
      </c>
      <c r="F6702">
        <f>LEN(E6702)</f>
        <v/>
      </c>
      <c r="H6702">
        <f>LEN(G6702)</f>
        <v/>
      </c>
      <c r="J6702" t="inlineStr">
        <is>
          <t>06BLK10I.SCN</t>
        </is>
      </c>
      <c r="K6702" t="inlineStr">
        <is>
          <t>0x00341</t>
        </is>
      </c>
    </row>
    <row r="6703">
      <c r="A6703" t="inlineStr">
        <is>
          <t>Capital City Walkreuz</t>
        </is>
      </c>
      <c r="B6703" t="inlineStr">
        <is>
          <t>06BLK10I #1</t>
        </is>
      </c>
      <c r="C6703" t="inlineStr"/>
      <c r="D6703" t="inlineStr">
        <is>
          <t>visit 6 of 6</t>
        </is>
      </c>
      <c r="E6703" t="inlineStr">
        <is>
          <t>と思います。そうなれば、もう《黒竜》の波動は恐く</t>
        </is>
      </c>
      <c r="F6703">
        <f>LEN(E6703)</f>
        <v/>
      </c>
      <c r="H6703">
        <f>LEN(G6703)</f>
        <v/>
      </c>
      <c r="J6703" t="inlineStr">
        <is>
          <t>06BLK10I.SCN</t>
        </is>
      </c>
      <c r="K6703" t="inlineStr">
        <is>
          <t>0x00378</t>
        </is>
      </c>
    </row>
    <row r="6704">
      <c r="A6704" t="inlineStr">
        <is>
          <t>Capital City Walkreuz</t>
        </is>
      </c>
      <c r="B6704" t="inlineStr">
        <is>
          <t>06BLK10I #1</t>
        </is>
      </c>
      <c r="C6704" t="inlineStr"/>
      <c r="D6704" t="inlineStr">
        <is>
          <t>visit 6 of 6</t>
        </is>
      </c>
      <c r="E6704" t="inlineStr">
        <is>
          <t>ありません！」</t>
        </is>
      </c>
      <c r="F6704">
        <f>LEN(E6704)</f>
        <v/>
      </c>
      <c r="H6704">
        <f>LEN(G6704)</f>
        <v/>
      </c>
      <c r="J6704" t="inlineStr">
        <is>
          <t>06BLK10I.SCN</t>
        </is>
      </c>
      <c r="K6704" t="inlineStr">
        <is>
          <t>0x003af</t>
        </is>
      </c>
    </row>
    <row r="6705">
      <c r="A6705" s="9" t="inlineStr">
        <is>
          <t>Capital City Walkreuz</t>
        </is>
      </c>
      <c r="B6705" s="9" t="inlineStr">
        <is>
          <t>06BLK10I #2</t>
        </is>
      </c>
      <c r="C6705" s="9">
        <f>'Names + Places'!C18 / ='Names + Places'!C11</f>
        <v/>
      </c>
      <c r="D6705" s="9" t="inlineStr">
        <is>
          <t>visit 6 of 6</t>
        </is>
      </c>
      <c r="E6705" s="9" t="inlineStr">
        <is>
          <t>「なに？　《黒い鉱石》を使って防具を造れだと？</t>
        </is>
      </c>
      <c r="F6705" s="9">
        <f>LEN(E6705)</f>
        <v/>
      </c>
      <c r="H6705" s="9">
        <f>LEN(G6705)</f>
        <v/>
      </c>
      <c r="I6705" s="9" t="n"/>
      <c r="J6705" s="9" t="inlineStr">
        <is>
          <t>06BLK10I.SCN</t>
        </is>
      </c>
      <c r="K6705" s="9" t="inlineStr">
        <is>
          <t>0x003d7</t>
        </is>
      </c>
    </row>
    <row r="6706">
      <c r="A6706" s="9" t="inlineStr">
        <is>
          <t>Capital City Walkreuz</t>
        </is>
      </c>
      <c r="B6706" s="9" t="inlineStr">
        <is>
          <t>06BLK10I #2</t>
        </is>
      </c>
      <c r="C6706" s="9">
        <f>'Names + Places'!C18 / ='Names + Places'!C11</f>
        <v/>
      </c>
      <c r="D6706" s="9" t="inlineStr">
        <is>
          <t>visit 6 of 6</t>
        </is>
      </c>
      <c r="E6706" s="9" t="inlineStr">
        <is>
          <t>・・・どれ、そいつを見せてみろ！</t>
        </is>
      </c>
      <c r="F6706" s="9">
        <f>LEN(E6706)</f>
        <v/>
      </c>
      <c r="H6706" s="9">
        <f>LEN(G6706)</f>
        <v/>
      </c>
      <c r="I6706" s="9" t="n"/>
      <c r="J6706" s="9" t="inlineStr">
        <is>
          <t>06BLK10I.SCN</t>
        </is>
      </c>
      <c r="K6706" s="9" t="inlineStr">
        <is>
          <t>0x0040c</t>
        </is>
      </c>
    </row>
    <row r="6707">
      <c r="A6707" s="9" t="inlineStr">
        <is>
          <t>Capital City Walkreuz</t>
        </is>
      </c>
      <c r="B6707" s="9" t="inlineStr">
        <is>
          <t>06BLK10I #2</t>
        </is>
      </c>
      <c r="C6707" s="9">
        <f>'Names + Places'!C18 / ='Names + Places'!C11</f>
        <v/>
      </c>
      <c r="D6707" s="9" t="inlineStr">
        <is>
          <t>visit 6 of 6</t>
        </is>
      </c>
      <c r="E6707" s="9" t="inlineStr">
        <is>
          <t>・・・・・・・・・</t>
        </is>
      </c>
      <c r="F6707" s="9">
        <f>LEN(E6707)</f>
        <v/>
      </c>
      <c r="G6707" s="10" t="n"/>
      <c r="H6707" s="9">
        <f>LEN(G6707)</f>
        <v/>
      </c>
      <c r="I6707" s="9" t="n"/>
      <c r="J6707" s="9" t="inlineStr">
        <is>
          <t>06BLK10I.SCN</t>
        </is>
      </c>
      <c r="K6707" s="9" t="inlineStr">
        <is>
          <t>0x00434</t>
        </is>
      </c>
    </row>
    <row r="6708">
      <c r="A6708" s="9" t="inlineStr">
        <is>
          <t>Capital City Walkreuz</t>
        </is>
      </c>
      <c r="B6708" s="9" t="inlineStr">
        <is>
          <t>06BLK10I #2</t>
        </is>
      </c>
      <c r="C6708" s="9">
        <f>'Names + Places'!C18 / ='Names + Places'!C11</f>
        <v/>
      </c>
      <c r="D6708" s="9" t="inlineStr">
        <is>
          <t>visit 6 of 6</t>
        </is>
      </c>
      <c r="E6708" s="9" t="inlineStr">
        <is>
          <t>ほほう、これが・・・</t>
        </is>
      </c>
      <c r="F6708" s="9">
        <f>LEN(E6708)</f>
        <v/>
      </c>
      <c r="H6708" s="9">
        <f>LEN(G6708)</f>
        <v/>
      </c>
      <c r="I6708" s="9" t="n"/>
      <c r="J6708" s="9" t="inlineStr">
        <is>
          <t>06BLK10I.SCN</t>
        </is>
      </c>
      <c r="K6708" s="9" t="inlineStr">
        <is>
          <t>0x0044d</t>
        </is>
      </c>
    </row>
    <row r="6709">
      <c r="A6709" s="9" t="inlineStr">
        <is>
          <t>Capital City Walkreuz</t>
        </is>
      </c>
      <c r="B6709" s="9" t="inlineStr">
        <is>
          <t>06BLK10I #2</t>
        </is>
      </c>
      <c r="C6709" s="9">
        <f>'Names + Places'!C18 / ='Names + Places'!C11</f>
        <v/>
      </c>
      <c r="D6709" s="9" t="inlineStr">
        <is>
          <t>visit 6 of 6</t>
        </is>
      </c>
      <c r="E6709" s="9" t="inlineStr">
        <is>
          <t>うむ・・・</t>
        </is>
      </c>
      <c r="F6709" s="9">
        <f>LEN(E6709)</f>
        <v/>
      </c>
      <c r="H6709" s="9">
        <f>LEN(G6709)</f>
        <v/>
      </c>
      <c r="I6709" s="9" t="n"/>
      <c r="J6709" s="9" t="inlineStr">
        <is>
          <t>06BLK10I.SCN</t>
        </is>
      </c>
      <c r="K6709" s="9" t="inlineStr">
        <is>
          <t>0x00469</t>
        </is>
      </c>
    </row>
    <row r="6710">
      <c r="A6710" s="9" t="inlineStr">
        <is>
          <t>Capital City Walkreuz</t>
        </is>
      </c>
      <c r="B6710" s="9" t="inlineStr">
        <is>
          <t>06BLK10I #2</t>
        </is>
      </c>
      <c r="C6710" s="9">
        <f>'Names + Places'!C18 / ='Names + Places'!C11</f>
        <v/>
      </c>
      <c r="D6710" s="9" t="inlineStr">
        <is>
          <t>visit 6 of 6</t>
        </is>
      </c>
      <c r="E6710" s="9" t="inlineStr">
        <is>
          <t>うむうむ！</t>
        </is>
      </c>
      <c r="F6710" s="9">
        <f>LEN(E6710)</f>
        <v/>
      </c>
      <c r="H6710" s="9">
        <f>LEN(G6710)</f>
        <v/>
      </c>
      <c r="I6710" s="9" t="n"/>
      <c r="J6710" s="9" t="inlineStr">
        <is>
          <t>06BLK10I.SCN</t>
        </is>
      </c>
      <c r="K6710" s="9" t="inlineStr">
        <is>
          <t>0x0047a</t>
        </is>
      </c>
    </row>
    <row r="6711">
      <c r="A6711" s="9" t="inlineStr">
        <is>
          <t>Capital City Walkreuz</t>
        </is>
      </c>
      <c r="B6711" s="9" t="inlineStr">
        <is>
          <t>06BLK10I #2</t>
        </is>
      </c>
      <c r="C6711" s="9">
        <f>'Names + Places'!C18 / ='Names + Places'!C11</f>
        <v/>
      </c>
      <c r="D6711" s="9" t="inlineStr">
        <is>
          <t>visit 6 of 6</t>
        </is>
      </c>
      <c r="E6711" s="9" t="inlineStr">
        <is>
          <t>う〜〜〜む。</t>
        </is>
      </c>
      <c r="F6711" s="9">
        <f>LEN(E6711)</f>
        <v/>
      </c>
      <c r="H6711" s="9">
        <f>LEN(G6711)</f>
        <v/>
      </c>
      <c r="I6711" s="9" t="n"/>
      <c r="J6711" s="9" t="inlineStr">
        <is>
          <t>06BLK10I.SCN</t>
        </is>
      </c>
      <c r="K6711" s="9" t="inlineStr">
        <is>
          <t>0x0048b</t>
        </is>
      </c>
    </row>
    <row r="6712">
      <c r="A6712" s="9" t="inlineStr">
        <is>
          <t>Capital City Walkreuz</t>
        </is>
      </c>
      <c r="B6712" s="9" t="inlineStr">
        <is>
          <t>06BLK10I #2</t>
        </is>
      </c>
      <c r="C6712" s="9">
        <f>'Names + Places'!C18 / ='Names + Places'!C11</f>
        <v/>
      </c>
      <c r="D6712" s="9" t="inlineStr">
        <is>
          <t>visit 6 of 6</t>
        </is>
      </c>
      <c r="E6712" s="9" t="inlineStr">
        <is>
          <t>面白い！　やってみようじゃないか！」</t>
        </is>
      </c>
      <c r="F6712" s="9">
        <f>LEN(E6712)</f>
        <v/>
      </c>
      <c r="H6712" s="9">
        <f>LEN(G6712)</f>
        <v/>
      </c>
      <c r="I6712" s="9" t="n"/>
      <c r="J6712" s="9" t="inlineStr">
        <is>
          <t>06BLK10I.SCN</t>
        </is>
      </c>
      <c r="K6712" s="9" t="inlineStr">
        <is>
          <t>0x0049f</t>
        </is>
      </c>
    </row>
    <row r="6713">
      <c r="A6713" s="9" t="inlineStr">
        <is>
          <t>Capital City Walkreuz</t>
        </is>
      </c>
      <c r="B6713" s="9" t="inlineStr">
        <is>
          <t>06BLK10I #2</t>
        </is>
      </c>
      <c r="C6713" s="9">
        <f>'Names + Places'!C18 / ='Names + Places'!C11</f>
        <v/>
      </c>
      <c r="D6713" s="9" t="inlineStr">
        <is>
          <t>visit 6 of 6</t>
        </is>
      </c>
      <c r="E6713" s="9" t="inlineStr">
        <is>
          <t>「手数をかけて済まん・・・</t>
        </is>
      </c>
      <c r="F6713" s="9">
        <f>LEN(E6713)</f>
        <v/>
      </c>
      <c r="H6713" s="9">
        <f>LEN(G6713)</f>
        <v/>
      </c>
      <c r="I6713" s="9" t="n"/>
      <c r="J6713" s="9" t="inlineStr">
        <is>
          <t>06BLK10I.SCN</t>
        </is>
      </c>
      <c r="K6713" s="9" t="inlineStr">
        <is>
          <t>0x004cc</t>
        </is>
      </c>
    </row>
    <row r="6714">
      <c r="A6714" s="9" t="inlineStr">
        <is>
          <t>Capital City Walkreuz</t>
        </is>
      </c>
      <c r="B6714" s="9" t="inlineStr">
        <is>
          <t>06BLK10I #2</t>
        </is>
      </c>
      <c r="C6714" s="9">
        <f>'Names + Places'!C18 / ='Names + Places'!C11</f>
        <v/>
      </c>
      <c r="D6714" s="9" t="inlineStr">
        <is>
          <t>visit 6 of 6</t>
        </is>
      </c>
      <c r="E6714" s="9" t="inlineStr">
        <is>
          <t>費用はどれくらいだ？」</t>
        </is>
      </c>
      <c r="F6714" s="9">
        <f>LEN(E6714)</f>
        <v/>
      </c>
      <c r="H6714" s="9">
        <f>LEN(G6714)</f>
        <v/>
      </c>
      <c r="I6714" s="9" t="n"/>
      <c r="J6714" s="9" t="inlineStr">
        <is>
          <t>06BLK10I.SCN</t>
        </is>
      </c>
      <c r="K6714" s="9" t="inlineStr">
        <is>
          <t>0x004ed</t>
        </is>
      </c>
    </row>
    <row r="6715">
      <c r="A6715" s="9" t="inlineStr">
        <is>
          <t>Capital City Walkreuz</t>
        </is>
      </c>
      <c r="B6715" s="9" t="inlineStr">
        <is>
          <t>06BLK10I #2</t>
        </is>
      </c>
      <c r="C6715" s="9">
        <f>'Names + Places'!C18 / ='Names + Places'!C11</f>
        <v/>
      </c>
      <c r="D6715" s="9" t="inlineStr">
        <is>
          <t>visit 6 of 6</t>
        </is>
      </c>
      <c r="E6715" s="9" t="inlineStr">
        <is>
          <t>「そうだな、今回に限って金はいらん。</t>
        </is>
      </c>
      <c r="F6715" s="9">
        <f>LEN(E6715)</f>
        <v/>
      </c>
      <c r="H6715" s="9">
        <f>LEN(G6715)</f>
        <v/>
      </c>
      <c r="I6715" s="9" t="n"/>
      <c r="J6715" s="9" t="inlineStr">
        <is>
          <t>06BLK10I.SCN</t>
        </is>
      </c>
      <c r="K6715" s="9" t="inlineStr">
        <is>
          <t>0x0050c</t>
        </is>
      </c>
    </row>
    <row r="6716">
      <c r="A6716" s="9" t="inlineStr">
        <is>
          <t>Capital City Walkreuz</t>
        </is>
      </c>
      <c r="B6716" s="9" t="inlineStr">
        <is>
          <t>06BLK10I #2</t>
        </is>
      </c>
      <c r="C6716" s="9">
        <f>'Names + Places'!C18 / ='Names + Places'!C11</f>
        <v/>
      </c>
      <c r="D6716" s="9" t="inlineStr">
        <is>
          <t>visit 6 of 6</t>
        </is>
      </c>
      <c r="E6716" s="9" t="inlineStr">
        <is>
          <t>ただし、お前らには実験をやってもらうぞ」</t>
        </is>
      </c>
      <c r="F6716" s="9">
        <f>LEN(E6716)</f>
        <v/>
      </c>
      <c r="H6716" s="9">
        <f>LEN(G6716)</f>
        <v/>
      </c>
      <c r="I6716" s="9" t="n"/>
      <c r="J6716" s="9" t="inlineStr">
        <is>
          <t>06BLK10I.SCN</t>
        </is>
      </c>
      <c r="K6716" s="9" t="inlineStr">
        <is>
          <t>0x00537</t>
        </is>
      </c>
    </row>
    <row r="6717">
      <c r="A6717" s="9" t="inlineStr">
        <is>
          <t>Capital City Walkreuz</t>
        </is>
      </c>
      <c r="B6717" s="9" t="inlineStr">
        <is>
          <t>06BLK10I #2</t>
        </is>
      </c>
      <c r="C6717" s="9">
        <f>'Names + Places'!C18 / ='Names + Places'!C11</f>
        <v/>
      </c>
      <c r="D6717" s="9" t="inlineStr">
        <is>
          <t>visit 6 of 6</t>
        </is>
      </c>
      <c r="E6717" s="9" t="inlineStr">
        <is>
          <t>「実験？」</t>
        </is>
      </c>
      <c r="F6717" s="9">
        <f>LEN(E6717)</f>
        <v/>
      </c>
      <c r="H6717" s="9">
        <f>LEN(G6717)</f>
        <v/>
      </c>
      <c r="I6717" s="9" t="n"/>
      <c r="J6717" s="9" t="inlineStr">
        <is>
          <t>06BLK10I.SCN</t>
        </is>
      </c>
      <c r="K6717" s="9" t="inlineStr">
        <is>
          <t>0x00568</t>
        </is>
      </c>
    </row>
    <row r="6718">
      <c r="A6718" s="9" t="inlineStr">
        <is>
          <t>Capital City Walkreuz</t>
        </is>
      </c>
      <c r="B6718" s="9" t="inlineStr">
        <is>
          <t>06BLK10I #2</t>
        </is>
      </c>
      <c r="C6718" s="9">
        <f>'Names + Places'!C18 / ='Names + Places'!C11</f>
        <v/>
      </c>
      <c r="D6718" s="9" t="inlineStr">
        <is>
          <t>visit 6 of 6</t>
        </is>
      </c>
      <c r="E6718" s="9" t="inlineStr">
        <is>
          <t>「これから造る防具が、本当に《黒竜》の波動を防げる</t>
        </is>
      </c>
      <c r="F6718" s="9">
        <f>LEN(E6718)</f>
        <v/>
      </c>
      <c r="H6718" s="9">
        <f>LEN(G6718)</f>
        <v/>
      </c>
      <c r="I6718" s="9" t="n"/>
      <c r="J6718" s="9" t="inlineStr">
        <is>
          <t>06BLK10I.SCN</t>
        </is>
      </c>
      <c r="K6718" s="9" t="inlineStr">
        <is>
          <t>0x0057b</t>
        </is>
      </c>
    </row>
    <row r="6719">
      <c r="A6719" s="9" t="inlineStr">
        <is>
          <t>Capital City Walkreuz</t>
        </is>
      </c>
      <c r="B6719" s="9" t="inlineStr">
        <is>
          <t>06BLK10I #2</t>
        </is>
      </c>
      <c r="C6719" s="9">
        <f>'Names + Places'!C18 / ='Names + Places'!C11</f>
        <v/>
      </c>
      <c r="D6719" s="9" t="inlineStr">
        <is>
          <t>visit 6 of 6</t>
        </is>
      </c>
      <c r="E6719" s="9" t="inlineStr">
        <is>
          <t>かどうか・・・その実験だ。文句はないな？」</t>
        </is>
      </c>
      <c r="F6719" s="9">
        <f>LEN(E6719)</f>
        <v/>
      </c>
      <c r="H6719" s="9">
        <f>LEN(G6719)</f>
        <v/>
      </c>
      <c r="I6719" s="9" t="n"/>
      <c r="J6719" s="9" t="inlineStr">
        <is>
          <t>06BLK10I.SCN</t>
        </is>
      </c>
      <c r="K6719" s="9" t="inlineStr">
        <is>
          <t>0x005b4</t>
        </is>
      </c>
    </row>
    <row r="6720">
      <c r="A6720" s="9" t="inlineStr">
        <is>
          <t>Capital City Walkreuz</t>
        </is>
      </c>
      <c r="B6720" s="9" t="inlineStr">
        <is>
          <t>06BLK10I #2</t>
        </is>
      </c>
      <c r="C6720" s="9">
        <f>'Names + Places'!C18 / ='Names + Places'!C11</f>
        <v/>
      </c>
      <c r="D6720" s="9" t="inlineStr">
        <is>
          <t>visit 6 of 6</t>
        </is>
      </c>
      <c r="E6720" s="9" t="inlineStr">
        <is>
          <t>「どうだ？　新しい防具の実験台になるか？」</t>
        </is>
      </c>
      <c r="F6720" s="9">
        <f>LEN(E6720)</f>
        <v/>
      </c>
      <c r="H6720" s="9">
        <f>LEN(G6720)</f>
        <v/>
      </c>
      <c r="I6720" s="9" t="n"/>
      <c r="J6720" s="9" t="inlineStr">
        <is>
          <t>06BLK10I.SCN</t>
        </is>
      </c>
      <c r="K6720" s="9" t="inlineStr">
        <is>
          <t>0x005e9</t>
        </is>
      </c>
    </row>
    <row r="6721">
      <c r="A6721" s="9" t="inlineStr">
        <is>
          <t>Capital City Walkreuz</t>
        </is>
      </c>
      <c r="B6721" s="9" t="inlineStr">
        <is>
          <t>06BLK10I #2</t>
        </is>
      </c>
      <c r="C6721" s="9">
        <f>'Names + Places'!C18 / ='Names + Places'!C11</f>
        <v/>
      </c>
      <c r="D6721" s="9" t="inlineStr">
        <is>
          <t>visit 6 of 6</t>
        </is>
      </c>
      <c r="E6721" s="9" t="inlineStr">
        <is>
          <t>「よし、いい覚悟だ・・・</t>
        </is>
      </c>
      <c r="F6721" s="9">
        <f>LEN(E6721)</f>
        <v/>
      </c>
      <c r="H6721" s="9">
        <f>LEN(G6721)</f>
        <v/>
      </c>
      <c r="I6721" s="9" t="n"/>
      <c r="J6721" s="9" t="inlineStr">
        <is>
          <t>06BLK10I.SCN</t>
        </is>
      </c>
      <c r="K6721" s="9" t="inlineStr">
        <is>
          <t>0x00625</t>
        </is>
      </c>
    </row>
    <row r="6722">
      <c r="A6722" s="9" t="inlineStr">
        <is>
          <t>Capital City Walkreuz</t>
        </is>
      </c>
      <c r="B6722" s="9" t="inlineStr">
        <is>
          <t>06BLK10I #2</t>
        </is>
      </c>
      <c r="C6722" s="9">
        <f>'Names + Places'!C18 / ='Names + Places'!C11</f>
        <v/>
      </c>
      <c r="D6722" s="9" t="inlineStr">
        <is>
          <t>visit 6 of 6</t>
        </is>
      </c>
      <c r="E6722" s="9" t="inlineStr">
        <is>
          <t>防具が出来しだい、城に行くぞ！</t>
        </is>
      </c>
      <c r="F6722" s="9">
        <f>LEN(E6722)</f>
        <v/>
      </c>
      <c r="H6722" s="9">
        <f>LEN(G6722)</f>
        <v/>
      </c>
      <c r="I6722" s="9" t="n"/>
      <c r="J6722" s="9" t="inlineStr">
        <is>
          <t>06BLK10I.SCN</t>
        </is>
      </c>
      <c r="K6722" s="9" t="inlineStr">
        <is>
          <t>0x00645</t>
        </is>
      </c>
    </row>
    <row r="6723">
      <c r="A6723" s="9" t="inlineStr">
        <is>
          <t>Capital City Walkreuz</t>
        </is>
      </c>
      <c r="B6723" s="9" t="inlineStr">
        <is>
          <t>06BLK10I #2</t>
        </is>
      </c>
      <c r="C6723" s="9">
        <f>'Names + Places'!C18 / ='Names + Places'!C11</f>
        <v/>
      </c>
      <c r="D6723" s="9" t="inlineStr">
        <is>
          <t>visit 6 of 6</t>
        </is>
      </c>
      <c r="E6723" s="9" t="inlineStr">
        <is>
          <t>効果の程を確かめさせてもらおう」</t>
        </is>
      </c>
      <c r="F6723" s="9">
        <f>LEN(E6723)</f>
        <v/>
      </c>
      <c r="H6723" s="9">
        <f>LEN(G6723)</f>
        <v/>
      </c>
      <c r="I6723" s="9" t="n"/>
      <c r="J6723" s="9" t="inlineStr">
        <is>
          <t>06BLK10I.SCN</t>
        </is>
      </c>
      <c r="K6723" s="9" t="inlineStr">
        <is>
          <t>0x0066a</t>
        </is>
      </c>
    </row>
    <row r="6724">
      <c r="A6724" s="9" t="inlineStr">
        <is>
          <t>Capital City Walkreuz</t>
        </is>
      </c>
      <c r="B6724" s="9" t="inlineStr">
        <is>
          <t>06BLK10I #2</t>
        </is>
      </c>
      <c r="C6724" s="9">
        <f>'Names + Places'!C18 / ='Names + Places'!C11</f>
        <v/>
      </c>
      <c r="D6724" s="9" t="inlineStr">
        <is>
          <t>visit 6 of 6</t>
        </is>
      </c>
      <c r="E6724" s="9" t="inlineStr">
        <is>
          <t>「まあ、失敗したら波動を浴びて死ぬわけだし、わしも</t>
        </is>
      </c>
      <c r="F6724" s="9">
        <f>LEN(E6724)</f>
        <v/>
      </c>
      <c r="H6724" s="9">
        <f>LEN(G6724)</f>
        <v/>
      </c>
      <c r="I6724" s="9" t="n"/>
      <c r="J6724" s="9" t="inlineStr">
        <is>
          <t>06BLK10I.SCN</t>
        </is>
      </c>
      <c r="K6724" s="9" t="inlineStr">
        <is>
          <t>0x006a3</t>
        </is>
      </c>
    </row>
    <row r="6725">
      <c r="A6725" s="9" t="inlineStr">
        <is>
          <t>Capital City Walkreuz</t>
        </is>
      </c>
      <c r="B6725" s="9" t="inlineStr">
        <is>
          <t>06BLK10I #2</t>
        </is>
      </c>
      <c r="C6725" s="9">
        <f>'Names + Places'!C18 / ='Names + Places'!C11</f>
        <v/>
      </c>
      <c r="D6725" s="9" t="inlineStr">
        <is>
          <t>visit 6 of 6</t>
        </is>
      </c>
      <c r="E6725" s="9" t="inlineStr">
        <is>
          <t>無理にとは言わんよ。</t>
        </is>
      </c>
      <c r="F6725" s="9">
        <f>LEN(E6725)</f>
        <v/>
      </c>
      <c r="H6725" s="9">
        <f>LEN(G6725)</f>
        <v/>
      </c>
      <c r="I6725" s="9" t="n"/>
      <c r="J6725" s="9" t="inlineStr">
        <is>
          <t>06BLK10I.SCN</t>
        </is>
      </c>
      <c r="K6725" s="9" t="inlineStr">
        <is>
          <t>0x006dc</t>
        </is>
      </c>
    </row>
    <row r="6726">
      <c r="A6726" s="9" t="inlineStr">
        <is>
          <t>Capital City Walkreuz</t>
        </is>
      </c>
      <c r="B6726" s="9" t="inlineStr">
        <is>
          <t>06BLK10I #2</t>
        </is>
      </c>
      <c r="C6726" s="9">
        <f>'Names + Places'!C18 / ='Names + Places'!C11</f>
        <v/>
      </c>
      <c r="D6726" s="9" t="inlineStr">
        <is>
          <t>visit 6 of 6</t>
        </is>
      </c>
      <c r="E6726" s="9" t="inlineStr">
        <is>
          <t>自信はあるが、人間のやることに完全は無いからな」</t>
        </is>
      </c>
      <c r="F6726" s="9">
        <f>LEN(E6726)</f>
        <v/>
      </c>
      <c r="H6726" s="9">
        <f>LEN(G6726)</f>
        <v/>
      </c>
      <c r="I6726" s="9" t="n"/>
      <c r="J6726" s="9" t="inlineStr">
        <is>
          <t>06BLK10I.SCN</t>
        </is>
      </c>
      <c r="K6726" s="9" t="inlineStr">
        <is>
          <t>0x006f7</t>
        </is>
      </c>
    </row>
    <row r="6727">
      <c r="A6727" s="9" t="inlineStr">
        <is>
          <t>Capital City Walkreuz</t>
        </is>
      </c>
      <c r="B6727" s="9" t="inlineStr">
        <is>
          <t>06BLK10I #2</t>
        </is>
      </c>
      <c r="C6727" s="9">
        <f>'Names + Places'!C18 -&gt; ='Names + Places'!C11</f>
        <v/>
      </c>
      <c r="D6727" s="9" t="inlineStr">
        <is>
          <t>visit 6 of 6</t>
        </is>
      </c>
      <c r="E6727" s="9" t="inlineStr">
        <is>
          <t>グリンウルド</t>
        </is>
      </c>
      <c r="F6727" s="9">
        <f>LEN(E6727)</f>
        <v/>
      </c>
      <c r="G6727" s="10">
        <f>'Names + Places'!C18</f>
        <v/>
      </c>
      <c r="H6727" s="9">
        <f>LEN(G6727)</f>
        <v/>
      </c>
      <c r="I6727" s="9" t="n"/>
      <c r="J6727" s="9" t="inlineStr">
        <is>
          <t>06BLK10I.SCN</t>
        </is>
      </c>
      <c r="K6727" s="9" t="inlineStr">
        <is>
          <t>0x0073c</t>
        </is>
      </c>
    </row>
    <row r="6728">
      <c r="A6728" s="9" t="inlineStr">
        <is>
          <t>Capital City Walkreuz</t>
        </is>
      </c>
      <c r="B6728" s="9" t="inlineStr">
        <is>
          <t>06BLK10I #2</t>
        </is>
      </c>
      <c r="C6728" s="9">
        <f>'Names + Places'!C11 -&gt; ='Names + Places'!C18</f>
        <v/>
      </c>
      <c r="D6728" s="9" t="inlineStr">
        <is>
          <t>visit 6 of 6</t>
        </is>
      </c>
      <c r="E6728" s="9" t="inlineStr">
        <is>
          <t>リール</t>
        </is>
      </c>
      <c r="F6728" s="9">
        <f>LEN(E6728)</f>
        <v/>
      </c>
      <c r="G6728" s="10">
        <f>'Names + Places'!C11</f>
        <v/>
      </c>
      <c r="H6728" s="9">
        <f>LEN(G6728)</f>
        <v/>
      </c>
      <c r="I6728" s="9" t="n"/>
      <c r="J6728" s="9" t="inlineStr">
        <is>
          <t>06BLK10I.SCN</t>
        </is>
      </c>
      <c r="K6728" s="9" t="inlineStr">
        <is>
          <t>0x00752</t>
        </is>
      </c>
    </row>
    <row r="6729">
      <c r="A6729" s="9" t="inlineStr">
        <is>
          <t>Capital City Walkreuz</t>
        </is>
      </c>
      <c r="B6729" s="9" t="inlineStr">
        <is>
          <t>06BLK10I #2</t>
        </is>
      </c>
      <c r="C6729" s="9">
        <f>'Names + Places'!C11 -&gt; ='Names + Places'!C18</f>
        <v/>
      </c>
      <c r="D6729" s="9" t="inlineStr">
        <is>
          <t>visit 6 of 6</t>
        </is>
      </c>
      <c r="E6729" s="9" t="inlineStr">
        <is>
          <t>カイエス</t>
        </is>
      </c>
      <c r="F6729" s="9">
        <f>LEN(E6729)</f>
        <v/>
      </c>
      <c r="G6729" s="10">
        <f>'Names + Places'!C3</f>
        <v/>
      </c>
      <c r="H6729" s="9">
        <f>LEN(G6729)</f>
        <v/>
      </c>
      <c r="I6729" s="9" t="n"/>
      <c r="J6729" s="9" t="inlineStr">
        <is>
          <t>06BLK10I.SCN</t>
        </is>
      </c>
      <c r="K6729" s="9" t="inlineStr">
        <is>
          <t>0x00762</t>
        </is>
      </c>
    </row>
    <row r="6730">
      <c r="A6730" t="inlineStr">
        <is>
          <t>Dorral Village</t>
        </is>
      </c>
      <c r="B6730" t="inlineStr">
        <is>
          <t>17DRL04A #1</t>
        </is>
      </c>
      <c r="C6730" t="inlineStr"/>
      <c r="D6730" t="inlineStr">
        <is>
          <t>visit 3 of 3</t>
        </is>
      </c>
      <c r="E6730" t="inlineStr">
        <is>
          <t>「・・・・・・・・・」</t>
        </is>
      </c>
      <c r="F6730">
        <f>LEN(E6730)</f>
        <v/>
      </c>
      <c r="G6730" s="10" t="inlineStr">
        <is>
          <t>...</t>
        </is>
      </c>
      <c r="H6730">
        <f>LEN(G6730)</f>
        <v/>
      </c>
      <c r="J6730" t="inlineStr">
        <is>
          <t>17DRL04A.SCN</t>
        </is>
      </c>
      <c r="K6730" t="inlineStr">
        <is>
          <t>0x00059</t>
        </is>
      </c>
    </row>
    <row r="6731">
      <c r="A6731" s="9" t="inlineStr">
        <is>
          <t>Dorral Village</t>
        </is>
      </c>
      <c r="B6731" s="9" t="inlineStr">
        <is>
          <t>17DRL04A #2</t>
        </is>
      </c>
      <c r="C6731" s="9" t="inlineStr">
        <is>
          <t>村長</t>
        </is>
      </c>
      <c r="D6731" s="9" t="inlineStr">
        <is>
          <t>visit 3 of 3</t>
        </is>
      </c>
      <c r="E6731" s="9" t="inlineStr">
        <is>
          <t>村長</t>
        </is>
      </c>
      <c r="F6731" s="9">
        <f>LEN(E6731)</f>
        <v/>
      </c>
      <c r="G6731" s="10" t="n"/>
      <c r="H6731" s="9">
        <f>LEN(G6731)</f>
        <v/>
      </c>
      <c r="I6731" s="9" t="n"/>
      <c r="J6731" s="9" t="inlineStr">
        <is>
          <t>17DRL04A.SCN</t>
        </is>
      </c>
      <c r="K6731" s="9" t="inlineStr">
        <is>
          <t>0x0007a</t>
        </is>
      </c>
    </row>
    <row r="6732">
      <c r="A6732" s="9" t="inlineStr">
        <is>
          <t>Dorral Village</t>
        </is>
      </c>
      <c r="B6732" s="9" t="inlineStr">
        <is>
          <t>17DRL04A #2</t>
        </is>
      </c>
      <c r="C6732" s="9" t="inlineStr">
        <is>
          <t>村長</t>
        </is>
      </c>
      <c r="D6732" s="9" t="inlineStr">
        <is>
          <t>visit 3 of 3</t>
        </is>
      </c>
      <c r="E6732" s="9" t="inlineStr">
        <is>
          <t>「・・・・・・・・・」</t>
        </is>
      </c>
      <c r="F6732" s="9">
        <f>LEN(E6732)</f>
        <v/>
      </c>
      <c r="G6732" s="10" t="inlineStr">
        <is>
          <t>...</t>
        </is>
      </c>
      <c r="H6732" s="9">
        <f>LEN(G6732)</f>
        <v/>
      </c>
      <c r="I6732" s="9" t="n"/>
      <c r="J6732" s="9" t="inlineStr">
        <is>
          <t>17DRL04A.SCN</t>
        </is>
      </c>
      <c r="K6732" s="9" t="inlineStr">
        <is>
          <t>0x00083</t>
        </is>
      </c>
    </row>
    <row r="6733">
      <c r="A6733" t="inlineStr">
        <is>
          <t>Dorral Village</t>
        </is>
      </c>
      <c r="B6733" t="inlineStr">
        <is>
          <t>17DRL04A #3</t>
        </is>
      </c>
      <c r="C6733" t="inlineStr">
        <is>
          <t>sprite 3 @125,224 -&gt; 村長</t>
        </is>
      </c>
      <c r="D6733" t="inlineStr">
        <is>
          <t>visit 3 of 3</t>
        </is>
      </c>
      <c r="E6733" t="inlineStr">
        <is>
          <t>「・・・・・・・・・」</t>
        </is>
      </c>
      <c r="F6733">
        <f>LEN(E6733)</f>
        <v/>
      </c>
      <c r="G6733" s="10" t="inlineStr">
        <is>
          <t>...</t>
        </is>
      </c>
      <c r="H6733">
        <f>LEN(G6733)</f>
        <v/>
      </c>
      <c r="J6733" t="inlineStr">
        <is>
          <t>17DRL04A.SCN</t>
        </is>
      </c>
      <c r="K6733" t="inlineStr">
        <is>
          <t>0x000a4</t>
        </is>
      </c>
    </row>
    <row r="6734">
      <c r="A6734" s="9" t="inlineStr">
        <is>
          <t>Dorral Village</t>
        </is>
      </c>
      <c r="B6734" s="9" t="inlineStr">
        <is>
          <t>17DRL04A #4</t>
        </is>
      </c>
      <c r="C6734" s="9" t="inlineStr"/>
      <c r="D6734" s="9" t="inlineStr">
        <is>
          <t>visit 3 of 3</t>
        </is>
      </c>
      <c r="E6734" s="9" t="inlineStr">
        <is>
          <t>『ただいま留守中。</t>
        </is>
      </c>
      <c r="F6734" s="9">
        <f>LEN(E6734)</f>
        <v/>
      </c>
      <c r="G6734" s="10" t="n"/>
      <c r="H6734" s="9">
        <f>LEN(G6734)</f>
        <v/>
      </c>
      <c r="I6734" s="9" t="n"/>
      <c r="J6734" s="9" t="inlineStr">
        <is>
          <t>17DRL04A.SCN</t>
        </is>
      </c>
      <c r="K6734" s="9" t="inlineStr">
        <is>
          <t>0x000c5</t>
        </is>
      </c>
    </row>
    <row r="6735">
      <c r="A6735" s="9" t="inlineStr">
        <is>
          <t>Dorral Village</t>
        </is>
      </c>
      <c r="B6735" s="9" t="inlineStr">
        <is>
          <t>17DRL04A #4</t>
        </is>
      </c>
      <c r="C6735" s="9" t="inlineStr"/>
      <c r="D6735" s="9" t="inlineStr">
        <is>
          <t>visit 3 of 3</t>
        </is>
      </c>
      <c r="E6735" s="9" t="inlineStr">
        <is>
          <t>お泊まりの方、宿代はカウンターへ置いてください』</t>
        </is>
      </c>
      <c r="F6735" s="9">
        <f>LEN(E6735)</f>
        <v/>
      </c>
      <c r="G6735" s="10" t="n"/>
      <c r="H6735" s="9">
        <f>LEN(G6735)</f>
        <v/>
      </c>
      <c r="I6735" s="9" t="n"/>
      <c r="J6735" s="9" t="inlineStr">
        <is>
          <t>17DRL04A.SCN</t>
        </is>
      </c>
      <c r="K6735" s="9" t="inlineStr">
        <is>
          <t>0x000de</t>
        </is>
      </c>
    </row>
    <row r="6736">
      <c r="A6736" t="inlineStr">
        <is>
          <t>Dorral Village</t>
        </is>
      </c>
      <c r="B6736" t="inlineStr">
        <is>
          <t>17DRL04A #5</t>
        </is>
      </c>
      <c r="C6736">
        <f>'Names + Places'!C20 -&gt; 宿屋のおかみ</f>
        <v/>
      </c>
      <c r="D6736" t="inlineStr">
        <is>
          <t>visit 3 of 3</t>
        </is>
      </c>
      <c r="E6736" t="inlineStr">
        <is>
          <t>パルマン</t>
        </is>
      </c>
      <c r="F6736">
        <f>LEN(E6736)</f>
        <v/>
      </c>
      <c r="G6736" s="10">
        <f>'Names + Places'!C20</f>
        <v/>
      </c>
      <c r="H6736">
        <f>LEN(G6736)</f>
        <v/>
      </c>
      <c r="J6736" t="inlineStr">
        <is>
          <t>17DRL04A.SCN</t>
        </is>
      </c>
      <c r="K6736" t="inlineStr">
        <is>
          <t>0x0012a</t>
        </is>
      </c>
    </row>
    <row r="6737">
      <c r="A6737" t="inlineStr">
        <is>
          <t>Dorral Village</t>
        </is>
      </c>
      <c r="B6737" t="inlineStr">
        <is>
          <t>17DRL04A #5</t>
        </is>
      </c>
      <c r="C6737">
        <f>'Names + Places'!C20 -&gt; 宿屋のおかみ</f>
        <v/>
      </c>
      <c r="D6737" t="inlineStr">
        <is>
          <t>visit 3 of 3</t>
        </is>
      </c>
      <c r="E6737" t="inlineStr">
        <is>
          <t>「わしのことは、放っといてくれ・・・」</t>
        </is>
      </c>
      <c r="F6737">
        <f>LEN(E6737)</f>
        <v/>
      </c>
      <c r="H6737">
        <f>LEN(G6737)</f>
        <v/>
      </c>
      <c r="J6737" t="inlineStr">
        <is>
          <t>17DRL04A.SCN</t>
        </is>
      </c>
      <c r="K6737" t="inlineStr">
        <is>
          <t>0x00137</t>
        </is>
      </c>
    </row>
    <row r="6738">
      <c r="A6738" s="9" t="inlineStr">
        <is>
          <t>Dorral Village</t>
        </is>
      </c>
      <c r="B6738" s="9" t="inlineStr">
        <is>
          <t>17DRL04A #6</t>
        </is>
      </c>
      <c r="C6738" s="9" t="inlineStr">
        <is>
          <t>宿屋のおかみ -&gt; ='Names + Places'!C20</t>
        </is>
      </c>
      <c r="D6738" s="9" t="inlineStr">
        <is>
          <t>visit 3 of 3</t>
        </is>
      </c>
      <c r="E6738" s="9" t="inlineStr">
        <is>
          <t>宿屋のおかみ</t>
        </is>
      </c>
      <c r="F6738" s="9">
        <f>LEN(E6738)</f>
        <v/>
      </c>
      <c r="G6738" s="10" t="n"/>
      <c r="H6738" s="9">
        <f>LEN(G6738)</f>
        <v/>
      </c>
      <c r="I6738" s="9" t="n"/>
      <c r="J6738" s="9" t="inlineStr">
        <is>
          <t>17DRL04A.SCN</t>
        </is>
      </c>
      <c r="K6738" s="9" t="inlineStr">
        <is>
          <t>0x00168</t>
        </is>
      </c>
    </row>
    <row r="6739">
      <c r="A6739" s="9" t="inlineStr">
        <is>
          <t>Dorral Village</t>
        </is>
      </c>
      <c r="B6739" s="9" t="inlineStr">
        <is>
          <t>17DRL04A #6</t>
        </is>
      </c>
      <c r="C6739" s="9" t="inlineStr">
        <is>
          <t>宿屋のおかみ -&gt; ='Names + Places'!C20</t>
        </is>
      </c>
      <c r="D6739" s="9" t="inlineStr">
        <is>
          <t>visit 3 of 3</t>
        </is>
      </c>
      <c r="E6739" s="9" t="inlineStr">
        <is>
          <t>「・・・・・・・・・」</t>
        </is>
      </c>
      <c r="F6739" s="9">
        <f>LEN(E6739)</f>
        <v/>
      </c>
      <c r="G6739" s="10" t="inlineStr">
        <is>
          <t>...</t>
        </is>
      </c>
      <c r="H6739" s="9">
        <f>LEN(G6739)</f>
        <v/>
      </c>
      <c r="I6739" s="9" t="n"/>
      <c r="J6739" s="9" t="inlineStr">
        <is>
          <t>17DRL04A.SCN</t>
        </is>
      </c>
      <c r="K6739" s="9" t="inlineStr">
        <is>
          <t>0x00179</t>
        </is>
      </c>
    </row>
    <row r="6740">
      <c r="A6740" t="inlineStr">
        <is>
          <t>Dorral Village</t>
        </is>
      </c>
      <c r="B6740" t="inlineStr">
        <is>
          <t>17DRL04A #7</t>
        </is>
      </c>
      <c r="C6740" t="inlineStr"/>
      <c r="D6740" t="inlineStr">
        <is>
          <t>visit 3 of 3</t>
        </is>
      </c>
      <c r="E6740" t="inlineStr">
        <is>
          <t>「パルマン！</t>
        </is>
      </c>
      <c r="F6740">
        <f>LEN(E6740)</f>
        <v/>
      </c>
      <c r="H6740">
        <f>LEN(G6740)</f>
        <v/>
      </c>
      <c r="J6740" t="inlineStr">
        <is>
          <t>17DRL04A.SCN</t>
        </is>
      </c>
      <c r="K6740" t="inlineStr">
        <is>
          <t>0x001a1</t>
        </is>
      </c>
    </row>
    <row r="6741">
      <c r="A6741" t="inlineStr">
        <is>
          <t>Dorral Village</t>
        </is>
      </c>
      <c r="B6741" t="inlineStr">
        <is>
          <t>17DRL04A #7</t>
        </is>
      </c>
      <c r="C6741" t="inlineStr"/>
      <c r="D6741" t="inlineStr">
        <is>
          <t>visit 3 of 3</t>
        </is>
      </c>
      <c r="E6741" t="inlineStr">
        <is>
          <t>これは死者に対する冒涜だ！」</t>
        </is>
      </c>
      <c r="F6741">
        <f>LEN(E6741)</f>
        <v/>
      </c>
      <c r="H6741">
        <f>LEN(G6741)</f>
        <v/>
      </c>
      <c r="J6741" t="inlineStr">
        <is>
          <t>17DRL04A.SCN</t>
        </is>
      </c>
      <c r="K6741" t="inlineStr">
        <is>
          <t>0x001b4</t>
        </is>
      </c>
    </row>
    <row r="6742">
      <c r="A6742" t="inlineStr">
        <is>
          <t>Dorral Village</t>
        </is>
      </c>
      <c r="B6742" t="inlineStr">
        <is>
          <t>17DRL04A #7</t>
        </is>
      </c>
      <c r="C6742" t="inlineStr"/>
      <c r="D6742" t="inlineStr">
        <is>
          <t>visit 3 of 3</t>
        </is>
      </c>
      <c r="E6742" t="inlineStr">
        <is>
          <t>「ばかものっ！！</t>
        </is>
      </c>
      <c r="F6742">
        <f>LEN(E6742)</f>
        <v/>
      </c>
      <c r="H6742">
        <f>LEN(G6742)</f>
        <v/>
      </c>
      <c r="J6742" t="inlineStr">
        <is>
          <t>17DRL04A.SCN</t>
        </is>
      </c>
      <c r="K6742" t="inlineStr">
        <is>
          <t>0x001d9</t>
        </is>
      </c>
    </row>
    <row r="6743">
      <c r="A6743" t="inlineStr">
        <is>
          <t>Dorral Village</t>
        </is>
      </c>
      <c r="B6743" t="inlineStr">
        <is>
          <t>17DRL04A #7</t>
        </is>
      </c>
      <c r="C6743" t="inlineStr"/>
      <c r="D6743" t="inlineStr">
        <is>
          <t>visit 3 of 3</t>
        </is>
      </c>
      <c r="E6743" t="inlineStr">
        <is>
          <t>なにが死者じゃ！！！</t>
        </is>
      </c>
      <c r="F6743">
        <f>LEN(E6743)</f>
        <v/>
      </c>
      <c r="H6743">
        <f>LEN(G6743)</f>
        <v/>
      </c>
      <c r="J6743" t="inlineStr">
        <is>
          <t>17DRL04A.SCN</t>
        </is>
      </c>
      <c r="K6743" t="inlineStr">
        <is>
          <t>0x001f0</t>
        </is>
      </c>
    </row>
    <row r="6744">
      <c r="A6744" t="inlineStr">
        <is>
          <t>Dorral Village</t>
        </is>
      </c>
      <c r="B6744" t="inlineStr">
        <is>
          <t>17DRL04A #7</t>
        </is>
      </c>
      <c r="C6744" t="inlineStr"/>
      <c r="D6744" t="inlineStr">
        <is>
          <t>visit 3 of 3</t>
        </is>
      </c>
      <c r="E6744" t="inlineStr">
        <is>
          <t>誰がおとなしく死なせてなどやるものかよ！！</t>
        </is>
      </c>
      <c r="F6744">
        <f>LEN(E6744)</f>
        <v/>
      </c>
      <c r="H6744">
        <f>LEN(G6744)</f>
        <v/>
      </c>
      <c r="J6744" t="inlineStr">
        <is>
          <t>17DRL04A.SCN</t>
        </is>
      </c>
      <c r="K6744" t="inlineStr">
        <is>
          <t>0x0020c</t>
        </is>
      </c>
    </row>
    <row r="6745">
      <c r="A6745" t="inlineStr">
        <is>
          <t>Dorral Village</t>
        </is>
      </c>
      <c r="B6745" t="inlineStr">
        <is>
          <t>17DRL04A #7</t>
        </is>
      </c>
      <c r="C6745" t="inlineStr"/>
      <c r="D6745" t="inlineStr">
        <is>
          <t>visit 3 of 3</t>
        </is>
      </c>
      <c r="E6745" t="inlineStr">
        <is>
          <t>こんな安楽な・・・</t>
        </is>
      </c>
      <c r="F6745">
        <f>LEN(E6745)</f>
        <v/>
      </c>
      <c r="H6745">
        <f>LEN(G6745)</f>
        <v/>
      </c>
      <c r="J6745" t="inlineStr">
        <is>
          <t>17DRL04A.SCN</t>
        </is>
      </c>
      <c r="K6745" t="inlineStr">
        <is>
          <t>0x0023d</t>
        </is>
      </c>
    </row>
    <row r="6746">
      <c r="A6746" t="inlineStr">
        <is>
          <t>Dorral Village</t>
        </is>
      </c>
      <c r="B6746" t="inlineStr">
        <is>
          <t>17DRL04A #7</t>
        </is>
      </c>
      <c r="C6746" t="inlineStr"/>
      <c r="D6746" t="inlineStr">
        <is>
          <t>visit 3 of 3</t>
        </is>
      </c>
      <c r="E6746" t="inlineStr">
        <is>
          <t>あっけない死に方など、わしは認めん！！</t>
        </is>
      </c>
      <c r="F6746">
        <f>LEN(E6746)</f>
        <v/>
      </c>
      <c r="H6746">
        <f>LEN(G6746)</f>
        <v/>
      </c>
      <c r="J6746" t="inlineStr">
        <is>
          <t>17DRL04A.SCN</t>
        </is>
      </c>
      <c r="K6746" t="inlineStr">
        <is>
          <t>0x00256</t>
        </is>
      </c>
    </row>
    <row r="6747">
      <c r="A6747" t="inlineStr">
        <is>
          <t>Dorral Village</t>
        </is>
      </c>
      <c r="B6747" t="inlineStr">
        <is>
          <t>17DRL04A #7</t>
        </is>
      </c>
      <c r="C6747" t="inlineStr"/>
      <c r="D6747" t="inlineStr">
        <is>
          <t>visit 3 of 3</t>
        </is>
      </c>
      <c r="E6747" t="inlineStr">
        <is>
          <t>・・・断じて認めんぞ・・・」</t>
        </is>
      </c>
      <c r="F6747">
        <f>LEN(E6747)</f>
        <v/>
      </c>
      <c r="H6747">
        <f>LEN(G6747)</f>
        <v/>
      </c>
      <c r="J6747" t="inlineStr">
        <is>
          <t>17DRL04A.SCN</t>
        </is>
      </c>
      <c r="K6747" t="inlineStr">
        <is>
          <t>0x00284</t>
        </is>
      </c>
    </row>
    <row r="6748">
      <c r="A6748" t="inlineStr">
        <is>
          <t>Dorral Village</t>
        </is>
      </c>
      <c r="B6748" t="inlineStr">
        <is>
          <t>17DRL04A #7</t>
        </is>
      </c>
      <c r="C6748" t="inlineStr"/>
      <c r="D6748" t="inlineStr">
        <is>
          <t>visit 3 of 3</t>
        </is>
      </c>
      <c r="E6748" t="inlineStr">
        <is>
          <t>「・・・・・・」</t>
        </is>
      </c>
      <c r="F6748">
        <f>LEN(E6748)</f>
        <v/>
      </c>
      <c r="G6748" s="10" t="inlineStr">
        <is>
          <t>...</t>
        </is>
      </c>
      <c r="H6748">
        <f>LEN(G6748)</f>
        <v/>
      </c>
      <c r="J6748" t="inlineStr">
        <is>
          <t>17DRL04A.SCN</t>
        </is>
      </c>
      <c r="K6748" t="inlineStr">
        <is>
          <t>0x002a9</t>
        </is>
      </c>
    </row>
    <row r="6749">
      <c r="A6749" t="inlineStr">
        <is>
          <t>Dorral Village</t>
        </is>
      </c>
      <c r="B6749" t="inlineStr">
        <is>
          <t>17DRL04A #7</t>
        </is>
      </c>
      <c r="C6749" t="inlineStr"/>
      <c r="D6749" t="inlineStr">
        <is>
          <t>visit 3 of 3</t>
        </is>
      </c>
      <c r="E6749" t="inlineStr">
        <is>
          <t>「認めてなど・・・やるものかよ・・・」</t>
        </is>
      </c>
      <c r="F6749">
        <f>LEN(E6749)</f>
        <v/>
      </c>
      <c r="H6749">
        <f>LEN(G6749)</f>
        <v/>
      </c>
      <c r="J6749" t="inlineStr">
        <is>
          <t>17DRL04A.SCN</t>
        </is>
      </c>
      <c r="K6749" t="inlineStr">
        <is>
          <t>0x002c2</t>
        </is>
      </c>
    </row>
    <row r="6750">
      <c r="A6750" t="inlineStr">
        <is>
          <t>Dorral Village</t>
        </is>
      </c>
      <c r="B6750" t="inlineStr">
        <is>
          <t>17DRL04A #7</t>
        </is>
      </c>
      <c r="C6750" t="inlineStr"/>
      <c r="D6750" t="inlineStr">
        <is>
          <t>visit 3 of 3</t>
        </is>
      </c>
      <c r="E6750" t="inlineStr">
        <is>
          <t>「パルマン・・・」</t>
        </is>
      </c>
      <c r="F6750">
        <f>LEN(E6750)</f>
        <v/>
      </c>
      <c r="G6750" s="10" t="n"/>
      <c r="H6750">
        <f>LEN(G6750)</f>
        <v/>
      </c>
      <c r="J6750" t="inlineStr">
        <is>
          <t>17DRL04A.SCN</t>
        </is>
      </c>
      <c r="K6750" t="inlineStr">
        <is>
          <t>0x002f1</t>
        </is>
      </c>
    </row>
    <row r="6751">
      <c r="A6751" s="9" t="inlineStr">
        <is>
          <t>Dorral Village</t>
        </is>
      </c>
      <c r="B6751" s="9" t="inlineStr">
        <is>
          <t>17DRL04A #8</t>
        </is>
      </c>
      <c r="C6751" s="9">
        <f>'Names + Places'!C20</f>
        <v/>
      </c>
      <c r="D6751" s="9" t="inlineStr">
        <is>
          <t>visit 3 of 3</t>
        </is>
      </c>
      <c r="E6751" s="9" t="inlineStr">
        <is>
          <t>パルマン</t>
        </is>
      </c>
      <c r="F6751" s="9">
        <f>LEN(E6751)</f>
        <v/>
      </c>
      <c r="G6751" s="10">
        <f>'Names + Places'!C20</f>
        <v/>
      </c>
      <c r="H6751" s="9">
        <f>LEN(G6751)</f>
        <v/>
      </c>
      <c r="I6751" s="9" t="n"/>
      <c r="J6751" s="9" t="inlineStr">
        <is>
          <t>17DRL04A.SCN</t>
        </is>
      </c>
      <c r="K6751" s="9" t="inlineStr">
        <is>
          <t>0x0031a</t>
        </is>
      </c>
    </row>
    <row r="6752">
      <c r="A6752" s="9" t="inlineStr">
        <is>
          <t>Dorral Village</t>
        </is>
      </c>
      <c r="B6752" s="9" t="inlineStr">
        <is>
          <t>17DRL04A #8</t>
        </is>
      </c>
      <c r="C6752" s="9">
        <f>'Names + Places'!C20</f>
        <v/>
      </c>
      <c r="D6752" s="9" t="inlineStr">
        <is>
          <t>visit 3 of 3</t>
        </is>
      </c>
      <c r="E6752" s="9" t="inlineStr">
        <is>
          <t>「何も言うな。言いたいことは分かっておる・・・</t>
        </is>
      </c>
      <c r="F6752" s="9">
        <f>LEN(E6752)</f>
        <v/>
      </c>
      <c r="H6752" s="9">
        <f>LEN(G6752)</f>
        <v/>
      </c>
      <c r="I6752" s="9" t="n"/>
      <c r="J6752" s="9" t="inlineStr">
        <is>
          <t>17DRL04A.SCN</t>
        </is>
      </c>
      <c r="K6752" s="9" t="inlineStr">
        <is>
          <t>0x00327</t>
        </is>
      </c>
    </row>
    <row r="6753">
      <c r="A6753" s="9" t="inlineStr">
        <is>
          <t>Dorral Village</t>
        </is>
      </c>
      <c r="B6753" s="9" t="inlineStr">
        <is>
          <t>17DRL04A #8</t>
        </is>
      </c>
      <c r="C6753" s="9">
        <f>'Names + Places'!C20</f>
        <v/>
      </c>
      <c r="D6753" s="9" t="inlineStr">
        <is>
          <t>visit 3 of 3</t>
        </is>
      </c>
      <c r="E6753" s="9" t="inlineStr">
        <is>
          <t>わし、ひとりだけ生き残ってるのが解せぬのじゃろう</t>
        </is>
      </c>
      <c r="F6753" s="9">
        <f>LEN(E6753)</f>
        <v/>
      </c>
      <c r="H6753" s="9">
        <f>LEN(G6753)</f>
        <v/>
      </c>
      <c r="I6753" s="9" t="n"/>
      <c r="J6753" s="9" t="inlineStr">
        <is>
          <t>17DRL04A.SCN</t>
        </is>
      </c>
      <c r="K6753" s="9" t="inlineStr">
        <is>
          <t>0x0035d</t>
        </is>
      </c>
    </row>
    <row r="6754">
      <c r="A6754" s="9" t="inlineStr">
        <is>
          <t>Dorral Village</t>
        </is>
      </c>
      <c r="B6754" s="9" t="inlineStr">
        <is>
          <t>17DRL04A #8</t>
        </is>
      </c>
      <c r="C6754" s="9">
        <f>'Names + Places'!C20</f>
        <v/>
      </c>
      <c r="D6754" s="9" t="inlineStr">
        <is>
          <t>visit 3 of 3</t>
        </is>
      </c>
      <c r="E6754" s="9" t="inlineStr">
        <is>
          <t>が・・・</t>
        </is>
      </c>
      <c r="F6754" s="9">
        <f>LEN(E6754)</f>
        <v/>
      </c>
      <c r="G6754" t="inlineStr">
        <is>
          <t>0.0</t>
        </is>
      </c>
      <c r="H6754" s="9">
        <f>LEN(G6754)</f>
        <v/>
      </c>
      <c r="I6754" s="9" t="n"/>
      <c r="J6754" s="9" t="inlineStr">
        <is>
          <t>17DRL04A.SCN</t>
        </is>
      </c>
      <c r="K6754" s="9" t="inlineStr">
        <is>
          <t>0x00394</t>
        </is>
      </c>
    </row>
    <row r="6755">
      <c r="A6755" s="9" t="inlineStr">
        <is>
          <t>Dorral Village</t>
        </is>
      </c>
      <c r="B6755" s="9" t="inlineStr">
        <is>
          <t>17DRL04A #8</t>
        </is>
      </c>
      <c r="C6755" s="9">
        <f>'Names + Places'!C20</f>
        <v/>
      </c>
      <c r="D6755" s="9" t="inlineStr">
        <is>
          <t>visit 3 of 3</t>
        </is>
      </c>
      <c r="E6755" s="9" t="inlineStr">
        <is>
          <t>正直なところ、わしゃ、自分が生きてるのか死んでる</t>
        </is>
      </c>
      <c r="F6755" s="9">
        <f>LEN(E6755)</f>
        <v/>
      </c>
      <c r="H6755" s="9">
        <f>LEN(G6755)</f>
        <v/>
      </c>
      <c r="I6755" s="9" t="n"/>
      <c r="J6755" s="9" t="inlineStr">
        <is>
          <t>17DRL04A.SCN</t>
        </is>
      </c>
      <c r="K6755" s="9" t="inlineStr">
        <is>
          <t>0x003a4</t>
        </is>
      </c>
    </row>
    <row r="6756">
      <c r="A6756" s="9" t="inlineStr">
        <is>
          <t>Dorral Village</t>
        </is>
      </c>
      <c r="B6756" s="9" t="inlineStr">
        <is>
          <t>17DRL04A #8</t>
        </is>
      </c>
      <c r="C6756" s="9">
        <f>'Names + Places'!C20</f>
        <v/>
      </c>
      <c r="D6756" s="9" t="inlineStr">
        <is>
          <t>visit 3 of 3</t>
        </is>
      </c>
      <c r="E6756" s="9" t="inlineStr">
        <is>
          <t>のか、とっくに解らなくなっとる。</t>
        </is>
      </c>
      <c r="F6756" s="9">
        <f>LEN(E6756)</f>
        <v/>
      </c>
      <c r="H6756" s="9">
        <f>LEN(G6756)</f>
        <v/>
      </c>
      <c r="I6756" s="9" t="n"/>
      <c r="J6756" s="9" t="inlineStr">
        <is>
          <t>17DRL04A.SCN</t>
        </is>
      </c>
      <c r="K6756" s="9" t="inlineStr">
        <is>
          <t>0x003db</t>
        </is>
      </c>
    </row>
    <row r="6757">
      <c r="A6757" s="9" t="inlineStr">
        <is>
          <t>Dorral Village</t>
        </is>
      </c>
      <c r="B6757" s="9" t="inlineStr">
        <is>
          <t>17DRL04A #8</t>
        </is>
      </c>
      <c r="C6757" s="9">
        <f>'Names + Places'!C20</f>
        <v/>
      </c>
      <c r="D6757" s="9" t="inlineStr">
        <is>
          <t>visit 3 of 3</t>
        </is>
      </c>
      <c r="E6757" s="9" t="inlineStr">
        <is>
          <t>人づてに聞いたところでは、湖の向こうの連中は波動</t>
        </is>
      </c>
      <c r="F6757" s="9">
        <f>LEN(E6757)</f>
        <v/>
      </c>
      <c r="H6757" s="9">
        <f>LEN(G6757)</f>
        <v/>
      </c>
      <c r="I6757" s="9" t="n"/>
      <c r="J6757" s="9" t="inlineStr">
        <is>
          <t>17DRL04A.SCN</t>
        </is>
      </c>
      <c r="K6757" s="9" t="inlineStr">
        <is>
          <t>0x00403</t>
        </is>
      </c>
    </row>
    <row r="6758">
      <c r="A6758" s="9" t="inlineStr">
        <is>
          <t>Dorral Village</t>
        </is>
      </c>
      <c r="B6758" s="9" t="inlineStr">
        <is>
          <t>17DRL04A #8</t>
        </is>
      </c>
      <c r="C6758" s="9">
        <f>'Names + Places'!C20</f>
        <v/>
      </c>
      <c r="D6758" s="9" t="inlineStr">
        <is>
          <t>visit 3 of 3</t>
        </is>
      </c>
      <c r="E6758" s="9" t="inlineStr">
        <is>
          <t>を浴びて魔物に変じたそうじゃの？</t>
        </is>
      </c>
      <c r="F6758" s="9">
        <f>LEN(E6758)</f>
        <v/>
      </c>
      <c r="H6758" s="9">
        <f>LEN(G6758)</f>
        <v/>
      </c>
      <c r="I6758" s="9" t="n"/>
      <c r="J6758" s="9" t="inlineStr">
        <is>
          <t>17DRL04A.SCN</t>
        </is>
      </c>
      <c r="K6758" s="9" t="inlineStr">
        <is>
          <t>0x0043a</t>
        </is>
      </c>
    </row>
    <row r="6759">
      <c r="A6759" s="9" t="inlineStr">
        <is>
          <t>Dorral Village</t>
        </is>
      </c>
      <c r="B6759" s="9" t="inlineStr">
        <is>
          <t>17DRL04A #8</t>
        </is>
      </c>
      <c r="C6759" s="9">
        <f>'Names + Places'!C20</f>
        <v/>
      </c>
      <c r="D6759" s="9" t="inlineStr">
        <is>
          <t>visit 3 of 3</t>
        </is>
      </c>
      <c r="E6759" s="9" t="inlineStr">
        <is>
          <t>わしの場合は毒を食らい続けたせいで、連中とはまた</t>
        </is>
      </c>
      <c r="F6759" s="9">
        <f>LEN(E6759)</f>
        <v/>
      </c>
      <c r="H6759" s="9">
        <f>LEN(G6759)</f>
        <v/>
      </c>
      <c r="I6759" s="9" t="n"/>
      <c r="J6759" s="9" t="inlineStr">
        <is>
          <t>17DRL04A.SCN</t>
        </is>
      </c>
      <c r="K6759" s="9" t="inlineStr">
        <is>
          <t>0x00462</t>
        </is>
      </c>
    </row>
    <row r="6760">
      <c r="A6760" s="9" t="inlineStr">
        <is>
          <t>Dorral Village</t>
        </is>
      </c>
      <c r="B6760" s="9" t="inlineStr">
        <is>
          <t>17DRL04A #8</t>
        </is>
      </c>
      <c r="C6760" s="9">
        <f>'Names + Places'!C20</f>
        <v/>
      </c>
      <c r="D6760" s="9" t="inlineStr">
        <is>
          <t>visit 3 of 3</t>
        </is>
      </c>
      <c r="E6760" s="9" t="inlineStr">
        <is>
          <t>違った特殊な変わり方をしたのかもしれん。</t>
        </is>
      </c>
      <c r="F6760" s="9">
        <f>LEN(E6760)</f>
        <v/>
      </c>
      <c r="H6760" s="9">
        <f>LEN(G6760)</f>
        <v/>
      </c>
      <c r="I6760" s="9" t="n"/>
      <c r="J6760" s="9" t="inlineStr">
        <is>
          <t>17DRL04A.SCN</t>
        </is>
      </c>
      <c r="K6760" s="9" t="inlineStr">
        <is>
          <t>0x00499</t>
        </is>
      </c>
    </row>
    <row r="6761">
      <c r="A6761" s="9" t="inlineStr">
        <is>
          <t>Dorral Village</t>
        </is>
      </c>
      <c r="B6761" s="9" t="inlineStr">
        <is>
          <t>17DRL04A #8</t>
        </is>
      </c>
      <c r="C6761" s="9">
        <f>'Names + Places'!C20</f>
        <v/>
      </c>
      <c r="D6761" s="9" t="inlineStr">
        <is>
          <t>visit 3 of 3</t>
        </is>
      </c>
      <c r="E6761" s="9" t="inlineStr">
        <is>
          <t>何と言うか・・・</t>
        </is>
      </c>
      <c r="F6761" s="9">
        <f>LEN(E6761)</f>
        <v/>
      </c>
      <c r="H6761" s="9">
        <f>LEN(G6761)</f>
        <v/>
      </c>
      <c r="I6761" s="9" t="n"/>
      <c r="J6761" s="9" t="inlineStr">
        <is>
          <t>17DRL04A.SCN</t>
        </is>
      </c>
      <c r="K6761" s="9" t="inlineStr">
        <is>
          <t>0x004c9</t>
        </is>
      </c>
    </row>
    <row r="6762">
      <c r="A6762" s="9" t="inlineStr">
        <is>
          <t>Dorral Village</t>
        </is>
      </c>
      <c r="B6762" s="9" t="inlineStr">
        <is>
          <t>17DRL04A #8</t>
        </is>
      </c>
      <c r="C6762" s="9">
        <f>'Names + Places'!C20</f>
        <v/>
      </c>
      <c r="D6762" s="9" t="inlineStr">
        <is>
          <t>visit 3 of 3</t>
        </is>
      </c>
      <c r="E6762" s="9" t="inlineStr">
        <is>
          <t>生きながらゾンビになったような気分じゃよ。</t>
        </is>
      </c>
      <c r="F6762" s="9">
        <f>LEN(E6762)</f>
        <v/>
      </c>
      <c r="H6762" s="9">
        <f>LEN(G6762)</f>
        <v/>
      </c>
      <c r="I6762" s="9" t="n"/>
      <c r="J6762" s="9" t="inlineStr">
        <is>
          <t>17DRL04A.SCN</t>
        </is>
      </c>
      <c r="K6762" s="9" t="inlineStr">
        <is>
          <t>0x004e0</t>
        </is>
      </c>
    </row>
    <row r="6763">
      <c r="A6763" s="9" t="inlineStr">
        <is>
          <t>Dorral Village</t>
        </is>
      </c>
      <c r="B6763" s="9" t="inlineStr">
        <is>
          <t>17DRL04A #8</t>
        </is>
      </c>
      <c r="C6763" s="9">
        <f>'Names + Places'!C20</f>
        <v/>
      </c>
      <c r="D6763" s="9" t="inlineStr">
        <is>
          <t>visit 3 of 3</t>
        </is>
      </c>
      <c r="E6763" s="9" t="inlineStr">
        <is>
          <t>だから、この村の連中とは、うまくやって行けると思</t>
        </is>
      </c>
      <c r="F6763" s="9">
        <f>LEN(E6763)</f>
        <v/>
      </c>
      <c r="H6763" s="9">
        <f>LEN(G6763)</f>
        <v/>
      </c>
      <c r="I6763" s="9" t="n"/>
      <c r="J6763" s="9" t="inlineStr">
        <is>
          <t>17DRL04A.SCN</t>
        </is>
      </c>
      <c r="K6763" s="9" t="inlineStr">
        <is>
          <t>0x00512</t>
        </is>
      </c>
    </row>
    <row r="6764">
      <c r="A6764" s="9" t="inlineStr">
        <is>
          <t>Dorral Village</t>
        </is>
      </c>
      <c r="B6764" s="9" t="inlineStr">
        <is>
          <t>17DRL04A #8</t>
        </is>
      </c>
      <c r="C6764" s="9">
        <f>'Names + Places'!C20</f>
        <v/>
      </c>
      <c r="D6764" s="9" t="inlineStr">
        <is>
          <t>visit 3 of 3</t>
        </is>
      </c>
      <c r="E6764" s="9" t="inlineStr">
        <is>
          <t>う。・・・そう、今まで通りにな。</t>
        </is>
      </c>
      <c r="F6764" s="9">
        <f>LEN(E6764)</f>
        <v/>
      </c>
      <c r="H6764" s="9">
        <f>LEN(G6764)</f>
        <v/>
      </c>
      <c r="I6764" s="9" t="n"/>
      <c r="J6764" s="9" t="inlineStr">
        <is>
          <t>17DRL04A.SCN</t>
        </is>
      </c>
      <c r="K6764" s="9" t="inlineStr">
        <is>
          <t>0x00549</t>
        </is>
      </c>
    </row>
    <row r="6765">
      <c r="A6765" s="9" t="inlineStr">
        <is>
          <t>Dorral Village</t>
        </is>
      </c>
      <c r="B6765" s="9" t="inlineStr">
        <is>
          <t>17DRL04A #8</t>
        </is>
      </c>
      <c r="C6765" s="9">
        <f>'Names + Places'!C20</f>
        <v/>
      </c>
      <c r="D6765" s="9" t="inlineStr">
        <is>
          <t>visit 3 of 3</t>
        </is>
      </c>
      <c r="E6765" s="9" t="inlineStr">
        <is>
          <t>こういうのも、悪くはないわい・・・」</t>
        </is>
      </c>
      <c r="F6765" s="9">
        <f>LEN(E6765)</f>
        <v/>
      </c>
      <c r="H6765" s="9">
        <f>LEN(G6765)</f>
        <v/>
      </c>
      <c r="I6765" s="9" t="n"/>
      <c r="J6765" s="9" t="inlineStr">
        <is>
          <t>17DRL04A.SCN</t>
        </is>
      </c>
      <c r="K6765" s="9" t="inlineStr">
        <is>
          <t>0x00571</t>
        </is>
      </c>
    </row>
    <row r="6766">
      <c r="A6766" s="9" t="inlineStr">
        <is>
          <t>Dorral Village</t>
        </is>
      </c>
      <c r="B6766" s="9" t="inlineStr">
        <is>
          <t>17DRL04A #8</t>
        </is>
      </c>
      <c r="C6766" s="9">
        <f>'Names + Places'!C20</f>
        <v/>
      </c>
      <c r="D6766" s="9" t="inlineStr">
        <is>
          <t>visit 3 of 3</t>
        </is>
      </c>
      <c r="E6766" s="9" t="inlineStr">
        <is>
          <t>パルマン</t>
        </is>
      </c>
      <c r="F6766" s="9">
        <f>LEN(E6766)</f>
        <v/>
      </c>
      <c r="G6766" s="10">
        <f>'Names + Places'!C20</f>
        <v/>
      </c>
      <c r="H6766" s="9">
        <f>LEN(G6766)</f>
        <v/>
      </c>
      <c r="I6766" s="9" t="n"/>
      <c r="J6766" s="9" t="inlineStr">
        <is>
          <t>17DRL04A.SCN</t>
        </is>
      </c>
      <c r="K6766" s="9" t="inlineStr">
        <is>
          <t>0x0059d</t>
        </is>
      </c>
    </row>
    <row r="6767">
      <c r="A6767" s="9" t="inlineStr">
        <is>
          <t>Dorral Village</t>
        </is>
      </c>
      <c r="B6767" s="9" t="inlineStr">
        <is>
          <t>17DRL04A #8</t>
        </is>
      </c>
      <c r="C6767" s="9">
        <f>'Names + Places'!C20</f>
        <v/>
      </c>
      <c r="D6767" s="9" t="inlineStr">
        <is>
          <t>visit 3 of 3</t>
        </is>
      </c>
      <c r="E6767" s="9" t="inlineStr">
        <is>
          <t>「毒のことで聞きたいことがあれば、また来るがいい」</t>
        </is>
      </c>
      <c r="F6767" s="9">
        <f>LEN(E6767)</f>
        <v/>
      </c>
      <c r="H6767" s="9">
        <f>LEN(G6767)</f>
        <v/>
      </c>
      <c r="I6767" s="9" t="n"/>
      <c r="J6767" s="9" t="inlineStr">
        <is>
          <t>17DRL04A.SCN</t>
        </is>
      </c>
      <c r="K6767" s="9" t="inlineStr">
        <is>
          <t>0x005aa</t>
        </is>
      </c>
    </row>
    <row r="6768">
      <c r="A6768" t="inlineStr">
        <is>
          <t>Dorral Village</t>
        </is>
      </c>
      <c r="B6768" t="inlineStr">
        <is>
          <t>17DRL04A #10</t>
        </is>
      </c>
      <c r="C6768">
        <f>'Names + Places'!C20</f>
        <v/>
      </c>
      <c r="D6768" t="inlineStr">
        <is>
          <t>visit 3 of 3</t>
        </is>
      </c>
      <c r="E6768" t="inlineStr">
        <is>
          <t>パルマン</t>
        </is>
      </c>
      <c r="F6768">
        <f>LEN(E6768)</f>
        <v/>
      </c>
      <c r="G6768" s="10">
        <f>'Names + Places'!C20</f>
        <v/>
      </c>
      <c r="H6768">
        <f>LEN(G6768)</f>
        <v/>
      </c>
      <c r="J6768" t="inlineStr">
        <is>
          <t>17DRL04A.SCN</t>
        </is>
      </c>
      <c r="K6768" t="inlineStr">
        <is>
          <t>0x00918</t>
        </is>
      </c>
    </row>
    <row r="6769">
      <c r="A6769" t="inlineStr">
        <is>
          <t>Dorral Village</t>
        </is>
      </c>
      <c r="B6769" t="inlineStr">
        <is>
          <t>17DRL04A #10</t>
        </is>
      </c>
      <c r="C6769">
        <f>'Names + Places'!C20</f>
        <v/>
      </c>
      <c r="D6769" t="inlineStr">
        <is>
          <t>visit 3 of 3</t>
        </is>
      </c>
      <c r="E6769" t="inlineStr">
        <is>
          <t>「ほう！　《黒い鉱石》を採って来たのか！</t>
        </is>
      </c>
      <c r="F6769">
        <f>LEN(E6769)</f>
        <v/>
      </c>
      <c r="H6769">
        <f>LEN(G6769)</f>
        <v/>
      </c>
      <c r="J6769" t="inlineStr">
        <is>
          <t>17DRL04A.SCN</t>
        </is>
      </c>
      <c r="K6769" t="inlineStr">
        <is>
          <t>0x00925</t>
        </is>
      </c>
    </row>
    <row r="6770">
      <c r="A6770" t="inlineStr">
        <is>
          <t>Dorral Village</t>
        </is>
      </c>
      <c r="B6770" t="inlineStr">
        <is>
          <t>17DRL04A #10</t>
        </is>
      </c>
      <c r="C6770">
        <f>'Names + Places'!C20</f>
        <v/>
      </c>
      <c r="D6770" t="inlineStr">
        <is>
          <t>visit 3 of 3</t>
        </is>
      </c>
      <c r="E6770" t="inlineStr">
        <is>
          <t>・・・ふむ、しかも、これを包んでる布は水銀を使っ</t>
        </is>
      </c>
      <c r="F6770">
        <f>LEN(E6770)</f>
        <v/>
      </c>
      <c r="H6770">
        <f>LEN(G6770)</f>
        <v/>
      </c>
      <c r="J6770" t="inlineStr">
        <is>
          <t>17DRL04A.SCN</t>
        </is>
      </c>
      <c r="K6770" t="inlineStr">
        <is>
          <t>0x00955</t>
        </is>
      </c>
    </row>
    <row r="6771">
      <c r="A6771" t="inlineStr">
        <is>
          <t>Dorral Village</t>
        </is>
      </c>
      <c r="B6771" t="inlineStr">
        <is>
          <t>17DRL04A #10</t>
        </is>
      </c>
      <c r="C6771">
        <f>'Names + Places'!C20</f>
        <v/>
      </c>
      <c r="D6771" t="inlineStr">
        <is>
          <t>visit 3 of 3</t>
        </is>
      </c>
      <c r="E6771" t="inlineStr">
        <is>
          <t>て精製しておるな？　これを考えたのは学者どもか？</t>
        </is>
      </c>
      <c r="F6771">
        <f>LEN(E6771)</f>
        <v/>
      </c>
      <c r="H6771">
        <f>LEN(G6771)</f>
        <v/>
      </c>
      <c r="J6771" t="inlineStr">
        <is>
          <t>17DRL04A.SCN</t>
        </is>
      </c>
      <c r="K6771" t="inlineStr">
        <is>
          <t>0x0098c</t>
        </is>
      </c>
    </row>
    <row r="6772">
      <c r="A6772" t="inlineStr">
        <is>
          <t>Dorral Village</t>
        </is>
      </c>
      <c r="B6772" t="inlineStr">
        <is>
          <t>17DRL04A #10</t>
        </is>
      </c>
      <c r="C6772">
        <f>'Names + Places'!C20</f>
        <v/>
      </c>
      <c r="D6772" t="inlineStr">
        <is>
          <t>visit 3 of 3</t>
        </is>
      </c>
      <c r="E6772" t="inlineStr">
        <is>
          <t>う〜む、何奴が作ったか知らぬが、なかなかやるわい</t>
        </is>
      </c>
      <c r="F6772">
        <f>LEN(E6772)</f>
        <v/>
      </c>
      <c r="H6772">
        <f>LEN(G6772)</f>
        <v/>
      </c>
      <c r="J6772" t="inlineStr">
        <is>
          <t>17DRL04A.SCN</t>
        </is>
      </c>
      <c r="K6772" t="inlineStr">
        <is>
          <t>0x009c4</t>
        </is>
      </c>
    </row>
    <row r="6773">
      <c r="A6773" t="inlineStr">
        <is>
          <t>Dorral Village</t>
        </is>
      </c>
      <c r="B6773" t="inlineStr">
        <is>
          <t>17DRL04A #10</t>
        </is>
      </c>
      <c r="C6773">
        <f>'Names + Places'!C20</f>
        <v/>
      </c>
      <c r="D6773" t="inlineStr">
        <is>
          <t>visit 3 of 3</t>
        </is>
      </c>
      <c r="E6773" t="inlineStr">
        <is>
          <t>・・・この発想を応用して、わしの特製の毒薬を鉱石</t>
        </is>
      </c>
      <c r="F6773">
        <f>LEN(E6773)</f>
        <v/>
      </c>
      <c r="H6773">
        <f>LEN(G6773)</f>
        <v/>
      </c>
      <c r="J6773" t="inlineStr">
        <is>
          <t>17DRL04A.SCN</t>
        </is>
      </c>
      <c r="K6773" t="inlineStr">
        <is>
          <t>0x009fb</t>
        </is>
      </c>
    </row>
    <row r="6774">
      <c r="A6774" t="inlineStr">
        <is>
          <t>Dorral Village</t>
        </is>
      </c>
      <c r="B6774" t="inlineStr">
        <is>
          <t>17DRL04A #10</t>
        </is>
      </c>
      <c r="C6774">
        <f>'Names + Places'!C20</f>
        <v/>
      </c>
      <c r="D6774" t="inlineStr">
        <is>
          <t>visit 3 of 3</t>
        </is>
      </c>
      <c r="E6774" t="inlineStr">
        <is>
          <t>に注入すれば・・・</t>
        </is>
      </c>
      <c r="F6774">
        <f>LEN(E6774)</f>
        <v/>
      </c>
      <c r="H6774">
        <f>LEN(G6774)</f>
        <v/>
      </c>
      <c r="J6774" t="inlineStr">
        <is>
          <t>17DRL04A.SCN</t>
        </is>
      </c>
      <c r="K6774" t="inlineStr">
        <is>
          <t>0x00a32</t>
        </is>
      </c>
    </row>
    <row r="6775">
      <c r="A6775" t="inlineStr">
        <is>
          <t>Dorral Village</t>
        </is>
      </c>
      <c r="B6775" t="inlineStr">
        <is>
          <t>17DRL04A #10</t>
        </is>
      </c>
      <c r="C6775">
        <f>'Names + Places'!C20</f>
        <v/>
      </c>
      <c r="D6775" t="inlineStr">
        <is>
          <t>visit 3 of 3</t>
        </is>
      </c>
      <c r="E6775" t="inlineStr">
        <is>
          <t>よし、少し待っておれ。</t>
        </is>
      </c>
      <c r="F6775">
        <f>LEN(E6775)</f>
        <v/>
      </c>
      <c r="H6775">
        <f>LEN(G6775)</f>
        <v/>
      </c>
      <c r="J6775" t="inlineStr">
        <is>
          <t>17DRL04A.SCN</t>
        </is>
      </c>
      <c r="K6775" t="inlineStr">
        <is>
          <t>0x00a4c</t>
        </is>
      </c>
    </row>
    <row r="6776">
      <c r="A6776" t="inlineStr">
        <is>
          <t>Dorral Village</t>
        </is>
      </c>
      <c r="B6776" t="inlineStr">
        <is>
          <t>17DRL04A #10</t>
        </is>
      </c>
      <c r="C6776">
        <f>'Names + Places'!C20</f>
        <v/>
      </c>
      <c r="D6776" t="inlineStr">
        <is>
          <t>visit 3 of 3</t>
        </is>
      </c>
      <c r="E6776" t="inlineStr">
        <is>
          <t>・・・・・</t>
        </is>
      </c>
      <c r="F6776">
        <f>LEN(E6776)</f>
        <v/>
      </c>
      <c r="G6776" s="10" t="n"/>
      <c r="H6776">
        <f>LEN(G6776)</f>
        <v/>
      </c>
      <c r="J6776" t="inlineStr">
        <is>
          <t>17DRL04A.SCN</t>
        </is>
      </c>
      <c r="K6776" t="inlineStr">
        <is>
          <t>0x00a71</t>
        </is>
      </c>
    </row>
    <row r="6777">
      <c r="A6777" t="inlineStr">
        <is>
          <t>Dorral Village</t>
        </is>
      </c>
      <c r="B6777" t="inlineStr">
        <is>
          <t>17DRL04A #10</t>
        </is>
      </c>
      <c r="C6777">
        <f>'Names + Places'!C20</f>
        <v/>
      </c>
      <c r="D6777" t="inlineStr">
        <is>
          <t>visit 3 of 3</t>
        </is>
      </c>
      <c r="E6777" t="inlineStr">
        <is>
          <t>ふむふむ！　これじゃこれじゃ！　できたぞ！</t>
        </is>
      </c>
      <c r="F6777">
        <f>LEN(E6777)</f>
        <v/>
      </c>
      <c r="H6777">
        <f>LEN(G6777)</f>
        <v/>
      </c>
      <c r="J6777" t="inlineStr">
        <is>
          <t>17DRL04A.SCN</t>
        </is>
      </c>
      <c r="K6777" t="inlineStr">
        <is>
          <t>0x00a88</t>
        </is>
      </c>
    </row>
    <row r="6778">
      <c r="A6778" t="inlineStr">
        <is>
          <t>Dorral Village</t>
        </is>
      </c>
      <c r="B6778" t="inlineStr">
        <is>
          <t>17DRL04A #10</t>
        </is>
      </c>
      <c r="C6778">
        <f>'Names + Places'!C20</f>
        <v/>
      </c>
      <c r="D6778" t="inlineStr">
        <is>
          <t>visit 3 of 3</t>
        </is>
      </c>
      <c r="E6778" t="inlineStr">
        <is>
          <t>これで鉱石の性質が、大きく変わったはずじゃ！」</t>
        </is>
      </c>
      <c r="F6778">
        <f>LEN(E6778)</f>
        <v/>
      </c>
      <c r="H6778">
        <f>LEN(G6778)</f>
        <v/>
      </c>
      <c r="J6778" t="inlineStr">
        <is>
          <t>17DRL04A.SCN</t>
        </is>
      </c>
      <c r="K6778" t="inlineStr">
        <is>
          <t>0x00aba</t>
        </is>
      </c>
    </row>
    <row r="6779">
      <c r="A6779" t="inlineStr">
        <is>
          <t>Dorral Village</t>
        </is>
      </c>
      <c r="B6779" t="inlineStr">
        <is>
          <t>17DRL04A #10</t>
        </is>
      </c>
      <c r="C6779">
        <f>'Names + Places'!C20</f>
        <v/>
      </c>
      <c r="D6779" t="inlineStr">
        <is>
          <t>visit 3 of 3</t>
        </is>
      </c>
      <c r="E6779" t="inlineStr">
        <is>
          <t>「では、鉱石を防具にできるんだな？」</t>
        </is>
      </c>
      <c r="F6779">
        <f>LEN(E6779)</f>
        <v/>
      </c>
      <c r="H6779">
        <f>LEN(G6779)</f>
        <v/>
      </c>
      <c r="J6779" t="inlineStr">
        <is>
          <t>17DRL04A.SCN</t>
        </is>
      </c>
      <c r="K6779" t="inlineStr">
        <is>
          <t>0x00af1</t>
        </is>
      </c>
    </row>
    <row r="6780">
      <c r="A6780" t="inlineStr">
        <is>
          <t>Dorral Village</t>
        </is>
      </c>
      <c r="B6780" t="inlineStr">
        <is>
          <t>17DRL04A #10</t>
        </is>
      </c>
      <c r="C6780">
        <f>'Names + Places'!C20</f>
        <v/>
      </c>
      <c r="D6780" t="inlineStr">
        <is>
          <t>visit 3 of 3</t>
        </is>
      </c>
      <c r="E6780" t="inlineStr">
        <is>
          <t>「無論じゃ！　だが、言っておくが、ここにはそんな設</t>
        </is>
      </c>
      <c r="F6780">
        <f>LEN(E6780)</f>
        <v/>
      </c>
      <c r="H6780">
        <f>LEN(G6780)</f>
        <v/>
      </c>
      <c r="J6780" t="inlineStr">
        <is>
          <t>17DRL04A.SCN</t>
        </is>
      </c>
      <c r="K6780" t="inlineStr">
        <is>
          <t>0x00b1e</t>
        </is>
      </c>
    </row>
    <row r="6781">
      <c r="A6781" t="inlineStr">
        <is>
          <t>Dorral Village</t>
        </is>
      </c>
      <c r="B6781" t="inlineStr">
        <is>
          <t>17DRL04A #10</t>
        </is>
      </c>
      <c r="C6781">
        <f>'Names + Places'!C20</f>
        <v/>
      </c>
      <c r="D6781" t="inlineStr">
        <is>
          <t>visit 3 of 3</t>
        </is>
      </c>
      <c r="E6781" t="inlineStr">
        <is>
          <t>備など無いぞ。わしゃ薬師じゃからな。</t>
        </is>
      </c>
      <c r="F6781">
        <f>LEN(E6781)</f>
        <v/>
      </c>
      <c r="H6781">
        <f>LEN(G6781)</f>
        <v/>
      </c>
      <c r="J6781" t="inlineStr">
        <is>
          <t>17DRL04A.SCN</t>
        </is>
      </c>
      <c r="K6781" t="inlineStr">
        <is>
          <t>0x00b57</t>
        </is>
      </c>
    </row>
    <row r="6782">
      <c r="A6782" t="inlineStr">
        <is>
          <t>Dorral Village</t>
        </is>
      </c>
      <c r="B6782" t="inlineStr">
        <is>
          <t>17DRL04A #10</t>
        </is>
      </c>
      <c r="C6782">
        <f>'Names + Places'!C20</f>
        <v/>
      </c>
      <c r="D6782" t="inlineStr">
        <is>
          <t>visit 3 of 3</t>
        </is>
      </c>
      <c r="E6782" t="inlineStr">
        <is>
          <t>後は学者どもにでも、何とかしてもらえ」</t>
        </is>
      </c>
      <c r="F6782">
        <f>LEN(E6782)</f>
        <v/>
      </c>
      <c r="H6782">
        <f>LEN(G6782)</f>
        <v/>
      </c>
      <c r="J6782" t="inlineStr">
        <is>
          <t>17DRL04A.SCN</t>
        </is>
      </c>
      <c r="K6782" t="inlineStr">
        <is>
          <t>0x00b82</t>
        </is>
      </c>
    </row>
    <row r="6783">
      <c r="A6783" t="inlineStr">
        <is>
          <t>Dorral Village</t>
        </is>
      </c>
      <c r="B6783" t="inlineStr">
        <is>
          <t>17DRL04A #10</t>
        </is>
      </c>
      <c r="C6783">
        <f>'Names + Places'!C20</f>
        <v/>
      </c>
      <c r="D6783" t="inlineStr">
        <is>
          <t>visit 3 of 3</t>
        </is>
      </c>
      <c r="E6783" t="inlineStr">
        <is>
          <t>パルマン</t>
        </is>
      </c>
      <c r="F6783">
        <f>LEN(E6783)</f>
        <v/>
      </c>
      <c r="G6783" s="10">
        <f>'Names + Places'!C20</f>
        <v/>
      </c>
      <c r="H6783">
        <f>LEN(G6783)</f>
        <v/>
      </c>
      <c r="J6783" t="inlineStr">
        <is>
          <t>17DRL04A.SCN</t>
        </is>
      </c>
      <c r="K6783" t="inlineStr">
        <is>
          <t>0x00bb0</t>
        </is>
      </c>
    </row>
    <row r="6784">
      <c r="A6784" t="inlineStr">
        <is>
          <t>Dorral Village</t>
        </is>
      </c>
      <c r="B6784" t="inlineStr">
        <is>
          <t>17DRL04A #10</t>
        </is>
      </c>
      <c r="C6784">
        <f>'Names + Places'!C20</f>
        <v/>
      </c>
      <c r="D6784" t="inlineStr">
        <is>
          <t>visit 3 of 3</t>
        </is>
      </c>
      <c r="E6784" t="inlineStr">
        <is>
          <t>「　これが、あの時あったらな・・・」</t>
        </is>
      </c>
      <c r="F6784">
        <f>LEN(E6784)</f>
        <v/>
      </c>
      <c r="H6784">
        <f>LEN(G6784)</f>
        <v/>
      </c>
      <c r="J6784" t="inlineStr">
        <is>
          <t>17DRL04A.SCN</t>
        </is>
      </c>
      <c r="K6784" t="inlineStr">
        <is>
          <t>0x00bbd</t>
        </is>
      </c>
    </row>
    <row r="6785">
      <c r="A6785" s="9" t="inlineStr">
        <is>
          <t>Dorral Village</t>
        </is>
      </c>
      <c r="B6785" s="9" t="inlineStr">
        <is>
          <t>17DRL04A #11</t>
        </is>
      </c>
      <c r="C6785" s="9">
        <f>'Names + Places'!C20</f>
        <v/>
      </c>
      <c r="D6785" s="9" t="inlineStr">
        <is>
          <t>visit 3 of 3</t>
        </is>
      </c>
      <c r="E6785" s="9" t="inlineStr">
        <is>
          <t>パルマン</t>
        </is>
      </c>
      <c r="F6785" s="9">
        <f>LEN(E6785)</f>
        <v/>
      </c>
      <c r="G6785" s="10">
        <f>'Names + Places'!C20</f>
        <v/>
      </c>
      <c r="H6785" s="9">
        <f>LEN(G6785)</f>
        <v/>
      </c>
      <c r="I6785" s="9" t="n"/>
      <c r="J6785" s="9" t="inlineStr">
        <is>
          <t>17DRL04A.SCN</t>
        </is>
      </c>
      <c r="K6785" s="9" t="inlineStr">
        <is>
          <t>0x00bf0</t>
        </is>
      </c>
    </row>
    <row r="6786">
      <c r="A6786" s="9" t="inlineStr">
        <is>
          <t>Dorral Village</t>
        </is>
      </c>
      <c r="B6786" s="9" t="inlineStr">
        <is>
          <t>17DRL04A #11</t>
        </is>
      </c>
      <c r="C6786" s="9">
        <f>'Names + Places'!C20</f>
        <v/>
      </c>
      <c r="D6786" s="9" t="inlineStr">
        <is>
          <t>visit 3 of 3</t>
        </is>
      </c>
      <c r="E6786" s="9" t="inlineStr">
        <is>
          <t>「ずっと昔に聞いたことじゃが・・・</t>
        </is>
      </c>
      <c r="F6786" s="9">
        <f>LEN(E6786)</f>
        <v/>
      </c>
      <c r="H6786" s="9">
        <f>LEN(G6786)</f>
        <v/>
      </c>
      <c r="I6786" s="9" t="n"/>
      <c r="J6786" s="9" t="inlineStr">
        <is>
          <t>17DRL04A.SCN</t>
        </is>
      </c>
      <c r="K6786" s="9" t="inlineStr">
        <is>
          <t>0x00bfd</t>
        </is>
      </c>
    </row>
    <row r="6787">
      <c r="A6787" s="9" t="inlineStr">
        <is>
          <t>Dorral Village</t>
        </is>
      </c>
      <c r="B6787" s="9" t="inlineStr">
        <is>
          <t>17DRL04A #11</t>
        </is>
      </c>
      <c r="C6787" s="9">
        <f>'Names + Places'!C20</f>
        <v/>
      </c>
      <c r="D6787" s="9" t="inlineStr">
        <is>
          <t>visit 3 of 3</t>
        </is>
      </c>
      <c r="E6787" s="9" t="inlineStr">
        <is>
          <t>この村のどこかに、東へ向かって延々と続いてる水路</t>
        </is>
      </c>
      <c r="F6787" s="9">
        <f>LEN(E6787)</f>
        <v/>
      </c>
      <c r="H6787" s="9">
        <f>LEN(G6787)</f>
        <v/>
      </c>
      <c r="I6787" s="9" t="n"/>
      <c r="J6787" s="9" t="inlineStr">
        <is>
          <t>17DRL04A.SCN</t>
        </is>
      </c>
      <c r="K6787" s="9" t="inlineStr">
        <is>
          <t>0x00c26</t>
        </is>
      </c>
    </row>
    <row r="6788">
      <c r="A6788" s="9" t="inlineStr">
        <is>
          <t>Dorral Village</t>
        </is>
      </c>
      <c r="B6788" s="9" t="inlineStr">
        <is>
          <t>17DRL04A #11</t>
        </is>
      </c>
      <c r="C6788" s="9">
        <f>'Names + Places'!C20</f>
        <v/>
      </c>
      <c r="D6788" s="9" t="inlineStr">
        <is>
          <t>visit 3 of 3</t>
        </is>
      </c>
      <c r="E6788" s="9" t="inlineStr">
        <is>
          <t>があるそうじゃ。</t>
        </is>
      </c>
      <c r="F6788" s="9">
        <f>LEN(E6788)</f>
        <v/>
      </c>
      <c r="H6788" s="9">
        <f>LEN(G6788)</f>
        <v/>
      </c>
      <c r="I6788" s="9" t="n"/>
      <c r="J6788" s="9" t="inlineStr">
        <is>
          <t>17DRL04A.SCN</t>
        </is>
      </c>
      <c r="K6788" s="9" t="inlineStr">
        <is>
          <t>0x00c5d</t>
        </is>
      </c>
    </row>
    <row r="6789">
      <c r="A6789" s="9" t="inlineStr">
        <is>
          <t>Dorral Village</t>
        </is>
      </c>
      <c r="B6789" s="9" t="inlineStr">
        <is>
          <t>17DRL04A #11</t>
        </is>
      </c>
      <c r="C6789" s="9">
        <f>'Names + Places'!C20</f>
        <v/>
      </c>
      <c r="D6789" s="9" t="inlineStr">
        <is>
          <t>visit 3 of 3</t>
        </is>
      </c>
      <c r="E6789" s="9" t="inlineStr">
        <is>
          <t>いったい、どこまで続いてるのか、誰も行ったことが</t>
        </is>
      </c>
      <c r="F6789" s="9">
        <f>LEN(E6789)</f>
        <v/>
      </c>
      <c r="H6789" s="9">
        <f>LEN(G6789)</f>
        <v/>
      </c>
      <c r="I6789" s="9" t="n"/>
      <c r="J6789" s="9" t="inlineStr">
        <is>
          <t>17DRL04A.SCN</t>
        </is>
      </c>
      <c r="K6789" s="9" t="inlineStr">
        <is>
          <t>0x00c75</t>
        </is>
      </c>
    </row>
    <row r="6790">
      <c r="A6790" s="9" t="inlineStr">
        <is>
          <t>Dorral Village</t>
        </is>
      </c>
      <c r="B6790" s="9" t="inlineStr">
        <is>
          <t>17DRL04A #11</t>
        </is>
      </c>
      <c r="C6790" s="9">
        <f>'Names + Places'!C20</f>
        <v/>
      </c>
      <c r="D6790" s="9" t="inlineStr">
        <is>
          <t>visit 3 of 3</t>
        </is>
      </c>
      <c r="E6790" s="9" t="inlineStr">
        <is>
          <t>ないので、わしゃ知らんがな」</t>
        </is>
      </c>
      <c r="F6790" s="9">
        <f>LEN(E6790)</f>
        <v/>
      </c>
      <c r="H6790" s="9">
        <f>LEN(G6790)</f>
        <v/>
      </c>
      <c r="I6790" s="9" t="n"/>
      <c r="J6790" s="9" t="inlineStr">
        <is>
          <t>17DRL04A.SCN</t>
        </is>
      </c>
      <c r="K6790" s="9" t="inlineStr">
        <is>
          <t>0x00cac</t>
        </is>
      </c>
    </row>
    <row r="6791">
      <c r="A6791" t="inlineStr">
        <is>
          <t>Dorral Village</t>
        </is>
      </c>
      <c r="B6791" t="inlineStr">
        <is>
          <t>17DRL04A #12</t>
        </is>
      </c>
      <c r="C6791">
        <f>'Names + Places'!C20</f>
        <v/>
      </c>
      <c r="D6791" t="inlineStr">
        <is>
          <t>visit 3 of 3</t>
        </is>
      </c>
      <c r="E6791" t="inlineStr">
        <is>
          <t>パルマン</t>
        </is>
      </c>
      <c r="F6791">
        <f>LEN(E6791)</f>
        <v/>
      </c>
      <c r="G6791" s="10">
        <f>'Names + Places'!C20</f>
        <v/>
      </c>
      <c r="H6791">
        <f>LEN(G6791)</f>
        <v/>
      </c>
      <c r="J6791" t="inlineStr">
        <is>
          <t>17DRL04A.SCN</t>
        </is>
      </c>
      <c r="K6791" t="inlineStr">
        <is>
          <t>0x00cdf</t>
        </is>
      </c>
    </row>
    <row r="6792">
      <c r="A6792" t="inlineStr">
        <is>
          <t>Dorral Village</t>
        </is>
      </c>
      <c r="B6792" t="inlineStr">
        <is>
          <t>17DRL04A #12</t>
        </is>
      </c>
      <c r="C6792">
        <f>'Names + Places'!C20</f>
        <v/>
      </c>
      <c r="D6792" t="inlineStr">
        <is>
          <t>visit 3 of 3</t>
        </is>
      </c>
      <c r="E6792" t="inlineStr">
        <is>
          <t>「わしゃ、自分が生きてるのか死んでるのか、とっくに</t>
        </is>
      </c>
      <c r="F6792">
        <f>LEN(E6792)</f>
        <v/>
      </c>
      <c r="H6792">
        <f>LEN(G6792)</f>
        <v/>
      </c>
      <c r="J6792" t="inlineStr">
        <is>
          <t>17DRL04A.SCN</t>
        </is>
      </c>
      <c r="K6792" t="inlineStr">
        <is>
          <t>0x00cec</t>
        </is>
      </c>
    </row>
    <row r="6793">
      <c r="A6793" t="inlineStr">
        <is>
          <t>Dorral Village</t>
        </is>
      </c>
      <c r="B6793" t="inlineStr">
        <is>
          <t>17DRL04A #12</t>
        </is>
      </c>
      <c r="C6793">
        <f>'Names + Places'!C20</f>
        <v/>
      </c>
      <c r="D6793" t="inlineStr">
        <is>
          <t>visit 3 of 3</t>
        </is>
      </c>
      <c r="E6793" t="inlineStr">
        <is>
          <t>わからなくなっとる。</t>
        </is>
      </c>
      <c r="F6793">
        <f>LEN(E6793)</f>
        <v/>
      </c>
      <c r="H6793">
        <f>LEN(G6793)</f>
        <v/>
      </c>
      <c r="J6793" t="inlineStr">
        <is>
          <t>17DRL04A.SCN</t>
        </is>
      </c>
      <c r="K6793" t="inlineStr">
        <is>
          <t>0x00d25</t>
        </is>
      </c>
    </row>
    <row r="6794">
      <c r="A6794" t="inlineStr">
        <is>
          <t>Dorral Village</t>
        </is>
      </c>
      <c r="B6794" t="inlineStr">
        <is>
          <t>17DRL04A #12</t>
        </is>
      </c>
      <c r="C6794">
        <f>'Names + Places'!C20</f>
        <v/>
      </c>
      <c r="D6794" t="inlineStr">
        <is>
          <t>visit 3 of 3</t>
        </is>
      </c>
      <c r="E6794" t="inlineStr">
        <is>
          <t>長いこと、毒を食らい続けたせいで、波動を浴びた時</t>
        </is>
      </c>
      <c r="F6794">
        <f>LEN(E6794)</f>
        <v/>
      </c>
      <c r="H6794">
        <f>LEN(G6794)</f>
        <v/>
      </c>
      <c r="J6794" t="inlineStr">
        <is>
          <t>17DRL04A.SCN</t>
        </is>
      </c>
      <c r="K6794" t="inlineStr">
        <is>
          <t>0x00d41</t>
        </is>
      </c>
    </row>
    <row r="6795">
      <c r="A6795" t="inlineStr">
        <is>
          <t>Dorral Village</t>
        </is>
      </c>
      <c r="B6795" t="inlineStr">
        <is>
          <t>17DRL04A #12</t>
        </is>
      </c>
      <c r="C6795">
        <f>'Names + Places'!C20</f>
        <v/>
      </c>
      <c r="D6795" t="inlineStr">
        <is>
          <t>visit 3 of 3</t>
        </is>
      </c>
      <c r="E6795" t="inlineStr">
        <is>
          <t>わしは、魔物に変わる連中とは違った特殊な変わり方</t>
        </is>
      </c>
      <c r="F6795">
        <f>LEN(E6795)</f>
        <v/>
      </c>
      <c r="H6795">
        <f>LEN(G6795)</f>
        <v/>
      </c>
      <c r="J6795" t="inlineStr">
        <is>
          <t>17DRL04A.SCN</t>
        </is>
      </c>
      <c r="K6795" t="inlineStr">
        <is>
          <t>0x00d78</t>
        </is>
      </c>
    </row>
    <row r="6796">
      <c r="A6796" t="inlineStr">
        <is>
          <t>Dorral Village</t>
        </is>
      </c>
      <c r="B6796" t="inlineStr">
        <is>
          <t>17DRL04A #12</t>
        </is>
      </c>
      <c r="C6796">
        <f>'Names + Places'!C20</f>
        <v/>
      </c>
      <c r="D6796" t="inlineStr">
        <is>
          <t>visit 3 of 3</t>
        </is>
      </c>
      <c r="E6796" t="inlineStr">
        <is>
          <t>をしたのかもしれん。</t>
        </is>
      </c>
      <c r="F6796">
        <f>LEN(E6796)</f>
        <v/>
      </c>
      <c r="H6796">
        <f>LEN(G6796)</f>
        <v/>
      </c>
      <c r="J6796" t="inlineStr">
        <is>
          <t>17DRL04A.SCN</t>
        </is>
      </c>
      <c r="K6796" t="inlineStr">
        <is>
          <t>0x00daf</t>
        </is>
      </c>
    </row>
    <row r="6797">
      <c r="A6797" t="inlineStr">
        <is>
          <t>Dorral Village</t>
        </is>
      </c>
      <c r="B6797" t="inlineStr">
        <is>
          <t>17DRL04A #12</t>
        </is>
      </c>
      <c r="C6797">
        <f>'Names + Places'!C20</f>
        <v/>
      </c>
      <c r="D6797" t="inlineStr">
        <is>
          <t>visit 3 of 3</t>
        </is>
      </c>
      <c r="E6797" t="inlineStr">
        <is>
          <t>何と言うか・・・</t>
        </is>
      </c>
      <c r="F6797">
        <f>LEN(E6797)</f>
        <v/>
      </c>
      <c r="G6797" s="10" t="n"/>
      <c r="H6797">
        <f>LEN(G6797)</f>
        <v/>
      </c>
      <c r="J6797" t="inlineStr">
        <is>
          <t>17DRL04A.SCN</t>
        </is>
      </c>
      <c r="K6797" t="inlineStr">
        <is>
          <t>0x00dcb</t>
        </is>
      </c>
    </row>
    <row r="6798">
      <c r="A6798" t="inlineStr">
        <is>
          <t>Dorral Village</t>
        </is>
      </c>
      <c r="B6798" t="inlineStr">
        <is>
          <t>17DRL04A #12</t>
        </is>
      </c>
      <c r="C6798">
        <f>'Names + Places'!C20</f>
        <v/>
      </c>
      <c r="D6798" t="inlineStr">
        <is>
          <t>visit 3 of 3</t>
        </is>
      </c>
      <c r="E6798" t="inlineStr">
        <is>
          <t>生きながらゾンビになったような気分じゃよ。</t>
        </is>
      </c>
      <c r="F6798">
        <f>LEN(E6798)</f>
        <v/>
      </c>
      <c r="G6798" s="10" t="n"/>
      <c r="H6798">
        <f>LEN(G6798)</f>
        <v/>
      </c>
      <c r="J6798" t="inlineStr">
        <is>
          <t>17DRL04A.SCN</t>
        </is>
      </c>
      <c r="K6798" t="inlineStr">
        <is>
          <t>0x00de2</t>
        </is>
      </c>
    </row>
    <row r="6799">
      <c r="A6799" t="inlineStr">
        <is>
          <t>Dorral Village</t>
        </is>
      </c>
      <c r="B6799" t="inlineStr">
        <is>
          <t>17DRL04A #12</t>
        </is>
      </c>
      <c r="C6799">
        <f>'Names + Places'!C20</f>
        <v/>
      </c>
      <c r="D6799" t="inlineStr">
        <is>
          <t>visit 3 of 3</t>
        </is>
      </c>
      <c r="E6799" t="inlineStr">
        <is>
          <t>だから、この村の連中とは、うまくやって行けると思</t>
        </is>
      </c>
      <c r="F6799">
        <f>LEN(E6799)</f>
        <v/>
      </c>
      <c r="G6799" s="10" t="n"/>
      <c r="H6799">
        <f>LEN(G6799)</f>
        <v/>
      </c>
      <c r="J6799" t="inlineStr">
        <is>
          <t>17DRL04A.SCN</t>
        </is>
      </c>
      <c r="K6799" t="inlineStr">
        <is>
          <t>0x00e14</t>
        </is>
      </c>
    </row>
    <row r="6800">
      <c r="A6800" t="inlineStr">
        <is>
          <t>Dorral Village</t>
        </is>
      </c>
      <c r="B6800" t="inlineStr">
        <is>
          <t>17DRL04A #12</t>
        </is>
      </c>
      <c r="C6800">
        <f>'Names + Places'!C20</f>
        <v/>
      </c>
      <c r="D6800" t="inlineStr">
        <is>
          <t>visit 3 of 3</t>
        </is>
      </c>
      <c r="E6800" t="inlineStr">
        <is>
          <t>う。・・・今まで通りにな。</t>
        </is>
      </c>
      <c r="F6800">
        <f>LEN(E6800)</f>
        <v/>
      </c>
      <c r="H6800">
        <f>LEN(G6800)</f>
        <v/>
      </c>
      <c r="J6800" t="inlineStr">
        <is>
          <t>17DRL04A.SCN</t>
        </is>
      </c>
      <c r="K6800" t="inlineStr">
        <is>
          <t>0x00e4b</t>
        </is>
      </c>
    </row>
    <row r="6801">
      <c r="A6801" t="inlineStr">
        <is>
          <t>Dorral Village</t>
        </is>
      </c>
      <c r="B6801" t="inlineStr">
        <is>
          <t>17DRL04A #12</t>
        </is>
      </c>
      <c r="C6801">
        <f>'Names + Places'!C20</f>
        <v/>
      </c>
      <c r="D6801" t="inlineStr">
        <is>
          <t>visit 3 of 3</t>
        </is>
      </c>
      <c r="E6801" t="inlineStr">
        <is>
          <t>こういうのも、悪くはないわい・・・」</t>
        </is>
      </c>
      <c r="F6801">
        <f>LEN(E6801)</f>
        <v/>
      </c>
      <c r="G6801" s="10" t="n"/>
      <c r="H6801">
        <f>LEN(G6801)</f>
        <v/>
      </c>
      <c r="J6801" t="inlineStr">
        <is>
          <t>17DRL04A.SCN</t>
        </is>
      </c>
      <c r="K6801" t="inlineStr">
        <is>
          <t>0x00e6c</t>
        </is>
      </c>
    </row>
    <row r="6802">
      <c r="A6802" t="inlineStr">
        <is>
          <t>Dorral Village</t>
        </is>
      </c>
      <c r="B6802" t="inlineStr">
        <is>
          <t>17DRL04A #12</t>
        </is>
      </c>
      <c r="C6802">
        <f>'Names + Places'!C20</f>
        <v/>
      </c>
      <c r="D6802" t="inlineStr">
        <is>
          <t>visit 3 of 3</t>
        </is>
      </c>
      <c r="E6802" t="inlineStr">
        <is>
          <t>パルマン</t>
        </is>
      </c>
      <c r="F6802">
        <f>LEN(E6802)</f>
        <v/>
      </c>
      <c r="G6802" s="10">
        <f>'Names + Places'!C20</f>
        <v/>
      </c>
      <c r="H6802">
        <f>LEN(G6802)</f>
        <v/>
      </c>
      <c r="J6802" t="inlineStr">
        <is>
          <t>17DRL04A.SCN</t>
        </is>
      </c>
      <c r="K6802" t="inlineStr">
        <is>
          <t>0x00e98</t>
        </is>
      </c>
    </row>
    <row r="6803">
      <c r="A6803" t="inlineStr">
        <is>
          <t>Dorral Village</t>
        </is>
      </c>
      <c r="B6803" t="inlineStr">
        <is>
          <t>17DRL04A #12</t>
        </is>
      </c>
      <c r="C6803">
        <f>'Names + Places'!C20</f>
        <v/>
      </c>
      <c r="D6803" t="inlineStr">
        <is>
          <t>visit 3 of 3</t>
        </is>
      </c>
      <c r="E6803" t="inlineStr">
        <is>
          <t>「わしのことは、もう、心配するな。</t>
        </is>
      </c>
      <c r="F6803">
        <f>LEN(E6803)</f>
        <v/>
      </c>
      <c r="H6803">
        <f>LEN(G6803)</f>
        <v/>
      </c>
      <c r="J6803" t="inlineStr">
        <is>
          <t>17DRL04A.SCN</t>
        </is>
      </c>
      <c r="K6803" t="inlineStr">
        <is>
          <t>0x00ea5</t>
        </is>
      </c>
    </row>
    <row r="6804">
      <c r="A6804" t="inlineStr">
        <is>
          <t>Dorral Village</t>
        </is>
      </c>
      <c r="B6804" t="inlineStr">
        <is>
          <t>17DRL04A #12</t>
        </is>
      </c>
      <c r="C6804">
        <f>'Names + Places'!C20</f>
        <v/>
      </c>
      <c r="D6804" t="inlineStr">
        <is>
          <t>visit 3 of 3</t>
        </is>
      </c>
      <c r="E6804" t="inlineStr">
        <is>
          <t>お前らはお前らの、やるべき事を成すがよい」</t>
        </is>
      </c>
      <c r="F6804">
        <f>LEN(E6804)</f>
        <v/>
      </c>
      <c r="H6804">
        <f>LEN(G6804)</f>
        <v/>
      </c>
      <c r="J6804" t="inlineStr">
        <is>
          <t>17DRL04A.SCN</t>
        </is>
      </c>
      <c r="K6804" t="inlineStr">
        <is>
          <t>0x00ece</t>
        </is>
      </c>
    </row>
    <row r="6805">
      <c r="A6805" s="9" t="inlineStr">
        <is>
          <t>Dorral Village</t>
        </is>
      </c>
      <c r="B6805" s="9" t="inlineStr">
        <is>
          <t>17DRL04A #13</t>
        </is>
      </c>
      <c r="C6805" s="9">
        <f>'Names + Places'!C20</f>
        <v/>
      </c>
      <c r="D6805" s="9" t="inlineStr">
        <is>
          <t>visit 3 of 3</t>
        </is>
      </c>
      <c r="E6805" s="9" t="inlineStr">
        <is>
          <t>カイエス</t>
        </is>
      </c>
      <c r="F6805" s="9">
        <f>LEN(E6805)</f>
        <v/>
      </c>
      <c r="G6805" s="10">
        <f>'Names + Places'!C3</f>
        <v/>
      </c>
      <c r="H6805" s="9">
        <f>LEN(G6805)</f>
        <v/>
      </c>
      <c r="I6805" s="9" t="n"/>
      <c r="J6805" s="9" t="inlineStr">
        <is>
          <t>17DRL04A.SCN</t>
        </is>
      </c>
      <c r="K6805" s="9" t="inlineStr">
        <is>
          <t>0x00f04</t>
        </is>
      </c>
    </row>
    <row r="6806">
      <c r="A6806" s="9" t="inlineStr">
        <is>
          <t>Dorral Village</t>
        </is>
      </c>
      <c r="B6806" s="9" t="inlineStr">
        <is>
          <t>17DRL04A #13</t>
        </is>
      </c>
      <c r="C6806" s="9">
        <f>'Names + Places'!C20</f>
        <v/>
      </c>
      <c r="D6806" s="9" t="inlineStr">
        <is>
          <t>visit 3 of 3</t>
        </is>
      </c>
      <c r="E6806" s="9" t="inlineStr">
        <is>
          <t>シノブ</t>
        </is>
      </c>
      <c r="F6806" s="9">
        <f>LEN(E6806)</f>
        <v/>
      </c>
      <c r="G6806" s="10">
        <f>'Names + Places'!C2</f>
        <v/>
      </c>
      <c r="H6806" s="9">
        <f>LEN(G6806)</f>
        <v/>
      </c>
      <c r="I6806" s="9" t="n"/>
      <c r="J6806" s="9" t="inlineStr">
        <is>
          <t>17DRL04A.SCN</t>
        </is>
      </c>
      <c r="K6806" s="9" t="inlineStr">
        <is>
          <t>0x00f16</t>
        </is>
      </c>
    </row>
    <row r="6807">
      <c r="A6807" s="9" t="inlineStr">
        <is>
          <t>Dorral Village</t>
        </is>
      </c>
      <c r="B6807" s="9" t="inlineStr">
        <is>
          <t>17DRL04A #13</t>
        </is>
      </c>
      <c r="C6807" s="9">
        <f>'Names + Places'!C20</f>
        <v/>
      </c>
      <c r="D6807" s="9" t="inlineStr">
        <is>
          <t>visit 3 of 3</t>
        </is>
      </c>
      <c r="E6807" s="9" t="inlineStr">
        <is>
          <t>パルマン</t>
        </is>
      </c>
      <c r="F6807" s="9">
        <f>LEN(E6807)</f>
        <v/>
      </c>
      <c r="G6807" s="10">
        <f>'Names + Places'!C20</f>
        <v/>
      </c>
      <c r="H6807" s="9">
        <f>LEN(G6807)</f>
        <v/>
      </c>
      <c r="I6807" s="9" t="n"/>
      <c r="J6807" s="9" t="inlineStr">
        <is>
          <t>17DRL04A.SCN</t>
        </is>
      </c>
      <c r="K6807" s="9" t="inlineStr">
        <is>
          <t>0x00f26</t>
        </is>
      </c>
    </row>
    <row r="6808">
      <c r="A6808" t="inlineStr">
        <is>
          <t>Ruins McCulloch</t>
        </is>
      </c>
      <c r="B6808" t="inlineStr">
        <is>
          <t>16MKI01D #1</t>
        </is>
      </c>
      <c r="C6808" t="inlineStr"/>
      <c r="D6808" t="inlineStr">
        <is>
          <t>first time only</t>
        </is>
      </c>
      <c r="E6808" t="inlineStr">
        <is>
          <t>「え？　残ってるのはもう、ぼくだけ？</t>
        </is>
      </c>
      <c r="F6808">
        <f>LEN(E6808)</f>
        <v/>
      </c>
      <c r="H6808">
        <f>LEN(G6808)</f>
        <v/>
      </c>
      <c r="J6808" t="inlineStr">
        <is>
          <t>16MKI01D.SCN</t>
        </is>
      </c>
      <c r="K6808" t="inlineStr">
        <is>
          <t>0x00066</t>
        </is>
      </c>
    </row>
    <row r="6809">
      <c r="A6809" t="inlineStr">
        <is>
          <t>Ruins McCulloch</t>
        </is>
      </c>
      <c r="B6809" t="inlineStr">
        <is>
          <t>16MKI01D #1</t>
        </is>
      </c>
      <c r="C6809" t="inlineStr"/>
      <c r="D6809" t="inlineStr">
        <is>
          <t>first time only</t>
        </is>
      </c>
      <c r="E6809" t="inlineStr">
        <is>
          <t>ははは、そんな、ウソでしょ？」</t>
        </is>
      </c>
      <c r="F6809">
        <f>LEN(E6809)</f>
        <v/>
      </c>
      <c r="H6809">
        <f>LEN(G6809)</f>
        <v/>
      </c>
      <c r="J6809" t="inlineStr">
        <is>
          <t>16MKI01D.SCN</t>
        </is>
      </c>
      <c r="K6809" t="inlineStr">
        <is>
          <t>0x00091</t>
        </is>
      </c>
    </row>
    <row r="6810">
      <c r="A6810" t="inlineStr">
        <is>
          <t>Ruins McCulloch</t>
        </is>
      </c>
      <c r="B6810" t="inlineStr">
        <is>
          <t>16MKI01D #1</t>
        </is>
      </c>
      <c r="C6810" t="inlineStr"/>
      <c r="D6810" t="inlineStr">
        <is>
          <t>always</t>
        </is>
      </c>
      <c r="E6810" t="inlineStr">
        <is>
          <t>「お願い、ウソだと言って？」</t>
        </is>
      </c>
      <c r="F6810">
        <f>LEN(E6810)</f>
        <v/>
      </c>
      <c r="H6810">
        <f>LEN(G6810)</f>
        <v/>
      </c>
      <c r="J6810" t="inlineStr">
        <is>
          <t>16MKI01D.SCN</t>
        </is>
      </c>
      <c r="K6810" t="inlineStr">
        <is>
          <t>0x000b7</t>
        </is>
      </c>
    </row>
    <row r="6811">
      <c r="A6811" s="9" t="inlineStr">
        <is>
          <t>Walkreuz Castle</t>
        </is>
      </c>
      <c r="B6811" s="9" t="inlineStr">
        <is>
          <t>07CSL05C #1</t>
        </is>
      </c>
      <c r="C6811" s="9">
        <f>'Names + Places'!C9 -&gt; ='Names + Places'!C3</f>
        <v/>
      </c>
      <c r="D6811" s="9" t="inlineStr">
        <is>
          <t>visit 5 of 8; first time only</t>
        </is>
      </c>
      <c r="E6811" s="9" t="inlineStr">
        <is>
          <t>マルダー</t>
        </is>
      </c>
      <c r="F6811" s="9">
        <f>LEN(E6811)</f>
        <v/>
      </c>
      <c r="G6811" s="10">
        <f>'Names + Places'!C9</f>
        <v/>
      </c>
      <c r="H6811" s="9">
        <f>LEN(G6811)</f>
        <v/>
      </c>
      <c r="I6811" s="9" t="n"/>
      <c r="J6811" s="9" t="inlineStr">
        <is>
          <t>07CSL05C.SCN</t>
        </is>
      </c>
      <c r="K6811" s="9" t="inlineStr">
        <is>
          <t>0x00022</t>
        </is>
      </c>
    </row>
    <row r="6812">
      <c r="A6812" s="9" t="inlineStr">
        <is>
          <t>Walkreuz Castle</t>
        </is>
      </c>
      <c r="B6812" s="9" t="inlineStr">
        <is>
          <t>07CSL05C #1</t>
        </is>
      </c>
      <c r="C6812" s="9">
        <f>'Names + Places'!C9 -&gt; ='Names + Places'!C3</f>
        <v/>
      </c>
      <c r="D6812" s="9" t="inlineStr">
        <is>
          <t>visit 5 of 8; first time only</t>
        </is>
      </c>
      <c r="E6812" s="9" t="inlineStr">
        <is>
          <t>「おや？　これはこれは・・・</t>
        </is>
      </c>
      <c r="F6812" s="9">
        <f>LEN(E6812)</f>
        <v/>
      </c>
      <c r="H6812" s="9">
        <f>LEN(G6812)</f>
        <v/>
      </c>
      <c r="I6812" s="9" t="n"/>
      <c r="J6812" s="9" t="inlineStr">
        <is>
          <t>07CSL05C.SCN</t>
        </is>
      </c>
      <c r="K6812" s="9" t="inlineStr">
        <is>
          <t>0x0002f</t>
        </is>
      </c>
    </row>
    <row r="6813">
      <c r="A6813" s="9" t="inlineStr">
        <is>
          <t>Walkreuz Castle</t>
        </is>
      </c>
      <c r="B6813" s="9" t="inlineStr">
        <is>
          <t>07CSL05C #1</t>
        </is>
      </c>
      <c r="C6813" s="9">
        <f>'Names + Places'!C9 -&gt; ='Names + Places'!C3</f>
        <v/>
      </c>
      <c r="D6813" s="9" t="inlineStr">
        <is>
          <t>visit 5 of 8; first time only</t>
        </is>
      </c>
      <c r="E6813" s="9" t="inlineStr">
        <is>
          <t>あなた方のことは聞きましたよ。</t>
        </is>
      </c>
      <c r="F6813" s="9">
        <f>LEN(E6813)</f>
        <v/>
      </c>
      <c r="H6813" s="9">
        <f>LEN(G6813)</f>
        <v/>
      </c>
      <c r="I6813" s="9" t="n"/>
      <c r="J6813" s="9" t="inlineStr">
        <is>
          <t>07CSL05C.SCN</t>
        </is>
      </c>
      <c r="K6813" s="9" t="inlineStr">
        <is>
          <t>0x00053</t>
        </is>
      </c>
    </row>
    <row r="6814">
      <c r="A6814" s="9" t="inlineStr">
        <is>
          <t>Walkreuz Castle</t>
        </is>
      </c>
      <c r="B6814" s="9" t="inlineStr">
        <is>
          <t>07CSL05C #1</t>
        </is>
      </c>
      <c r="C6814" s="9">
        <f>'Names + Places'!C9 -&gt; ='Names + Places'!C3</f>
        <v/>
      </c>
      <c r="D6814" s="9" t="inlineStr">
        <is>
          <t>visit 5 of 8; first time only</t>
        </is>
      </c>
      <c r="E6814" s="9" t="inlineStr">
        <is>
          <t>取り付いてた魔物を打ち払い、我らを悪夢から解放し</t>
        </is>
      </c>
      <c r="F6814" s="9">
        <f>LEN(E6814)</f>
        <v/>
      </c>
      <c r="H6814" s="9">
        <f>LEN(G6814)</f>
        <v/>
      </c>
      <c r="I6814" s="9" t="n"/>
      <c r="J6814" s="9" t="inlineStr">
        <is>
          <t>07CSL05C.SCN</t>
        </is>
      </c>
      <c r="K6814" s="9" t="inlineStr">
        <is>
          <t>0x00078</t>
        </is>
      </c>
    </row>
    <row r="6815">
      <c r="A6815" s="9" t="inlineStr">
        <is>
          <t>Walkreuz Castle</t>
        </is>
      </c>
      <c r="B6815" s="9" t="inlineStr">
        <is>
          <t>07CSL05C #1</t>
        </is>
      </c>
      <c r="C6815" s="9">
        <f>'Names + Places'!C9 -&gt; ='Names + Places'!C3</f>
        <v/>
      </c>
      <c r="D6815" s="9" t="inlineStr">
        <is>
          <t>visit 5 of 8; first time only</t>
        </is>
      </c>
      <c r="E6815" s="9" t="inlineStr">
        <is>
          <t>てくれたとか・・・</t>
        </is>
      </c>
      <c r="F6815" s="9">
        <f>LEN(E6815)</f>
        <v/>
      </c>
      <c r="H6815" s="9">
        <f>LEN(G6815)</f>
        <v/>
      </c>
      <c r="I6815" s="9" t="n"/>
      <c r="J6815" s="9" t="inlineStr">
        <is>
          <t>07CSL05C.SCN</t>
        </is>
      </c>
      <c r="K6815" s="9" t="inlineStr">
        <is>
          <t>0x000af</t>
        </is>
      </c>
    </row>
    <row r="6816">
      <c r="A6816" s="9" t="inlineStr">
        <is>
          <t>Walkreuz Castle</t>
        </is>
      </c>
      <c r="B6816" s="9" t="inlineStr">
        <is>
          <t>07CSL05C #1</t>
        </is>
      </c>
      <c r="C6816" s="9">
        <f>'Names + Places'!C9 -&gt; ='Names + Places'!C3</f>
        <v/>
      </c>
      <c r="D6816" s="9" t="inlineStr">
        <is>
          <t>visit 5 of 8; first time only</t>
        </is>
      </c>
      <c r="E6816" s="9" t="inlineStr">
        <is>
          <t>実に何とも勇敢な方々ですなァ。</t>
        </is>
      </c>
      <c r="F6816" s="9">
        <f>LEN(E6816)</f>
        <v/>
      </c>
      <c r="H6816" s="9">
        <f>LEN(G6816)</f>
        <v/>
      </c>
      <c r="I6816" s="9" t="n"/>
      <c r="J6816" s="9" t="inlineStr">
        <is>
          <t>07CSL05C.SCN</t>
        </is>
      </c>
      <c r="K6816" s="9" t="inlineStr">
        <is>
          <t>0x000c9</t>
        </is>
      </c>
    </row>
    <row r="6817">
      <c r="A6817" s="9" t="inlineStr">
        <is>
          <t>Walkreuz Castle</t>
        </is>
      </c>
      <c r="B6817" s="9" t="inlineStr">
        <is>
          <t>07CSL05C #1</t>
        </is>
      </c>
      <c r="C6817" s="9">
        <f>'Names + Places'!C9 -&gt; ='Names + Places'!C3</f>
        <v/>
      </c>
      <c r="D6817" s="9" t="inlineStr">
        <is>
          <t>visit 5 of 8; first time only</t>
        </is>
      </c>
      <c r="E6817" s="9" t="inlineStr">
        <is>
          <t>いや、おかげで、助かりました！</t>
        </is>
      </c>
      <c r="F6817" s="9">
        <f>LEN(E6817)</f>
        <v/>
      </c>
      <c r="H6817" s="9">
        <f>LEN(G6817)</f>
        <v/>
      </c>
      <c r="I6817" s="9" t="n"/>
      <c r="J6817" s="9" t="inlineStr">
        <is>
          <t>07CSL05C.SCN</t>
        </is>
      </c>
      <c r="K6817" s="9" t="inlineStr">
        <is>
          <t>0x000ee</t>
        </is>
      </c>
    </row>
    <row r="6818">
      <c r="A6818" s="9" t="inlineStr">
        <is>
          <t>Walkreuz Castle</t>
        </is>
      </c>
      <c r="B6818" s="9" t="inlineStr">
        <is>
          <t>07CSL05C #1</t>
        </is>
      </c>
      <c r="C6818" s="9">
        <f>'Names + Places'!C9 -&gt; ='Names + Places'!C3</f>
        <v/>
      </c>
      <c r="D6818" s="9" t="inlineStr">
        <is>
          <t>visit 5 of 8; first time only</t>
        </is>
      </c>
      <c r="E6818" s="9" t="inlineStr">
        <is>
          <t>感謝いたしますぞ」</t>
        </is>
      </c>
      <c r="F6818" s="9">
        <f>LEN(E6818)</f>
        <v/>
      </c>
      <c r="H6818" s="9">
        <f>LEN(G6818)</f>
        <v/>
      </c>
      <c r="I6818" s="9" t="n"/>
      <c r="J6818" s="9" t="inlineStr">
        <is>
          <t>07CSL05C.SCN</t>
        </is>
      </c>
      <c r="K6818" s="9" t="inlineStr">
        <is>
          <t>0x00113</t>
        </is>
      </c>
    </row>
    <row r="6819">
      <c r="A6819" s="9" t="inlineStr">
        <is>
          <t>Walkreuz Castle</t>
        </is>
      </c>
      <c r="B6819" s="9" t="inlineStr">
        <is>
          <t>07CSL05C #1</t>
        </is>
      </c>
      <c r="C6819" s="9">
        <f>'Names + Places'!C3 -&gt; ='Names + Places'!C9</f>
        <v/>
      </c>
      <c r="D6819" s="9" t="inlineStr">
        <is>
          <t>visit 5 of 8; first time only</t>
        </is>
      </c>
      <c r="E6819" s="9" t="inlineStr">
        <is>
          <t>カイエス</t>
        </is>
      </c>
      <c r="F6819" s="9">
        <f>LEN(E6819)</f>
        <v/>
      </c>
      <c r="G6819" s="10">
        <f>'Names + Places'!C3</f>
        <v/>
      </c>
      <c r="H6819" s="9">
        <f>LEN(G6819)</f>
        <v/>
      </c>
      <c r="I6819" s="9" t="n"/>
      <c r="J6819" s="9" t="inlineStr">
        <is>
          <t>07CSL05C.SCN</t>
        </is>
      </c>
      <c r="K6819" s="9" t="inlineStr">
        <is>
          <t>0x0012b</t>
        </is>
      </c>
    </row>
    <row r="6820">
      <c r="A6820" s="9" t="inlineStr">
        <is>
          <t>Walkreuz Castle</t>
        </is>
      </c>
      <c r="B6820" s="9" t="inlineStr">
        <is>
          <t>07CSL05C #1</t>
        </is>
      </c>
      <c r="C6820" s="9">
        <f>'Names + Places'!C3 -&gt; ='Names + Places'!C9</f>
        <v/>
      </c>
      <c r="D6820" s="9" t="inlineStr">
        <is>
          <t>visit 5 of 8; first time only</t>
        </is>
      </c>
      <c r="E6820" s="9" t="inlineStr">
        <is>
          <t>「自分が操られていた時に、何をやっていたか、覚えて</t>
        </is>
      </c>
      <c r="F6820" s="9">
        <f>LEN(E6820)</f>
        <v/>
      </c>
      <c r="H6820" s="9">
        <f>LEN(G6820)</f>
        <v/>
      </c>
      <c r="I6820" s="9" t="n"/>
      <c r="J6820" s="9" t="inlineStr">
        <is>
          <t>07CSL05C.SCN</t>
        </is>
      </c>
      <c r="K6820" s="9" t="inlineStr">
        <is>
          <t>0x00138</t>
        </is>
      </c>
    </row>
    <row r="6821">
      <c r="A6821" s="9" t="inlineStr">
        <is>
          <t>Walkreuz Castle</t>
        </is>
      </c>
      <c r="B6821" s="9" t="inlineStr">
        <is>
          <t>07CSL05C #1</t>
        </is>
      </c>
      <c r="C6821" s="9">
        <f>'Names + Places'!C3 -&gt; ='Names + Places'!C9</f>
        <v/>
      </c>
      <c r="D6821" s="9" t="inlineStr">
        <is>
          <t>visit 5 of 8; first time only</t>
        </is>
      </c>
      <c r="E6821" s="9" t="inlineStr">
        <is>
          <t>いるか？」</t>
        </is>
      </c>
      <c r="F6821" s="9">
        <f>LEN(E6821)</f>
        <v/>
      </c>
      <c r="H6821" s="9">
        <f>LEN(G6821)</f>
        <v/>
      </c>
      <c r="I6821" s="9" t="n"/>
      <c r="J6821" s="9" t="inlineStr">
        <is>
          <t>07CSL05C.SCN</t>
        </is>
      </c>
      <c r="K6821" s="9" t="inlineStr">
        <is>
          <t>0x00171</t>
        </is>
      </c>
    </row>
    <row r="6822">
      <c r="A6822" s="9" t="inlineStr">
        <is>
          <t>Walkreuz Castle</t>
        </is>
      </c>
      <c r="B6822" s="9" t="inlineStr">
        <is>
          <t>07CSL05C #1</t>
        </is>
      </c>
      <c r="C6822" s="9">
        <f>'Names + Places'!C9 -&gt; ='Names + Places'!C3</f>
        <v/>
      </c>
      <c r="D6822" s="9" t="inlineStr">
        <is>
          <t>visit 5 of 8; first time only</t>
        </is>
      </c>
      <c r="E6822" s="9" t="inlineStr">
        <is>
          <t>マルダー</t>
        </is>
      </c>
      <c r="F6822" s="9">
        <f>LEN(E6822)</f>
        <v/>
      </c>
      <c r="G6822" s="10">
        <f>'Names + Places'!C9</f>
        <v/>
      </c>
      <c r="H6822" s="9">
        <f>LEN(G6822)</f>
        <v/>
      </c>
      <c r="I6822" s="9" t="n"/>
      <c r="J6822" s="9" t="inlineStr">
        <is>
          <t>07CSL05C.SCN</t>
        </is>
      </c>
      <c r="K6822" s="9" t="inlineStr">
        <is>
          <t>0x00181</t>
        </is>
      </c>
    </row>
    <row r="6823">
      <c r="A6823" s="9" t="inlineStr">
        <is>
          <t>Walkreuz Castle</t>
        </is>
      </c>
      <c r="B6823" s="9" t="inlineStr">
        <is>
          <t>07CSL05C #1</t>
        </is>
      </c>
      <c r="C6823" s="9">
        <f>'Names + Places'!C9 -&gt; ='Names + Places'!C3</f>
        <v/>
      </c>
      <c r="D6823" s="9" t="inlineStr">
        <is>
          <t>visit 5 of 8; first time only</t>
        </is>
      </c>
      <c r="E6823" s="9" t="inlineStr">
        <is>
          <t>「おぼろげながら・・・まるで、他人の夢に放り込まれ</t>
        </is>
      </c>
      <c r="F6823" s="9">
        <f>LEN(E6823)</f>
        <v/>
      </c>
      <c r="H6823" s="9">
        <f>LEN(G6823)</f>
        <v/>
      </c>
      <c r="I6823" s="9" t="n"/>
      <c r="J6823" s="9" t="inlineStr">
        <is>
          <t>07CSL05C.SCN</t>
        </is>
      </c>
      <c r="K6823" s="9" t="inlineStr">
        <is>
          <t>0x0018e</t>
        </is>
      </c>
    </row>
    <row r="6824">
      <c r="A6824" s="9" t="inlineStr">
        <is>
          <t>Walkreuz Castle</t>
        </is>
      </c>
      <c r="B6824" s="9" t="inlineStr">
        <is>
          <t>07CSL05C #1</t>
        </is>
      </c>
      <c r="C6824" s="9">
        <f>'Names + Places'!C9 -&gt; ='Names + Places'!C3</f>
        <v/>
      </c>
      <c r="D6824" s="9" t="inlineStr">
        <is>
          <t>visit 5 of 8; first time only</t>
        </is>
      </c>
      <c r="E6824" s="9" t="inlineStr">
        <is>
          <t>もがき苦しんでたような感じでしたが・・・</t>
        </is>
      </c>
      <c r="F6824" s="9">
        <f>LEN(E6824)</f>
        <v/>
      </c>
      <c r="H6824" s="9">
        <f>LEN(G6824)</f>
        <v/>
      </c>
      <c r="I6824" s="9" t="n"/>
      <c r="J6824" s="9" t="inlineStr">
        <is>
          <t>07CSL05C.SCN</t>
        </is>
      </c>
      <c r="K6824" s="9" t="inlineStr">
        <is>
          <t>0x001c7</t>
        </is>
      </c>
    </row>
    <row r="6825">
      <c r="A6825" s="9" t="inlineStr">
        <is>
          <t>Walkreuz Castle</t>
        </is>
      </c>
      <c r="B6825" s="9" t="inlineStr">
        <is>
          <t>07CSL05C #1</t>
        </is>
      </c>
      <c r="C6825" s="9">
        <f>'Names + Places'!C9 -&gt; ='Names + Places'!C3</f>
        <v/>
      </c>
      <c r="D6825" s="9" t="inlineStr">
        <is>
          <t>visit 5 of 8; first time only</t>
        </is>
      </c>
      <c r="E6825" s="9" t="inlineStr">
        <is>
          <t>確かに、あの時は色々と、兵を動かしてましたなァ」</t>
        </is>
      </c>
      <c r="F6825" s="9">
        <f>LEN(E6825)</f>
        <v/>
      </c>
      <c r="H6825" s="9">
        <f>LEN(G6825)</f>
        <v/>
      </c>
      <c r="I6825" s="9" t="n"/>
      <c r="J6825" s="9" t="inlineStr">
        <is>
          <t>07CSL05C.SCN</t>
        </is>
      </c>
      <c r="K6825" s="9" t="inlineStr">
        <is>
          <t>0x001f6</t>
        </is>
      </c>
    </row>
    <row r="6826">
      <c r="A6826" s="9" t="inlineStr">
        <is>
          <t>Walkreuz Castle</t>
        </is>
      </c>
      <c r="B6826" s="9" t="inlineStr">
        <is>
          <t>07CSL05C #1</t>
        </is>
      </c>
      <c r="C6826" s="9">
        <f>'Names + Places'!C3 -&gt; ='Names + Places'!C9</f>
        <v/>
      </c>
      <c r="D6826" s="9" t="inlineStr">
        <is>
          <t>visit 5 of 8; first time only</t>
        </is>
      </c>
      <c r="E6826" s="9" t="inlineStr">
        <is>
          <t>カイエス</t>
        </is>
      </c>
      <c r="F6826" s="9">
        <f>LEN(E6826)</f>
        <v/>
      </c>
      <c r="G6826" s="10">
        <f>'Names + Places'!C3</f>
        <v/>
      </c>
      <c r="H6826" s="9">
        <f>LEN(G6826)</f>
        <v/>
      </c>
      <c r="I6826" s="9" t="n"/>
      <c r="J6826" s="9" t="inlineStr">
        <is>
          <t>07CSL05C.SCN</t>
        </is>
      </c>
      <c r="K6826" s="9" t="inlineStr">
        <is>
          <t>0x0022c</t>
        </is>
      </c>
    </row>
    <row r="6827">
      <c r="A6827" s="9" t="inlineStr">
        <is>
          <t>Walkreuz Castle</t>
        </is>
      </c>
      <c r="B6827" s="9" t="inlineStr">
        <is>
          <t>07CSL05C #1</t>
        </is>
      </c>
      <c r="C6827" s="9">
        <f>'Names + Places'!C3 -&gt; ='Names + Places'!C9</f>
        <v/>
      </c>
      <c r="D6827" s="9" t="inlineStr">
        <is>
          <t>visit 5 of 8; first time only</t>
        </is>
      </c>
      <c r="E6827" s="9" t="inlineStr">
        <is>
          <t>「それによって、封印の門では何人も死んだ・・・」</t>
        </is>
      </c>
      <c r="F6827" s="9">
        <f>LEN(E6827)</f>
        <v/>
      </c>
      <c r="H6827" s="9">
        <f>LEN(G6827)</f>
        <v/>
      </c>
      <c r="I6827" s="9" t="n"/>
      <c r="J6827" s="9" t="inlineStr">
        <is>
          <t>07CSL05C.SCN</t>
        </is>
      </c>
      <c r="K6827" s="9" t="inlineStr">
        <is>
          <t>0x00239</t>
        </is>
      </c>
    </row>
    <row r="6828">
      <c r="A6828" s="9" t="inlineStr">
        <is>
          <t>Walkreuz Castle</t>
        </is>
      </c>
      <c r="B6828" s="9" t="inlineStr">
        <is>
          <t>07CSL05C #1</t>
        </is>
      </c>
      <c r="C6828" s="9">
        <f>'Names + Places'!C9 -&gt; ='Names + Places'!C3</f>
        <v/>
      </c>
      <c r="D6828" s="9" t="inlineStr">
        <is>
          <t>visit 5 of 8; first time only</t>
        </is>
      </c>
      <c r="E6828" s="9" t="inlineStr">
        <is>
          <t>マルダー</t>
        </is>
      </c>
      <c r="F6828" s="9">
        <f>LEN(E6828)</f>
        <v/>
      </c>
      <c r="G6828" s="10">
        <f>'Names + Places'!C9</f>
        <v/>
      </c>
      <c r="H6828" s="9">
        <f>LEN(G6828)</f>
        <v/>
      </c>
      <c r="I6828" s="9" t="n"/>
      <c r="J6828" s="9" t="inlineStr">
        <is>
          <t>07CSL05C.SCN</t>
        </is>
      </c>
      <c r="K6828" s="9" t="inlineStr">
        <is>
          <t>0x0026f</t>
        </is>
      </c>
    </row>
    <row r="6829">
      <c r="A6829" s="9" t="inlineStr">
        <is>
          <t>Walkreuz Castle</t>
        </is>
      </c>
      <c r="B6829" s="9" t="inlineStr">
        <is>
          <t>07CSL05C #1</t>
        </is>
      </c>
      <c r="C6829" s="9">
        <f>'Names + Places'!C9 -&gt; ='Names + Places'!C3</f>
        <v/>
      </c>
      <c r="D6829" s="9" t="inlineStr">
        <is>
          <t>visit 5 of 8; first time only</t>
        </is>
      </c>
      <c r="E6829" s="9" t="inlineStr">
        <is>
          <t>「そうらしいですな。</t>
        </is>
      </c>
      <c r="F6829" s="9">
        <f>LEN(E6829)</f>
        <v/>
      </c>
      <c r="H6829" s="9">
        <f>LEN(G6829)</f>
        <v/>
      </c>
      <c r="I6829" s="9" t="n"/>
      <c r="J6829" s="9" t="inlineStr">
        <is>
          <t>07CSL05C.SCN</t>
        </is>
      </c>
      <c r="K6829" s="9" t="inlineStr">
        <is>
          <t>0x0027c</t>
        </is>
      </c>
    </row>
    <row r="6830">
      <c r="A6830" s="9" t="inlineStr">
        <is>
          <t>Walkreuz Castle</t>
        </is>
      </c>
      <c r="B6830" s="9" t="inlineStr">
        <is>
          <t>07CSL05C #1</t>
        </is>
      </c>
      <c r="C6830" s="9">
        <f>'Names + Places'!C9 -&gt; ='Names + Places'!C3</f>
        <v/>
      </c>
      <c r="D6830" s="9" t="inlineStr">
        <is>
          <t>visit 5 of 8; first time only</t>
        </is>
      </c>
      <c r="E6830" s="9" t="inlineStr">
        <is>
          <t>・・・で、それが何か？」</t>
        </is>
      </c>
      <c r="F6830" s="9">
        <f>LEN(E6830)</f>
        <v/>
      </c>
      <c r="H6830" s="9">
        <f>LEN(G6830)</f>
        <v/>
      </c>
      <c r="I6830" s="9" t="n"/>
      <c r="J6830" s="9" t="inlineStr">
        <is>
          <t>07CSL05C.SCN</t>
        </is>
      </c>
      <c r="K6830" s="9" t="inlineStr">
        <is>
          <t>0x00297</t>
        </is>
      </c>
    </row>
    <row r="6831">
      <c r="A6831" s="9" t="inlineStr">
        <is>
          <t>Walkreuz Castle</t>
        </is>
      </c>
      <c r="B6831" s="9" t="inlineStr">
        <is>
          <t>07CSL05C #1</t>
        </is>
      </c>
      <c r="C6831" s="9">
        <f>'Names + Places'!C3 -&gt; ='Names + Places'!C9</f>
        <v/>
      </c>
      <c r="D6831" s="9" t="inlineStr">
        <is>
          <t>visit 5 of 8; first time only</t>
        </is>
      </c>
      <c r="E6831" s="9" t="inlineStr">
        <is>
          <t>カイエス</t>
        </is>
      </c>
      <c r="F6831" s="9">
        <f>LEN(E6831)</f>
        <v/>
      </c>
      <c r="G6831" s="10">
        <f>'Names + Places'!C3</f>
        <v/>
      </c>
      <c r="H6831" s="9">
        <f>LEN(G6831)</f>
        <v/>
      </c>
      <c r="I6831" s="9" t="n"/>
      <c r="J6831" s="9" t="inlineStr">
        <is>
          <t>07CSL05C.SCN</t>
        </is>
      </c>
      <c r="K6831" s="9" t="inlineStr">
        <is>
          <t>0x002b5</t>
        </is>
      </c>
    </row>
    <row r="6832">
      <c r="A6832" s="9" t="inlineStr">
        <is>
          <t>Walkreuz Castle</t>
        </is>
      </c>
      <c r="B6832" s="9" t="inlineStr">
        <is>
          <t>07CSL05C #1</t>
        </is>
      </c>
      <c r="C6832" s="9">
        <f>'Names + Places'!C3 -&gt; ='Names + Places'!C9</f>
        <v/>
      </c>
      <c r="D6832" s="9" t="inlineStr">
        <is>
          <t>visit 5 of 8; first time only</t>
        </is>
      </c>
      <c r="E6832" s="9" t="inlineStr">
        <is>
          <t>「・・・・・・・・・</t>
        </is>
      </c>
      <c r="F6832" s="9">
        <f>LEN(E6832)</f>
        <v/>
      </c>
      <c r="G6832" s="10" t="n"/>
      <c r="H6832" s="9">
        <f>LEN(G6832)</f>
        <v/>
      </c>
      <c r="I6832" s="9" t="n"/>
      <c r="J6832" s="9" t="inlineStr">
        <is>
          <t>07CSL05C.SCN</t>
        </is>
      </c>
      <c r="K6832" s="9" t="inlineStr">
        <is>
          <t>0x002c2</t>
        </is>
      </c>
    </row>
    <row r="6833">
      <c r="A6833" s="9" t="inlineStr">
        <is>
          <t>Walkreuz Castle</t>
        </is>
      </c>
      <c r="B6833" s="9" t="inlineStr">
        <is>
          <t>07CSL05C #1</t>
        </is>
      </c>
      <c r="C6833" s="9">
        <f>'Names + Places'!C3 -&gt; ='Names + Places'!C9</f>
        <v/>
      </c>
      <c r="D6833" s="9" t="inlineStr">
        <is>
          <t>visit 5 of 8; first time only</t>
        </is>
      </c>
      <c r="E6833" s="9" t="inlineStr">
        <is>
          <t>・・・・・・・・・」</t>
        </is>
      </c>
      <c r="F6833" s="9">
        <f>LEN(E6833)</f>
        <v/>
      </c>
      <c r="H6833" s="9">
        <f>LEN(G6833)</f>
        <v/>
      </c>
      <c r="I6833" s="9" t="n"/>
      <c r="J6833" s="9" t="inlineStr">
        <is>
          <t>07CSL05C.SCN</t>
        </is>
      </c>
      <c r="K6833" s="9" t="inlineStr">
        <is>
          <t>0x002dd</t>
        </is>
      </c>
    </row>
    <row r="6834">
      <c r="A6834" s="9" t="inlineStr">
        <is>
          <t>Walkreuz Castle</t>
        </is>
      </c>
      <c r="B6834" s="9" t="inlineStr">
        <is>
          <t>07CSL05C #1</t>
        </is>
      </c>
      <c r="C6834" s="9">
        <f>'Names + Places'!C9 -&gt; ='Names + Places'!C3</f>
        <v/>
      </c>
      <c r="D6834" s="9" t="inlineStr">
        <is>
          <t>visit 5 of 8; first time only</t>
        </is>
      </c>
      <c r="E6834" s="9" t="inlineStr">
        <is>
          <t>マルダー</t>
        </is>
      </c>
      <c r="F6834" s="9">
        <f>LEN(E6834)</f>
        <v/>
      </c>
      <c r="G6834" s="10">
        <f>'Names + Places'!C9</f>
        <v/>
      </c>
      <c r="H6834" s="9">
        <f>LEN(G6834)</f>
        <v/>
      </c>
      <c r="I6834" s="9" t="n"/>
      <c r="J6834" s="9" t="inlineStr">
        <is>
          <t>07CSL05C.SCN</t>
        </is>
      </c>
      <c r="K6834" s="9" t="inlineStr">
        <is>
          <t>0x002f7</t>
        </is>
      </c>
    </row>
    <row r="6835">
      <c r="A6835" s="9" t="inlineStr">
        <is>
          <t>Walkreuz Castle</t>
        </is>
      </c>
      <c r="B6835" s="9" t="inlineStr">
        <is>
          <t>07CSL05C #1</t>
        </is>
      </c>
      <c r="C6835" s="9">
        <f>'Names + Places'!C9 -&gt; ='Names + Places'!C3</f>
        <v/>
      </c>
      <c r="D6835" s="9" t="inlineStr">
        <is>
          <t>visit 5 of 8; first time only</t>
        </is>
      </c>
      <c r="E6835" s="9" t="inlineStr">
        <is>
          <t>「・・・ふむ？</t>
        </is>
      </c>
      <c r="F6835" s="9">
        <f>LEN(E6835)</f>
        <v/>
      </c>
      <c r="H6835" s="9">
        <f>LEN(G6835)</f>
        <v/>
      </c>
      <c r="I6835" s="9" t="n"/>
      <c r="J6835" s="9" t="inlineStr">
        <is>
          <t>07CSL05C.SCN</t>
        </is>
      </c>
      <c r="K6835" s="9" t="inlineStr">
        <is>
          <t>0x00304</t>
        </is>
      </c>
    </row>
    <row r="6836">
      <c r="A6836" s="9" t="inlineStr">
        <is>
          <t>Walkreuz Castle</t>
        </is>
      </c>
      <c r="B6836" s="9" t="inlineStr">
        <is>
          <t>07CSL05C #1</t>
        </is>
      </c>
      <c r="C6836" s="9">
        <f>'Names + Places'!C9 -&gt; ='Names + Places'!C3</f>
        <v/>
      </c>
      <c r="D6836" s="9" t="inlineStr">
        <is>
          <t>visit 5 of 8; first time only</t>
        </is>
      </c>
      <c r="E6836" s="9" t="inlineStr">
        <is>
          <t>どうやら、私の物言いが、お気に召さないらしい。</t>
        </is>
      </c>
      <c r="F6836" s="9">
        <f>LEN(E6836)</f>
        <v/>
      </c>
      <c r="H6836" s="9">
        <f>LEN(G6836)</f>
        <v/>
      </c>
      <c r="I6836" s="9" t="n"/>
      <c r="J6836" s="9" t="inlineStr">
        <is>
          <t>07CSL05C.SCN</t>
        </is>
      </c>
      <c r="K6836" s="9" t="inlineStr">
        <is>
          <t>0x00319</t>
        </is>
      </c>
    </row>
    <row r="6837">
      <c r="A6837" s="9" t="inlineStr">
        <is>
          <t>Walkreuz Castle</t>
        </is>
      </c>
      <c r="B6837" s="9" t="inlineStr">
        <is>
          <t>07CSL05C #1</t>
        </is>
      </c>
      <c r="C6837" s="9">
        <f>'Names + Places'!C9 -&gt; ='Names + Places'!C3</f>
        <v/>
      </c>
      <c r="D6837" s="9" t="inlineStr">
        <is>
          <t>visit 5 of 8; first time only</t>
        </is>
      </c>
      <c r="E6837" s="9" t="inlineStr">
        <is>
          <t>・・・・・・</t>
        </is>
      </c>
      <c r="F6837" s="9">
        <f>LEN(E6837)</f>
        <v/>
      </c>
      <c r="G6837" s="10" t="inlineStr">
        <is>
          <t>...</t>
        </is>
      </c>
      <c r="H6837" s="9">
        <f>LEN(G6837)</f>
        <v/>
      </c>
      <c r="I6837" s="9" t="n"/>
      <c r="J6837" s="9" t="inlineStr">
        <is>
          <t>07CSL05C.SCN</t>
        </is>
      </c>
      <c r="K6837" s="9" t="inlineStr">
        <is>
          <t>0x0034e</t>
        </is>
      </c>
    </row>
    <row r="6838">
      <c r="A6838" s="9" t="inlineStr">
        <is>
          <t>Walkreuz Castle</t>
        </is>
      </c>
      <c r="B6838" s="9" t="inlineStr">
        <is>
          <t>07CSL05C #1</t>
        </is>
      </c>
      <c r="C6838" s="9">
        <f>'Names + Places'!C9 -&gt; ='Names + Places'!C3</f>
        <v/>
      </c>
      <c r="D6838" s="9" t="inlineStr">
        <is>
          <t>visit 5 of 8; first time only</t>
        </is>
      </c>
      <c r="E6838" s="9" t="inlineStr">
        <is>
          <t>では、はっきり言いましょう。</t>
        </is>
      </c>
      <c r="F6838" s="9">
        <f>LEN(E6838)</f>
        <v/>
      </c>
      <c r="H6838" s="9">
        <f>LEN(G6838)</f>
        <v/>
      </c>
      <c r="I6838" s="9" t="n"/>
      <c r="J6838" s="9" t="inlineStr">
        <is>
          <t>07CSL05C.SCN</t>
        </is>
      </c>
      <c r="K6838" s="9" t="inlineStr">
        <is>
          <t>0x00362</t>
        </is>
      </c>
    </row>
    <row r="6839">
      <c r="A6839" s="9" t="inlineStr">
        <is>
          <t>Walkreuz Castle</t>
        </is>
      </c>
      <c r="B6839" s="9" t="inlineStr">
        <is>
          <t>07CSL05C #1</t>
        </is>
      </c>
      <c r="C6839" s="9">
        <f>'Names + Places'!C9 -&gt; ='Names + Places'!C3</f>
        <v/>
      </c>
      <c r="D6839" s="9" t="inlineStr">
        <is>
          <t>visit 5 of 8; first time only</t>
        </is>
      </c>
      <c r="E6839" s="9" t="inlineStr">
        <is>
          <t>私にとって、黒竜だの遺跡だのは、どうでもいいんで</t>
        </is>
      </c>
      <c r="F6839" s="9">
        <f>LEN(E6839)</f>
        <v/>
      </c>
      <c r="H6839" s="9">
        <f>LEN(G6839)</f>
        <v/>
      </c>
      <c r="I6839" s="9" t="n"/>
      <c r="J6839" s="9" t="inlineStr">
        <is>
          <t>07CSL05C.SCN</t>
        </is>
      </c>
      <c r="K6839" s="9" t="inlineStr">
        <is>
          <t>0x00385</t>
        </is>
      </c>
    </row>
    <row r="6840">
      <c r="A6840" s="9" t="inlineStr">
        <is>
          <t>Walkreuz Castle</t>
        </is>
      </c>
      <c r="B6840" s="9" t="inlineStr">
        <is>
          <t>07CSL05C #1</t>
        </is>
      </c>
      <c r="C6840" s="9">
        <f>'Names + Places'!C9 -&gt; ='Names + Places'!C3</f>
        <v/>
      </c>
      <c r="D6840" s="9" t="inlineStr">
        <is>
          <t>visit 5 of 8; first time only</t>
        </is>
      </c>
      <c r="E6840" s="9" t="inlineStr">
        <is>
          <t>す。むしろ、やっかいなだけでね。</t>
        </is>
      </c>
      <c r="F6840" s="9">
        <f>LEN(E6840)</f>
        <v/>
      </c>
      <c r="H6840" s="9">
        <f>LEN(G6840)</f>
        <v/>
      </c>
      <c r="I6840" s="9" t="n"/>
      <c r="J6840" s="9" t="inlineStr">
        <is>
          <t>07CSL05C.SCN</t>
        </is>
      </c>
      <c r="K6840" s="9" t="inlineStr">
        <is>
          <t>0x003bc</t>
        </is>
      </c>
    </row>
    <row r="6841">
      <c r="A6841" s="9" t="inlineStr">
        <is>
          <t>Walkreuz Castle</t>
        </is>
      </c>
      <c r="B6841" s="9" t="inlineStr">
        <is>
          <t>07CSL05C #1</t>
        </is>
      </c>
      <c r="C6841" s="9">
        <f>'Names + Places'!C9 -&gt; ='Names + Places'!C3</f>
        <v/>
      </c>
      <c r="D6841" s="9" t="inlineStr">
        <is>
          <t>visit 5 of 8; first time only</t>
        </is>
      </c>
      <c r="E6841" s="9" t="inlineStr">
        <is>
          <t>貴族たちの国クライツェン・・・この体制を維持する</t>
        </is>
      </c>
      <c r="F6841" s="9">
        <f>LEN(E6841)</f>
        <v/>
      </c>
      <c r="H6841" s="9">
        <f>LEN(G6841)</f>
        <v/>
      </c>
      <c r="I6841" s="9" t="n"/>
      <c r="J6841" s="9" t="inlineStr">
        <is>
          <t>07CSL05C.SCN</t>
        </is>
      </c>
      <c r="K6841" s="9" t="inlineStr">
        <is>
          <t>0x003e4</t>
        </is>
      </c>
    </row>
    <row r="6842">
      <c r="A6842" s="9" t="inlineStr">
        <is>
          <t>Walkreuz Castle</t>
        </is>
      </c>
      <c r="B6842" s="9" t="inlineStr">
        <is>
          <t>07CSL05C #1</t>
        </is>
      </c>
      <c r="C6842" s="9">
        <f>'Names + Places'!C9 -&gt; ='Names + Places'!C3</f>
        <v/>
      </c>
      <c r="D6842" s="9" t="inlineStr">
        <is>
          <t>visit 5 of 8; first time only</t>
        </is>
      </c>
      <c r="E6842" s="9" t="inlineStr">
        <is>
          <t>こと。すなわち、全てが今まで通りであってほしい。</t>
        </is>
      </c>
      <c r="F6842" s="9">
        <f>LEN(E6842)</f>
        <v/>
      </c>
      <c r="H6842" s="9">
        <f>LEN(G6842)</f>
        <v/>
      </c>
      <c r="I6842" s="9" t="n"/>
      <c r="J6842" s="9" t="inlineStr">
        <is>
          <t>07CSL05C.SCN</t>
        </is>
      </c>
      <c r="K6842" s="9" t="inlineStr">
        <is>
          <t>0x0041b</t>
        </is>
      </c>
    </row>
    <row r="6843">
      <c r="A6843" s="9" t="inlineStr">
        <is>
          <t>Walkreuz Castle</t>
        </is>
      </c>
      <c r="B6843" s="9" t="inlineStr">
        <is>
          <t>07CSL05C #1</t>
        </is>
      </c>
      <c r="C6843" s="9">
        <f>'Names + Places'!C9 -&gt; ='Names + Places'!C3</f>
        <v/>
      </c>
      <c r="D6843" s="9" t="inlineStr">
        <is>
          <t>visit 5 of 8; first time only</t>
        </is>
      </c>
      <c r="E6843" s="9" t="inlineStr">
        <is>
          <t>それが望みです。</t>
        </is>
      </c>
      <c r="F6843" s="9">
        <f>LEN(E6843)</f>
        <v/>
      </c>
      <c r="H6843" s="9">
        <f>LEN(G6843)</f>
        <v/>
      </c>
      <c r="I6843" s="9" t="n"/>
      <c r="J6843" s="9" t="inlineStr">
        <is>
          <t>07CSL05C.SCN</t>
        </is>
      </c>
      <c r="K6843" s="9" t="inlineStr">
        <is>
          <t>0x00452</t>
        </is>
      </c>
    </row>
    <row r="6844">
      <c r="A6844" s="9" t="inlineStr">
        <is>
          <t>Walkreuz Castle</t>
        </is>
      </c>
      <c r="B6844" s="9" t="inlineStr">
        <is>
          <t>07CSL05C #1</t>
        </is>
      </c>
      <c r="C6844" s="9">
        <f>'Names + Places'!C9 -&gt; ='Names + Places'!C3</f>
        <v/>
      </c>
      <c r="D6844" s="9" t="inlineStr">
        <is>
          <t>visit 5 of 8; first time only</t>
        </is>
      </c>
      <c r="E6844" s="9" t="inlineStr">
        <is>
          <t>今回は少なからぬ犠牲者が出ましたが。</t>
        </is>
      </c>
      <c r="F6844" s="9">
        <f>LEN(E6844)</f>
        <v/>
      </c>
      <c r="H6844" s="9">
        <f>LEN(G6844)</f>
        <v/>
      </c>
      <c r="I6844" s="9" t="n"/>
      <c r="J6844" s="9" t="inlineStr">
        <is>
          <t>07CSL05C.SCN</t>
        </is>
      </c>
      <c r="K6844" s="9" t="inlineStr">
        <is>
          <t>0x0046a</t>
        </is>
      </c>
    </row>
    <row r="6845">
      <c r="A6845" s="9" t="inlineStr">
        <is>
          <t>Walkreuz Castle</t>
        </is>
      </c>
      <c r="B6845" s="9" t="inlineStr">
        <is>
          <t>07CSL05C #1</t>
        </is>
      </c>
      <c r="C6845" s="9">
        <f>'Names + Places'!C9 -&gt; ='Names + Places'!C3</f>
        <v/>
      </c>
      <c r="D6845" s="9" t="inlineStr">
        <is>
          <t>visit 5 of 8; first time only</t>
        </is>
      </c>
      <c r="E6845" s="9" t="inlineStr">
        <is>
          <t>ならば、その元凶を取り除けばいいだけのこと。</t>
        </is>
      </c>
      <c r="F6845" s="9">
        <f>LEN(E6845)</f>
        <v/>
      </c>
      <c r="H6845" s="9">
        <f>LEN(G6845)</f>
        <v/>
      </c>
      <c r="I6845" s="9" t="n"/>
      <c r="J6845" s="9" t="inlineStr">
        <is>
          <t>07CSL05C.SCN</t>
        </is>
      </c>
      <c r="K6845" s="9" t="inlineStr">
        <is>
          <t>0x00495</t>
        </is>
      </c>
    </row>
    <row r="6846">
      <c r="A6846" s="9" t="inlineStr">
        <is>
          <t>Walkreuz Castle</t>
        </is>
      </c>
      <c r="B6846" s="9" t="inlineStr">
        <is>
          <t>07CSL05C #1</t>
        </is>
      </c>
      <c r="C6846" s="9">
        <f>'Names + Places'!C9 -&gt; ='Names + Places'!C3</f>
        <v/>
      </c>
      <c r="D6846" s="9" t="inlineStr">
        <is>
          <t>visit 5 of 8; first time only</t>
        </is>
      </c>
      <c r="E6846" s="9" t="inlineStr">
        <is>
          <t>そのために、兵や市民がいくら死んでもかまいません</t>
        </is>
      </c>
      <c r="F6846" s="9">
        <f>LEN(E6846)</f>
        <v/>
      </c>
      <c r="H6846" s="9">
        <f>LEN(G6846)</f>
        <v/>
      </c>
      <c r="I6846" s="9" t="n"/>
      <c r="J6846" s="9" t="inlineStr">
        <is>
          <t>07CSL05C.SCN</t>
        </is>
      </c>
      <c r="K6846" s="9" t="inlineStr">
        <is>
          <t>0x004c9</t>
        </is>
      </c>
    </row>
    <row r="6847">
      <c r="A6847" s="9" t="inlineStr">
        <is>
          <t>Walkreuz Castle</t>
        </is>
      </c>
      <c r="B6847" s="9" t="inlineStr">
        <is>
          <t>07CSL05C #1</t>
        </is>
      </c>
      <c r="C6847" s="9">
        <f>'Names + Places'!C9 -&gt; ='Names + Places'!C3</f>
        <v/>
      </c>
      <c r="D6847" s="9" t="inlineStr">
        <is>
          <t>visit 5 of 8; first time only</t>
        </is>
      </c>
      <c r="E6847" s="9" t="inlineStr">
        <is>
          <t>・・・・・・</t>
        </is>
      </c>
      <c r="F6847" s="9">
        <f>LEN(E6847)</f>
        <v/>
      </c>
      <c r="G6847" s="10" t="inlineStr">
        <is>
          <t>...</t>
        </is>
      </c>
      <c r="H6847" s="9">
        <f>LEN(G6847)</f>
        <v/>
      </c>
      <c r="I6847" s="9" t="n"/>
      <c r="J6847" s="9" t="inlineStr">
        <is>
          <t>07CSL05C.SCN</t>
        </is>
      </c>
      <c r="K6847" s="9" t="inlineStr">
        <is>
          <t>0x00500</t>
        </is>
      </c>
    </row>
    <row r="6848">
      <c r="A6848" s="9" t="inlineStr">
        <is>
          <t>Walkreuz Castle</t>
        </is>
      </c>
      <c r="B6848" s="9" t="inlineStr">
        <is>
          <t>07CSL05C #1</t>
        </is>
      </c>
      <c r="C6848" s="9">
        <f>'Names + Places'!C9 -&gt; ='Names + Places'!C3</f>
        <v/>
      </c>
      <c r="D6848" s="9" t="inlineStr">
        <is>
          <t>visit 5 of 8; first time only</t>
        </is>
      </c>
      <c r="E6848" s="9" t="inlineStr">
        <is>
          <t>貴族たちが安泰ならば、それでいいのです。</t>
        </is>
      </c>
      <c r="F6848" s="9">
        <f>LEN(E6848)</f>
        <v/>
      </c>
      <c r="H6848" s="9">
        <f>LEN(G6848)</f>
        <v/>
      </c>
      <c r="I6848" s="9" t="n"/>
      <c r="J6848" s="9" t="inlineStr">
        <is>
          <t>07CSL05C.SCN</t>
        </is>
      </c>
      <c r="K6848" s="9" t="inlineStr">
        <is>
          <t>0x00513</t>
        </is>
      </c>
    </row>
    <row r="6849">
      <c r="A6849" s="9" t="inlineStr">
        <is>
          <t>Walkreuz Castle</t>
        </is>
      </c>
      <c r="B6849" s="9" t="inlineStr">
        <is>
          <t>07CSL05C #1</t>
        </is>
      </c>
      <c r="C6849" s="9">
        <f>'Names + Places'!C9 -&gt; ='Names + Places'!C3</f>
        <v/>
      </c>
      <c r="D6849" s="9" t="inlineStr">
        <is>
          <t>visit 5 of 8; first time only</t>
        </is>
      </c>
      <c r="E6849" s="9" t="inlineStr">
        <is>
          <t>なぜなら、栄えある聖堂騎士団の子孫たる、我ら貴族</t>
        </is>
      </c>
      <c r="F6849" s="9">
        <f>LEN(E6849)</f>
        <v/>
      </c>
      <c r="H6849" s="9">
        <f>LEN(G6849)</f>
        <v/>
      </c>
      <c r="I6849" s="9" t="n"/>
      <c r="J6849" s="9" t="inlineStr">
        <is>
          <t>07CSL05C.SCN</t>
        </is>
      </c>
      <c r="K6849" s="9" t="inlineStr">
        <is>
          <t>0x00543</t>
        </is>
      </c>
    </row>
    <row r="6850">
      <c r="A6850" s="9" t="inlineStr">
        <is>
          <t>Walkreuz Castle</t>
        </is>
      </c>
      <c r="B6850" s="9" t="inlineStr">
        <is>
          <t>07CSL05C #1</t>
        </is>
      </c>
      <c r="C6850" s="9">
        <f>'Names + Places'!C9 -&gt; ='Names + Places'!C3</f>
        <v/>
      </c>
      <c r="D6850" s="9" t="inlineStr">
        <is>
          <t>visit 5 of 8; first time only</t>
        </is>
      </c>
      <c r="E6850" s="9" t="inlineStr">
        <is>
          <t>たちがあってこその、クライツェンなのですからね。</t>
        </is>
      </c>
      <c r="F6850" s="9">
        <f>LEN(E6850)</f>
        <v/>
      </c>
      <c r="H6850" s="9">
        <f>LEN(G6850)</f>
        <v/>
      </c>
      <c r="I6850" s="9" t="n"/>
      <c r="J6850" s="9" t="inlineStr">
        <is>
          <t>07CSL05C.SCN</t>
        </is>
      </c>
      <c r="K6850" s="9" t="inlineStr">
        <is>
          <t>0x0057a</t>
        </is>
      </c>
    </row>
    <row r="6851">
      <c r="A6851" s="9" t="inlineStr">
        <is>
          <t>Walkreuz Castle</t>
        </is>
      </c>
      <c r="B6851" s="9" t="inlineStr">
        <is>
          <t>07CSL05C #1</t>
        </is>
      </c>
      <c r="C6851" s="9">
        <f>'Names + Places'!C9 -&gt; ='Names + Places'!C3</f>
        <v/>
      </c>
      <c r="D6851" s="9" t="inlineStr">
        <is>
          <t>visit 5 of 8; first time only</t>
        </is>
      </c>
      <c r="E6851" s="9" t="inlineStr">
        <is>
          <t>さて！　私は執務を続けねばなりません。</t>
        </is>
      </c>
      <c r="F6851" s="9">
        <f>LEN(E6851)</f>
        <v/>
      </c>
      <c r="H6851" s="9">
        <f>LEN(G6851)</f>
        <v/>
      </c>
      <c r="I6851" s="9" t="n"/>
      <c r="J6851" s="9" t="inlineStr">
        <is>
          <t>07CSL05C.SCN</t>
        </is>
      </c>
      <c r="K6851" s="9" t="inlineStr">
        <is>
          <t>0x005b2</t>
        </is>
      </c>
    </row>
    <row r="6852">
      <c r="A6852" s="9" t="inlineStr">
        <is>
          <t>Walkreuz Castle</t>
        </is>
      </c>
      <c r="B6852" s="9" t="inlineStr">
        <is>
          <t>07CSL05C #1</t>
        </is>
      </c>
      <c r="C6852" s="9">
        <f>'Names + Places'!C9 -&gt; ='Names + Places'!C3</f>
        <v/>
      </c>
      <c r="D6852" s="9" t="inlineStr">
        <is>
          <t>visit 5 of 8; first time only</t>
        </is>
      </c>
      <c r="E6852" s="9" t="inlineStr">
        <is>
          <t>申し訳ないが、お話はここまでということにして、い</t>
        </is>
      </c>
      <c r="F6852" s="9">
        <f>LEN(E6852)</f>
        <v/>
      </c>
      <c r="H6852" s="9">
        <f>LEN(G6852)</f>
        <v/>
      </c>
      <c r="I6852" s="9" t="n"/>
      <c r="J6852" s="9" t="inlineStr">
        <is>
          <t>07CSL05C.SCN</t>
        </is>
      </c>
      <c r="K6852" s="9" t="inlineStr">
        <is>
          <t>0x005df</t>
        </is>
      </c>
    </row>
    <row r="6853">
      <c r="A6853" s="9" t="inlineStr">
        <is>
          <t>Walkreuz Castle</t>
        </is>
      </c>
      <c r="B6853" s="9" t="inlineStr">
        <is>
          <t>07CSL05C #1</t>
        </is>
      </c>
      <c r="C6853" s="9">
        <f>'Names + Places'!C9 -&gt; ='Names + Places'!C3</f>
        <v/>
      </c>
      <c r="D6853" s="9" t="inlineStr">
        <is>
          <t>visit 5 of 8; first time only</t>
        </is>
      </c>
      <c r="E6853" s="9" t="inlineStr">
        <is>
          <t>ただきましょう」</t>
        </is>
      </c>
      <c r="F6853" s="9">
        <f>LEN(E6853)</f>
        <v/>
      </c>
      <c r="H6853" s="9">
        <f>LEN(G6853)</f>
        <v/>
      </c>
      <c r="I6853" s="9" t="n"/>
      <c r="J6853" s="9" t="inlineStr">
        <is>
          <t>07CSL05C.SCN</t>
        </is>
      </c>
      <c r="K6853" s="9" t="inlineStr">
        <is>
          <t>0x00616</t>
        </is>
      </c>
    </row>
    <row r="6854">
      <c r="A6854" s="9" t="inlineStr">
        <is>
          <t>Walkreuz Castle</t>
        </is>
      </c>
      <c r="B6854" s="9" t="inlineStr">
        <is>
          <t>07CSL05C #1</t>
        </is>
      </c>
      <c r="C6854" s="9">
        <f>'Names + Places'!C9 -&gt; ='Names + Places'!C3</f>
        <v/>
      </c>
      <c r="D6854" s="9" t="inlineStr">
        <is>
          <t>visit 5 of 8</t>
        </is>
      </c>
      <c r="E6854" s="9" t="inlineStr">
        <is>
          <t>マルダー</t>
        </is>
      </c>
      <c r="F6854" s="9">
        <f>LEN(E6854)</f>
        <v/>
      </c>
      <c r="G6854" s="10">
        <f>'Names + Places'!C9</f>
        <v/>
      </c>
      <c r="H6854" s="9">
        <f>LEN(G6854)</f>
        <v/>
      </c>
      <c r="I6854" s="9" t="n"/>
      <c r="J6854" s="9" t="inlineStr">
        <is>
          <t>07CSL05C.SCN</t>
        </is>
      </c>
      <c r="K6854" s="9" t="inlineStr">
        <is>
          <t>0x0062e</t>
        </is>
      </c>
    </row>
    <row r="6855">
      <c r="A6855" s="9" t="inlineStr">
        <is>
          <t>Walkreuz Castle</t>
        </is>
      </c>
      <c r="B6855" s="9" t="inlineStr">
        <is>
          <t>07CSL05C #1</t>
        </is>
      </c>
      <c r="C6855" s="9">
        <f>'Names + Places'!C9 -&gt; ='Names + Places'!C3</f>
        <v/>
      </c>
      <c r="D6855" s="9" t="inlineStr">
        <is>
          <t>visit 5 of 8</t>
        </is>
      </c>
      <c r="E6855" s="9" t="inlineStr">
        <is>
          <t>「私は忙しいのです。</t>
        </is>
      </c>
      <c r="F6855" s="9">
        <f>LEN(E6855)</f>
        <v/>
      </c>
      <c r="H6855" s="9">
        <f>LEN(G6855)</f>
        <v/>
      </c>
      <c r="I6855" s="9" t="n"/>
      <c r="J6855" s="9" t="inlineStr">
        <is>
          <t>07CSL05C.SCN</t>
        </is>
      </c>
      <c r="K6855" s="9" t="inlineStr">
        <is>
          <t>0x0063b</t>
        </is>
      </c>
    </row>
    <row r="6856">
      <c r="A6856" s="9" t="inlineStr">
        <is>
          <t>Walkreuz Castle</t>
        </is>
      </c>
      <c r="B6856" s="9" t="inlineStr">
        <is>
          <t>07CSL05C #1</t>
        </is>
      </c>
      <c r="C6856" s="9">
        <f>'Names + Places'!C9 -&gt; ='Names + Places'!C3</f>
        <v/>
      </c>
      <c r="D6856" s="9" t="inlineStr">
        <is>
          <t>visit 5 of 8</t>
        </is>
      </c>
      <c r="E6856" s="9" t="inlineStr">
        <is>
          <t>勘弁していただけませんか？」</t>
        </is>
      </c>
      <c r="F6856" s="9">
        <f>LEN(E6856)</f>
        <v/>
      </c>
      <c r="H6856" s="9">
        <f>LEN(G6856)</f>
        <v/>
      </c>
      <c r="I6856" s="9" t="n"/>
      <c r="J6856" s="9" t="inlineStr">
        <is>
          <t>07CSL05C.SCN</t>
        </is>
      </c>
      <c r="K6856" s="9" t="inlineStr">
        <is>
          <t>0x00656</t>
        </is>
      </c>
    </row>
    <row r="6857">
      <c r="A6857" t="inlineStr">
        <is>
          <t>Walkreuz Castle</t>
        </is>
      </c>
      <c r="B6857" t="inlineStr">
        <is>
          <t>07CSL05C #2</t>
        </is>
      </c>
      <c r="C6857" t="inlineStr">
        <is>
          <t>sprite 8 @276,167 -&gt; ='Names + Places'!C9 / ='Names + Places'!C3</t>
        </is>
      </c>
      <c r="D6857" t="inlineStr">
        <is>
          <t>visit 5 of 8</t>
        </is>
      </c>
      <c r="E6857" t="inlineStr">
        <is>
          <t>「マルダー様って、とっても優しいお父様なの」</t>
        </is>
      </c>
      <c r="F6857">
        <f>LEN(E6857)</f>
        <v/>
      </c>
      <c r="H6857">
        <f>LEN(G6857)</f>
        <v/>
      </c>
      <c r="J6857" t="inlineStr">
        <is>
          <t>07CSL05C.SCN</t>
        </is>
      </c>
      <c r="K6857" t="inlineStr">
        <is>
          <t>0x0067d</t>
        </is>
      </c>
    </row>
    <row r="6858">
      <c r="A6858" s="9" t="inlineStr">
        <is>
          <t>Walkreuz Castle</t>
        </is>
      </c>
      <c r="B6858" s="9" t="inlineStr">
        <is>
          <t>07CSL05C #3</t>
        </is>
      </c>
      <c r="C6858" s="9" t="inlineStr">
        <is>
          <t>sprite 8 @270,165 -&gt; マルダーの息子 / ='Names + Places'!C2</t>
        </is>
      </c>
      <c r="D6858" s="9" t="inlineStr">
        <is>
          <t>visit 5 of 8</t>
        </is>
      </c>
      <c r="E6858" s="9" t="inlineStr">
        <is>
          <t>「お父様に、新しいドレスをおねだりしちゃおうかな」</t>
        </is>
      </c>
      <c r="F6858" s="9">
        <f>LEN(E6858)</f>
        <v/>
      </c>
      <c r="H6858" s="9">
        <f>LEN(G6858)</f>
        <v/>
      </c>
      <c r="I6858" s="9" t="n"/>
      <c r="J6858" s="9" t="inlineStr">
        <is>
          <t>07CSL05C.SCN</t>
        </is>
      </c>
      <c r="K6858" s="9" t="inlineStr">
        <is>
          <t>0x006b4</t>
        </is>
      </c>
    </row>
    <row r="6859">
      <c r="A6859" t="inlineStr">
        <is>
          <t>Walkreuz Castle</t>
        </is>
      </c>
      <c r="B6859" t="inlineStr">
        <is>
          <t>07CSL05C #4</t>
        </is>
      </c>
      <c r="C6859" t="inlineStr">
        <is>
          <t>マルダーの息子 -&gt; ='Names + Places'!C2</t>
        </is>
      </c>
      <c r="D6859" t="inlineStr">
        <is>
          <t>visit 5 of 8</t>
        </is>
      </c>
      <c r="E6859" t="inlineStr">
        <is>
          <t>マルダーの息子</t>
        </is>
      </c>
      <c r="F6859">
        <f>LEN(E6859)</f>
        <v/>
      </c>
      <c r="G6859" s="10" t="n"/>
      <c r="H6859">
        <f>LEN(G6859)</f>
        <v/>
      </c>
      <c r="J6859" t="inlineStr">
        <is>
          <t>07CSL05C.SCN</t>
        </is>
      </c>
      <c r="K6859" t="inlineStr">
        <is>
          <t>0x006f1</t>
        </is>
      </c>
    </row>
    <row r="6860">
      <c r="A6860" t="inlineStr">
        <is>
          <t>Walkreuz Castle</t>
        </is>
      </c>
      <c r="B6860" t="inlineStr">
        <is>
          <t>07CSL05C #4</t>
        </is>
      </c>
      <c r="C6860" t="inlineStr">
        <is>
          <t>マルダーの息子 -&gt; ='Names + Places'!C2</t>
        </is>
      </c>
      <c r="D6860" t="inlineStr">
        <is>
          <t>visit 5 of 8</t>
        </is>
      </c>
      <c r="E6860" t="inlineStr">
        <is>
          <t>「おお！　なんと神秘的な人だ！</t>
        </is>
      </c>
      <c r="F6860">
        <f>LEN(E6860)</f>
        <v/>
      </c>
      <c r="H6860">
        <f>LEN(G6860)</f>
        <v/>
      </c>
      <c r="J6860" t="inlineStr">
        <is>
          <t>07CSL05C.SCN</t>
        </is>
      </c>
      <c r="K6860" t="inlineStr">
        <is>
          <t>0x00704</t>
        </is>
      </c>
    </row>
    <row r="6861">
      <c r="A6861" t="inlineStr">
        <is>
          <t>Walkreuz Castle</t>
        </is>
      </c>
      <c r="B6861" t="inlineStr">
        <is>
          <t>07CSL05C #4</t>
        </is>
      </c>
      <c r="C6861" t="inlineStr">
        <is>
          <t>マルダーの息子 -&gt; ='Names + Places'!C2</t>
        </is>
      </c>
      <c r="D6861" t="inlineStr">
        <is>
          <t>visit 5 of 8</t>
        </is>
      </c>
      <c r="E6861" t="inlineStr">
        <is>
          <t>あなたのその、美しい黒髪・・・</t>
        </is>
      </c>
      <c r="F6861">
        <f>LEN(E6861)</f>
        <v/>
      </c>
      <c r="H6861">
        <f>LEN(G6861)</f>
        <v/>
      </c>
      <c r="J6861" t="inlineStr">
        <is>
          <t>07CSL05C.SCN</t>
        </is>
      </c>
      <c r="K6861" t="inlineStr">
        <is>
          <t>0x0072a</t>
        </is>
      </c>
    </row>
    <row r="6862">
      <c r="A6862" t="inlineStr">
        <is>
          <t>Walkreuz Castle</t>
        </is>
      </c>
      <c r="B6862" t="inlineStr">
        <is>
          <t>07CSL05C #4</t>
        </is>
      </c>
      <c r="C6862" t="inlineStr">
        <is>
          <t>マルダーの息子 -&gt; ='Names + Places'!C2</t>
        </is>
      </c>
      <c r="D6862" t="inlineStr">
        <is>
          <t>visit 5 of 8</t>
        </is>
      </c>
      <c r="E6862" t="inlineStr">
        <is>
          <t>そして、魅惑的な黒瞳・・・</t>
        </is>
      </c>
      <c r="F6862">
        <f>LEN(E6862)</f>
        <v/>
      </c>
      <c r="H6862">
        <f>LEN(G6862)</f>
        <v/>
      </c>
      <c r="J6862" t="inlineStr">
        <is>
          <t>07CSL05C.SCN</t>
        </is>
      </c>
      <c r="K6862" t="inlineStr">
        <is>
          <t>0x0074f</t>
        </is>
      </c>
    </row>
    <row r="6863">
      <c r="A6863" t="inlineStr">
        <is>
          <t>Walkreuz Castle</t>
        </is>
      </c>
      <c r="B6863" t="inlineStr">
        <is>
          <t>07CSL05C #4</t>
        </is>
      </c>
      <c r="C6863" t="inlineStr">
        <is>
          <t>マルダーの息子 -&gt; ='Names + Places'!C2</t>
        </is>
      </c>
      <c r="D6863" t="inlineStr">
        <is>
          <t>visit 5 of 8</t>
        </is>
      </c>
      <c r="E6863" t="inlineStr">
        <is>
          <t>ぼくが追い求めていた理想の女性よ。</t>
        </is>
      </c>
      <c r="F6863">
        <f>LEN(E6863)</f>
        <v/>
      </c>
      <c r="H6863">
        <f>LEN(G6863)</f>
        <v/>
      </c>
      <c r="J6863" t="inlineStr">
        <is>
          <t>07CSL05C.SCN</t>
        </is>
      </c>
      <c r="K6863" t="inlineStr">
        <is>
          <t>0x00771</t>
        </is>
      </c>
    </row>
    <row r="6864">
      <c r="A6864" t="inlineStr">
        <is>
          <t>Walkreuz Castle</t>
        </is>
      </c>
      <c r="B6864" t="inlineStr">
        <is>
          <t>07CSL05C #4</t>
        </is>
      </c>
      <c r="C6864" t="inlineStr">
        <is>
          <t>マルダーの息子 -&gt; ='Names + Places'!C2</t>
        </is>
      </c>
      <c r="D6864" t="inlineStr">
        <is>
          <t>visit 5 of 8</t>
        </is>
      </c>
      <c r="E6864" t="inlineStr">
        <is>
          <t>どうか、あなたの声を聞かせてほしい。</t>
        </is>
      </c>
      <c r="F6864">
        <f>LEN(E6864)</f>
        <v/>
      </c>
      <c r="H6864">
        <f>LEN(G6864)</f>
        <v/>
      </c>
      <c r="J6864" t="inlineStr">
        <is>
          <t>07CSL05C.SCN</t>
        </is>
      </c>
      <c r="K6864" t="inlineStr">
        <is>
          <t>0x0079a</t>
        </is>
      </c>
    </row>
    <row r="6865">
      <c r="A6865" t="inlineStr">
        <is>
          <t>Walkreuz Castle</t>
        </is>
      </c>
      <c r="B6865" t="inlineStr">
        <is>
          <t>07CSL05C #4</t>
        </is>
      </c>
      <c r="C6865" t="inlineStr">
        <is>
          <t>マルダーの息子 -&gt; ='Names + Places'!C2</t>
        </is>
      </c>
      <c r="D6865" t="inlineStr">
        <is>
          <t>visit 5 of 8</t>
        </is>
      </c>
      <c r="E6865" t="inlineStr">
        <is>
          <t>そして、優しい響きで、ぼくを虜にしておくれ。</t>
        </is>
      </c>
      <c r="F6865">
        <f>LEN(E6865)</f>
        <v/>
      </c>
      <c r="H6865">
        <f>LEN(G6865)</f>
        <v/>
      </c>
      <c r="J6865" t="inlineStr">
        <is>
          <t>07CSL05C.SCN</t>
        </is>
      </c>
      <c r="K6865" t="inlineStr">
        <is>
          <t>0x007c6</t>
        </is>
      </c>
    </row>
    <row r="6866">
      <c r="A6866" t="inlineStr">
        <is>
          <t>Walkreuz Castle</t>
        </is>
      </c>
      <c r="B6866" t="inlineStr">
        <is>
          <t>07CSL05C #4</t>
        </is>
      </c>
      <c r="C6866" t="inlineStr">
        <is>
          <t>マルダーの息子 -&gt; ='Names + Places'!C2</t>
        </is>
      </c>
      <c r="D6866" t="inlineStr">
        <is>
          <t>visit 5 of 8</t>
        </is>
      </c>
      <c r="E6866" t="inlineStr">
        <is>
          <t>さあ！　言葉をぼくに・・・」</t>
        </is>
      </c>
      <c r="F6866">
        <f>LEN(E6866)</f>
        <v/>
      </c>
      <c r="H6866">
        <f>LEN(G6866)</f>
        <v/>
      </c>
      <c r="J6866" t="inlineStr">
        <is>
          <t>07CSL05C.SCN</t>
        </is>
      </c>
      <c r="K6866" t="inlineStr">
        <is>
          <t>0x007f9</t>
        </is>
      </c>
    </row>
    <row r="6867">
      <c r="A6867" t="inlineStr">
        <is>
          <t>Walkreuz Castle</t>
        </is>
      </c>
      <c r="B6867" t="inlineStr">
        <is>
          <t>07CSL05C #4</t>
        </is>
      </c>
      <c r="C6867">
        <f>'Names + Places'!C2 -&gt; マルダーの息子</f>
        <v/>
      </c>
      <c r="D6867" t="inlineStr">
        <is>
          <t>visit 5 of 8</t>
        </is>
      </c>
      <c r="E6867" t="inlineStr">
        <is>
          <t>シノブ</t>
        </is>
      </c>
      <c r="F6867">
        <f>LEN(E6867)</f>
        <v/>
      </c>
      <c r="G6867" s="10">
        <f>'Names + Places'!C2</f>
        <v/>
      </c>
      <c r="H6867">
        <f>LEN(G6867)</f>
        <v/>
      </c>
      <c r="J6867" t="inlineStr">
        <is>
          <t>07CSL05C.SCN</t>
        </is>
      </c>
      <c r="K6867" t="inlineStr">
        <is>
          <t>0x0081b</t>
        </is>
      </c>
    </row>
    <row r="6868">
      <c r="A6868" t="inlineStr">
        <is>
          <t>Walkreuz Castle</t>
        </is>
      </c>
      <c r="B6868" t="inlineStr">
        <is>
          <t>07CSL05C #4</t>
        </is>
      </c>
      <c r="C6868">
        <f>'Names + Places'!C2 -&gt; マルダーの息子</f>
        <v/>
      </c>
      <c r="D6868" t="inlineStr">
        <is>
          <t>visit 5 of 8</t>
        </is>
      </c>
      <c r="E6868" t="inlineStr">
        <is>
          <t>「・・・・・・・・・」</t>
        </is>
      </c>
      <c r="F6868">
        <f>LEN(E6868)</f>
        <v/>
      </c>
      <c r="G6868" s="10" t="inlineStr">
        <is>
          <t>...</t>
        </is>
      </c>
      <c r="H6868">
        <f>LEN(G6868)</f>
        <v/>
      </c>
      <c r="J6868" t="inlineStr">
        <is>
          <t>07CSL05C.SCN</t>
        </is>
      </c>
      <c r="K6868" t="inlineStr">
        <is>
          <t>0x00826</t>
        </is>
      </c>
    </row>
    <row r="6869">
      <c r="A6869" s="9" t="inlineStr">
        <is>
          <t>Walkreuz Castle</t>
        </is>
      </c>
      <c r="B6869" s="9" t="inlineStr">
        <is>
          <t>07CSL05C #5</t>
        </is>
      </c>
      <c r="C6869" s="9">
        <f>'Names + Places'!C2 -&gt; ='Names + Places'!C3 / マルダーの息子</f>
        <v/>
      </c>
      <c r="D6869" s="9" t="inlineStr">
        <is>
          <t>visit 5 of 8</t>
        </is>
      </c>
      <c r="E6869" s="9" t="inlineStr">
        <is>
          <t>シノブ</t>
        </is>
      </c>
      <c r="F6869" s="9">
        <f>LEN(E6869)</f>
        <v/>
      </c>
      <c r="G6869" s="10">
        <f>'Names + Places'!C2</f>
        <v/>
      </c>
      <c r="H6869" s="9">
        <f>LEN(G6869)</f>
        <v/>
      </c>
      <c r="I6869" s="9" t="n"/>
      <c r="J6869" s="9" t="inlineStr">
        <is>
          <t>07CSL05C.SCN</t>
        </is>
      </c>
      <c r="K6869" s="9" t="inlineStr">
        <is>
          <t>0x00847</t>
        </is>
      </c>
    </row>
    <row r="6870">
      <c r="A6870" s="9" t="inlineStr">
        <is>
          <t>Walkreuz Castle</t>
        </is>
      </c>
      <c r="B6870" s="9" t="inlineStr">
        <is>
          <t>07CSL05C #5</t>
        </is>
      </c>
      <c r="C6870" s="9">
        <f>'Names + Places'!C2 -&gt; ='Names + Places'!C3 / マルダーの息子</f>
        <v/>
      </c>
      <c r="D6870" s="9" t="inlineStr">
        <is>
          <t>visit 5 of 8</t>
        </is>
      </c>
      <c r="E6870" s="9" t="inlineStr">
        <is>
          <t>「カイエス？　こいつ、どうしよう？」</t>
        </is>
      </c>
      <c r="F6870" s="9">
        <f>LEN(E6870)</f>
        <v/>
      </c>
      <c r="H6870" s="9">
        <f>LEN(G6870)</f>
        <v/>
      </c>
      <c r="I6870" s="9" t="n"/>
      <c r="J6870" s="9" t="inlineStr">
        <is>
          <t>07CSL05C.SCN</t>
        </is>
      </c>
      <c r="K6870" s="9" t="inlineStr">
        <is>
          <t>0x00852</t>
        </is>
      </c>
    </row>
    <row r="6871">
      <c r="A6871" s="9" t="inlineStr">
        <is>
          <t>Walkreuz Castle</t>
        </is>
      </c>
      <c r="B6871" s="9" t="inlineStr">
        <is>
          <t>07CSL05C #5</t>
        </is>
      </c>
      <c r="C6871" s="9">
        <f>'Names + Places'!C3 -&gt; ='Names + Places'!C2 / マルダーの息子</f>
        <v/>
      </c>
      <c r="D6871" s="9" t="inlineStr">
        <is>
          <t>visit 5 of 8</t>
        </is>
      </c>
      <c r="E6871" s="9" t="inlineStr">
        <is>
          <t>カイエス</t>
        </is>
      </c>
      <c r="F6871" s="9">
        <f>LEN(E6871)</f>
        <v/>
      </c>
      <c r="G6871" s="10">
        <f>'Names + Places'!C3</f>
        <v/>
      </c>
      <c r="H6871" s="9">
        <f>LEN(G6871)</f>
        <v/>
      </c>
      <c r="I6871" s="9" t="n"/>
      <c r="J6871" s="9" t="inlineStr">
        <is>
          <t>07CSL05C.SCN</t>
        </is>
      </c>
      <c r="K6871" s="9" t="inlineStr">
        <is>
          <t>0x0087e</t>
        </is>
      </c>
    </row>
    <row r="6872">
      <c r="A6872" s="9" t="inlineStr">
        <is>
          <t>Walkreuz Castle</t>
        </is>
      </c>
      <c r="B6872" s="9" t="inlineStr">
        <is>
          <t>07CSL05C #5</t>
        </is>
      </c>
      <c r="C6872" s="9">
        <f>'Names + Places'!C3 -&gt; ='Names + Places'!C2 / マルダーの息子</f>
        <v/>
      </c>
      <c r="D6872" s="9" t="inlineStr">
        <is>
          <t>visit 5 of 8</t>
        </is>
      </c>
      <c r="E6872" s="9" t="inlineStr">
        <is>
          <t>「・・・そうだな、斬ろう」</t>
        </is>
      </c>
      <c r="F6872" s="9">
        <f>LEN(E6872)</f>
        <v/>
      </c>
      <c r="H6872" s="9">
        <f>LEN(G6872)</f>
        <v/>
      </c>
      <c r="I6872" s="9" t="n"/>
      <c r="J6872" s="9" t="inlineStr">
        <is>
          <t>07CSL05C.SCN</t>
        </is>
      </c>
      <c r="K6872" s="9" t="inlineStr">
        <is>
          <t>0x0088b</t>
        </is>
      </c>
    </row>
    <row r="6873">
      <c r="A6873" s="9" t="inlineStr">
        <is>
          <t>Walkreuz Castle</t>
        </is>
      </c>
      <c r="B6873" s="9" t="inlineStr">
        <is>
          <t>07CSL05C #5</t>
        </is>
      </c>
      <c r="C6873" s="9" t="inlineStr">
        <is>
          <t>マルダーの息子 -&gt; ='Names + Places'!C2 / ='Names + Places'!C3</t>
        </is>
      </c>
      <c r="D6873" s="9" t="inlineStr">
        <is>
          <t>visit 5 of 8</t>
        </is>
      </c>
      <c r="E6873" s="9" t="inlineStr">
        <is>
          <t>マルダーの息子</t>
        </is>
      </c>
      <c r="F6873" s="9">
        <f>LEN(E6873)</f>
        <v/>
      </c>
      <c r="G6873" s="10" t="n"/>
      <c r="H6873" s="9">
        <f>LEN(G6873)</f>
        <v/>
      </c>
      <c r="I6873" s="9" t="n"/>
      <c r="J6873" s="9" t="inlineStr">
        <is>
          <t>07CSL05C.SCN</t>
        </is>
      </c>
      <c r="K6873" s="9" t="inlineStr">
        <is>
          <t>0x008ab</t>
        </is>
      </c>
    </row>
    <row r="6874">
      <c r="A6874" s="9" t="inlineStr">
        <is>
          <t>Walkreuz Castle</t>
        </is>
      </c>
      <c r="B6874" s="9" t="inlineStr">
        <is>
          <t>07CSL05C #5</t>
        </is>
      </c>
      <c r="C6874" s="9" t="inlineStr">
        <is>
          <t>マルダーの息子 -&gt; ='Names + Places'!C2 / ='Names + Places'!C3</t>
        </is>
      </c>
      <c r="D6874" s="9" t="inlineStr">
        <is>
          <t>visit 5 of 8</t>
        </is>
      </c>
      <c r="E6874" s="9" t="inlineStr">
        <is>
          <t>「え？　な、なんで？　なんで？」</t>
        </is>
      </c>
      <c r="F6874" s="9">
        <f>LEN(E6874)</f>
        <v/>
      </c>
      <c r="H6874" s="9">
        <f>LEN(G6874)</f>
        <v/>
      </c>
      <c r="I6874" s="9" t="n"/>
      <c r="J6874" s="9" t="inlineStr">
        <is>
          <t>07CSL05C.SCN</t>
        </is>
      </c>
      <c r="K6874" s="9" t="inlineStr">
        <is>
          <t>0x008be</t>
        </is>
      </c>
    </row>
    <row r="6875">
      <c r="A6875" s="9" t="inlineStr">
        <is>
          <t>Walkreuz Castle</t>
        </is>
      </c>
      <c r="B6875" s="9" t="inlineStr">
        <is>
          <t>07CSL05C #5</t>
        </is>
      </c>
      <c r="C6875" s="9">
        <f>'Names + Places'!C3 -&gt; ='Names + Places'!C2 / マルダーの息子</f>
        <v/>
      </c>
      <c r="D6875" s="9" t="inlineStr">
        <is>
          <t>visit 5 of 8</t>
        </is>
      </c>
      <c r="E6875" s="9" t="inlineStr">
        <is>
          <t>カイエス</t>
        </is>
      </c>
      <c r="F6875" s="9">
        <f>LEN(E6875)</f>
        <v/>
      </c>
      <c r="G6875" s="10">
        <f>'Names + Places'!C3</f>
        <v/>
      </c>
      <c r="H6875" s="9">
        <f>LEN(G6875)</f>
        <v/>
      </c>
      <c r="I6875" s="9" t="n"/>
      <c r="J6875" s="9" t="inlineStr">
        <is>
          <t>07CSL05C.SCN</t>
        </is>
      </c>
      <c r="K6875" s="9" t="inlineStr">
        <is>
          <t>0x008e4</t>
        </is>
      </c>
    </row>
    <row r="6876">
      <c r="A6876" s="9" t="inlineStr">
        <is>
          <t>Walkreuz Castle</t>
        </is>
      </c>
      <c r="B6876" s="9" t="inlineStr">
        <is>
          <t>07CSL05C #5</t>
        </is>
      </c>
      <c r="C6876" s="9">
        <f>'Names + Places'!C3 -&gt; ='Names + Places'!C2 / マルダーの息子</f>
        <v/>
      </c>
      <c r="D6876" s="9" t="inlineStr">
        <is>
          <t>visit 5 of 8</t>
        </is>
      </c>
      <c r="E6876" s="9" t="inlineStr">
        <is>
          <t>「そう決めたんだ。覚悟はいいか？」</t>
        </is>
      </c>
      <c r="F6876" s="9">
        <f>LEN(E6876)</f>
        <v/>
      </c>
      <c r="H6876" s="9">
        <f>LEN(G6876)</f>
        <v/>
      </c>
      <c r="I6876" s="9" t="n"/>
      <c r="J6876" s="9" t="inlineStr">
        <is>
          <t>07CSL05C.SCN</t>
        </is>
      </c>
      <c r="K6876" s="9" t="inlineStr">
        <is>
          <t>0x008f1</t>
        </is>
      </c>
    </row>
    <row r="6877">
      <c r="A6877" s="9" t="inlineStr">
        <is>
          <t>Walkreuz Castle</t>
        </is>
      </c>
      <c r="B6877" s="9" t="inlineStr">
        <is>
          <t>07CSL05C #5</t>
        </is>
      </c>
      <c r="C6877" s="9" t="inlineStr">
        <is>
          <t>マルダーの息子 -&gt; ='Names + Places'!C2 / ='Names + Places'!C3</t>
        </is>
      </c>
      <c r="D6877" s="9" t="inlineStr">
        <is>
          <t>visit 5 of 8</t>
        </is>
      </c>
      <c r="E6877" s="9" t="inlineStr">
        <is>
          <t>マルダーの息子</t>
        </is>
      </c>
      <c r="F6877" s="9">
        <f>LEN(E6877)</f>
        <v/>
      </c>
      <c r="G6877" s="10" t="n"/>
      <c r="H6877" s="9">
        <f>LEN(G6877)</f>
        <v/>
      </c>
      <c r="I6877" s="9" t="n"/>
      <c r="J6877" s="9" t="inlineStr">
        <is>
          <t>07CSL05C.SCN</t>
        </is>
      </c>
      <c r="K6877" s="9" t="inlineStr">
        <is>
          <t>0x00919</t>
        </is>
      </c>
    </row>
    <row r="6878">
      <c r="A6878" s="9" t="inlineStr">
        <is>
          <t>Walkreuz Castle</t>
        </is>
      </c>
      <c r="B6878" s="9" t="inlineStr">
        <is>
          <t>07CSL05C #5</t>
        </is>
      </c>
      <c r="C6878" s="9" t="inlineStr">
        <is>
          <t>マルダーの息子 -&gt; ='Names + Places'!C2 / ='Names + Places'!C3</t>
        </is>
      </c>
      <c r="D6878" s="9" t="inlineStr">
        <is>
          <t>visit 5 of 8</t>
        </is>
      </c>
      <c r="E6878" s="9" t="inlineStr">
        <is>
          <t>「ひ〜〜〜〜！　そ、そんな！</t>
        </is>
      </c>
      <c r="F6878" s="9">
        <f>LEN(E6878)</f>
        <v/>
      </c>
      <c r="H6878" s="9">
        <f>LEN(G6878)</f>
        <v/>
      </c>
      <c r="I6878" s="9" t="n"/>
      <c r="J6878" s="9" t="inlineStr">
        <is>
          <t>07CSL05C.SCN</t>
        </is>
      </c>
      <c r="K6878" s="9" t="inlineStr">
        <is>
          <t>0x0092c</t>
        </is>
      </c>
    </row>
    <row r="6879">
      <c r="A6879" s="9" t="inlineStr">
        <is>
          <t>Walkreuz Castle</t>
        </is>
      </c>
      <c r="B6879" s="9" t="inlineStr">
        <is>
          <t>07CSL05C #5</t>
        </is>
      </c>
      <c r="C6879" s="9" t="inlineStr">
        <is>
          <t>マルダーの息子 -&gt; ='Names + Places'!C2 / ='Names + Places'!C3</t>
        </is>
      </c>
      <c r="D6879" s="9" t="inlineStr">
        <is>
          <t>visit 5 of 8</t>
        </is>
      </c>
      <c r="E6879" s="9" t="inlineStr">
        <is>
          <t>お助けを〜！！」</t>
        </is>
      </c>
      <c r="F6879" s="9">
        <f>LEN(E6879)</f>
        <v/>
      </c>
      <c r="H6879" s="9">
        <f>LEN(G6879)</f>
        <v/>
      </c>
      <c r="I6879" s="9" t="n"/>
      <c r="J6879" s="9" t="inlineStr">
        <is>
          <t>07CSL05C.SCN</t>
        </is>
      </c>
      <c r="K6879" s="9" t="inlineStr">
        <is>
          <t>0x0094f</t>
        </is>
      </c>
    </row>
    <row r="6880">
      <c r="A6880" t="inlineStr">
        <is>
          <t>Walkreuz Castle</t>
        </is>
      </c>
      <c r="B6880" t="inlineStr">
        <is>
          <t>07CSL05C #6</t>
        </is>
      </c>
      <c r="C6880">
        <f>'Names + Places'!C3 -&gt; マルダーの息子 / マルダーの息子</f>
        <v/>
      </c>
      <c r="D6880" t="inlineStr">
        <is>
          <t>visit 5 of 8</t>
        </is>
      </c>
      <c r="E6880" t="inlineStr">
        <is>
          <t>カイエス</t>
        </is>
      </c>
      <c r="F6880">
        <f>LEN(E6880)</f>
        <v/>
      </c>
      <c r="G6880" s="10">
        <f>'Names + Places'!C3</f>
        <v/>
      </c>
      <c r="H6880">
        <f>LEN(G6880)</f>
        <v/>
      </c>
      <c r="J6880" t="inlineStr">
        <is>
          <t>07CSL05C.SCN</t>
        </is>
      </c>
      <c r="K6880" t="inlineStr">
        <is>
          <t>0x00978</t>
        </is>
      </c>
    </row>
    <row r="6881">
      <c r="A6881" t="inlineStr">
        <is>
          <t>Walkreuz Castle</t>
        </is>
      </c>
      <c r="B6881" t="inlineStr">
        <is>
          <t>07CSL05C #6</t>
        </is>
      </c>
      <c r="C6881">
        <f>'Names + Places'!C3 -&gt; マルダーの息子 / マルダーの息子</f>
        <v/>
      </c>
      <c r="D6881" t="inlineStr">
        <is>
          <t>visit 5 of 8</t>
        </is>
      </c>
      <c r="E6881" t="inlineStr">
        <is>
          <t>「安心しろ、みね打ちだ」</t>
        </is>
      </c>
      <c r="F6881">
        <f>LEN(E6881)</f>
        <v/>
      </c>
      <c r="H6881">
        <f>LEN(G6881)</f>
        <v/>
      </c>
      <c r="J6881" t="inlineStr">
        <is>
          <t>07CSL05C.SCN</t>
        </is>
      </c>
      <c r="K6881" t="inlineStr">
        <is>
          <t>0x00985</t>
        </is>
      </c>
    </row>
    <row r="6882">
      <c r="A6882" s="9" t="inlineStr">
        <is>
          <t>Walkreuz Castle</t>
        </is>
      </c>
      <c r="B6882" s="9" t="inlineStr">
        <is>
          <t>07CSL05C #7</t>
        </is>
      </c>
      <c r="C6882" s="9" t="inlineStr">
        <is>
          <t>マルダーの息子</t>
        </is>
      </c>
      <c r="D6882" s="9" t="inlineStr">
        <is>
          <t>visit 5 of 8; first time only</t>
        </is>
      </c>
      <c r="E6882" s="9" t="inlineStr">
        <is>
          <t>死んでいる・・・</t>
        </is>
      </c>
      <c r="F6882" s="9">
        <f>LEN(E6882)</f>
        <v/>
      </c>
      <c r="H6882" s="9">
        <f>LEN(G6882)</f>
        <v/>
      </c>
      <c r="I6882" s="9" t="n"/>
      <c r="J6882" s="9" t="inlineStr">
        <is>
          <t>07CSL05C.SCN</t>
        </is>
      </c>
      <c r="K6882" s="9" t="inlineStr">
        <is>
          <t>0x009b2</t>
        </is>
      </c>
    </row>
    <row r="6883">
      <c r="A6883" s="9" t="inlineStr">
        <is>
          <t>Walkreuz Castle</t>
        </is>
      </c>
      <c r="B6883" s="9" t="inlineStr">
        <is>
          <t>07CSL05C #7</t>
        </is>
      </c>
      <c r="C6883" s="9" t="inlineStr">
        <is>
          <t>マルダーの息子 -&gt; ='Names + Places'!C3</t>
        </is>
      </c>
      <c r="D6883" s="9" t="inlineStr">
        <is>
          <t>visit 5 of 8; first time only</t>
        </is>
      </c>
      <c r="E6883" s="9" t="inlineStr">
        <is>
          <t>マルダーの息子</t>
        </is>
      </c>
      <c r="F6883" s="9">
        <f>LEN(E6883)</f>
        <v/>
      </c>
      <c r="G6883" s="10" t="n"/>
      <c r="H6883" s="9">
        <f>LEN(G6883)</f>
        <v/>
      </c>
      <c r="I6883" s="9" t="n"/>
      <c r="J6883" s="9" t="inlineStr">
        <is>
          <t>07CSL05C.SCN</t>
        </is>
      </c>
      <c r="K6883" s="9" t="inlineStr">
        <is>
          <t>0x009c8</t>
        </is>
      </c>
    </row>
    <row r="6884">
      <c r="A6884" s="9" t="inlineStr">
        <is>
          <t>Walkreuz Castle</t>
        </is>
      </c>
      <c r="B6884" s="9" t="inlineStr">
        <is>
          <t>07CSL05C #7</t>
        </is>
      </c>
      <c r="C6884" s="9" t="inlineStr">
        <is>
          <t>マルダーの息子 -&gt; ='Names + Places'!C3</t>
        </is>
      </c>
      <c r="D6884" s="9" t="inlineStr">
        <is>
          <t>visit 5 of 8; first time only</t>
        </is>
      </c>
      <c r="E6884" s="9" t="inlineStr">
        <is>
          <t>「勝手に殺すなよォ！」</t>
        </is>
      </c>
      <c r="F6884" s="9">
        <f>LEN(E6884)</f>
        <v/>
      </c>
      <c r="H6884" s="9">
        <f>LEN(G6884)</f>
        <v/>
      </c>
      <c r="I6884" s="9" t="n"/>
      <c r="J6884" s="9" t="inlineStr">
        <is>
          <t>07CSL05C.SCN</t>
        </is>
      </c>
      <c r="K6884" s="9" t="inlineStr">
        <is>
          <t>0x009db</t>
        </is>
      </c>
    </row>
    <row r="6885">
      <c r="A6885" s="9" t="inlineStr">
        <is>
          <t>Walkreuz Castle</t>
        </is>
      </c>
      <c r="B6885" s="9" t="inlineStr">
        <is>
          <t>07CSL05C #7</t>
        </is>
      </c>
      <c r="C6885" s="9" t="inlineStr">
        <is>
          <t>マルダーの息子 -&gt; ='Names + Places'!C3</t>
        </is>
      </c>
      <c r="D6885" s="9" t="inlineStr">
        <is>
          <t>visit 5 of 8</t>
        </is>
      </c>
      <c r="E6885" s="9" t="inlineStr">
        <is>
          <t>マルダーの息子</t>
        </is>
      </c>
      <c r="F6885" s="9">
        <f>LEN(E6885)</f>
        <v/>
      </c>
      <c r="G6885" s="10" t="n"/>
      <c r="H6885" s="9">
        <f>LEN(G6885)</f>
        <v/>
      </c>
      <c r="I6885" s="9" t="n"/>
      <c r="J6885" s="9" t="inlineStr">
        <is>
          <t>07CSL05C.SCN</t>
        </is>
      </c>
      <c r="K6885" s="9" t="inlineStr">
        <is>
          <t>0x009f9</t>
        </is>
      </c>
    </row>
    <row r="6886">
      <c r="A6886" s="9" t="inlineStr">
        <is>
          <t>Walkreuz Castle</t>
        </is>
      </c>
      <c r="B6886" s="9" t="inlineStr">
        <is>
          <t>07CSL05C #7</t>
        </is>
      </c>
      <c r="C6886" s="9" t="inlineStr">
        <is>
          <t>マルダーの息子 -&gt; ='Names + Places'!C3</t>
        </is>
      </c>
      <c r="D6886" s="9" t="inlineStr">
        <is>
          <t>visit 5 of 8</t>
        </is>
      </c>
      <c r="E6886" s="9" t="inlineStr">
        <is>
          <t>「なんでぼくが、こんな目に・・・」</t>
        </is>
      </c>
      <c r="F6886" s="9">
        <f>LEN(E6886)</f>
        <v/>
      </c>
      <c r="H6886" s="9">
        <f>LEN(G6886)</f>
        <v/>
      </c>
      <c r="I6886" s="9" t="n"/>
      <c r="J6886" s="9" t="inlineStr">
        <is>
          <t>07CSL05C.SCN</t>
        </is>
      </c>
      <c r="K6886" s="9" t="inlineStr">
        <is>
          <t>0x00a0c</t>
        </is>
      </c>
    </row>
    <row r="6887">
      <c r="A6887" t="inlineStr">
        <is>
          <t>Walkreuz Castle</t>
        </is>
      </c>
      <c r="B6887" t="inlineStr">
        <is>
          <t>07CSL05C #8</t>
        </is>
      </c>
      <c r="C6887" t="inlineStr"/>
      <c r="D6887" t="inlineStr">
        <is>
          <t>visit 5 of 8</t>
        </is>
      </c>
      <c r="E6887" t="inlineStr">
        <is>
          <t>サクッと斬る</t>
        </is>
      </c>
      <c r="F6887">
        <f>LEN(E6887)</f>
        <v/>
      </c>
      <c r="H6887">
        <f>LEN(G6887)</f>
        <v/>
      </c>
      <c r="J6887" t="inlineStr">
        <is>
          <t>07CSL05C.SCN</t>
        </is>
      </c>
      <c r="K6887" t="inlineStr">
        <is>
          <t>0x00a7d</t>
        </is>
      </c>
    </row>
    <row r="6888">
      <c r="A6888" t="inlineStr">
        <is>
          <t>Walkreuz Castle</t>
        </is>
      </c>
      <c r="B6888" t="inlineStr">
        <is>
          <t>07CSL05C #8</t>
        </is>
      </c>
      <c r="C6888" t="inlineStr"/>
      <c r="D6888" t="inlineStr">
        <is>
          <t>visit 5 of 8</t>
        </is>
      </c>
      <c r="E6888" t="inlineStr">
        <is>
          <t>たたっ斬る</t>
        </is>
      </c>
      <c r="F6888">
        <f>LEN(E6888)</f>
        <v/>
      </c>
      <c r="H6888">
        <f>LEN(G6888)</f>
        <v/>
      </c>
      <c r="J6888" t="inlineStr">
        <is>
          <t>07CSL05C.SCN</t>
        </is>
      </c>
      <c r="K6888" t="inlineStr">
        <is>
          <t>0x00a8a</t>
        </is>
      </c>
    </row>
    <row r="6889">
      <c r="A6889" t="inlineStr">
        <is>
          <t>Walkreuz Castle</t>
        </is>
      </c>
      <c r="B6889" t="inlineStr">
        <is>
          <t>07CSL05C #8</t>
        </is>
      </c>
      <c r="C6889" t="inlineStr"/>
      <c r="D6889" t="inlineStr">
        <is>
          <t>visit 5 of 8</t>
        </is>
      </c>
      <c r="E6889" t="inlineStr">
        <is>
          <t>ともかく斬る</t>
        </is>
      </c>
      <c r="F6889">
        <f>LEN(E6889)</f>
        <v/>
      </c>
      <c r="H6889">
        <f>LEN(G6889)</f>
        <v/>
      </c>
      <c r="J6889" t="inlineStr">
        <is>
          <t>07CSL05C.SCN</t>
        </is>
      </c>
      <c r="K6889" t="inlineStr">
        <is>
          <t>0x00a95</t>
        </is>
      </c>
    </row>
    <row r="6890">
      <c r="A6890" s="9" t="inlineStr">
        <is>
          <t>Capital City Walkreuz</t>
        </is>
      </c>
      <c r="B6890" s="9" t="inlineStr">
        <is>
          <t>06BLK05O #1</t>
        </is>
      </c>
      <c r="C6890" s="9" t="inlineStr">
        <is>
          <t>sprite 4 @90,146</t>
        </is>
      </c>
      <c r="D6890" s="9" t="inlineStr">
        <is>
          <t>visit 5 of 6</t>
        </is>
      </c>
      <c r="E6890" s="9" t="inlineStr">
        <is>
          <t>「戒厳令は解除されたが、警備の手を緩めるわけにはい</t>
        </is>
      </c>
      <c r="F6890" s="9">
        <f>LEN(E6890)</f>
        <v/>
      </c>
      <c r="H6890" s="9">
        <f>LEN(G6890)</f>
        <v/>
      </c>
      <c r="I6890" s="9" t="n"/>
      <c r="J6890" s="9" t="inlineStr">
        <is>
          <t>06BLK05O.SCN</t>
        </is>
      </c>
      <c r="K6890" s="9" t="inlineStr">
        <is>
          <t>0x00020</t>
        </is>
      </c>
    </row>
    <row r="6891">
      <c r="A6891" s="9" t="inlineStr">
        <is>
          <t>Capital City Walkreuz</t>
        </is>
      </c>
      <c r="B6891" s="9" t="inlineStr">
        <is>
          <t>06BLK05O #1</t>
        </is>
      </c>
      <c r="C6891" s="9" t="inlineStr">
        <is>
          <t>sprite 4 @90,146</t>
        </is>
      </c>
      <c r="D6891" s="9" t="inlineStr">
        <is>
          <t>visit 5 of 6</t>
        </is>
      </c>
      <c r="E6891" s="9" t="inlineStr">
        <is>
          <t>かん。いつ、魔物が襲ってくるか解らんからな」</t>
        </is>
      </c>
      <c r="F6891" s="9">
        <f>LEN(E6891)</f>
        <v/>
      </c>
      <c r="H6891" s="9">
        <f>LEN(G6891)</f>
        <v/>
      </c>
      <c r="I6891" s="9" t="n"/>
      <c r="J6891" s="9" t="inlineStr">
        <is>
          <t>06BLK05O.SCN</t>
        </is>
      </c>
      <c r="K6891" s="9" t="inlineStr">
        <is>
          <t>0x00059</t>
        </is>
      </c>
    </row>
    <row r="6892">
      <c r="A6892" t="inlineStr">
        <is>
          <t>Capital City Walkreuz</t>
        </is>
      </c>
      <c r="B6892" t="inlineStr">
        <is>
          <t>06BLK05O #2</t>
        </is>
      </c>
      <c r="C6892" t="inlineStr">
        <is>
          <t>sprite 4 @102,146</t>
        </is>
      </c>
      <c r="D6892" t="inlineStr">
        <is>
          <t>visit 5 of 6</t>
        </is>
      </c>
      <c r="E6892" t="inlineStr">
        <is>
          <t>「お前たちはいいな、気楽で・・・」</t>
        </is>
      </c>
      <c r="F6892">
        <f>LEN(E6892)</f>
        <v/>
      </c>
      <c r="H6892">
        <f>LEN(G6892)</f>
        <v/>
      </c>
      <c r="J6892" t="inlineStr">
        <is>
          <t>06BLK05O.SCN</t>
        </is>
      </c>
      <c r="K6892" t="inlineStr">
        <is>
          <t>0x00090</t>
        </is>
      </c>
    </row>
    <row r="6893">
      <c r="A6893" s="9" t="inlineStr">
        <is>
          <t>Capital City Walkreuz</t>
        </is>
      </c>
      <c r="B6893" s="9" t="inlineStr">
        <is>
          <t>06BLK05O #3</t>
        </is>
      </c>
      <c r="C6893" s="9" t="inlineStr"/>
      <c r="D6893" s="9" t="inlineStr">
        <is>
          <t>visit 5 of 6</t>
        </is>
      </c>
      <c r="E6893" s="9" t="inlineStr">
        <is>
          <t>「あ！　剣士のおじちゃんだ！」</t>
        </is>
      </c>
      <c r="F6893" s="9">
        <f>LEN(E6893)</f>
        <v/>
      </c>
      <c r="H6893" s="9">
        <f>LEN(G6893)</f>
        <v/>
      </c>
      <c r="I6893" s="9" t="n"/>
      <c r="J6893" s="9" t="inlineStr">
        <is>
          <t>06BLK05O.SCN</t>
        </is>
      </c>
      <c r="K6893" s="9" t="inlineStr">
        <is>
          <t>0x000bd</t>
        </is>
      </c>
    </row>
    <row r="6894">
      <c r="A6894" t="inlineStr">
        <is>
          <t>Capital City Walkreuz</t>
        </is>
      </c>
      <c r="B6894" t="inlineStr">
        <is>
          <t>06BLK05O #4</t>
        </is>
      </c>
      <c r="C6894" t="inlineStr"/>
      <c r="D6894" t="inlineStr">
        <is>
          <t>visit 5 of 6</t>
        </is>
      </c>
      <c r="E6894" t="inlineStr">
        <is>
          <t>「あ！　おじちゃん、おじちゃん！」</t>
        </is>
      </c>
      <c r="F6894">
        <f>LEN(E6894)</f>
        <v/>
      </c>
      <c r="H6894">
        <f>LEN(G6894)</f>
        <v/>
      </c>
      <c r="J6894" t="inlineStr">
        <is>
          <t>06BLK05O.SCN</t>
        </is>
      </c>
      <c r="K6894" t="inlineStr">
        <is>
          <t>0x000e6</t>
        </is>
      </c>
    </row>
    <row r="6895">
      <c r="A6895" s="9" t="inlineStr">
        <is>
          <t>Capital City Walkreuz</t>
        </is>
      </c>
      <c r="B6895" s="9" t="inlineStr">
        <is>
          <t>06BLK05O #5</t>
        </is>
      </c>
      <c r="C6895" s="9" t="inlineStr"/>
      <c r="D6895" s="9" t="inlineStr">
        <is>
          <t>visit 5 of 6</t>
        </is>
      </c>
      <c r="E6895" s="9" t="inlineStr">
        <is>
          <t>「わん、わん、わん」</t>
        </is>
      </c>
      <c r="F6895" s="9">
        <f>LEN(E6895)</f>
        <v/>
      </c>
      <c r="H6895" s="9">
        <f>LEN(G6895)</f>
        <v/>
      </c>
      <c r="I6895" s="9" t="n"/>
      <c r="J6895" s="9" t="inlineStr">
        <is>
          <t>06BLK05O.SCN</t>
        </is>
      </c>
      <c r="K6895" s="9" t="inlineStr">
        <is>
          <t>0x00113</t>
        </is>
      </c>
    </row>
    <row r="6896">
      <c r="A6896" t="inlineStr">
        <is>
          <t>Capital City Walkreuz</t>
        </is>
      </c>
      <c r="B6896" t="inlineStr">
        <is>
          <t>06BLK05O #6</t>
        </is>
      </c>
      <c r="C6896" t="inlineStr"/>
      <c r="D6896" t="inlineStr">
        <is>
          <t>visit 5 of 6</t>
        </is>
      </c>
      <c r="E6896" t="inlineStr">
        <is>
          <t>「ひさびさの散歩じゃ」</t>
        </is>
      </c>
      <c r="F6896">
        <f>LEN(E6896)</f>
        <v/>
      </c>
      <c r="H6896">
        <f>LEN(G6896)</f>
        <v/>
      </c>
      <c r="J6896" t="inlineStr">
        <is>
          <t>06BLK05O.SCN</t>
        </is>
      </c>
      <c r="K6896" t="inlineStr">
        <is>
          <t>0x00132</t>
        </is>
      </c>
    </row>
    <row r="6897">
      <c r="A6897" s="9" t="inlineStr">
        <is>
          <t>Capital City Walkreuz</t>
        </is>
      </c>
      <c r="B6897" s="9" t="inlineStr">
        <is>
          <t>06BLK05O #7</t>
        </is>
      </c>
      <c r="C6897" s="9" t="inlineStr">
        <is>
          <t>sprite 4 @72,54</t>
        </is>
      </c>
      <c r="D6897" s="9" t="inlineStr">
        <is>
          <t>visit 5 of 6</t>
        </is>
      </c>
      <c r="E6897" s="9" t="inlineStr">
        <is>
          <t>「戒厳令は解除されたぞ」</t>
        </is>
      </c>
      <c r="F6897" s="9">
        <f>LEN(E6897)</f>
        <v/>
      </c>
      <c r="H6897" s="9">
        <f>LEN(G6897)</f>
        <v/>
      </c>
      <c r="I6897" s="9" t="n"/>
      <c r="J6897" s="9" t="inlineStr">
        <is>
          <t>06BLK05O.SCN</t>
        </is>
      </c>
      <c r="K6897" s="9" t="inlineStr">
        <is>
          <t>0x00153</t>
        </is>
      </c>
    </row>
    <row r="6898">
      <c r="A6898" t="inlineStr">
        <is>
          <t>Capital City Walkreuz</t>
        </is>
      </c>
      <c r="B6898" t="inlineStr">
        <is>
          <t>06BLK05O #8</t>
        </is>
      </c>
      <c r="C6898" t="inlineStr">
        <is>
          <t>sprite 4 @126,83</t>
        </is>
      </c>
      <c r="D6898" t="inlineStr">
        <is>
          <t>visit 5 of 6</t>
        </is>
      </c>
      <c r="E6898" t="inlineStr">
        <is>
          <t>「お前ら命拾いしたな？</t>
        </is>
      </c>
      <c r="F6898">
        <f>LEN(E6898)</f>
        <v/>
      </c>
      <c r="H6898">
        <f>LEN(G6898)</f>
        <v/>
      </c>
      <c r="J6898" t="inlineStr">
        <is>
          <t>06BLK05O.SCN</t>
        </is>
      </c>
      <c r="K6898" t="inlineStr">
        <is>
          <t>0x00176</t>
        </is>
      </c>
    </row>
    <row r="6899">
      <c r="A6899" t="inlineStr">
        <is>
          <t>Capital City Walkreuz</t>
        </is>
      </c>
      <c r="B6899" t="inlineStr">
        <is>
          <t>06BLK05O #8</t>
        </is>
      </c>
      <c r="C6899" t="inlineStr">
        <is>
          <t>sprite 4 @126,83</t>
        </is>
      </c>
      <c r="D6899" t="inlineStr">
        <is>
          <t>visit 5 of 6</t>
        </is>
      </c>
      <c r="E6899" t="inlineStr">
        <is>
          <t>おれの必殺剣を見せてやりたかったぜ」</t>
        </is>
      </c>
      <c r="F6899">
        <f>LEN(E6899)</f>
        <v/>
      </c>
      <c r="H6899">
        <f>LEN(G6899)</f>
        <v/>
      </c>
      <c r="J6899" t="inlineStr">
        <is>
          <t>06BLK05O.SCN</t>
        </is>
      </c>
      <c r="K6899" t="inlineStr">
        <is>
          <t>0x00193</t>
        </is>
      </c>
    </row>
    <row r="6900">
      <c r="A6900" s="9" t="inlineStr">
        <is>
          <t>Capital City Walkreuz</t>
        </is>
      </c>
      <c r="B6900" s="9" t="inlineStr">
        <is>
          <t>06BLK05O #9</t>
        </is>
      </c>
      <c r="C6900" s="9" t="inlineStr"/>
      <c r="D6900" s="9" t="inlineStr">
        <is>
          <t>visit 5 of 6</t>
        </is>
      </c>
      <c r="E6900" s="9" t="inlineStr">
        <is>
          <t>「城で起こっていた異変は、辺境のあいつらがやったん</t>
        </is>
      </c>
      <c r="F6900" s="9">
        <f>LEN(E6900)</f>
        <v/>
      </c>
      <c r="H6900" s="9">
        <f>LEN(G6900)</f>
        <v/>
      </c>
      <c r="I6900" s="9" t="n"/>
      <c r="J6900" s="9" t="inlineStr">
        <is>
          <t>06BLK05O.SCN</t>
        </is>
      </c>
      <c r="K6900" s="9" t="inlineStr">
        <is>
          <t>0x001c2</t>
        </is>
      </c>
    </row>
    <row r="6901">
      <c r="A6901" s="9" t="inlineStr">
        <is>
          <t>Capital City Walkreuz</t>
        </is>
      </c>
      <c r="B6901" s="9" t="inlineStr">
        <is>
          <t>06BLK05O #9</t>
        </is>
      </c>
      <c r="C6901" s="9" t="inlineStr"/>
      <c r="D6901" s="9" t="inlineStr">
        <is>
          <t>visit 5 of 6</t>
        </is>
      </c>
      <c r="E6901" s="9" t="inlineStr">
        <is>
          <t>だろ？　あいつらなんか、皆殺しにしちまえばいいん</t>
        </is>
      </c>
      <c r="F6901" s="9">
        <f>LEN(E6901)</f>
        <v/>
      </c>
      <c r="H6901" s="9">
        <f>LEN(G6901)</f>
        <v/>
      </c>
      <c r="I6901" s="9" t="n"/>
      <c r="J6901" s="9" t="inlineStr">
        <is>
          <t>06BLK05O.SCN</t>
        </is>
      </c>
      <c r="K6901" s="9" t="inlineStr">
        <is>
          <t>0x001fb</t>
        </is>
      </c>
    </row>
    <row r="6902">
      <c r="A6902" s="9" t="inlineStr">
        <is>
          <t>Capital City Walkreuz</t>
        </is>
      </c>
      <c r="B6902" s="9" t="inlineStr">
        <is>
          <t>06BLK05O #9</t>
        </is>
      </c>
      <c r="C6902" s="9" t="inlineStr"/>
      <c r="D6902" s="9" t="inlineStr">
        <is>
          <t>visit 5 of 6</t>
        </is>
      </c>
      <c r="E6902" s="9" t="inlineStr">
        <is>
          <t>だよ！」</t>
        </is>
      </c>
      <c r="F6902" s="9">
        <f>LEN(E6902)</f>
        <v/>
      </c>
      <c r="H6902" s="9">
        <f>LEN(G6902)</f>
        <v/>
      </c>
      <c r="I6902" s="9" t="n"/>
      <c r="J6902" s="9" t="inlineStr">
        <is>
          <t>06BLK05O.SCN</t>
        </is>
      </c>
      <c r="K6902" s="9" t="inlineStr">
        <is>
          <t>0x00232</t>
        </is>
      </c>
    </row>
    <row r="6903">
      <c r="A6903" t="inlineStr">
        <is>
          <t>Port Albein</t>
        </is>
      </c>
      <c r="B6903" t="inlineStr">
        <is>
          <t>02OLB03A #1</t>
        </is>
      </c>
      <c r="C6903" t="inlineStr">
        <is>
          <t>sprite 4 @105,113</t>
        </is>
      </c>
      <c r="D6903" t="inlineStr">
        <is>
          <t>visit 4 of 7</t>
        </is>
      </c>
      <c r="E6903" t="inlineStr">
        <is>
          <t>「ようやく、港の封鎖が解除されました」</t>
        </is>
      </c>
      <c r="F6903">
        <f>LEN(E6903)</f>
        <v/>
      </c>
      <c r="G6903" t="inlineStr">
        <is>
          <t>Alright! The port's embargo has finally been lifted!</t>
        </is>
      </c>
      <c r="H6903">
        <f>LEN(G6903)</f>
        <v/>
      </c>
      <c r="J6903" t="inlineStr">
        <is>
          <t>02OLB03A.SCN</t>
        </is>
      </c>
      <c r="K6903" t="inlineStr">
        <is>
          <t>0x00062</t>
        </is>
      </c>
    </row>
    <row r="6904">
      <c r="A6904" t="inlineStr">
        <is>
          <t>Port Albein</t>
        </is>
      </c>
      <c r="B6904" t="inlineStr">
        <is>
          <t>02OLB03A #1</t>
        </is>
      </c>
      <c r="C6904" t="inlineStr">
        <is>
          <t>sprite 4 @105,113</t>
        </is>
      </c>
      <c r="D6904" t="inlineStr">
        <is>
          <t>visit 4 of 7</t>
        </is>
      </c>
      <c r="E6904" t="inlineStr">
        <is>
          <t>「ようやく、港の封鎖が解除されました」</t>
        </is>
      </c>
      <c r="F6904">
        <f>LEN(E6904)</f>
        <v/>
      </c>
      <c r="G6904" s="10" t="inlineStr">
        <is>
          <t>Alright! The port's embargo has finally been lifted!</t>
        </is>
      </c>
      <c r="H6904">
        <f>LEN(G6904)</f>
        <v/>
      </c>
      <c r="J6904" t="inlineStr">
        <is>
          <t>02OLB03A.SCN</t>
        </is>
      </c>
      <c r="K6904" t="inlineStr">
        <is>
          <t>0x00062</t>
        </is>
      </c>
    </row>
    <row r="6905">
      <c r="A6905" t="inlineStr">
        <is>
          <t>Port Albein</t>
        </is>
      </c>
      <c r="B6905" t="inlineStr">
        <is>
          <t>02OLB03A #2</t>
        </is>
      </c>
      <c r="C6905" t="inlineStr">
        <is>
          <t>sprite 5 @73,105</t>
        </is>
      </c>
      <c r="D6905" t="inlineStr">
        <is>
          <t>visit 4 of 7</t>
        </is>
      </c>
      <c r="E6905" t="inlineStr">
        <is>
          <t>「若い者は逃げた方がいいだの言っとるが・・・</t>
        </is>
      </c>
      <c r="F6905">
        <f>LEN(E6905)</f>
        <v/>
      </c>
      <c r="G6905" t="inlineStr">
        <is>
          <t>Young people might run away all scared,</t>
        </is>
      </c>
      <c r="H6905">
        <f>LEN(G6905)</f>
        <v/>
      </c>
      <c r="J6905" t="inlineStr">
        <is>
          <t>02OLB03A.SCN</t>
        </is>
      </c>
      <c r="K6905" t="inlineStr">
        <is>
          <t>0x00093</t>
        </is>
      </c>
    </row>
    <row r="6906">
      <c r="A6906" s="9" t="inlineStr">
        <is>
          <t>Port Albein</t>
        </is>
      </c>
      <c r="B6906" s="9" t="inlineStr">
        <is>
          <t>02OLB03A #2</t>
        </is>
      </c>
      <c r="C6906" s="9" t="inlineStr">
        <is>
          <t>sprite 5 @73,105</t>
        </is>
      </c>
      <c r="D6906" s="9" t="inlineStr">
        <is>
          <t>visit 4 of 7</t>
        </is>
      </c>
      <c r="E6906" s="9" t="inlineStr">
        <is>
          <t>「若い者は逃げた方がいいだの言っとるが・・・</t>
        </is>
      </c>
      <c r="F6906" s="9">
        <f>LEN(E6906)</f>
        <v/>
      </c>
      <c r="G6906" s="10" t="inlineStr">
        <is>
          <t>Young people might run away all scared,</t>
        </is>
      </c>
      <c r="H6906" s="9">
        <f>LEN(G6906)</f>
        <v/>
      </c>
      <c r="I6906" s="9" t="n"/>
      <c r="J6906" s="9" t="inlineStr">
        <is>
          <t>02OLB03A.SCN</t>
        </is>
      </c>
      <c r="K6906" s="9" t="inlineStr">
        <is>
          <t>0x00093</t>
        </is>
      </c>
    </row>
    <row r="6907">
      <c r="A6907" t="inlineStr">
        <is>
          <t>Port Albein</t>
        </is>
      </c>
      <c r="B6907" t="inlineStr">
        <is>
          <t>02OLB03A #2</t>
        </is>
      </c>
      <c r="C6907" t="inlineStr">
        <is>
          <t>sprite 5 @73,105</t>
        </is>
      </c>
      <c r="D6907" t="inlineStr">
        <is>
          <t>visit 4 of 7</t>
        </is>
      </c>
      <c r="E6907" t="inlineStr">
        <is>
          <t>あたしゃ、この町に骨を埋めたいねえ」</t>
        </is>
      </c>
      <c r="F6907">
        <f>LEN(E6907)</f>
        <v/>
      </c>
      <c r="G6907" t="inlineStr">
        <is>
          <t>but I'ma stay here 'til I'm nothin' but bones in the ground.</t>
        </is>
      </c>
      <c r="H6907">
        <f>LEN(G6907)</f>
        <v/>
      </c>
      <c r="J6907" t="inlineStr">
        <is>
          <t>02OLB03A.SCN</t>
        </is>
      </c>
      <c r="K6907" t="inlineStr">
        <is>
          <t>0x000c6</t>
        </is>
      </c>
    </row>
    <row r="6908">
      <c r="A6908" s="9" t="inlineStr">
        <is>
          <t>Port Albein</t>
        </is>
      </c>
      <c r="B6908" s="9" t="inlineStr">
        <is>
          <t>02OLB03A #2</t>
        </is>
      </c>
      <c r="C6908" s="9" t="inlineStr">
        <is>
          <t>sprite 5 @73,105</t>
        </is>
      </c>
      <c r="D6908" s="9" t="inlineStr">
        <is>
          <t>visit 4 of 7</t>
        </is>
      </c>
      <c r="E6908" s="9" t="inlineStr">
        <is>
          <t>あたしゃ、この町に骨を埋めたいねえ」</t>
        </is>
      </c>
      <c r="F6908" s="9">
        <f>LEN(E6908)</f>
        <v/>
      </c>
      <c r="H6908" s="9">
        <f>LEN(G6908)</f>
        <v/>
      </c>
      <c r="I6908" s="9" t="n"/>
      <c r="J6908" s="9" t="inlineStr">
        <is>
          <t>02OLB03A.SCN</t>
        </is>
      </c>
      <c r="K6908" s="9" t="inlineStr">
        <is>
          <t>0x000c6</t>
        </is>
      </c>
    </row>
    <row r="6909">
      <c r="A6909" t="inlineStr">
        <is>
          <t>Port Albein</t>
        </is>
      </c>
      <c r="B6909" t="inlineStr">
        <is>
          <t>02OLB03A #3</t>
        </is>
      </c>
      <c r="C6909" t="inlineStr">
        <is>
          <t>sprite 10 @81,79</t>
        </is>
      </c>
      <c r="D6909" t="inlineStr">
        <is>
          <t>visit 4 of 7</t>
        </is>
      </c>
      <c r="E6909" t="inlineStr">
        <is>
          <t>「おかあさんが、ここにいたら、みんな黒竜に食べられ</t>
        </is>
      </c>
      <c r="F6909">
        <f>LEN(E6909)</f>
        <v/>
      </c>
      <c r="G6909" t="inlineStr">
        <is>
          <t>Mom says, as long as you're here, the people</t>
        </is>
      </c>
      <c r="H6909">
        <f>LEN(G6909)</f>
        <v/>
      </c>
      <c r="J6909" t="inlineStr">
        <is>
          <t>02OLB03A.SCN</t>
        </is>
      </c>
      <c r="K6909" t="inlineStr">
        <is>
          <t>0x000f5</t>
        </is>
      </c>
    </row>
    <row r="6910">
      <c r="A6910" t="inlineStr">
        <is>
          <t>Port Albein</t>
        </is>
      </c>
      <c r="B6910" t="inlineStr">
        <is>
          <t>02OLB03A #3</t>
        </is>
      </c>
      <c r="C6910" t="inlineStr">
        <is>
          <t>sprite 10 @81,79</t>
        </is>
      </c>
      <c r="D6910" t="inlineStr">
        <is>
          <t>visit 4 of 7</t>
        </is>
      </c>
      <c r="E6910" t="inlineStr">
        <is>
          <t>「おかあさんが、ここにいたら、みんな黒竜に食べられ</t>
        </is>
      </c>
      <c r="F6910">
        <f>LEN(E6910)</f>
        <v/>
      </c>
      <c r="G6910" s="10" t="inlineStr">
        <is>
          <t>Mom says, as long as you're here, the people</t>
        </is>
      </c>
      <c r="H6910">
        <f>LEN(G6910)</f>
        <v/>
      </c>
      <c r="J6910" t="inlineStr">
        <is>
          <t>02OLB03A.SCN</t>
        </is>
      </c>
      <c r="K6910" t="inlineStr">
        <is>
          <t>0x000f5</t>
        </is>
      </c>
    </row>
    <row r="6911">
      <c r="A6911" t="inlineStr">
        <is>
          <t>Port Albein</t>
        </is>
      </c>
      <c r="B6911" t="inlineStr">
        <is>
          <t>02OLB03A #3</t>
        </is>
      </c>
      <c r="C6911" t="inlineStr">
        <is>
          <t>sprite 10 @81,79</t>
        </is>
      </c>
      <c r="D6911" t="inlineStr">
        <is>
          <t>visit 4 of 7</t>
        </is>
      </c>
      <c r="E6911" t="inlineStr">
        <is>
          <t>ちゃうって言うの」</t>
        </is>
      </c>
      <c r="F6911">
        <f>LEN(E6911)</f>
        <v/>
      </c>
      <c r="G6911" t="inlineStr">
        <is>
          <t>in this town gonna get eaten up by that Black Dragon!</t>
        </is>
      </c>
      <c r="H6911">
        <f>LEN(G6911)</f>
        <v/>
      </c>
      <c r="J6911" t="inlineStr">
        <is>
          <t>02OLB03A.SCN</t>
        </is>
      </c>
      <c r="K6911" t="inlineStr">
        <is>
          <t>0x0012e</t>
        </is>
      </c>
    </row>
    <row r="6912">
      <c r="A6912" t="inlineStr">
        <is>
          <t>Port Albein</t>
        </is>
      </c>
      <c r="B6912" t="inlineStr">
        <is>
          <t>02OLB03A #3</t>
        </is>
      </c>
      <c r="C6912" t="inlineStr">
        <is>
          <t>sprite 10 @81,79</t>
        </is>
      </c>
      <c r="D6912" t="inlineStr">
        <is>
          <t>visit 4 of 7</t>
        </is>
      </c>
      <c r="E6912" t="inlineStr">
        <is>
          <t>ちゃうって言うの」</t>
        </is>
      </c>
      <c r="F6912">
        <f>LEN(E6912)</f>
        <v/>
      </c>
      <c r="H6912">
        <f>LEN(G6912)</f>
        <v/>
      </c>
      <c r="J6912" t="inlineStr">
        <is>
          <t>02OLB03A.SCN</t>
        </is>
      </c>
      <c r="K6912" t="inlineStr">
        <is>
          <t>0x0012e</t>
        </is>
      </c>
    </row>
    <row r="6913">
      <c r="A6913" t="inlineStr">
        <is>
          <t>Port Albein</t>
        </is>
      </c>
      <c r="B6913" t="inlineStr">
        <is>
          <t>02OLB03A #4</t>
        </is>
      </c>
      <c r="C6913" t="inlineStr">
        <is>
          <t>sprite 11 @83,79</t>
        </is>
      </c>
      <c r="D6913" t="inlineStr">
        <is>
          <t>visit 4 of 7</t>
        </is>
      </c>
      <c r="E6913" t="inlineStr">
        <is>
          <t>「ばう！　ばう！」</t>
        </is>
      </c>
      <c r="F6913">
        <f>LEN(E6913)</f>
        <v/>
      </c>
      <c r="G6913" s="11" t="inlineStr">
        <is>
          <t>Boo! Boo!</t>
        </is>
      </c>
      <c r="H6913">
        <f>LEN(G6913)</f>
        <v/>
      </c>
      <c r="I6913" t="inlineStr">
        <is>
          <t>Not sure the context</t>
        </is>
      </c>
      <c r="J6913" t="inlineStr">
        <is>
          <t>02OLB03A.SCN</t>
        </is>
      </c>
      <c r="K6913" t="inlineStr">
        <is>
          <t>0x0014b</t>
        </is>
      </c>
    </row>
    <row r="6914">
      <c r="A6914" s="9" t="inlineStr">
        <is>
          <t>Port Albein</t>
        </is>
      </c>
      <c r="B6914" s="9" t="inlineStr">
        <is>
          <t>02OLB03A #4</t>
        </is>
      </c>
      <c r="C6914" s="9" t="inlineStr">
        <is>
          <t>sprite 11 @83,79</t>
        </is>
      </c>
      <c r="D6914" s="9" t="inlineStr">
        <is>
          <t>visit 4 of 7</t>
        </is>
      </c>
      <c r="E6914" s="9" t="inlineStr">
        <is>
          <t>「ばう！　ばう！」</t>
        </is>
      </c>
      <c r="F6914" s="9">
        <f>LEN(E6914)</f>
        <v/>
      </c>
      <c r="H6914" s="9">
        <f>LEN(G6914)</f>
        <v/>
      </c>
      <c r="I6914" s="9" t="n"/>
      <c r="J6914" s="9" t="inlineStr">
        <is>
          <t>02OLB03A.SCN</t>
        </is>
      </c>
      <c r="K6914" s="9" t="inlineStr">
        <is>
          <t>0x0014b</t>
        </is>
      </c>
    </row>
    <row r="6915">
      <c r="A6915" t="inlineStr">
        <is>
          <t>Port Albein</t>
        </is>
      </c>
      <c r="B6915" t="inlineStr">
        <is>
          <t>02OLB03A #5</t>
        </is>
      </c>
      <c r="C6915" t="inlineStr">
        <is>
          <t>sprite 9 @118,66</t>
        </is>
      </c>
      <c r="D6915" t="inlineStr">
        <is>
          <t>visit 4 of 7</t>
        </is>
      </c>
      <c r="E6915" t="inlineStr">
        <is>
          <t>「この倉庫はダンカン様の許可がなければ開けられん！</t>
        </is>
      </c>
      <c r="F6915">
        <f>LEN(E6915)</f>
        <v/>
      </c>
      <c r="G6915" t="inlineStr">
        <is>
          <t>Nobody enters this storehouse without Duncan's permission!</t>
        </is>
      </c>
      <c r="H6915">
        <f>LEN(G6915)</f>
        <v/>
      </c>
      <c r="J6915" t="inlineStr">
        <is>
          <t>02OLB03A.SCN</t>
        </is>
      </c>
      <c r="K6915" t="inlineStr">
        <is>
          <t>0x00168</t>
        </is>
      </c>
    </row>
    <row r="6916">
      <c r="A6916" t="inlineStr">
        <is>
          <t>Port Albein</t>
        </is>
      </c>
      <c r="B6916" t="inlineStr">
        <is>
          <t>02OLB03A #5</t>
        </is>
      </c>
      <c r="C6916" t="inlineStr">
        <is>
          <t>sprite 9 @118,66</t>
        </is>
      </c>
      <c r="D6916" t="inlineStr">
        <is>
          <t>visit 4 of 7</t>
        </is>
      </c>
      <c r="E6916" t="inlineStr">
        <is>
          <t>「この倉庫はダンカン様の許可がなければ開けられん！</t>
        </is>
      </c>
      <c r="F6916">
        <f>LEN(E6916)</f>
        <v/>
      </c>
      <c r="G6916" s="10" t="inlineStr">
        <is>
          <t>Nobody enters this storehouse without Duncan's permission!</t>
        </is>
      </c>
      <c r="H6916">
        <f>LEN(G6916)</f>
        <v/>
      </c>
      <c r="J6916" t="inlineStr">
        <is>
          <t>02OLB03A.SCN</t>
        </is>
      </c>
      <c r="K6916" t="inlineStr">
        <is>
          <t>0x00168</t>
        </is>
      </c>
    </row>
    <row r="6917">
      <c r="A6917" t="inlineStr">
        <is>
          <t>Port Albein</t>
        </is>
      </c>
      <c r="B6917" t="inlineStr">
        <is>
          <t>02OLB03A #5</t>
        </is>
      </c>
      <c r="C6917" t="inlineStr">
        <is>
          <t>sprite 9 @118,66</t>
        </is>
      </c>
      <c r="D6917" t="inlineStr">
        <is>
          <t>visit 4 of 7</t>
        </is>
      </c>
      <c r="E6917" t="inlineStr">
        <is>
          <t>あっちへ行け！」</t>
        </is>
      </c>
      <c r="F6917">
        <f>LEN(E6917)</f>
        <v/>
      </c>
      <c r="G6917" t="inlineStr">
        <is>
          <t>Get out of here!</t>
        </is>
      </c>
      <c r="H6917">
        <f>LEN(G6917)</f>
        <v/>
      </c>
      <c r="J6917" t="inlineStr">
        <is>
          <t>02OLB03A.SCN</t>
        </is>
      </c>
      <c r="K6917" t="inlineStr">
        <is>
          <t>0x001a1</t>
        </is>
      </c>
    </row>
    <row r="6918">
      <c r="A6918" t="inlineStr">
        <is>
          <t>Port Albein</t>
        </is>
      </c>
      <c r="B6918" t="inlineStr">
        <is>
          <t>02OLB03A #5</t>
        </is>
      </c>
      <c r="C6918" t="inlineStr">
        <is>
          <t>sprite 9 @118,66</t>
        </is>
      </c>
      <c r="D6918" t="inlineStr">
        <is>
          <t>visit 4 of 7</t>
        </is>
      </c>
      <c r="E6918" t="inlineStr">
        <is>
          <t>あっちへ行け！」</t>
        </is>
      </c>
      <c r="F6918">
        <f>LEN(E6918)</f>
        <v/>
      </c>
      <c r="H6918">
        <f>LEN(G6918)</f>
        <v/>
      </c>
      <c r="J6918" t="inlineStr">
        <is>
          <t>02OLB03A.SCN</t>
        </is>
      </c>
      <c r="K6918" t="inlineStr">
        <is>
          <t>0x001a1</t>
        </is>
      </c>
    </row>
    <row r="6919">
      <c r="A6919" t="inlineStr">
        <is>
          <t>Port Albein</t>
        </is>
      </c>
      <c r="B6919" t="inlineStr">
        <is>
          <t>02OLB03A #6</t>
        </is>
      </c>
      <c r="C6919" t="inlineStr">
        <is>
          <t>sprite 3 @143,65</t>
        </is>
      </c>
      <c r="D6919" t="inlineStr">
        <is>
          <t>visit 4 of 7</t>
        </is>
      </c>
      <c r="E6919" t="inlineStr">
        <is>
          <t>「船の到着を待っています。</t>
        </is>
      </c>
      <c r="F6919">
        <f>LEN(E6919)</f>
        <v/>
      </c>
      <c r="G6919" t="inlineStr">
        <is>
          <t>I'm waiting for the ship to arrive.</t>
        </is>
      </c>
      <c r="H6919">
        <f>LEN(G6919)</f>
        <v/>
      </c>
      <c r="J6919" t="inlineStr">
        <is>
          <t>02OLB03A.SCN</t>
        </is>
      </c>
      <c r="K6919" t="inlineStr">
        <is>
          <t>0x001bc</t>
        </is>
      </c>
    </row>
    <row r="6920">
      <c r="A6920" s="9" t="inlineStr">
        <is>
          <t>Port Albein</t>
        </is>
      </c>
      <c r="B6920" s="9" t="inlineStr">
        <is>
          <t>02OLB03A #6</t>
        </is>
      </c>
      <c r="C6920" s="9" t="inlineStr">
        <is>
          <t>sprite 3 @143,65</t>
        </is>
      </c>
      <c r="D6920" s="9" t="inlineStr">
        <is>
          <t>visit 4 of 7</t>
        </is>
      </c>
      <c r="E6920" s="9" t="inlineStr">
        <is>
          <t>「船の到着を待っています。</t>
        </is>
      </c>
      <c r="F6920" s="9">
        <f>LEN(E6920)</f>
        <v/>
      </c>
      <c r="G6920" s="10" t="inlineStr">
        <is>
          <t>I'm waiting for the ship to arrive.</t>
        </is>
      </c>
      <c r="H6920" s="9">
        <f>LEN(G6920)</f>
        <v/>
      </c>
      <c r="I6920" s="9" t="n"/>
      <c r="J6920" s="9" t="inlineStr">
        <is>
          <t>02OLB03A.SCN</t>
        </is>
      </c>
      <c r="K6920" s="9" t="inlineStr">
        <is>
          <t>0x001bc</t>
        </is>
      </c>
    </row>
    <row r="6921">
      <c r="A6921" t="inlineStr">
        <is>
          <t>Port Albein</t>
        </is>
      </c>
      <c r="B6921" t="inlineStr">
        <is>
          <t>02OLB03A #6</t>
        </is>
      </c>
      <c r="C6921" t="inlineStr">
        <is>
          <t>sprite 3 @143,65</t>
        </is>
      </c>
      <c r="D6921" t="inlineStr">
        <is>
          <t>visit 4 of 7</t>
        </is>
      </c>
      <c r="E6921" t="inlineStr">
        <is>
          <t>・・・この機会を逃したら、クライツェンから出られ</t>
        </is>
      </c>
      <c r="F6921">
        <f>LEN(E6921)</f>
        <v/>
      </c>
      <c r="G6921" t="inlineStr">
        <is>
          <t>They're saying that... well... if you don't get out of Kreitzen</t>
        </is>
      </c>
      <c r="H6921">
        <f>LEN(G6921)</f>
        <v/>
      </c>
      <c r="J6921" t="inlineStr">
        <is>
          <t>02OLB03A.SCN</t>
        </is>
      </c>
      <c r="K6921" t="inlineStr">
        <is>
          <t>0x001de</t>
        </is>
      </c>
    </row>
    <row r="6922">
      <c r="A6922" s="9" t="inlineStr">
        <is>
          <t>Port Albein</t>
        </is>
      </c>
      <c r="B6922" s="9" t="inlineStr">
        <is>
          <t>02OLB03A #6</t>
        </is>
      </c>
      <c r="C6922" s="9" t="inlineStr">
        <is>
          <t>sprite 3 @143,65</t>
        </is>
      </c>
      <c r="D6922" s="9" t="inlineStr">
        <is>
          <t>visit 4 of 7</t>
        </is>
      </c>
      <c r="E6922" s="9" t="inlineStr">
        <is>
          <t>・・・この機会を逃したら、クライツェンから出られ</t>
        </is>
      </c>
      <c r="F6922" s="9">
        <f>LEN(E6922)</f>
        <v/>
      </c>
      <c r="H6922" s="9">
        <f>LEN(G6922)</f>
        <v/>
      </c>
      <c r="I6922" s="9" t="n"/>
      <c r="J6922" s="9" t="inlineStr">
        <is>
          <t>02OLB03A.SCN</t>
        </is>
      </c>
      <c r="K6922" s="9" t="inlineStr">
        <is>
          <t>0x001de</t>
        </is>
      </c>
    </row>
    <row r="6923">
      <c r="A6923" t="inlineStr">
        <is>
          <t>Port Albein</t>
        </is>
      </c>
      <c r="B6923" t="inlineStr">
        <is>
          <t>02OLB03A #6</t>
        </is>
      </c>
      <c r="C6923" t="inlineStr">
        <is>
          <t>sprite 3 @143,65</t>
        </is>
      </c>
      <c r="D6923" t="inlineStr">
        <is>
          <t>visit 4 of 7</t>
        </is>
      </c>
      <c r="E6923" t="inlineStr">
        <is>
          <t>なくなるって噂があるんです」</t>
        </is>
      </c>
      <c r="F6923">
        <f>LEN(E6923)</f>
        <v/>
      </c>
      <c r="G6923" t="inlineStr">
        <is>
          <t>now, you might not get out... ever.</t>
        </is>
      </c>
      <c r="H6923">
        <f>LEN(G6923)</f>
        <v/>
      </c>
      <c r="J6923" t="inlineStr">
        <is>
          <t>02OLB03A.SCN</t>
        </is>
      </c>
      <c r="K6923" t="inlineStr">
        <is>
          <t>0x00215</t>
        </is>
      </c>
    </row>
    <row r="6924">
      <c r="A6924" s="9" t="inlineStr">
        <is>
          <t>Port Albein</t>
        </is>
      </c>
      <c r="B6924" s="9" t="inlineStr">
        <is>
          <t>02OLB03A #6</t>
        </is>
      </c>
      <c r="C6924" s="9" t="inlineStr">
        <is>
          <t>sprite 3 @143,65</t>
        </is>
      </c>
      <c r="D6924" s="9" t="inlineStr">
        <is>
          <t>visit 4 of 7</t>
        </is>
      </c>
      <c r="E6924" s="9" t="inlineStr">
        <is>
          <t>なくなるって噂があるんです」</t>
        </is>
      </c>
      <c r="F6924" s="9">
        <f>LEN(E6924)</f>
        <v/>
      </c>
      <c r="H6924" s="9">
        <f>LEN(G6924)</f>
        <v/>
      </c>
      <c r="I6924" s="9" t="n"/>
      <c r="J6924" s="9" t="inlineStr">
        <is>
          <t>02OLB03A.SCN</t>
        </is>
      </c>
      <c r="K6924" s="9" t="inlineStr">
        <is>
          <t>0x00215</t>
        </is>
      </c>
    </row>
    <row r="6925">
      <c r="A6925" t="inlineStr">
        <is>
          <t>Port Albein</t>
        </is>
      </c>
      <c r="B6925" t="inlineStr">
        <is>
          <t>02OLB03A #7</t>
        </is>
      </c>
      <c r="C6925" t="inlineStr">
        <is>
          <t>sprite 7 @160,54</t>
        </is>
      </c>
      <c r="D6925" t="inlineStr">
        <is>
          <t>visit 4 of 7</t>
        </is>
      </c>
      <c r="E6925" t="inlineStr">
        <is>
          <t>「剣士様・・・</t>
        </is>
      </c>
      <c r="F6925">
        <f>LEN(E6925)</f>
        <v/>
      </c>
      <c r="G6925" t="inlineStr">
        <is>
          <t>Swordsman...</t>
        </is>
      </c>
      <c r="H6925">
        <f>LEN(G6925)</f>
        <v/>
      </c>
      <c r="J6925" t="inlineStr">
        <is>
          <t>02OLB03A.SCN</t>
        </is>
      </c>
      <c r="K6925" t="inlineStr">
        <is>
          <t>0x0023c</t>
        </is>
      </c>
    </row>
    <row r="6926">
      <c r="A6926" t="inlineStr">
        <is>
          <t>Port Albein</t>
        </is>
      </c>
      <c r="B6926" t="inlineStr">
        <is>
          <t>02OLB03A #7</t>
        </is>
      </c>
      <c r="C6926" t="inlineStr">
        <is>
          <t>sprite 7 @160,54</t>
        </is>
      </c>
      <c r="D6926" t="inlineStr">
        <is>
          <t>visit 4 of 7</t>
        </is>
      </c>
      <c r="E6926" t="inlineStr">
        <is>
          <t>「剣士様・・・</t>
        </is>
      </c>
      <c r="F6926">
        <f>LEN(E6926)</f>
        <v/>
      </c>
      <c r="G6926" s="10" t="inlineStr">
        <is>
          <t>Swordsman...</t>
        </is>
      </c>
      <c r="H6926">
        <f>LEN(G6926)</f>
        <v/>
      </c>
      <c r="J6926" t="inlineStr">
        <is>
          <t>02OLB03A.SCN</t>
        </is>
      </c>
      <c r="K6926" t="inlineStr">
        <is>
          <t>0x0023c</t>
        </is>
      </c>
    </row>
    <row r="6927">
      <c r="A6927" t="inlineStr">
        <is>
          <t>Port Albein</t>
        </is>
      </c>
      <c r="B6927" t="inlineStr">
        <is>
          <t>02OLB03A #7</t>
        </is>
      </c>
      <c r="C6927" t="inlineStr">
        <is>
          <t>sprite 7 @160,54</t>
        </is>
      </c>
      <c r="D6927" t="inlineStr">
        <is>
          <t>visit 4 of 7</t>
        </is>
      </c>
      <c r="E6927" t="inlineStr">
        <is>
          <t>わたし、兄の遺言を守って、この国を出ることにしま</t>
        </is>
      </c>
      <c r="F6927">
        <f>LEN(E6927)</f>
        <v/>
      </c>
      <c r="G6927" t="inlineStr">
        <is>
          <t>I have fulfilled my brother's will, my work here is done.</t>
        </is>
      </c>
      <c r="H6927">
        <f>LEN(G6927)</f>
        <v/>
      </c>
      <c r="J6927" t="inlineStr">
        <is>
          <t>02OLB03A.SCN</t>
        </is>
      </c>
      <c r="K6927" t="inlineStr">
        <is>
          <t>0x00251</t>
        </is>
      </c>
    </row>
    <row r="6928">
      <c r="A6928" t="inlineStr">
        <is>
          <t>Port Albein</t>
        </is>
      </c>
      <c r="B6928" t="inlineStr">
        <is>
          <t>02OLB03A #7</t>
        </is>
      </c>
      <c r="C6928" t="inlineStr">
        <is>
          <t>sprite 7 @160,54</t>
        </is>
      </c>
      <c r="D6928" t="inlineStr">
        <is>
          <t>visit 4 of 7</t>
        </is>
      </c>
      <c r="E6928" t="inlineStr">
        <is>
          <t>わたし、兄の遺言を守って、この国を出ることにしま</t>
        </is>
      </c>
      <c r="F6928">
        <f>LEN(E6928)</f>
        <v/>
      </c>
      <c r="H6928">
        <f>LEN(G6928)</f>
        <v/>
      </c>
      <c r="J6928" t="inlineStr">
        <is>
          <t>02OLB03A.SCN</t>
        </is>
      </c>
      <c r="K6928" t="inlineStr">
        <is>
          <t>0x00251</t>
        </is>
      </c>
    </row>
    <row r="6929">
      <c r="A6929" t="inlineStr">
        <is>
          <t>Port Albein</t>
        </is>
      </c>
      <c r="B6929" t="inlineStr">
        <is>
          <t>02OLB03A #7</t>
        </is>
      </c>
      <c r="C6929" t="inlineStr">
        <is>
          <t>sprite 7 @160,54</t>
        </is>
      </c>
      <c r="D6929" t="inlineStr">
        <is>
          <t>visit 4 of 7</t>
        </is>
      </c>
      <c r="E6929" t="inlineStr">
        <is>
          <t>した。</t>
        </is>
      </c>
      <c r="F6929">
        <f>LEN(E6929)</f>
        <v/>
      </c>
      <c r="G6929" t="inlineStr">
        <is>
          <t>So... I'm leaving.</t>
        </is>
      </c>
      <c r="H6929">
        <f>LEN(G6929)</f>
        <v/>
      </c>
      <c r="J6929" t="inlineStr">
        <is>
          <t>02OLB03A.SCN</t>
        </is>
      </c>
      <c r="K6929" t="inlineStr">
        <is>
          <t>0x00288</t>
        </is>
      </c>
    </row>
    <row r="6930">
      <c r="A6930" t="inlineStr">
        <is>
          <t>Port Albein</t>
        </is>
      </c>
      <c r="B6930" t="inlineStr">
        <is>
          <t>02OLB03A #7</t>
        </is>
      </c>
      <c r="C6930" t="inlineStr">
        <is>
          <t>sprite 7 @160,54</t>
        </is>
      </c>
      <c r="D6930" t="inlineStr">
        <is>
          <t>visit 4 of 7</t>
        </is>
      </c>
      <c r="E6930" t="inlineStr">
        <is>
          <t>した。</t>
        </is>
      </c>
      <c r="F6930">
        <f>LEN(E6930)</f>
        <v/>
      </c>
      <c r="H6930">
        <f>LEN(G6930)</f>
        <v/>
      </c>
      <c r="J6930" t="inlineStr">
        <is>
          <t>02OLB03A.SCN</t>
        </is>
      </c>
      <c r="K6930" t="inlineStr">
        <is>
          <t>0x00288</t>
        </is>
      </c>
    </row>
    <row r="6931">
      <c r="A6931" t="inlineStr">
        <is>
          <t>Port Albein</t>
        </is>
      </c>
      <c r="B6931" t="inlineStr">
        <is>
          <t>02OLB03A #7</t>
        </is>
      </c>
      <c r="C6931" t="inlineStr">
        <is>
          <t>sprite 7 @160,54</t>
        </is>
      </c>
      <c r="D6931" t="inlineStr">
        <is>
          <t>visit 4 of 7</t>
        </is>
      </c>
      <c r="E6931" t="inlineStr">
        <is>
          <t>・・・あなたのことは忘れません。</t>
        </is>
      </c>
      <c r="F6931">
        <f>LEN(E6931)</f>
        <v/>
      </c>
      <c r="G6931" t="inlineStr">
        <is>
          <t>I promise, I will never forget you.</t>
        </is>
      </c>
      <c r="H6931">
        <f>LEN(G6931)</f>
        <v/>
      </c>
      <c r="J6931" t="inlineStr">
        <is>
          <t>02OLB03A.SCN</t>
        </is>
      </c>
      <c r="K6931" t="inlineStr">
        <is>
          <t>0x00296</t>
        </is>
      </c>
    </row>
    <row r="6932">
      <c r="A6932" t="inlineStr">
        <is>
          <t>Port Albein</t>
        </is>
      </c>
      <c r="B6932" t="inlineStr">
        <is>
          <t>02OLB03A #7</t>
        </is>
      </c>
      <c r="C6932" t="inlineStr">
        <is>
          <t>sprite 7 @160,54</t>
        </is>
      </c>
      <c r="D6932" t="inlineStr">
        <is>
          <t>visit 4 of 7</t>
        </is>
      </c>
      <c r="E6932" t="inlineStr">
        <is>
          <t>・・・あなたのことは忘れません。</t>
        </is>
      </c>
      <c r="F6932">
        <f>LEN(E6932)</f>
        <v/>
      </c>
      <c r="H6932">
        <f>LEN(G6932)</f>
        <v/>
      </c>
      <c r="J6932" t="inlineStr">
        <is>
          <t>02OLB03A.SCN</t>
        </is>
      </c>
      <c r="K6932" t="inlineStr">
        <is>
          <t>0x00296</t>
        </is>
      </c>
    </row>
    <row r="6933">
      <c r="A6933" t="inlineStr">
        <is>
          <t>Port Albein</t>
        </is>
      </c>
      <c r="B6933" t="inlineStr">
        <is>
          <t>02OLB03A #7</t>
        </is>
      </c>
      <c r="C6933" t="inlineStr">
        <is>
          <t>sprite 7 @160,54</t>
        </is>
      </c>
      <c r="D6933" t="inlineStr">
        <is>
          <t>visit 4 of 7</t>
        </is>
      </c>
      <c r="E6933" t="inlineStr">
        <is>
          <t>どうか、お元気で・・・・・・」</t>
        </is>
      </c>
      <c r="F6933">
        <f>LEN(E6933)</f>
        <v/>
      </c>
      <c r="G6933" s="11" t="inlineStr">
        <is>
          <t>I... hope you will be well.</t>
        </is>
      </c>
      <c r="H6933">
        <f>LEN(G6933)</f>
        <v/>
      </c>
      <c r="I6933" t="inlineStr">
        <is>
          <t>Might rephrase this, depending on context.</t>
        </is>
      </c>
      <c r="J6933" t="inlineStr">
        <is>
          <t>02OLB03A.SCN</t>
        </is>
      </c>
      <c r="K6933" t="inlineStr">
        <is>
          <t>0x002bd</t>
        </is>
      </c>
    </row>
    <row r="6934">
      <c r="A6934" t="inlineStr">
        <is>
          <t>Port Albein</t>
        </is>
      </c>
      <c r="B6934" t="inlineStr">
        <is>
          <t>02OLB03A #7</t>
        </is>
      </c>
      <c r="C6934" t="inlineStr">
        <is>
          <t>sprite 7 @160,54</t>
        </is>
      </c>
      <c r="D6934" t="inlineStr">
        <is>
          <t>visit 4 of 7</t>
        </is>
      </c>
      <c r="E6934" t="inlineStr">
        <is>
          <t>どうか、お元気で・・・・・・」</t>
        </is>
      </c>
      <c r="F6934">
        <f>LEN(E6934)</f>
        <v/>
      </c>
      <c r="H6934">
        <f>LEN(G6934)</f>
        <v/>
      </c>
      <c r="J6934" t="inlineStr">
        <is>
          <t>02OLB03A.SCN</t>
        </is>
      </c>
      <c r="K6934" t="inlineStr">
        <is>
          <t>0x002bd</t>
        </is>
      </c>
    </row>
    <row r="6935">
      <c r="A6935" t="inlineStr">
        <is>
          <t>Port Albein</t>
        </is>
      </c>
      <c r="B6935" t="inlineStr">
        <is>
          <t>02OLB03A #8</t>
        </is>
      </c>
      <c r="C6935" t="inlineStr">
        <is>
          <t>sprite 6 @143,55</t>
        </is>
      </c>
      <c r="D6935" t="inlineStr">
        <is>
          <t>visit 4 of 7</t>
        </is>
      </c>
      <c r="E6935" t="inlineStr">
        <is>
          <t>「この国では、たんまり稼がしてもらったし・・・</t>
        </is>
      </c>
      <c r="F6935">
        <f>LEN(E6935)</f>
        <v/>
      </c>
      <c r="G6935" t="inlineStr">
        <is>
          <t>Well, I got myself a full share of loot in this country,</t>
        </is>
      </c>
      <c r="H6935">
        <f>LEN(G6935)</f>
        <v/>
      </c>
      <c r="J6935" t="inlineStr">
        <is>
          <t>02OLB03A.SCN</t>
        </is>
      </c>
      <c r="K6935" t="inlineStr">
        <is>
          <t>0x002e6</t>
        </is>
      </c>
    </row>
    <row r="6936">
      <c r="A6936" s="9" t="inlineStr">
        <is>
          <t>Port Albein</t>
        </is>
      </c>
      <c r="B6936" s="9" t="inlineStr">
        <is>
          <t>02OLB03A #8</t>
        </is>
      </c>
      <c r="C6936" s="9" t="inlineStr">
        <is>
          <t>sprite 6 @143,55</t>
        </is>
      </c>
      <c r="D6936" s="9" t="inlineStr">
        <is>
          <t>visit 4 of 7</t>
        </is>
      </c>
      <c r="E6936" s="9" t="inlineStr">
        <is>
          <t>「この国では、たんまり稼がしてもらったし・・・</t>
        </is>
      </c>
      <c r="F6936" s="9">
        <f>LEN(E6936)</f>
        <v/>
      </c>
      <c r="G6936" s="10" t="inlineStr">
        <is>
          <t>Well, I got myself a full share of loot in this country,</t>
        </is>
      </c>
      <c r="H6936" s="9">
        <f>LEN(G6936)</f>
        <v/>
      </c>
      <c r="I6936" s="9" t="n"/>
      <c r="J6936" s="9" t="inlineStr">
        <is>
          <t>02OLB03A.SCN</t>
        </is>
      </c>
      <c r="K6936" s="9" t="inlineStr">
        <is>
          <t>0x002e6</t>
        </is>
      </c>
    </row>
    <row r="6937">
      <c r="A6937" t="inlineStr">
        <is>
          <t>Port Albein</t>
        </is>
      </c>
      <c r="B6937" t="inlineStr">
        <is>
          <t>02OLB03A #8</t>
        </is>
      </c>
      <c r="C6937" t="inlineStr">
        <is>
          <t>sprite 6 @143,55</t>
        </is>
      </c>
      <c r="D6937" t="inlineStr">
        <is>
          <t>visit 4 of 7</t>
        </is>
      </c>
      <c r="E6937" t="inlineStr">
        <is>
          <t>高跳びするには、頃合だぜ」</t>
        </is>
      </c>
      <c r="F6937">
        <f>LEN(E6937)</f>
        <v/>
      </c>
      <c r="G6937" t="inlineStr">
        <is>
          <t>I think it's time I high-tailed it on outta here.</t>
        </is>
      </c>
      <c r="H6937">
        <f>LEN(G6937)</f>
        <v/>
      </c>
      <c r="J6937" t="inlineStr">
        <is>
          <t>02OLB03A.SCN</t>
        </is>
      </c>
      <c r="K6937" t="inlineStr">
        <is>
          <t>0x0031b</t>
        </is>
      </c>
    </row>
    <row r="6938">
      <c r="A6938" s="9" t="inlineStr">
        <is>
          <t>Port Albein</t>
        </is>
      </c>
      <c r="B6938" s="9" t="inlineStr">
        <is>
          <t>02OLB03A #8</t>
        </is>
      </c>
      <c r="C6938" s="9" t="inlineStr">
        <is>
          <t>sprite 6 @143,55</t>
        </is>
      </c>
      <c r="D6938" s="9" t="inlineStr">
        <is>
          <t>visit 4 of 7</t>
        </is>
      </c>
      <c r="E6938" s="9" t="inlineStr">
        <is>
          <t>高跳びするには、頃合だぜ」</t>
        </is>
      </c>
      <c r="F6938" s="9">
        <f>LEN(E6938)</f>
        <v/>
      </c>
      <c r="H6938" s="9">
        <f>LEN(G6938)</f>
        <v/>
      </c>
      <c r="I6938" s="9" t="n"/>
      <c r="J6938" s="9" t="inlineStr">
        <is>
          <t>02OLB03A.SCN</t>
        </is>
      </c>
      <c r="K6938" s="9" t="inlineStr">
        <is>
          <t>0x0031b</t>
        </is>
      </c>
    </row>
    <row r="6939">
      <c r="A6939" t="inlineStr">
        <is>
          <t>Port Albein</t>
        </is>
      </c>
      <c r="B6939" t="inlineStr">
        <is>
          <t>02OLB03A #9</t>
        </is>
      </c>
      <c r="C6939" t="inlineStr">
        <is>
          <t>sprite 2 @143,60</t>
        </is>
      </c>
      <c r="D6939" t="inlineStr">
        <is>
          <t>visit 4 of 7</t>
        </is>
      </c>
      <c r="E6939" t="inlineStr">
        <is>
          <t>「あんな兵隊どもが、黒竜に勝てるもんかい！</t>
        </is>
      </c>
      <c r="F6939">
        <f>LEN(E6939)</f>
        <v/>
      </c>
      <c r="G6939" t="inlineStr">
        <is>
          <t>Let the soldiers fight the Black Dragon!</t>
        </is>
      </c>
      <c r="H6939">
        <f>LEN(G6939)</f>
        <v/>
      </c>
      <c r="J6939" t="inlineStr">
        <is>
          <t>02OLB03A.SCN</t>
        </is>
      </c>
      <c r="K6939" t="inlineStr">
        <is>
          <t>0x00340</t>
        </is>
      </c>
    </row>
    <row r="6940">
      <c r="A6940" t="inlineStr">
        <is>
          <t>Port Albein</t>
        </is>
      </c>
      <c r="B6940" t="inlineStr">
        <is>
          <t>02OLB03A #9</t>
        </is>
      </c>
      <c r="C6940" t="inlineStr">
        <is>
          <t>sprite 2 @143,60</t>
        </is>
      </c>
      <c r="D6940" t="inlineStr">
        <is>
          <t>visit 4 of 7</t>
        </is>
      </c>
      <c r="E6940" t="inlineStr">
        <is>
          <t>「あんな兵隊どもが、黒竜に勝てるもんかい！</t>
        </is>
      </c>
      <c r="F6940">
        <f>LEN(E6940)</f>
        <v/>
      </c>
      <c r="G6940" s="10" t="inlineStr">
        <is>
          <t>Let the soldiers fight the Black Dragon!</t>
        </is>
      </c>
      <c r="H6940">
        <f>LEN(G6940)</f>
        <v/>
      </c>
      <c r="J6940" t="inlineStr">
        <is>
          <t>02OLB03A.SCN</t>
        </is>
      </c>
      <c r="K6940" t="inlineStr">
        <is>
          <t>0x00340</t>
        </is>
      </c>
    </row>
    <row r="6941">
      <c r="A6941" t="inlineStr">
        <is>
          <t>Port Albein</t>
        </is>
      </c>
      <c r="B6941" t="inlineStr">
        <is>
          <t>02OLB03A #9</t>
        </is>
      </c>
      <c r="C6941" t="inlineStr">
        <is>
          <t>sprite 2 @143,60</t>
        </is>
      </c>
      <c r="D6941" t="inlineStr">
        <is>
          <t>visit 4 of 7</t>
        </is>
      </c>
      <c r="E6941" t="inlineStr">
        <is>
          <t>わしゃ、逃げさせてもらうよ。</t>
        </is>
      </c>
      <c r="F6941">
        <f>LEN(E6941)</f>
        <v/>
      </c>
      <c r="G6941" s="11" t="inlineStr">
        <is>
          <t>I ought to help you get out of here!</t>
        </is>
      </c>
      <c r="H6941">
        <f>LEN(G6941)</f>
        <v/>
      </c>
      <c r="I6941" t="inlineStr">
        <is>
          <t>Want more context</t>
        </is>
      </c>
      <c r="J6941" t="inlineStr">
        <is>
          <t>02OLB03A.SCN</t>
        </is>
      </c>
      <c r="K6941" t="inlineStr">
        <is>
          <t>0x00371</t>
        </is>
      </c>
    </row>
    <row r="6942">
      <c r="A6942" t="inlineStr">
        <is>
          <t>Port Albein</t>
        </is>
      </c>
      <c r="B6942" t="inlineStr">
        <is>
          <t>02OLB03A #9</t>
        </is>
      </c>
      <c r="C6942" t="inlineStr">
        <is>
          <t>sprite 2 @143,60</t>
        </is>
      </c>
      <c r="D6942" t="inlineStr">
        <is>
          <t>visit 4 of 7</t>
        </is>
      </c>
      <c r="E6942" t="inlineStr">
        <is>
          <t>わしゃ、逃げさせてもらうよ。</t>
        </is>
      </c>
      <c r="F6942">
        <f>LEN(E6942)</f>
        <v/>
      </c>
      <c r="H6942">
        <f>LEN(G6942)</f>
        <v/>
      </c>
      <c r="J6942" t="inlineStr">
        <is>
          <t>02OLB03A.SCN</t>
        </is>
      </c>
      <c r="K6942" t="inlineStr">
        <is>
          <t>0x00371</t>
        </is>
      </c>
    </row>
    <row r="6943">
      <c r="A6943" t="inlineStr">
        <is>
          <t>Port Albein</t>
        </is>
      </c>
      <c r="B6943" t="inlineStr">
        <is>
          <t>02OLB03A #9</t>
        </is>
      </c>
      <c r="C6943" t="inlineStr">
        <is>
          <t>sprite 2 @143,60</t>
        </is>
      </c>
      <c r="D6943" t="inlineStr">
        <is>
          <t>visit 4 of 7</t>
        </is>
      </c>
      <c r="E6943" t="inlineStr">
        <is>
          <t>逃げるにゃ早い方が得ってもんだ」</t>
        </is>
      </c>
      <c r="F6943">
        <f>LEN(E6943)</f>
        <v/>
      </c>
      <c r="G6943" s="11" t="inlineStr">
        <is>
          <t>I think there's a way we can get out of here fast.</t>
        </is>
      </c>
      <c r="H6943">
        <f>LEN(G6943)</f>
        <v/>
      </c>
      <c r="J6943" t="inlineStr">
        <is>
          <t>02OLB03A.SCN</t>
        </is>
      </c>
      <c r="K6943" t="inlineStr">
        <is>
          <t>0x00394</t>
        </is>
      </c>
    </row>
    <row r="6944">
      <c r="A6944" t="inlineStr">
        <is>
          <t>Port Albein</t>
        </is>
      </c>
      <c r="B6944" t="inlineStr">
        <is>
          <t>02OLB03A #9</t>
        </is>
      </c>
      <c r="C6944" t="inlineStr">
        <is>
          <t>sprite 2 @143,60</t>
        </is>
      </c>
      <c r="D6944" t="inlineStr">
        <is>
          <t>visit 4 of 7</t>
        </is>
      </c>
      <c r="E6944" t="inlineStr">
        <is>
          <t>逃げるにゃ早い方が得ってもんだ」</t>
        </is>
      </c>
      <c r="F6944">
        <f>LEN(E6944)</f>
        <v/>
      </c>
      <c r="H6944">
        <f>LEN(G6944)</f>
        <v/>
      </c>
      <c r="J6944" t="inlineStr">
        <is>
          <t>02OLB03A.SCN</t>
        </is>
      </c>
      <c r="K6944" t="inlineStr">
        <is>
          <t>0x00394</t>
        </is>
      </c>
    </row>
    <row r="6945">
      <c r="A6945" t="inlineStr">
        <is>
          <t>Port Albein</t>
        </is>
      </c>
      <c r="B6945" t="inlineStr">
        <is>
          <t>02OLB03A #10</t>
        </is>
      </c>
      <c r="C6945" t="inlineStr">
        <is>
          <t>sprite 6 @162,32 -&gt; ='Names + Places'!C3</t>
        </is>
      </c>
      <c r="D6945" t="inlineStr">
        <is>
          <t>visit 4 of 7</t>
        </is>
      </c>
      <c r="E6945" t="inlineStr">
        <is>
          <t>「今さらトボケたってしょうがねえ。</t>
        </is>
      </c>
      <c r="F6945">
        <f>LEN(E6945)</f>
        <v/>
      </c>
      <c r="G6945" t="inlineStr">
        <is>
          <t>No point in playing dumb now, I guess.</t>
        </is>
      </c>
      <c r="H6945">
        <f>LEN(G6945)</f>
        <v/>
      </c>
      <c r="J6945" t="inlineStr">
        <is>
          <t>02OLB03A.SCN</t>
        </is>
      </c>
      <c r="K6945" t="inlineStr">
        <is>
          <t>0x003bf</t>
        </is>
      </c>
    </row>
    <row r="6946">
      <c r="A6946" s="9" t="inlineStr">
        <is>
          <t>Port Albein</t>
        </is>
      </c>
      <c r="B6946" s="9" t="inlineStr">
        <is>
          <t>02OLB03A #10</t>
        </is>
      </c>
      <c r="C6946" s="9" t="inlineStr">
        <is>
          <t>sprite 6 @162,32 -&gt; ='Names + Places'!C3</t>
        </is>
      </c>
      <c r="D6946" s="9" t="inlineStr">
        <is>
          <t>visit 4 of 7</t>
        </is>
      </c>
      <c r="E6946" s="9" t="inlineStr">
        <is>
          <t>「今さらトボケたってしょうがねえ。</t>
        </is>
      </c>
      <c r="F6946" s="9">
        <f>LEN(E6946)</f>
        <v/>
      </c>
      <c r="G6946" s="10" t="inlineStr">
        <is>
          <t>No point in playing dumb now, I guess.</t>
        </is>
      </c>
      <c r="H6946" s="9">
        <f>LEN(G6946)</f>
        <v/>
      </c>
      <c r="I6946" s="9" t="n"/>
      <c r="J6946" s="9" t="inlineStr">
        <is>
          <t>02OLB03A.SCN</t>
        </is>
      </c>
      <c r="K6946" s="9" t="inlineStr">
        <is>
          <t>0x003bf</t>
        </is>
      </c>
    </row>
    <row r="6947">
      <c r="A6947" t="inlineStr">
        <is>
          <t>Port Albein</t>
        </is>
      </c>
      <c r="B6947" t="inlineStr">
        <is>
          <t>02OLB03A #10</t>
        </is>
      </c>
      <c r="C6947" t="inlineStr">
        <is>
          <t>sprite 6 @162,32 -&gt; ='Names + Places'!C3</t>
        </is>
      </c>
      <c r="D6947" t="inlineStr">
        <is>
          <t>visit 4 of 7</t>
        </is>
      </c>
      <c r="E6947" t="inlineStr">
        <is>
          <t>そうさ、おれらは、あんたの思ってる通りの者だよ」</t>
        </is>
      </c>
      <c r="F6947">
        <f>LEN(E6947)</f>
        <v/>
      </c>
      <c r="G6947" t="inlineStr">
        <is>
          <t>Yeah, we're exactly what you think we are.</t>
        </is>
      </c>
      <c r="H6947">
        <f>LEN(G6947)</f>
        <v/>
      </c>
      <c r="J6947" t="inlineStr">
        <is>
          <t>02OLB03A.SCN</t>
        </is>
      </c>
      <c r="K6947" t="inlineStr">
        <is>
          <t>0x003e8</t>
        </is>
      </c>
    </row>
    <row r="6948">
      <c r="A6948" s="9" t="inlineStr">
        <is>
          <t>Port Albein</t>
        </is>
      </c>
      <c r="B6948" s="9" t="inlineStr">
        <is>
          <t>02OLB03A #10</t>
        </is>
      </c>
      <c r="C6948" s="9" t="inlineStr">
        <is>
          <t>sprite 6 @162,32 -&gt; ='Names + Places'!C3</t>
        </is>
      </c>
      <c r="D6948" s="9" t="inlineStr">
        <is>
          <t>visit 4 of 7</t>
        </is>
      </c>
      <c r="E6948" s="9" t="inlineStr">
        <is>
          <t>そうさ、おれらは、あんたの思ってる通りの者だよ」</t>
        </is>
      </c>
      <c r="F6948" s="9">
        <f>LEN(E6948)</f>
        <v/>
      </c>
      <c r="H6948" s="9">
        <f>LEN(G6948)</f>
        <v/>
      </c>
      <c r="I6948" s="9" t="n"/>
      <c r="J6948" s="9" t="inlineStr">
        <is>
          <t>02OLB03A.SCN</t>
        </is>
      </c>
      <c r="K6948" s="9" t="inlineStr">
        <is>
          <t>0x003e8</t>
        </is>
      </c>
    </row>
    <row r="6949">
      <c r="A6949" t="inlineStr">
        <is>
          <t>Port Albein</t>
        </is>
      </c>
      <c r="B6949" t="inlineStr">
        <is>
          <t>02OLB03A #11</t>
        </is>
      </c>
      <c r="C6949" t="inlineStr">
        <is>
          <t>sprite 6 @184,32 -&gt; ='Names + Places'!C3</t>
        </is>
      </c>
      <c r="D6949" t="inlineStr">
        <is>
          <t>visit 4 of 7</t>
        </is>
      </c>
      <c r="E6949" t="inlineStr">
        <is>
          <t>「よお、城で会ったな？</t>
        </is>
      </c>
      <c r="F6949">
        <f>LEN(E6949)</f>
        <v/>
      </c>
      <c r="H6949">
        <f>LEN(G6949)</f>
        <v/>
      </c>
      <c r="J6949" t="inlineStr">
        <is>
          <t>02OLB03A.SCN</t>
        </is>
      </c>
      <c r="K6949" t="inlineStr">
        <is>
          <t>0x00423</t>
        </is>
      </c>
    </row>
    <row r="6950">
      <c r="A6950" t="inlineStr">
        <is>
          <t>Port Albein</t>
        </is>
      </c>
      <c r="B6950" t="inlineStr">
        <is>
          <t>02OLB03A #11</t>
        </is>
      </c>
      <c r="C6950" t="inlineStr">
        <is>
          <t>sprite 6 @184,32 -&gt; ='Names + Places'!C3</t>
        </is>
      </c>
      <c r="D6950" t="inlineStr">
        <is>
          <t>visit 4 of 7</t>
        </is>
      </c>
      <c r="E6950" t="inlineStr">
        <is>
          <t>「よお、城で会ったな？</t>
        </is>
      </c>
      <c r="F6950">
        <f>LEN(E6950)</f>
        <v/>
      </c>
      <c r="G6950" s="10" t="n"/>
      <c r="H6950">
        <f>LEN(G6950)</f>
        <v/>
      </c>
      <c r="J6950" t="inlineStr">
        <is>
          <t>02OLB03A.SCN</t>
        </is>
      </c>
      <c r="K6950" t="inlineStr">
        <is>
          <t>0x00423</t>
        </is>
      </c>
    </row>
    <row r="6951">
      <c r="A6951" t="inlineStr">
        <is>
          <t>Port Albein</t>
        </is>
      </c>
      <c r="B6951" t="inlineStr">
        <is>
          <t>02OLB03A #11</t>
        </is>
      </c>
      <c r="C6951" t="inlineStr">
        <is>
          <t>sprite 6 @184,32 -&gt; ='Names + Places'!C3</t>
        </is>
      </c>
      <c r="D6951" t="inlineStr">
        <is>
          <t>visit 4 of 7</t>
        </is>
      </c>
      <c r="E6951" t="inlineStr">
        <is>
          <t>あれからエニスの姉御が、どっか行っちまって戻らね</t>
        </is>
      </c>
      <c r="F6951">
        <f>LEN(E6951)</f>
        <v/>
      </c>
      <c r="H6951">
        <f>LEN(G6951)</f>
        <v/>
      </c>
      <c r="J6951" t="inlineStr">
        <is>
          <t>02OLB03A.SCN</t>
        </is>
      </c>
      <c r="K6951" t="inlineStr">
        <is>
          <t>0x00440</t>
        </is>
      </c>
    </row>
    <row r="6952">
      <c r="A6952" t="inlineStr">
        <is>
          <t>Port Albein</t>
        </is>
      </c>
      <c r="B6952" t="inlineStr">
        <is>
          <t>02OLB03A #11</t>
        </is>
      </c>
      <c r="C6952" t="inlineStr">
        <is>
          <t>sprite 6 @184,32 -&gt; ='Names + Places'!C3</t>
        </is>
      </c>
      <c r="D6952" t="inlineStr">
        <is>
          <t>visit 4 of 7</t>
        </is>
      </c>
      <c r="E6952" t="inlineStr">
        <is>
          <t>あれからエニスの姉御が、どっか行っちまって戻らね</t>
        </is>
      </c>
      <c r="F6952">
        <f>LEN(E6952)</f>
        <v/>
      </c>
      <c r="H6952">
        <f>LEN(G6952)</f>
        <v/>
      </c>
      <c r="J6952" t="inlineStr">
        <is>
          <t>02OLB03A.SCN</t>
        </is>
      </c>
      <c r="K6952" t="inlineStr">
        <is>
          <t>0x00440</t>
        </is>
      </c>
    </row>
    <row r="6953">
      <c r="A6953" t="inlineStr">
        <is>
          <t>Port Albein</t>
        </is>
      </c>
      <c r="B6953" t="inlineStr">
        <is>
          <t>02OLB03A #11</t>
        </is>
      </c>
      <c r="C6953" t="inlineStr">
        <is>
          <t>sprite 6 @184,32 -&gt; ='Names + Places'!C3</t>
        </is>
      </c>
      <c r="D6953" t="inlineStr">
        <is>
          <t>visit 4 of 7</t>
        </is>
      </c>
      <c r="E6953" t="inlineStr">
        <is>
          <t>えんだ。あんた、何か知らないか？」</t>
        </is>
      </c>
      <c r="F6953">
        <f>LEN(E6953)</f>
        <v/>
      </c>
      <c r="H6953">
        <f>LEN(G6953)</f>
        <v/>
      </c>
      <c r="J6953" t="inlineStr">
        <is>
          <t>02OLB03A.SCN</t>
        </is>
      </c>
      <c r="K6953" t="inlineStr">
        <is>
          <t>0x00477</t>
        </is>
      </c>
    </row>
    <row r="6954">
      <c r="A6954" t="inlineStr">
        <is>
          <t>Port Albein</t>
        </is>
      </c>
      <c r="B6954" t="inlineStr">
        <is>
          <t>02OLB03A #11</t>
        </is>
      </c>
      <c r="C6954" t="inlineStr">
        <is>
          <t>sprite 6 @184,32 -&gt; ='Names + Places'!C3</t>
        </is>
      </c>
      <c r="D6954" t="inlineStr">
        <is>
          <t>visit 4 of 7</t>
        </is>
      </c>
      <c r="E6954" t="inlineStr">
        <is>
          <t>えんだ。あんた、何か知らないか？」</t>
        </is>
      </c>
      <c r="F6954">
        <f>LEN(E6954)</f>
        <v/>
      </c>
      <c r="H6954">
        <f>LEN(G6954)</f>
        <v/>
      </c>
      <c r="J6954" t="inlineStr">
        <is>
          <t>02OLB03A.SCN</t>
        </is>
      </c>
      <c r="K6954" t="inlineStr">
        <is>
          <t>0x00477</t>
        </is>
      </c>
    </row>
    <row r="6955">
      <c r="A6955" t="inlineStr">
        <is>
          <t>Port Albein</t>
        </is>
      </c>
      <c r="B6955" t="inlineStr">
        <is>
          <t>02OLB03A #11</t>
        </is>
      </c>
      <c r="C6955">
        <f>'Names + Places'!C3</f>
        <v/>
      </c>
      <c r="D6955" t="inlineStr">
        <is>
          <t>visit 4 of 7</t>
        </is>
      </c>
      <c r="E6955" t="inlineStr">
        <is>
          <t>カイエス</t>
        </is>
      </c>
      <c r="F6955">
        <f>LEN(E6955)</f>
        <v/>
      </c>
      <c r="G6955">
        <f>'Names + Places'!C3</f>
        <v/>
      </c>
      <c r="H6955">
        <f>LEN(G6955)</f>
        <v/>
      </c>
      <c r="J6955" t="inlineStr">
        <is>
          <t>02OLB03A.SCN</t>
        </is>
      </c>
      <c r="K6955" t="inlineStr">
        <is>
          <t>0x0049f</t>
        </is>
      </c>
    </row>
    <row r="6956">
      <c r="A6956" t="inlineStr">
        <is>
          <t>Port Albein</t>
        </is>
      </c>
      <c r="B6956" t="inlineStr">
        <is>
          <t>02OLB03A #11</t>
        </is>
      </c>
      <c r="C6956">
        <f>'Names + Places'!C3</f>
        <v/>
      </c>
      <c r="D6956" t="inlineStr">
        <is>
          <t>visit 4 of 7</t>
        </is>
      </c>
      <c r="E6956" t="inlineStr">
        <is>
          <t>カイエス</t>
        </is>
      </c>
      <c r="F6956">
        <f>LEN(E6956)</f>
        <v/>
      </c>
      <c r="G6956" s="10">
        <f>'Names + Places'!C3</f>
        <v/>
      </c>
      <c r="H6956">
        <f>LEN(G6956)</f>
        <v/>
      </c>
      <c r="J6956" t="inlineStr">
        <is>
          <t>02OLB03A.SCN</t>
        </is>
      </c>
      <c r="K6956" t="inlineStr">
        <is>
          <t>0x0049f</t>
        </is>
      </c>
    </row>
    <row r="6957">
      <c r="A6957" t="inlineStr">
        <is>
          <t>Port Albein</t>
        </is>
      </c>
      <c r="B6957" t="inlineStr">
        <is>
          <t>02OLB03A #11</t>
        </is>
      </c>
      <c r="C6957">
        <f>'Names + Places'!C3</f>
        <v/>
      </c>
      <c r="D6957" t="inlineStr">
        <is>
          <t>visit 4 of 7</t>
        </is>
      </c>
      <c r="E6957" t="inlineStr">
        <is>
          <t>「・・・・・・・・・」</t>
        </is>
      </c>
      <c r="F6957">
        <f>LEN(E6957)</f>
        <v/>
      </c>
      <c r="G6957" t="inlineStr">
        <is>
          <t>...</t>
        </is>
      </c>
      <c r="H6957">
        <f>LEN(G6957)</f>
        <v/>
      </c>
      <c r="J6957" t="inlineStr">
        <is>
          <t>02OLB03A.SCN</t>
        </is>
      </c>
      <c r="K6957" t="inlineStr">
        <is>
          <t>0x004ac</t>
        </is>
      </c>
    </row>
    <row r="6958">
      <c r="A6958" t="inlineStr">
        <is>
          <t>Port Albein</t>
        </is>
      </c>
      <c r="B6958" t="inlineStr">
        <is>
          <t>02OLB03A #11</t>
        </is>
      </c>
      <c r="C6958">
        <f>'Names + Places'!C3</f>
        <v/>
      </c>
      <c r="D6958" t="inlineStr">
        <is>
          <t>visit 4 of 7</t>
        </is>
      </c>
      <c r="E6958" t="inlineStr">
        <is>
          <t>「・・・・・・・・・」</t>
        </is>
      </c>
      <c r="F6958">
        <f>LEN(E6958)</f>
        <v/>
      </c>
      <c r="G6958" s="10" t="inlineStr">
        <is>
          <t>...</t>
        </is>
      </c>
      <c r="H6958">
        <f>LEN(G6958)</f>
        <v/>
      </c>
      <c r="J6958" t="inlineStr">
        <is>
          <t>02OLB03A.SCN</t>
        </is>
      </c>
      <c r="K6958" t="inlineStr">
        <is>
          <t>0x004ac</t>
        </is>
      </c>
    </row>
    <row r="6959">
      <c r="A6959" t="inlineStr">
        <is>
          <t>Port Albein</t>
        </is>
      </c>
      <c r="B6959" t="inlineStr">
        <is>
          <t>02OLB03A #12</t>
        </is>
      </c>
      <c r="C6959" t="inlineStr">
        <is>
          <t>sprite 6 @190,41 -&gt; ='Names + Places'!C3</t>
        </is>
      </c>
      <c r="D6959" t="inlineStr">
        <is>
          <t>visit 4 of 7</t>
        </is>
      </c>
      <c r="E6959" t="inlineStr">
        <is>
          <t>「城の地下室で、面白そうな本を何冊か見つけてよォ、</t>
        </is>
      </c>
      <c r="F6959">
        <f>LEN(E6959)</f>
        <v/>
      </c>
      <c r="H6959">
        <f>LEN(G6959)</f>
        <v/>
      </c>
      <c r="J6959" t="inlineStr">
        <is>
          <t>02OLB03A.SCN</t>
        </is>
      </c>
      <c r="K6959" t="inlineStr">
        <is>
          <t>0x004d0</t>
        </is>
      </c>
    </row>
    <row r="6960">
      <c r="A6960" s="9" t="inlineStr">
        <is>
          <t>Port Albein</t>
        </is>
      </c>
      <c r="B6960" s="9" t="inlineStr">
        <is>
          <t>02OLB03A #12</t>
        </is>
      </c>
      <c r="C6960" s="9" t="inlineStr">
        <is>
          <t>sprite 6 @190,41 -&gt; ='Names + Places'!C3</t>
        </is>
      </c>
      <c r="D6960" s="9" t="inlineStr">
        <is>
          <t>visit 4 of 7</t>
        </is>
      </c>
      <c r="E6960" s="9" t="inlineStr">
        <is>
          <t>「城の地下室で、面白そうな本を何冊か見つけてよォ、</t>
        </is>
      </c>
      <c r="F6960" s="9">
        <f>LEN(E6960)</f>
        <v/>
      </c>
      <c r="G6960" s="10" t="n"/>
      <c r="H6960" s="9">
        <f>LEN(G6960)</f>
        <v/>
      </c>
      <c r="I6960" s="9" t="n"/>
      <c r="J6960" s="9" t="inlineStr">
        <is>
          <t>02OLB03A.SCN</t>
        </is>
      </c>
      <c r="K6960" s="9" t="inlineStr">
        <is>
          <t>0x004d0</t>
        </is>
      </c>
    </row>
    <row r="6961">
      <c r="A6961" t="inlineStr">
        <is>
          <t>Port Albein</t>
        </is>
      </c>
      <c r="B6961" t="inlineStr">
        <is>
          <t>02OLB03A #12</t>
        </is>
      </c>
      <c r="C6961" t="inlineStr">
        <is>
          <t>sprite 6 @190,41 -&gt; ='Names + Places'!C3</t>
        </is>
      </c>
      <c r="D6961" t="inlineStr">
        <is>
          <t>visit 4 of 7</t>
        </is>
      </c>
      <c r="E6961" t="inlineStr">
        <is>
          <t>こりゃあ、金になるか？　と思って持ってきたんだが</t>
        </is>
      </c>
      <c r="F6961">
        <f>LEN(E6961)</f>
        <v/>
      </c>
      <c r="H6961">
        <f>LEN(G6961)</f>
        <v/>
      </c>
      <c r="J6961" t="inlineStr">
        <is>
          <t>02OLB03A.SCN</t>
        </is>
      </c>
      <c r="K6961" t="inlineStr">
        <is>
          <t>0x00509</t>
        </is>
      </c>
    </row>
    <row r="6962">
      <c r="A6962" s="9" t="inlineStr">
        <is>
          <t>Port Albein</t>
        </is>
      </c>
      <c r="B6962" s="9" t="inlineStr">
        <is>
          <t>02OLB03A #12</t>
        </is>
      </c>
      <c r="C6962" s="9" t="inlineStr">
        <is>
          <t>sprite 6 @190,41 -&gt; ='Names + Places'!C3</t>
        </is>
      </c>
      <c r="D6962" s="9" t="inlineStr">
        <is>
          <t>visit 4 of 7</t>
        </is>
      </c>
      <c r="E6962" s="9" t="inlineStr">
        <is>
          <t>こりゃあ、金になるか？　と思って持ってきたんだが</t>
        </is>
      </c>
      <c r="F6962" s="9">
        <f>LEN(E6962)</f>
        <v/>
      </c>
      <c r="H6962" s="9">
        <f>LEN(G6962)</f>
        <v/>
      </c>
      <c r="I6962" s="9" t="n"/>
      <c r="J6962" s="9" t="inlineStr">
        <is>
          <t>02OLB03A.SCN</t>
        </is>
      </c>
      <c r="K6962" s="9" t="inlineStr">
        <is>
          <t>0x00509</t>
        </is>
      </c>
    </row>
    <row r="6963">
      <c r="A6963" t="inlineStr">
        <is>
          <t>Port Albein</t>
        </is>
      </c>
      <c r="B6963" t="inlineStr">
        <is>
          <t>02OLB03A #12</t>
        </is>
      </c>
      <c r="C6963" t="inlineStr">
        <is>
          <t>sprite 6 @190,41 -&gt; ='Names + Places'!C3</t>
        </is>
      </c>
      <c r="D6963" t="inlineStr">
        <is>
          <t>visit 4 of 7</t>
        </is>
      </c>
      <c r="E6963" t="inlineStr">
        <is>
          <t>あの道具屋のババア、二束三文で買い叩きやがって！</t>
        </is>
      </c>
      <c r="F6963">
        <f>LEN(E6963)</f>
        <v/>
      </c>
      <c r="H6963">
        <f>LEN(G6963)</f>
        <v/>
      </c>
      <c r="J6963" t="inlineStr">
        <is>
          <t>02OLB03A.SCN</t>
        </is>
      </c>
      <c r="K6963" t="inlineStr">
        <is>
          <t>0x00541</t>
        </is>
      </c>
    </row>
    <row r="6964">
      <c r="A6964" s="9" t="inlineStr">
        <is>
          <t>Port Albein</t>
        </is>
      </c>
      <c r="B6964" s="9" t="inlineStr">
        <is>
          <t>02OLB03A #12</t>
        </is>
      </c>
      <c r="C6964" s="9" t="inlineStr">
        <is>
          <t>sprite 6 @190,41 -&gt; ='Names + Places'!C3</t>
        </is>
      </c>
      <c r="D6964" s="9" t="inlineStr">
        <is>
          <t>visit 4 of 7</t>
        </is>
      </c>
      <c r="E6964" s="9" t="inlineStr">
        <is>
          <t>あの道具屋のババア、二束三文で買い叩きやがって！</t>
        </is>
      </c>
      <c r="F6964" s="9">
        <f>LEN(E6964)</f>
        <v/>
      </c>
      <c r="H6964" s="9">
        <f>LEN(G6964)</f>
        <v/>
      </c>
      <c r="I6964" s="9" t="n"/>
      <c r="J6964" s="9" t="inlineStr">
        <is>
          <t>02OLB03A.SCN</t>
        </is>
      </c>
      <c r="K6964" s="9" t="inlineStr">
        <is>
          <t>0x00541</t>
        </is>
      </c>
    </row>
    <row r="6965">
      <c r="A6965" t="inlineStr">
        <is>
          <t>Port Albein</t>
        </is>
      </c>
      <c r="B6965" t="inlineStr">
        <is>
          <t>02OLB03A #12</t>
        </is>
      </c>
      <c r="C6965" t="inlineStr">
        <is>
          <t>sprite 6 @190,41 -&gt; ='Names + Places'!C3</t>
        </is>
      </c>
      <c r="D6965" t="inlineStr">
        <is>
          <t>visit 4 of 7</t>
        </is>
      </c>
      <c r="E6965" t="inlineStr">
        <is>
          <t>もうちょっと、ましな所に売りつけりゃよかったぜ」</t>
        </is>
      </c>
      <c r="F6965">
        <f>LEN(E6965)</f>
        <v/>
      </c>
      <c r="H6965">
        <f>LEN(G6965)</f>
        <v/>
      </c>
      <c r="J6965" t="inlineStr">
        <is>
          <t>02OLB03A.SCN</t>
        </is>
      </c>
      <c r="K6965" t="inlineStr">
        <is>
          <t>0x00578</t>
        </is>
      </c>
    </row>
    <row r="6966">
      <c r="A6966" s="9" t="inlineStr">
        <is>
          <t>Port Albein</t>
        </is>
      </c>
      <c r="B6966" s="9" t="inlineStr">
        <is>
          <t>02OLB03A #12</t>
        </is>
      </c>
      <c r="C6966" s="9" t="inlineStr">
        <is>
          <t>sprite 6 @190,41 -&gt; ='Names + Places'!C3</t>
        </is>
      </c>
      <c r="D6966" s="9" t="inlineStr">
        <is>
          <t>visit 4 of 7</t>
        </is>
      </c>
      <c r="E6966" s="9" t="inlineStr">
        <is>
          <t>もうちょっと、ましな所に売りつけりゃよかったぜ」</t>
        </is>
      </c>
      <c r="F6966" s="9">
        <f>LEN(E6966)</f>
        <v/>
      </c>
      <c r="H6966" s="9">
        <f>LEN(G6966)</f>
        <v/>
      </c>
      <c r="I6966" s="9" t="n"/>
      <c r="J6966" s="9" t="inlineStr">
        <is>
          <t>02OLB03A.SCN</t>
        </is>
      </c>
      <c r="K6966" s="9" t="inlineStr">
        <is>
          <t>0x00578</t>
        </is>
      </c>
    </row>
    <row r="6967">
      <c r="A6967" t="inlineStr">
        <is>
          <t>Port Albein</t>
        </is>
      </c>
      <c r="B6967" t="inlineStr">
        <is>
          <t>02OLB03A #13</t>
        </is>
      </c>
      <c r="C6967" t="inlineStr">
        <is>
          <t>sprite 3 @99,35</t>
        </is>
      </c>
      <c r="D6967" t="inlineStr">
        <is>
          <t>visit 4 of 7</t>
        </is>
      </c>
      <c r="E6967" t="inlineStr">
        <is>
          <t>「黒竜ってのは、とてつもなく強いんでしょうね。</t>
        </is>
      </c>
      <c r="F6967">
        <f>LEN(E6967)</f>
        <v/>
      </c>
      <c r="H6967">
        <f>LEN(G6967)</f>
        <v/>
      </c>
      <c r="J6967" t="inlineStr">
        <is>
          <t>02OLB03A.SCN</t>
        </is>
      </c>
      <c r="K6967" t="inlineStr">
        <is>
          <t>0x005b3</t>
        </is>
      </c>
    </row>
    <row r="6968">
      <c r="A6968" t="inlineStr">
        <is>
          <t>Port Albein</t>
        </is>
      </c>
      <c r="B6968" t="inlineStr">
        <is>
          <t>02OLB03A #13</t>
        </is>
      </c>
      <c r="C6968" t="inlineStr">
        <is>
          <t>sprite 3 @99,35</t>
        </is>
      </c>
      <c r="D6968" t="inlineStr">
        <is>
          <t>visit 4 of 7</t>
        </is>
      </c>
      <c r="E6968" t="inlineStr">
        <is>
          <t>「黒竜ってのは、とてつもなく強いんでしょうね。</t>
        </is>
      </c>
      <c r="F6968">
        <f>LEN(E6968)</f>
        <v/>
      </c>
      <c r="G6968" s="10" t="n"/>
      <c r="H6968">
        <f>LEN(G6968)</f>
        <v/>
      </c>
      <c r="J6968" t="inlineStr">
        <is>
          <t>02OLB03A.SCN</t>
        </is>
      </c>
      <c r="K6968" t="inlineStr">
        <is>
          <t>0x005b3</t>
        </is>
      </c>
    </row>
    <row r="6969">
      <c r="A6969" t="inlineStr">
        <is>
          <t>Port Albein</t>
        </is>
      </c>
      <c r="B6969" t="inlineStr">
        <is>
          <t>02OLB03A #13</t>
        </is>
      </c>
      <c r="C6969" t="inlineStr">
        <is>
          <t>sprite 3 @99,35</t>
        </is>
      </c>
      <c r="D6969" t="inlineStr">
        <is>
          <t>visit 4 of 7</t>
        </is>
      </c>
      <c r="E6969" t="inlineStr">
        <is>
          <t>なにしろ、ちょっと目が覚めただけで、ひとつの村が</t>
        </is>
      </c>
      <c r="F6969">
        <f>LEN(E6969)</f>
        <v/>
      </c>
      <c r="H6969">
        <f>LEN(G6969)</f>
        <v/>
      </c>
      <c r="J6969" t="inlineStr">
        <is>
          <t>02OLB03A.SCN</t>
        </is>
      </c>
      <c r="K6969" t="inlineStr">
        <is>
          <t>0x005e8</t>
        </is>
      </c>
    </row>
    <row r="6970">
      <c r="A6970" t="inlineStr">
        <is>
          <t>Port Albein</t>
        </is>
      </c>
      <c r="B6970" t="inlineStr">
        <is>
          <t>02OLB03A #13</t>
        </is>
      </c>
      <c r="C6970" t="inlineStr">
        <is>
          <t>sprite 3 @99,35</t>
        </is>
      </c>
      <c r="D6970" t="inlineStr">
        <is>
          <t>visit 4 of 7</t>
        </is>
      </c>
      <c r="E6970" t="inlineStr">
        <is>
          <t>なにしろ、ちょっと目が覚めただけで、ひとつの村が</t>
        </is>
      </c>
      <c r="F6970">
        <f>LEN(E6970)</f>
        <v/>
      </c>
      <c r="H6970">
        <f>LEN(G6970)</f>
        <v/>
      </c>
      <c r="J6970" t="inlineStr">
        <is>
          <t>02OLB03A.SCN</t>
        </is>
      </c>
      <c r="K6970" t="inlineStr">
        <is>
          <t>0x005e8</t>
        </is>
      </c>
    </row>
    <row r="6971">
      <c r="A6971" t="inlineStr">
        <is>
          <t>Port Albein</t>
        </is>
      </c>
      <c r="B6971" t="inlineStr">
        <is>
          <t>02OLB03A #13</t>
        </is>
      </c>
      <c r="C6971" t="inlineStr">
        <is>
          <t>sprite 3 @99,35</t>
        </is>
      </c>
      <c r="D6971" t="inlineStr">
        <is>
          <t>visit 4 of 7</t>
        </is>
      </c>
      <c r="E6971" t="inlineStr">
        <is>
          <t>滅んじまったんでしょう？」</t>
        </is>
      </c>
      <c r="F6971">
        <f>LEN(E6971)</f>
        <v/>
      </c>
      <c r="H6971">
        <f>LEN(G6971)</f>
        <v/>
      </c>
      <c r="J6971" t="inlineStr">
        <is>
          <t>02OLB03A.SCN</t>
        </is>
      </c>
      <c r="K6971" t="inlineStr">
        <is>
          <t>0x0061f</t>
        </is>
      </c>
    </row>
    <row r="6972">
      <c r="A6972" t="inlineStr">
        <is>
          <t>Port Albein</t>
        </is>
      </c>
      <c r="B6972" t="inlineStr">
        <is>
          <t>02OLB03A #13</t>
        </is>
      </c>
      <c r="C6972" t="inlineStr">
        <is>
          <t>sprite 3 @99,35</t>
        </is>
      </c>
      <c r="D6972" t="inlineStr">
        <is>
          <t>visit 4 of 7</t>
        </is>
      </c>
      <c r="E6972" t="inlineStr">
        <is>
          <t>滅んじまったんでしょう？」</t>
        </is>
      </c>
      <c r="F6972">
        <f>LEN(E6972)</f>
        <v/>
      </c>
      <c r="H6972">
        <f>LEN(G6972)</f>
        <v/>
      </c>
      <c r="J6972" t="inlineStr">
        <is>
          <t>02OLB03A.SCN</t>
        </is>
      </c>
      <c r="K6972" t="inlineStr">
        <is>
          <t>0x0061f</t>
        </is>
      </c>
    </row>
    <row r="6973">
      <c r="A6973" t="inlineStr">
        <is>
          <t>Port Albein</t>
        </is>
      </c>
      <c r="B6973" t="inlineStr">
        <is>
          <t>02OLB03A #14</t>
        </is>
      </c>
      <c r="C6973" t="inlineStr">
        <is>
          <t>sprite 7 @91,43</t>
        </is>
      </c>
      <c r="D6973" t="inlineStr">
        <is>
          <t>visit 4 of 7</t>
        </is>
      </c>
      <c r="E6973" t="inlineStr">
        <is>
          <t>「黒竜と言うぐらいだから、やっぱり、ドラゴンの仲間</t>
        </is>
      </c>
      <c r="F6973">
        <f>LEN(E6973)</f>
        <v/>
      </c>
      <c r="H6973">
        <f>LEN(G6973)</f>
        <v/>
      </c>
      <c r="J6973" t="inlineStr">
        <is>
          <t>02OLB03A.SCN</t>
        </is>
      </c>
      <c r="K6973" t="inlineStr">
        <is>
          <t>0x00644</t>
        </is>
      </c>
    </row>
    <row r="6974">
      <c r="A6974" s="9" t="inlineStr">
        <is>
          <t>Port Albein</t>
        </is>
      </c>
      <c r="B6974" s="9" t="inlineStr">
        <is>
          <t>02OLB03A #14</t>
        </is>
      </c>
      <c r="C6974" s="9" t="inlineStr">
        <is>
          <t>sprite 7 @91,43</t>
        </is>
      </c>
      <c r="D6974" s="9" t="inlineStr">
        <is>
          <t>visit 4 of 7</t>
        </is>
      </c>
      <c r="E6974" s="9" t="inlineStr">
        <is>
          <t>「黒竜と言うぐらいだから、やっぱり、ドラゴンの仲間</t>
        </is>
      </c>
      <c r="F6974" s="9">
        <f>LEN(E6974)</f>
        <v/>
      </c>
      <c r="G6974" s="10" t="n"/>
      <c r="H6974" s="9">
        <f>LEN(G6974)</f>
        <v/>
      </c>
      <c r="I6974" s="9" t="n"/>
      <c r="J6974" s="9" t="inlineStr">
        <is>
          <t>02OLB03A.SCN</t>
        </is>
      </c>
      <c r="K6974" s="9" t="inlineStr">
        <is>
          <t>0x00644</t>
        </is>
      </c>
    </row>
    <row r="6975">
      <c r="A6975" t="inlineStr">
        <is>
          <t>Port Albein</t>
        </is>
      </c>
      <c r="B6975" t="inlineStr">
        <is>
          <t>02OLB03A #14</t>
        </is>
      </c>
      <c r="C6975" t="inlineStr">
        <is>
          <t>sprite 7 @91,43</t>
        </is>
      </c>
      <c r="D6975" t="inlineStr">
        <is>
          <t>visit 4 of 7</t>
        </is>
      </c>
      <c r="E6975" t="inlineStr">
        <is>
          <t>でしょ？</t>
        </is>
      </c>
      <c r="F6975">
        <f>LEN(E6975)</f>
        <v/>
      </c>
      <c r="H6975">
        <f>LEN(G6975)</f>
        <v/>
      </c>
      <c r="J6975" t="inlineStr">
        <is>
          <t>02OLB03A.SCN</t>
        </is>
      </c>
      <c r="K6975" t="inlineStr">
        <is>
          <t>0x0067d</t>
        </is>
      </c>
    </row>
    <row r="6976">
      <c r="A6976" s="9" t="inlineStr">
        <is>
          <t>Port Albein</t>
        </is>
      </c>
      <c r="B6976" s="9" t="inlineStr">
        <is>
          <t>02OLB03A #14</t>
        </is>
      </c>
      <c r="C6976" s="9" t="inlineStr">
        <is>
          <t>sprite 7 @91,43</t>
        </is>
      </c>
      <c r="D6976" s="9" t="inlineStr">
        <is>
          <t>visit 4 of 7</t>
        </is>
      </c>
      <c r="E6976" s="9" t="inlineStr">
        <is>
          <t>でしょ？</t>
        </is>
      </c>
      <c r="F6976" s="9">
        <f>LEN(E6976)</f>
        <v/>
      </c>
      <c r="H6976" s="9">
        <f>LEN(G6976)</f>
        <v/>
      </c>
      <c r="I6976" s="9" t="n"/>
      <c r="J6976" s="9" t="inlineStr">
        <is>
          <t>02OLB03A.SCN</t>
        </is>
      </c>
      <c r="K6976" s="9" t="inlineStr">
        <is>
          <t>0x0067d</t>
        </is>
      </c>
    </row>
    <row r="6977">
      <c r="A6977" t="inlineStr">
        <is>
          <t>Port Albein</t>
        </is>
      </c>
      <c r="B6977" t="inlineStr">
        <is>
          <t>02OLB03A #14</t>
        </is>
      </c>
      <c r="C6977" t="inlineStr">
        <is>
          <t>sprite 7 @91,43</t>
        </is>
      </c>
      <c r="D6977" t="inlineStr">
        <is>
          <t>visit 4 of 7</t>
        </is>
      </c>
      <c r="E6977" t="inlineStr">
        <is>
          <t>・・・え？　そうじゃないの？」</t>
        </is>
      </c>
      <c r="F6977">
        <f>LEN(E6977)</f>
        <v/>
      </c>
      <c r="H6977">
        <f>LEN(G6977)</f>
        <v/>
      </c>
      <c r="J6977" t="inlineStr">
        <is>
          <t>02OLB03A.SCN</t>
        </is>
      </c>
      <c r="K6977" t="inlineStr">
        <is>
          <t>0x0068c</t>
        </is>
      </c>
    </row>
    <row r="6978">
      <c r="A6978" s="9" t="inlineStr">
        <is>
          <t>Port Albein</t>
        </is>
      </c>
      <c r="B6978" s="9" t="inlineStr">
        <is>
          <t>02OLB03A #14</t>
        </is>
      </c>
      <c r="C6978" s="9" t="inlineStr">
        <is>
          <t>sprite 7 @91,43</t>
        </is>
      </c>
      <c r="D6978" s="9" t="inlineStr">
        <is>
          <t>visit 4 of 7</t>
        </is>
      </c>
      <c r="E6978" s="9" t="inlineStr">
        <is>
          <t>・・・え？　そうじゃないの？」</t>
        </is>
      </c>
      <c r="F6978" s="9">
        <f>LEN(E6978)</f>
        <v/>
      </c>
      <c r="H6978" s="9">
        <f>LEN(G6978)</f>
        <v/>
      </c>
      <c r="I6978" s="9" t="n"/>
      <c r="J6978" s="9" t="inlineStr">
        <is>
          <t>02OLB03A.SCN</t>
        </is>
      </c>
      <c r="K6978" s="9" t="inlineStr">
        <is>
          <t>0x0068c</t>
        </is>
      </c>
    </row>
    <row r="6979">
      <c r="A6979" t="inlineStr">
        <is>
          <t>Port Albein</t>
        </is>
      </c>
      <c r="B6979" t="inlineStr">
        <is>
          <t>02OLB03A #15</t>
        </is>
      </c>
      <c r="C6979" t="inlineStr"/>
      <c r="D6979" t="inlineStr">
        <is>
          <t>visit 4 of 7; before 13SLP #1</t>
        </is>
      </c>
      <c r="E6979" t="inlineStr">
        <is>
          <t>「ううむ・・・</t>
        </is>
      </c>
      <c r="F6979">
        <f>LEN(E6979)</f>
        <v/>
      </c>
      <c r="H6979">
        <f>LEN(G6979)</f>
        <v/>
      </c>
      <c r="J6979" t="inlineStr">
        <is>
          <t>02OLB03A.SCN</t>
        </is>
      </c>
      <c r="K6979" t="inlineStr">
        <is>
          <t>0x006ba</t>
        </is>
      </c>
    </row>
    <row r="6980">
      <c r="A6980" t="inlineStr">
        <is>
          <t>Port Albein</t>
        </is>
      </c>
      <c r="B6980" t="inlineStr">
        <is>
          <t>02OLB03A #15</t>
        </is>
      </c>
      <c r="C6980" t="inlineStr"/>
      <c r="D6980" s="17" t="inlineStr">
        <is>
          <t>visit 4 of 7; before 13SLP #1</t>
        </is>
      </c>
      <c r="E6980" t="inlineStr">
        <is>
          <t>「ううむ・・・</t>
        </is>
      </c>
      <c r="F6980">
        <f>LEN(E6980)</f>
        <v/>
      </c>
      <c r="G6980" s="10" t="n"/>
      <c r="H6980">
        <f>LEN(G6980)</f>
        <v/>
      </c>
      <c r="J6980" t="inlineStr">
        <is>
          <t>02OLB03A.SCN</t>
        </is>
      </c>
      <c r="K6980" t="inlineStr">
        <is>
          <t>0x006ba</t>
        </is>
      </c>
    </row>
    <row r="6981">
      <c r="A6981" t="inlineStr">
        <is>
          <t>Port Albein</t>
        </is>
      </c>
      <c r="B6981" t="inlineStr">
        <is>
          <t>02OLB03A #15</t>
        </is>
      </c>
      <c r="C6981" t="inlineStr"/>
      <c r="D6981" t="inlineStr">
        <is>
          <t>visit 4 of 7; before 13SLP #1</t>
        </is>
      </c>
      <c r="E6981" t="inlineStr">
        <is>
          <t>いったい、どうすれば洞窟の入り口が・・・</t>
        </is>
      </c>
      <c r="F6981">
        <f>LEN(E6981)</f>
        <v/>
      </c>
      <c r="H6981">
        <f>LEN(G6981)</f>
        <v/>
      </c>
      <c r="J6981" t="inlineStr">
        <is>
          <t>02OLB03A.SCN</t>
        </is>
      </c>
      <c r="K6981" t="inlineStr">
        <is>
          <t>0x006cf</t>
        </is>
      </c>
    </row>
    <row r="6982">
      <c r="A6982" t="inlineStr">
        <is>
          <t>Port Albein</t>
        </is>
      </c>
      <c r="B6982" t="inlineStr">
        <is>
          <t>02OLB03A #15</t>
        </is>
      </c>
      <c r="C6982" t="inlineStr"/>
      <c r="D6982" s="17" t="inlineStr">
        <is>
          <t>visit 4 of 7; before 13SLP #1</t>
        </is>
      </c>
      <c r="E6982" t="inlineStr">
        <is>
          <t>いったい、どうすれば洞窟の入り口が・・・</t>
        </is>
      </c>
      <c r="F6982">
        <f>LEN(E6982)</f>
        <v/>
      </c>
      <c r="H6982">
        <f>LEN(G6982)</f>
        <v/>
      </c>
      <c r="J6982" t="inlineStr">
        <is>
          <t>02OLB03A.SCN</t>
        </is>
      </c>
      <c r="K6982" t="inlineStr">
        <is>
          <t>0x006cf</t>
        </is>
      </c>
    </row>
    <row r="6983">
      <c r="A6983" t="inlineStr">
        <is>
          <t>Port Albein</t>
        </is>
      </c>
      <c r="B6983" t="inlineStr">
        <is>
          <t>02OLB03A #15</t>
        </is>
      </c>
      <c r="C6983" t="inlineStr"/>
      <c r="D6983" t="inlineStr">
        <is>
          <t>visit 4 of 7; before 13SLP #1</t>
        </is>
      </c>
      <c r="E6983" t="inlineStr">
        <is>
          <t>・・・解らん・・・・・・」</t>
        </is>
      </c>
      <c r="F6983">
        <f>LEN(E6983)</f>
        <v/>
      </c>
      <c r="H6983">
        <f>LEN(G6983)</f>
        <v/>
      </c>
      <c r="J6983" t="inlineStr">
        <is>
          <t>02OLB03A.SCN</t>
        </is>
      </c>
      <c r="K6983" t="inlineStr">
        <is>
          <t>0x006fe</t>
        </is>
      </c>
    </row>
    <row r="6984">
      <c r="A6984" t="inlineStr">
        <is>
          <t>Port Albein</t>
        </is>
      </c>
      <c r="B6984" t="inlineStr">
        <is>
          <t>02OLB03A #15</t>
        </is>
      </c>
      <c r="C6984" t="inlineStr"/>
      <c r="D6984" s="17" t="inlineStr">
        <is>
          <t>visit 4 of 7; before 13SLP #1</t>
        </is>
      </c>
      <c r="E6984" t="inlineStr">
        <is>
          <t>・・・解らん・・・・・・」</t>
        </is>
      </c>
      <c r="F6984">
        <f>LEN(E6984)</f>
        <v/>
      </c>
      <c r="H6984">
        <f>LEN(G6984)</f>
        <v/>
      </c>
      <c r="J6984" t="inlineStr">
        <is>
          <t>02OLB03A.SCN</t>
        </is>
      </c>
      <c r="K6984" t="inlineStr">
        <is>
          <t>0x006fe</t>
        </is>
      </c>
    </row>
    <row r="6985">
      <c r="A6985" t="inlineStr">
        <is>
          <t>Port Albein</t>
        </is>
      </c>
      <c r="B6985" t="inlineStr">
        <is>
          <t>02OLB03A #16</t>
        </is>
      </c>
      <c r="C6985">
        <f>'Names + Places'!C3</f>
        <v/>
      </c>
      <c r="D6985" t="inlineStr">
        <is>
          <t>visit 4 of 7; first time only</t>
        </is>
      </c>
      <c r="E6985" t="inlineStr">
        <is>
          <t>「ええ！？　あんたたち、洞窟に入れたのか？</t>
        </is>
      </c>
      <c r="F6985">
        <f>LEN(E6985)</f>
        <v/>
      </c>
      <c r="H6985">
        <f>LEN(G6985)</f>
        <v/>
      </c>
      <c r="J6985" t="inlineStr">
        <is>
          <t>02OLB03A.SCN</t>
        </is>
      </c>
      <c r="K6985" t="inlineStr">
        <is>
          <t>0x00728</t>
        </is>
      </c>
    </row>
    <row r="6986">
      <c r="A6986" s="9" t="inlineStr">
        <is>
          <t>Port Albein</t>
        </is>
      </c>
      <c r="B6986" s="9" t="inlineStr">
        <is>
          <t>02OLB03A #16</t>
        </is>
      </c>
      <c r="C6986" s="9">
        <f>'Names + Places'!C3</f>
        <v/>
      </c>
      <c r="D6986" s="9" t="inlineStr">
        <is>
          <t>visit 4 of 7; first time only</t>
        </is>
      </c>
      <c r="E6986" s="9" t="inlineStr">
        <is>
          <t>「ええ！？　あんたたち、洞窟に入れたのか？</t>
        </is>
      </c>
      <c r="F6986" s="9">
        <f>LEN(E6986)</f>
        <v/>
      </c>
      <c r="H6986" s="9">
        <f>LEN(G6986)</f>
        <v/>
      </c>
      <c r="I6986" s="9" t="n"/>
      <c r="J6986" s="9" t="inlineStr">
        <is>
          <t>02OLB03A.SCN</t>
        </is>
      </c>
      <c r="K6986" s="9" t="inlineStr">
        <is>
          <t>0x00728</t>
        </is>
      </c>
    </row>
    <row r="6987">
      <c r="A6987" t="inlineStr">
        <is>
          <t>Port Albein</t>
        </is>
      </c>
      <c r="B6987" t="inlineStr">
        <is>
          <t>02OLB03A #16</t>
        </is>
      </c>
      <c r="C6987">
        <f>'Names + Places'!C3</f>
        <v/>
      </c>
      <c r="D6987" t="inlineStr">
        <is>
          <t>visit 4 of 7; first time only</t>
        </is>
      </c>
      <c r="E6987" t="inlineStr">
        <is>
          <t>・・・じゃあ、お宝は、あんたらが・・・</t>
        </is>
      </c>
      <c r="F6987">
        <f>LEN(E6987)</f>
        <v/>
      </c>
      <c r="H6987">
        <f>LEN(G6987)</f>
        <v/>
      </c>
      <c r="J6987" t="inlineStr">
        <is>
          <t>02OLB03A.SCN</t>
        </is>
      </c>
      <c r="K6987" t="inlineStr">
        <is>
          <t>0x00759</t>
        </is>
      </c>
    </row>
    <row r="6988">
      <c r="A6988" s="9" t="inlineStr">
        <is>
          <t>Port Albein</t>
        </is>
      </c>
      <c r="B6988" s="9" t="inlineStr">
        <is>
          <t>02OLB03A #16</t>
        </is>
      </c>
      <c r="C6988" s="9">
        <f>'Names + Places'!C3</f>
        <v/>
      </c>
      <c r="D6988" s="9" t="inlineStr">
        <is>
          <t>visit 4 of 7; first time only</t>
        </is>
      </c>
      <c r="E6988" s="9" t="inlineStr">
        <is>
          <t>・・・じゃあ、お宝は、あんたらが・・・</t>
        </is>
      </c>
      <c r="F6988" s="9">
        <f>LEN(E6988)</f>
        <v/>
      </c>
      <c r="H6988" s="9">
        <f>LEN(G6988)</f>
        <v/>
      </c>
      <c r="I6988" s="9" t="n"/>
      <c r="J6988" s="9" t="inlineStr">
        <is>
          <t>02OLB03A.SCN</t>
        </is>
      </c>
      <c r="K6988" s="9" t="inlineStr">
        <is>
          <t>0x00759</t>
        </is>
      </c>
    </row>
    <row r="6989">
      <c r="A6989" t="inlineStr">
        <is>
          <t>Port Albein</t>
        </is>
      </c>
      <c r="B6989" t="inlineStr">
        <is>
          <t>02OLB03A #16</t>
        </is>
      </c>
      <c r="C6989">
        <f>'Names + Places'!C3</f>
        <v/>
      </c>
      <c r="D6989" t="inlineStr">
        <is>
          <t>visit 4 of 7; first time only</t>
        </is>
      </c>
      <c r="E6989" t="inlineStr">
        <is>
          <t>・・・はッ！　ははッ！</t>
        </is>
      </c>
      <c r="F6989">
        <f>LEN(E6989)</f>
        <v/>
      </c>
      <c r="H6989">
        <f>LEN(G6989)</f>
        <v/>
      </c>
      <c r="J6989" t="inlineStr">
        <is>
          <t>02OLB03A.SCN</t>
        </is>
      </c>
      <c r="K6989" t="inlineStr">
        <is>
          <t>0x00787</t>
        </is>
      </c>
    </row>
    <row r="6990">
      <c r="A6990" s="9" t="inlineStr">
        <is>
          <t>Port Albein</t>
        </is>
      </c>
      <c r="B6990" s="9" t="inlineStr">
        <is>
          <t>02OLB03A #16</t>
        </is>
      </c>
      <c r="C6990" s="9">
        <f>'Names + Places'!C3</f>
        <v/>
      </c>
      <c r="D6990" s="9" t="inlineStr">
        <is>
          <t>visit 4 of 7; first time only</t>
        </is>
      </c>
      <c r="E6990" s="9" t="inlineStr">
        <is>
          <t>・・・はッ！　ははッ！</t>
        </is>
      </c>
      <c r="F6990" s="9">
        <f>LEN(E6990)</f>
        <v/>
      </c>
      <c r="H6990" s="9">
        <f>LEN(G6990)</f>
        <v/>
      </c>
      <c r="I6990" s="9" t="n"/>
      <c r="J6990" s="9" t="inlineStr">
        <is>
          <t>02OLB03A.SCN</t>
        </is>
      </c>
      <c r="K6990" s="9" t="inlineStr">
        <is>
          <t>0x00787</t>
        </is>
      </c>
    </row>
    <row r="6991">
      <c r="A6991" t="inlineStr">
        <is>
          <t>Port Albein</t>
        </is>
      </c>
      <c r="B6991" t="inlineStr">
        <is>
          <t>02OLB03A #16</t>
        </is>
      </c>
      <c r="C6991">
        <f>'Names + Places'!C3</f>
        <v/>
      </c>
      <c r="D6991" t="inlineStr">
        <is>
          <t>visit 4 of 7; first time only</t>
        </is>
      </c>
      <c r="E6991" t="inlineStr">
        <is>
          <t>はははははははははは！！</t>
        </is>
      </c>
      <c r="F6991">
        <f>LEN(E6991)</f>
        <v/>
      </c>
      <c r="H6991">
        <f>LEN(G6991)</f>
        <v/>
      </c>
      <c r="J6991" t="inlineStr">
        <is>
          <t>02OLB03A.SCN</t>
        </is>
      </c>
      <c r="K6991" t="inlineStr">
        <is>
          <t>0x007a4</t>
        </is>
      </c>
    </row>
    <row r="6992">
      <c r="A6992" s="9" t="inlineStr">
        <is>
          <t>Port Albein</t>
        </is>
      </c>
      <c r="B6992" s="9" t="inlineStr">
        <is>
          <t>02OLB03A #16</t>
        </is>
      </c>
      <c r="C6992" s="9">
        <f>'Names + Places'!C3</f>
        <v/>
      </c>
      <c r="D6992" s="9" t="inlineStr">
        <is>
          <t>visit 4 of 7; first time only</t>
        </is>
      </c>
      <c r="E6992" s="9" t="inlineStr">
        <is>
          <t>はははははははははは！！</t>
        </is>
      </c>
      <c r="F6992" s="9">
        <f>LEN(E6992)</f>
        <v/>
      </c>
      <c r="H6992" s="9">
        <f>LEN(G6992)</f>
        <v/>
      </c>
      <c r="I6992" s="9" t="n"/>
      <c r="J6992" s="9" t="inlineStr">
        <is>
          <t>02OLB03A.SCN</t>
        </is>
      </c>
      <c r="K6992" s="9" t="inlineStr">
        <is>
          <t>0x007a4</t>
        </is>
      </c>
    </row>
    <row r="6993">
      <c r="A6993" t="inlineStr">
        <is>
          <t>Port Albein</t>
        </is>
      </c>
      <c r="B6993" t="inlineStr">
        <is>
          <t>02OLB03A #16</t>
        </is>
      </c>
      <c r="C6993">
        <f>'Names + Places'!C3</f>
        <v/>
      </c>
      <c r="D6993" t="inlineStr">
        <is>
          <t>visit 4 of 7; first time only</t>
        </is>
      </c>
      <c r="E6993" t="inlineStr">
        <is>
          <t>そりゃよかったじゃないか！　ははは！</t>
        </is>
      </c>
      <c r="F6993">
        <f>LEN(E6993)</f>
        <v/>
      </c>
      <c r="H6993">
        <f>LEN(G6993)</f>
        <v/>
      </c>
      <c r="J6993" t="inlineStr">
        <is>
          <t>02OLB03A.SCN</t>
        </is>
      </c>
      <c r="K6993" t="inlineStr">
        <is>
          <t>0x007c4</t>
        </is>
      </c>
    </row>
    <row r="6994">
      <c r="A6994" s="9" t="inlineStr">
        <is>
          <t>Port Albein</t>
        </is>
      </c>
      <c r="B6994" s="9" t="inlineStr">
        <is>
          <t>02OLB03A #16</t>
        </is>
      </c>
      <c r="C6994" s="9">
        <f>'Names + Places'!C3</f>
        <v/>
      </c>
      <c r="D6994" s="9" t="inlineStr">
        <is>
          <t>visit 4 of 7; first time only</t>
        </is>
      </c>
      <c r="E6994" s="9" t="inlineStr">
        <is>
          <t>そりゃよかったじゃないか！　ははは！</t>
        </is>
      </c>
      <c r="F6994" s="9">
        <f>LEN(E6994)</f>
        <v/>
      </c>
      <c r="H6994" s="9">
        <f>LEN(G6994)</f>
        <v/>
      </c>
      <c r="I6994" s="9" t="n"/>
      <c r="J6994" s="9" t="inlineStr">
        <is>
          <t>02OLB03A.SCN</t>
        </is>
      </c>
      <c r="K6994" s="9" t="inlineStr">
        <is>
          <t>0x007c4</t>
        </is>
      </c>
    </row>
    <row r="6995">
      <c r="A6995" t="inlineStr">
        <is>
          <t>Port Albein</t>
        </is>
      </c>
      <c r="B6995" t="inlineStr">
        <is>
          <t>02OLB03A #16</t>
        </is>
      </c>
      <c r="C6995">
        <f>'Names + Places'!C3</f>
        <v/>
      </c>
      <c r="D6995" t="inlineStr">
        <is>
          <t>visit 4 of 7; first time only</t>
        </is>
      </c>
      <c r="E6995" t="inlineStr">
        <is>
          <t>そうかいそうかい、そーゆーことかい。</t>
        </is>
      </c>
      <c r="F6995">
        <f>LEN(E6995)</f>
        <v/>
      </c>
      <c r="H6995">
        <f>LEN(G6995)</f>
        <v/>
      </c>
      <c r="J6995" t="inlineStr">
        <is>
          <t>02OLB03A.SCN</t>
        </is>
      </c>
      <c r="K6995" t="inlineStr">
        <is>
          <t>0x007f0</t>
        </is>
      </c>
    </row>
    <row r="6996">
      <c r="A6996" s="9" t="inlineStr">
        <is>
          <t>Port Albein</t>
        </is>
      </c>
      <c r="B6996" s="9" t="inlineStr">
        <is>
          <t>02OLB03A #16</t>
        </is>
      </c>
      <c r="C6996" s="9">
        <f>'Names + Places'!C3</f>
        <v/>
      </c>
      <c r="D6996" s="9" t="inlineStr">
        <is>
          <t>visit 4 of 7; first time only</t>
        </is>
      </c>
      <c r="E6996" s="9" t="inlineStr">
        <is>
          <t>そうかいそうかい、そーゆーことかい。</t>
        </is>
      </c>
      <c r="F6996" s="9">
        <f>LEN(E6996)</f>
        <v/>
      </c>
      <c r="H6996" s="9">
        <f>LEN(G6996)</f>
        <v/>
      </c>
      <c r="I6996" s="9" t="n"/>
      <c r="J6996" s="9" t="inlineStr">
        <is>
          <t>02OLB03A.SCN</t>
        </is>
      </c>
      <c r="K6996" s="9" t="inlineStr">
        <is>
          <t>0x007f0</t>
        </is>
      </c>
    </row>
    <row r="6997">
      <c r="A6997" t="inlineStr">
        <is>
          <t>Port Albein</t>
        </is>
      </c>
      <c r="B6997" t="inlineStr">
        <is>
          <t>02OLB03A #16</t>
        </is>
      </c>
      <c r="C6997">
        <f>'Names + Places'!C3</f>
        <v/>
      </c>
      <c r="D6997" t="inlineStr">
        <is>
          <t>visit 4 of 7; first time only</t>
        </is>
      </c>
      <c r="E6997" t="inlineStr">
        <is>
          <t>ははははははははははあははっははは！</t>
        </is>
      </c>
      <c r="F6997">
        <f>LEN(E6997)</f>
        <v/>
      </c>
      <c r="H6997">
        <f>LEN(G6997)</f>
        <v/>
      </c>
      <c r="J6997" t="inlineStr">
        <is>
          <t>02OLB03A.SCN</t>
        </is>
      </c>
      <c r="K6997" t="inlineStr">
        <is>
          <t>0x0081b</t>
        </is>
      </c>
    </row>
    <row r="6998">
      <c r="A6998" s="9" t="inlineStr">
        <is>
          <t>Port Albein</t>
        </is>
      </c>
      <c r="B6998" s="9" t="inlineStr">
        <is>
          <t>02OLB03A #16</t>
        </is>
      </c>
      <c r="C6998" s="9">
        <f>'Names + Places'!C3</f>
        <v/>
      </c>
      <c r="D6998" s="9" t="inlineStr">
        <is>
          <t>visit 4 of 7; first time only</t>
        </is>
      </c>
      <c r="E6998" s="9" t="inlineStr">
        <is>
          <t>ははははははははははあははっははは！</t>
        </is>
      </c>
      <c r="F6998" s="9">
        <f>LEN(E6998)</f>
        <v/>
      </c>
      <c r="H6998" s="9">
        <f>LEN(G6998)</f>
        <v/>
      </c>
      <c r="I6998" s="9" t="n"/>
      <c r="J6998" s="9" t="inlineStr">
        <is>
          <t>02OLB03A.SCN</t>
        </is>
      </c>
      <c r="K6998" s="9" t="inlineStr">
        <is>
          <t>0x0081b</t>
        </is>
      </c>
    </row>
    <row r="6999">
      <c r="A6999" t="inlineStr">
        <is>
          <t>Port Albein</t>
        </is>
      </c>
      <c r="B6999" t="inlineStr">
        <is>
          <t>02OLB03A #16</t>
        </is>
      </c>
      <c r="C6999">
        <f>'Names + Places'!C3</f>
        <v/>
      </c>
      <c r="D6999" t="inlineStr">
        <is>
          <t>visit 4 of 7; first time only</t>
        </is>
      </c>
      <c r="E6999" t="inlineStr">
        <is>
          <t>・・・じゃあ、私からのお祝いです！</t>
        </is>
      </c>
      <c r="F6999">
        <f>LEN(E6999)</f>
        <v/>
      </c>
      <c r="H6999">
        <f>LEN(G6999)</f>
        <v/>
      </c>
      <c r="J6999" t="inlineStr">
        <is>
          <t>02OLB03A.SCN</t>
        </is>
      </c>
      <c r="K6999" t="inlineStr">
        <is>
          <t>0x00847</t>
        </is>
      </c>
    </row>
    <row r="7000">
      <c r="A7000" s="9" t="inlineStr">
        <is>
          <t>Port Albein</t>
        </is>
      </c>
      <c r="B7000" s="9" t="inlineStr">
        <is>
          <t>02OLB03A #16</t>
        </is>
      </c>
      <c r="C7000" s="9">
        <f>'Names + Places'!C3</f>
        <v/>
      </c>
      <c r="D7000" s="9" t="inlineStr">
        <is>
          <t>visit 4 of 7; first time only</t>
        </is>
      </c>
      <c r="E7000" s="9" t="inlineStr">
        <is>
          <t>・・・じゃあ、私からのお祝いです！</t>
        </is>
      </c>
      <c r="F7000" s="9">
        <f>LEN(E7000)</f>
        <v/>
      </c>
      <c r="H7000" s="9">
        <f>LEN(G7000)</f>
        <v/>
      </c>
      <c r="I7000" s="9" t="n"/>
      <c r="J7000" s="9" t="inlineStr">
        <is>
          <t>02OLB03A.SCN</t>
        </is>
      </c>
      <c r="K7000" s="9" t="inlineStr">
        <is>
          <t>0x00847</t>
        </is>
      </c>
    </row>
    <row r="7001">
      <c r="A7001" t="inlineStr">
        <is>
          <t>Port Albein</t>
        </is>
      </c>
      <c r="B7001" t="inlineStr">
        <is>
          <t>02OLB03A #16</t>
        </is>
      </c>
      <c r="C7001">
        <f>'Names + Places'!C3</f>
        <v/>
      </c>
      <c r="D7001" t="inlineStr">
        <is>
          <t>visit 4 of 7; first time only</t>
        </is>
      </c>
      <c r="E7001" t="inlineStr">
        <is>
          <t>酒を一杯、おごらしてください」</t>
        </is>
      </c>
      <c r="F7001">
        <f>LEN(E7001)</f>
        <v/>
      </c>
      <c r="H7001">
        <f>LEN(G7001)</f>
        <v/>
      </c>
      <c r="J7001" t="inlineStr">
        <is>
          <t>02OLB03A.SCN</t>
        </is>
      </c>
      <c r="K7001" t="inlineStr">
        <is>
          <t>0x00870</t>
        </is>
      </c>
    </row>
    <row r="7002">
      <c r="A7002" s="9" t="inlineStr">
        <is>
          <t>Port Albein</t>
        </is>
      </c>
      <c r="B7002" s="9" t="inlineStr">
        <is>
          <t>02OLB03A #16</t>
        </is>
      </c>
      <c r="C7002" s="9">
        <f>'Names + Places'!C3</f>
        <v/>
      </c>
      <c r="D7002" s="9" t="inlineStr">
        <is>
          <t>visit 4 of 7; first time only</t>
        </is>
      </c>
      <c r="E7002" s="9" t="inlineStr">
        <is>
          <t>酒を一杯、おごらしてください」</t>
        </is>
      </c>
      <c r="F7002" s="9">
        <f>LEN(E7002)</f>
        <v/>
      </c>
      <c r="H7002" s="9">
        <f>LEN(G7002)</f>
        <v/>
      </c>
      <c r="I7002" s="9" t="n"/>
      <c r="J7002" s="9" t="inlineStr">
        <is>
          <t>02OLB03A.SCN</t>
        </is>
      </c>
      <c r="K7002" s="9" t="inlineStr">
        <is>
          <t>0x00870</t>
        </is>
      </c>
    </row>
    <row r="7003">
      <c r="A7003" t="inlineStr">
        <is>
          <t>Port Albein</t>
        </is>
      </c>
      <c r="B7003" t="inlineStr">
        <is>
          <t>02OLB03A #16</t>
        </is>
      </c>
      <c r="C7003">
        <f>'Names + Places'!C3</f>
        <v/>
      </c>
      <c r="D7003" t="inlineStr">
        <is>
          <t>visit 4 of 7; first time only</t>
        </is>
      </c>
      <c r="E7003" t="inlineStr">
        <is>
          <t>カイエス</t>
        </is>
      </c>
      <c r="F7003">
        <f>LEN(E7003)</f>
        <v/>
      </c>
      <c r="G7003" s="10">
        <f>'Names + Places'!C3</f>
        <v/>
      </c>
      <c r="H7003">
        <f>LEN(G7003)</f>
        <v/>
      </c>
      <c r="J7003" t="inlineStr">
        <is>
          <t>02OLB03A.SCN</t>
        </is>
      </c>
      <c r="K7003" t="inlineStr">
        <is>
          <t>0x00894</t>
        </is>
      </c>
    </row>
    <row r="7004">
      <c r="A7004" s="9" t="inlineStr">
        <is>
          <t>Port Albein</t>
        </is>
      </c>
      <c r="B7004" s="9" t="inlineStr">
        <is>
          <t>02OLB03A #16</t>
        </is>
      </c>
      <c r="C7004" s="9">
        <f>'Names + Places'!C3</f>
        <v/>
      </c>
      <c r="D7004" s="9" t="inlineStr">
        <is>
          <t>visit 4 of 7; first time only</t>
        </is>
      </c>
      <c r="E7004" s="9" t="inlineStr">
        <is>
          <t>カイエス</t>
        </is>
      </c>
      <c r="F7004" s="9">
        <f>LEN(E7004)</f>
        <v/>
      </c>
      <c r="G7004" s="10">
        <f>'Names + Places'!C3</f>
        <v/>
      </c>
      <c r="H7004" s="9">
        <f>LEN(G7004)</f>
        <v/>
      </c>
      <c r="I7004" s="9" t="n"/>
      <c r="J7004" s="9" t="inlineStr">
        <is>
          <t>02OLB03A.SCN</t>
        </is>
      </c>
      <c r="K7004" s="9" t="inlineStr">
        <is>
          <t>0x00894</t>
        </is>
      </c>
    </row>
    <row r="7005">
      <c r="A7005" t="inlineStr">
        <is>
          <t>Port Albein</t>
        </is>
      </c>
      <c r="B7005" t="inlineStr">
        <is>
          <t>02OLB03A #16</t>
        </is>
      </c>
      <c r="C7005">
        <f>'Names + Places'!C3</f>
        <v/>
      </c>
      <c r="D7005" t="inlineStr">
        <is>
          <t>visit 4 of 7; first time only</t>
        </is>
      </c>
      <c r="E7005" t="inlineStr">
        <is>
          <t>「・・・・・・・・・」</t>
        </is>
      </c>
      <c r="F7005">
        <f>LEN(E7005)</f>
        <v/>
      </c>
      <c r="G7005" s="10" t="inlineStr">
        <is>
          <t>...</t>
        </is>
      </c>
      <c r="H7005">
        <f>LEN(G7005)</f>
        <v/>
      </c>
      <c r="J7005" t="inlineStr">
        <is>
          <t>02OLB03A.SCN</t>
        </is>
      </c>
      <c r="K7005" t="inlineStr">
        <is>
          <t>0x008a1</t>
        </is>
      </c>
    </row>
    <row r="7006">
      <c r="A7006" s="9" t="inlineStr">
        <is>
          <t>Port Albein</t>
        </is>
      </c>
      <c r="B7006" s="9" t="inlineStr">
        <is>
          <t>02OLB03A #16</t>
        </is>
      </c>
      <c r="C7006" s="9">
        <f>'Names + Places'!C3</f>
        <v/>
      </c>
      <c r="D7006" s="9" t="inlineStr">
        <is>
          <t>visit 4 of 7; first time only</t>
        </is>
      </c>
      <c r="E7006" s="9" t="inlineStr">
        <is>
          <t>「・・・・・・・・・」</t>
        </is>
      </c>
      <c r="F7006" s="9">
        <f>LEN(E7006)</f>
        <v/>
      </c>
      <c r="G7006" s="10" t="inlineStr">
        <is>
          <t>...</t>
        </is>
      </c>
      <c r="H7006" s="9">
        <f>LEN(G7006)</f>
        <v/>
      </c>
      <c r="I7006" s="9" t="n"/>
      <c r="J7006" s="9" t="inlineStr">
        <is>
          <t>02OLB03A.SCN</t>
        </is>
      </c>
      <c r="K7006" s="9" t="inlineStr">
        <is>
          <t>0x008a1</t>
        </is>
      </c>
    </row>
    <row r="7007">
      <c r="A7007" t="inlineStr">
        <is>
          <t>Port Albein</t>
        </is>
      </c>
      <c r="B7007" t="inlineStr">
        <is>
          <t>02OLB03A #16</t>
        </is>
      </c>
      <c r="C7007">
        <f>'Names + Places'!C3</f>
        <v/>
      </c>
      <c r="D7007" t="inlineStr">
        <is>
          <t>visit 4 of 7; first time only</t>
        </is>
      </c>
      <c r="E7007" t="inlineStr">
        <is>
          <t>「どうしました？</t>
        </is>
      </c>
      <c r="F7007">
        <f>LEN(E7007)</f>
        <v/>
      </c>
      <c r="H7007">
        <f>LEN(G7007)</f>
        <v/>
      </c>
      <c r="J7007" t="inlineStr">
        <is>
          <t>02OLB03A.SCN</t>
        </is>
      </c>
      <c r="K7007" t="inlineStr">
        <is>
          <t>0x008bd</t>
        </is>
      </c>
    </row>
    <row r="7008">
      <c r="A7008" s="9" t="inlineStr">
        <is>
          <t>Port Albein</t>
        </is>
      </c>
      <c r="B7008" s="9" t="inlineStr">
        <is>
          <t>02OLB03A #16</t>
        </is>
      </c>
      <c r="C7008" s="9">
        <f>'Names + Places'!C3</f>
        <v/>
      </c>
      <c r="D7008" s="9" t="inlineStr">
        <is>
          <t>visit 4 of 7; first time only</t>
        </is>
      </c>
      <c r="E7008" s="9" t="inlineStr">
        <is>
          <t>「どうしました？</t>
        </is>
      </c>
      <c r="F7008" s="9">
        <f>LEN(E7008)</f>
        <v/>
      </c>
      <c r="G7008" s="10" t="n"/>
      <c r="H7008" s="9">
        <f>LEN(G7008)</f>
        <v/>
      </c>
      <c r="I7008" s="9" t="n"/>
      <c r="J7008" s="9" t="inlineStr">
        <is>
          <t>02OLB03A.SCN</t>
        </is>
      </c>
      <c r="K7008" s="9" t="inlineStr">
        <is>
          <t>0x008bd</t>
        </is>
      </c>
    </row>
    <row r="7009">
      <c r="A7009" t="inlineStr">
        <is>
          <t>Port Albein</t>
        </is>
      </c>
      <c r="B7009" t="inlineStr">
        <is>
          <t>02OLB03A #16</t>
        </is>
      </c>
      <c r="C7009">
        <f>'Names + Places'!C3</f>
        <v/>
      </c>
      <c r="D7009" t="inlineStr">
        <is>
          <t>visit 4 of 7; first time only</t>
        </is>
      </c>
      <c r="E7009" t="inlineStr">
        <is>
          <t>ささ、ぐぐっと飲んでくださいよ！」</t>
        </is>
      </c>
      <c r="F7009">
        <f>LEN(E7009)</f>
        <v/>
      </c>
      <c r="H7009">
        <f>LEN(G7009)</f>
        <v/>
      </c>
      <c r="J7009" t="inlineStr">
        <is>
          <t>02OLB03A.SCN</t>
        </is>
      </c>
      <c r="K7009" t="inlineStr">
        <is>
          <t>0x008d4</t>
        </is>
      </c>
    </row>
    <row r="7010">
      <c r="A7010" s="9" t="inlineStr">
        <is>
          <t>Port Albein</t>
        </is>
      </c>
      <c r="B7010" s="9" t="inlineStr">
        <is>
          <t>02OLB03A #16</t>
        </is>
      </c>
      <c r="C7010" s="9">
        <f>'Names + Places'!C3</f>
        <v/>
      </c>
      <c r="D7010" s="9" t="inlineStr">
        <is>
          <t>visit 4 of 7; first time only</t>
        </is>
      </c>
      <c r="E7010" s="9" t="inlineStr">
        <is>
          <t>ささ、ぐぐっと飲んでくださいよ！」</t>
        </is>
      </c>
      <c r="F7010" s="9">
        <f>LEN(E7010)</f>
        <v/>
      </c>
      <c r="H7010" s="9">
        <f>LEN(G7010)</f>
        <v/>
      </c>
      <c r="I7010" s="9" t="n"/>
      <c r="J7010" s="9" t="inlineStr">
        <is>
          <t>02OLB03A.SCN</t>
        </is>
      </c>
      <c r="K7010" s="9" t="inlineStr">
        <is>
          <t>0x008d4</t>
        </is>
      </c>
    </row>
    <row r="7011">
      <c r="A7011" t="inlineStr">
        <is>
          <t>Port Albein</t>
        </is>
      </c>
      <c r="B7011" t="inlineStr">
        <is>
          <t>02OLB03A #16</t>
        </is>
      </c>
      <c r="C7011">
        <f>'Names + Places'!C3</f>
        <v/>
      </c>
      <c r="D7011" t="inlineStr">
        <is>
          <t>visit 4 of 7; first time only</t>
        </is>
      </c>
      <c r="E7011" t="inlineStr">
        <is>
          <t>「フッ・・・</t>
        </is>
      </c>
      <c r="F7011">
        <f>LEN(E7011)</f>
        <v/>
      </c>
      <c r="H7011">
        <f>LEN(G7011)</f>
        <v/>
      </c>
      <c r="J7011" t="inlineStr">
        <is>
          <t>02OLB03A.SCN</t>
        </is>
      </c>
      <c r="K7011" t="inlineStr">
        <is>
          <t>0x00906</t>
        </is>
      </c>
    </row>
    <row r="7012">
      <c r="A7012" s="9" t="inlineStr">
        <is>
          <t>Port Albein</t>
        </is>
      </c>
      <c r="B7012" s="9" t="inlineStr">
        <is>
          <t>02OLB03A #16</t>
        </is>
      </c>
      <c r="C7012" s="9">
        <f>'Names + Places'!C3</f>
        <v/>
      </c>
      <c r="D7012" s="9" t="inlineStr">
        <is>
          <t>visit 4 of 7; first time only</t>
        </is>
      </c>
      <c r="E7012" s="9" t="inlineStr">
        <is>
          <t>「フッ・・・</t>
        </is>
      </c>
      <c r="F7012" s="9">
        <f>LEN(E7012)</f>
        <v/>
      </c>
      <c r="G7012" s="10" t="n"/>
      <c r="H7012" s="9">
        <f>LEN(G7012)</f>
        <v/>
      </c>
      <c r="I7012" s="9" t="n"/>
      <c r="J7012" s="9" t="inlineStr">
        <is>
          <t>02OLB03A.SCN</t>
        </is>
      </c>
      <c r="K7012" s="9" t="inlineStr">
        <is>
          <t>0x00906</t>
        </is>
      </c>
    </row>
    <row r="7013">
      <c r="A7013" t="inlineStr">
        <is>
          <t>Port Albein</t>
        </is>
      </c>
      <c r="B7013" t="inlineStr">
        <is>
          <t>02OLB03A #16</t>
        </is>
      </c>
      <c r="C7013">
        <f>'Names + Places'!C3</f>
        <v/>
      </c>
      <c r="D7013" t="inlineStr">
        <is>
          <t>visit 4 of 7; first time only</t>
        </is>
      </c>
      <c r="E7013" t="inlineStr">
        <is>
          <t>かかりましたね？</t>
        </is>
      </c>
      <c r="F7013">
        <f>LEN(E7013)</f>
        <v/>
      </c>
      <c r="H7013">
        <f>LEN(G7013)</f>
        <v/>
      </c>
      <c r="J7013" t="inlineStr">
        <is>
          <t>02OLB03A.SCN</t>
        </is>
      </c>
      <c r="K7013" t="inlineStr">
        <is>
          <t>0x00919</t>
        </is>
      </c>
    </row>
    <row r="7014">
      <c r="A7014" s="9" t="inlineStr">
        <is>
          <t>Port Albein</t>
        </is>
      </c>
      <c r="B7014" s="9" t="inlineStr">
        <is>
          <t>02OLB03A #16</t>
        </is>
      </c>
      <c r="C7014" s="9">
        <f>'Names + Places'!C3</f>
        <v/>
      </c>
      <c r="D7014" s="9" t="inlineStr">
        <is>
          <t>visit 4 of 7; first time only</t>
        </is>
      </c>
      <c r="E7014" s="9" t="inlineStr">
        <is>
          <t>かかりましたね？</t>
        </is>
      </c>
      <c r="F7014" s="9">
        <f>LEN(E7014)</f>
        <v/>
      </c>
      <c r="H7014" s="9">
        <f>LEN(G7014)</f>
        <v/>
      </c>
      <c r="I7014" s="9" t="n"/>
      <c r="J7014" s="9" t="inlineStr">
        <is>
          <t>02OLB03A.SCN</t>
        </is>
      </c>
      <c r="K7014" s="9" t="inlineStr">
        <is>
          <t>0x00919</t>
        </is>
      </c>
    </row>
    <row r="7015">
      <c r="A7015" t="inlineStr">
        <is>
          <t>Port Albein</t>
        </is>
      </c>
      <c r="B7015" t="inlineStr">
        <is>
          <t>02OLB03A #16</t>
        </is>
      </c>
      <c r="C7015">
        <f>'Names + Places'!C3</f>
        <v/>
      </c>
      <c r="D7015" t="inlineStr">
        <is>
          <t>visit 4 of 7; first time only</t>
        </is>
      </c>
      <c r="E7015" t="inlineStr">
        <is>
          <t>くやしいから、一服、盛らせてもらったよ。</t>
        </is>
      </c>
      <c r="F7015">
        <f>LEN(E7015)</f>
        <v/>
      </c>
      <c r="H7015">
        <f>LEN(G7015)</f>
        <v/>
      </c>
      <c r="J7015" t="inlineStr">
        <is>
          <t>02OLB03A.SCN</t>
        </is>
      </c>
      <c r="K7015" t="inlineStr">
        <is>
          <t>0x00931</t>
        </is>
      </c>
    </row>
    <row r="7016">
      <c r="A7016" s="9" t="inlineStr">
        <is>
          <t>Port Albein</t>
        </is>
      </c>
      <c r="B7016" s="9" t="inlineStr">
        <is>
          <t>02OLB03A #16</t>
        </is>
      </c>
      <c r="C7016" s="9">
        <f>'Names + Places'!C3</f>
        <v/>
      </c>
      <c r="D7016" s="9" t="inlineStr">
        <is>
          <t>visit 4 of 7; first time only</t>
        </is>
      </c>
      <c r="E7016" s="9" t="inlineStr">
        <is>
          <t>くやしいから、一服、盛らせてもらったよ。</t>
        </is>
      </c>
      <c r="F7016" s="9">
        <f>LEN(E7016)</f>
        <v/>
      </c>
      <c r="H7016" s="9">
        <f>LEN(G7016)</f>
        <v/>
      </c>
      <c r="I7016" s="9" t="n"/>
      <c r="J7016" s="9" t="inlineStr">
        <is>
          <t>02OLB03A.SCN</t>
        </is>
      </c>
      <c r="K7016" s="9" t="inlineStr">
        <is>
          <t>0x00931</t>
        </is>
      </c>
    </row>
    <row r="7017">
      <c r="A7017" t="inlineStr">
        <is>
          <t>Port Albein</t>
        </is>
      </c>
      <c r="B7017" t="inlineStr">
        <is>
          <t>02OLB03A #16</t>
        </is>
      </c>
      <c r="C7017">
        <f>'Names + Places'!C3</f>
        <v/>
      </c>
      <c r="D7017" t="inlineStr">
        <is>
          <t>visit 4 of 7; first time only</t>
        </is>
      </c>
      <c r="E7017" t="inlineStr">
        <is>
          <t>へへーッ！　ざまァーみろ！」</t>
        </is>
      </c>
      <c r="F7017">
        <f>LEN(E7017)</f>
        <v/>
      </c>
      <c r="H7017">
        <f>LEN(G7017)</f>
        <v/>
      </c>
      <c r="J7017" t="inlineStr">
        <is>
          <t>02OLB03A.SCN</t>
        </is>
      </c>
      <c r="K7017" t="inlineStr">
        <is>
          <t>0x00960</t>
        </is>
      </c>
    </row>
    <row r="7018">
      <c r="A7018" s="9" t="inlineStr">
        <is>
          <t>Port Albein</t>
        </is>
      </c>
      <c r="B7018" s="9" t="inlineStr">
        <is>
          <t>02OLB03A #16</t>
        </is>
      </c>
      <c r="C7018" s="9">
        <f>'Names + Places'!C3</f>
        <v/>
      </c>
      <c r="D7018" s="9" t="inlineStr">
        <is>
          <t>visit 4 of 7; first time only</t>
        </is>
      </c>
      <c r="E7018" s="9" t="inlineStr">
        <is>
          <t>へへーッ！　ざまァーみろ！」</t>
        </is>
      </c>
      <c r="F7018" s="9">
        <f>LEN(E7018)</f>
        <v/>
      </c>
      <c r="H7018" s="9">
        <f>LEN(G7018)</f>
        <v/>
      </c>
      <c r="I7018" s="9" t="n"/>
      <c r="J7018" s="9" t="inlineStr">
        <is>
          <t>02OLB03A.SCN</t>
        </is>
      </c>
      <c r="K7018" s="9" t="inlineStr">
        <is>
          <t>0x00960</t>
        </is>
      </c>
    </row>
    <row r="7019">
      <c r="A7019" t="inlineStr">
        <is>
          <t>Port Albein</t>
        </is>
      </c>
      <c r="B7019" t="inlineStr">
        <is>
          <t>02OLB03A #16</t>
        </is>
      </c>
      <c r="C7019">
        <f>'Names + Places'!C3</f>
        <v/>
      </c>
      <c r="D7019" t="inlineStr">
        <is>
          <t>visit 4 of 7; first time only</t>
        </is>
      </c>
      <c r="E7019" t="inlineStr">
        <is>
          <t>カイエス</t>
        </is>
      </c>
      <c r="F7019">
        <f>LEN(E7019)</f>
        <v/>
      </c>
      <c r="G7019" s="10">
        <f>'Names + Places'!C3</f>
        <v/>
      </c>
      <c r="H7019">
        <f>LEN(G7019)</f>
        <v/>
      </c>
      <c r="J7019" t="inlineStr">
        <is>
          <t>02OLB03A.SCN</t>
        </is>
      </c>
      <c r="K7019" t="inlineStr">
        <is>
          <t>0x009a2</t>
        </is>
      </c>
    </row>
    <row r="7020">
      <c r="A7020" s="9" t="inlineStr">
        <is>
          <t>Port Albein</t>
        </is>
      </c>
      <c r="B7020" s="9" t="inlineStr">
        <is>
          <t>02OLB03A #16</t>
        </is>
      </c>
      <c r="C7020" s="9">
        <f>'Names + Places'!C3</f>
        <v/>
      </c>
      <c r="D7020" s="9" t="inlineStr">
        <is>
          <t>visit 4 of 7; first time only</t>
        </is>
      </c>
      <c r="E7020" s="9" t="inlineStr">
        <is>
          <t>カイエス</t>
        </is>
      </c>
      <c r="F7020" s="9">
        <f>LEN(E7020)</f>
        <v/>
      </c>
      <c r="G7020" s="10">
        <f>'Names + Places'!C3</f>
        <v/>
      </c>
      <c r="H7020" s="9">
        <f>LEN(G7020)</f>
        <v/>
      </c>
      <c r="I7020" s="9" t="n"/>
      <c r="J7020" s="9" t="inlineStr">
        <is>
          <t>02OLB03A.SCN</t>
        </is>
      </c>
      <c r="K7020" s="9" t="inlineStr">
        <is>
          <t>0x009a2</t>
        </is>
      </c>
    </row>
    <row r="7021">
      <c r="A7021" t="inlineStr">
        <is>
          <t>Port Albein</t>
        </is>
      </c>
      <c r="B7021" t="inlineStr">
        <is>
          <t>02OLB03A #16</t>
        </is>
      </c>
      <c r="C7021">
        <f>'Names + Places'!C3</f>
        <v/>
      </c>
      <c r="D7021" t="inlineStr">
        <is>
          <t>visit 4 of 7; first time only</t>
        </is>
      </c>
      <c r="E7021" t="inlineStr">
        <is>
          <t>「お前が先に飲んでみろ」</t>
        </is>
      </c>
      <c r="F7021">
        <f>LEN(E7021)</f>
        <v/>
      </c>
      <c r="H7021">
        <f>LEN(G7021)</f>
        <v/>
      </c>
      <c r="J7021" t="inlineStr">
        <is>
          <t>02OLB03A.SCN</t>
        </is>
      </c>
      <c r="K7021" t="inlineStr">
        <is>
          <t>0x009af</t>
        </is>
      </c>
    </row>
    <row r="7022">
      <c r="A7022" s="9" t="inlineStr">
        <is>
          <t>Port Albein</t>
        </is>
      </c>
      <c r="B7022" s="9" t="inlineStr">
        <is>
          <t>02OLB03A #16</t>
        </is>
      </c>
      <c r="C7022" s="9">
        <f>'Names + Places'!C3</f>
        <v/>
      </c>
      <c r="D7022" s="9" t="inlineStr">
        <is>
          <t>visit 4 of 7; first time only</t>
        </is>
      </c>
      <c r="E7022" s="9" t="inlineStr">
        <is>
          <t>「お前が先に飲んでみろ」</t>
        </is>
      </c>
      <c r="F7022" s="9">
        <f>LEN(E7022)</f>
        <v/>
      </c>
      <c r="G7022" s="10" t="n"/>
      <c r="H7022" s="9">
        <f>LEN(G7022)</f>
        <v/>
      </c>
      <c r="I7022" s="9" t="n"/>
      <c r="J7022" s="9" t="inlineStr">
        <is>
          <t>02OLB03A.SCN</t>
        </is>
      </c>
      <c r="K7022" s="9" t="inlineStr">
        <is>
          <t>0x009af</t>
        </is>
      </c>
    </row>
    <row r="7023">
      <c r="A7023" t="inlineStr">
        <is>
          <t>Port Albein</t>
        </is>
      </c>
      <c r="B7023" t="inlineStr">
        <is>
          <t>02OLB03A #16</t>
        </is>
      </c>
      <c r="C7023">
        <f>'Names + Places'!C3</f>
        <v/>
      </c>
      <c r="D7023" t="inlineStr">
        <is>
          <t>visit 4 of 7; first time only</t>
        </is>
      </c>
      <c r="E7023" t="inlineStr">
        <is>
          <t>「え？　ええ？</t>
        </is>
      </c>
      <c r="F7023">
        <f>LEN(E7023)</f>
        <v/>
      </c>
      <c r="H7023">
        <f>LEN(G7023)</f>
        <v/>
      </c>
      <c r="J7023" t="inlineStr">
        <is>
          <t>02OLB03A.SCN</t>
        </is>
      </c>
      <c r="K7023" t="inlineStr">
        <is>
          <t>0x009cd</t>
        </is>
      </c>
    </row>
    <row r="7024">
      <c r="A7024" s="9" t="inlineStr">
        <is>
          <t>Port Albein</t>
        </is>
      </c>
      <c r="B7024" s="9" t="inlineStr">
        <is>
          <t>02OLB03A #16</t>
        </is>
      </c>
      <c r="C7024" s="9">
        <f>'Names + Places'!C3</f>
        <v/>
      </c>
      <c r="D7024" s="9" t="inlineStr">
        <is>
          <t>visit 4 of 7; first time only</t>
        </is>
      </c>
      <c r="E7024" s="9" t="inlineStr">
        <is>
          <t>「え？　ええ？</t>
        </is>
      </c>
      <c r="F7024" s="9">
        <f>LEN(E7024)</f>
        <v/>
      </c>
      <c r="H7024" s="9">
        <f>LEN(G7024)</f>
        <v/>
      </c>
      <c r="I7024" s="9" t="n"/>
      <c r="J7024" s="9" t="inlineStr">
        <is>
          <t>02OLB03A.SCN</t>
        </is>
      </c>
      <c r="K7024" s="9" t="inlineStr">
        <is>
          <t>0x009cd</t>
        </is>
      </c>
    </row>
    <row r="7025">
      <c r="A7025" t="inlineStr">
        <is>
          <t>Port Albein</t>
        </is>
      </c>
      <c r="B7025" t="inlineStr">
        <is>
          <t>02OLB03A #16</t>
        </is>
      </c>
      <c r="C7025">
        <f>'Names + Places'!C3</f>
        <v/>
      </c>
      <c r="D7025" t="inlineStr">
        <is>
          <t>visit 4 of 7; first time only</t>
        </is>
      </c>
      <c r="E7025" t="inlineStr">
        <is>
          <t>・・・・・・・・・</t>
        </is>
      </c>
      <c r="F7025">
        <f>LEN(E7025)</f>
        <v/>
      </c>
      <c r="H7025">
        <f>LEN(G7025)</f>
        <v/>
      </c>
      <c r="J7025" t="inlineStr">
        <is>
          <t>02OLB03A.SCN</t>
        </is>
      </c>
      <c r="K7025" t="inlineStr">
        <is>
          <t>0x009e2</t>
        </is>
      </c>
    </row>
    <row r="7026">
      <c r="A7026" s="9" t="inlineStr">
        <is>
          <t>Port Albein</t>
        </is>
      </c>
      <c r="B7026" s="9" t="inlineStr">
        <is>
          <t>02OLB03A #16</t>
        </is>
      </c>
      <c r="C7026" s="9">
        <f>'Names + Places'!C3</f>
        <v/>
      </c>
      <c r="D7026" s="9" t="inlineStr">
        <is>
          <t>visit 4 of 7; first time only</t>
        </is>
      </c>
      <c r="E7026" s="9" t="inlineStr">
        <is>
          <t>・・・・・・・・・</t>
        </is>
      </c>
      <c r="F7026" s="9">
        <f>LEN(E7026)</f>
        <v/>
      </c>
      <c r="H7026" s="9">
        <f>LEN(G7026)</f>
        <v/>
      </c>
      <c r="I7026" s="9" t="n"/>
      <c r="J7026" s="9" t="inlineStr">
        <is>
          <t>02OLB03A.SCN</t>
        </is>
      </c>
      <c r="K7026" s="9" t="inlineStr">
        <is>
          <t>0x009e2</t>
        </is>
      </c>
    </row>
    <row r="7027">
      <c r="A7027" t="inlineStr">
        <is>
          <t>Port Albein</t>
        </is>
      </c>
      <c r="B7027" t="inlineStr">
        <is>
          <t>02OLB03A #16</t>
        </is>
      </c>
      <c r="C7027">
        <f>'Names + Places'!C3</f>
        <v/>
      </c>
      <c r="D7027" t="inlineStr">
        <is>
          <t>visit 4 of 7; first time only</t>
        </is>
      </c>
      <c r="E7027" t="inlineStr">
        <is>
          <t>・・・・・・・・・</t>
        </is>
      </c>
      <c r="F7027">
        <f>LEN(E7027)</f>
        <v/>
      </c>
      <c r="G7027" s="10" t="n"/>
      <c r="H7027">
        <f>LEN(G7027)</f>
        <v/>
      </c>
      <c r="J7027" t="inlineStr">
        <is>
          <t>02OLB03A.SCN</t>
        </is>
      </c>
      <c r="K7027" t="inlineStr">
        <is>
          <t>0x009fb</t>
        </is>
      </c>
    </row>
    <row r="7028">
      <c r="A7028" s="9" t="inlineStr">
        <is>
          <t>Port Albein</t>
        </is>
      </c>
      <c r="B7028" s="9" t="inlineStr">
        <is>
          <t>02OLB03A #16</t>
        </is>
      </c>
      <c r="C7028" s="9">
        <f>'Names + Places'!C3</f>
        <v/>
      </c>
      <c r="D7028" s="9" t="inlineStr">
        <is>
          <t>visit 4 of 7; first time only</t>
        </is>
      </c>
      <c r="E7028" s="9" t="inlineStr">
        <is>
          <t>・・・・・・・・・</t>
        </is>
      </c>
      <c r="F7028" s="9">
        <f>LEN(E7028)</f>
        <v/>
      </c>
      <c r="G7028" s="10" t="n"/>
      <c r="H7028" s="9">
        <f>LEN(G7028)</f>
        <v/>
      </c>
      <c r="I7028" s="9" t="n"/>
      <c r="J7028" s="9" t="inlineStr">
        <is>
          <t>02OLB03A.SCN</t>
        </is>
      </c>
      <c r="K7028" s="9" t="inlineStr">
        <is>
          <t>0x009fb</t>
        </is>
      </c>
    </row>
    <row r="7029">
      <c r="A7029" t="inlineStr">
        <is>
          <t>Port Albein</t>
        </is>
      </c>
      <c r="B7029" t="inlineStr">
        <is>
          <t>02OLB03A #16</t>
        </is>
      </c>
      <c r="C7029">
        <f>'Names + Places'!C3</f>
        <v/>
      </c>
      <c r="D7029" t="inlineStr">
        <is>
          <t>visit 4 of 7; first time only</t>
        </is>
      </c>
      <c r="E7029" t="inlineStr">
        <is>
          <t>ははッ！　こりゃまいった！</t>
        </is>
      </c>
      <c r="F7029">
        <f>LEN(E7029)</f>
        <v/>
      </c>
      <c r="H7029">
        <f>LEN(G7029)</f>
        <v/>
      </c>
      <c r="J7029" t="inlineStr">
        <is>
          <t>02OLB03A.SCN</t>
        </is>
      </c>
      <c r="K7029" t="inlineStr">
        <is>
          <t>0x00a15</t>
        </is>
      </c>
    </row>
    <row r="7030">
      <c r="A7030" s="9" t="inlineStr">
        <is>
          <t>Port Albein</t>
        </is>
      </c>
      <c r="B7030" s="9" t="inlineStr">
        <is>
          <t>02OLB03A #16</t>
        </is>
      </c>
      <c r="C7030" s="9">
        <f>'Names + Places'!C3</f>
        <v/>
      </c>
      <c r="D7030" s="9" t="inlineStr">
        <is>
          <t>visit 4 of 7; first time only</t>
        </is>
      </c>
      <c r="E7030" s="9" t="inlineStr">
        <is>
          <t>ははッ！　こりゃまいった！</t>
        </is>
      </c>
      <c r="F7030" s="9">
        <f>LEN(E7030)</f>
        <v/>
      </c>
      <c r="H7030" s="9">
        <f>LEN(G7030)</f>
        <v/>
      </c>
      <c r="I7030" s="9" t="n"/>
      <c r="J7030" s="9" t="inlineStr">
        <is>
          <t>02OLB03A.SCN</t>
        </is>
      </c>
      <c r="K7030" s="9" t="inlineStr">
        <is>
          <t>0x00a15</t>
        </is>
      </c>
    </row>
    <row r="7031">
      <c r="A7031" t="inlineStr">
        <is>
          <t>Port Albein</t>
        </is>
      </c>
      <c r="B7031" t="inlineStr">
        <is>
          <t>02OLB03A #16</t>
        </is>
      </c>
      <c r="C7031">
        <f>'Names + Places'!C3</f>
        <v/>
      </c>
      <c r="D7031" t="inlineStr">
        <is>
          <t>visit 4 of 7; first time only</t>
        </is>
      </c>
      <c r="E7031" t="inlineStr">
        <is>
          <t>あんた、用心深いですな〜」</t>
        </is>
      </c>
      <c r="F7031">
        <f>LEN(E7031)</f>
        <v/>
      </c>
      <c r="H7031">
        <f>LEN(G7031)</f>
        <v/>
      </c>
      <c r="J7031" t="inlineStr">
        <is>
          <t>02OLB03A.SCN</t>
        </is>
      </c>
      <c r="K7031" t="inlineStr">
        <is>
          <t>0x00a36</t>
        </is>
      </c>
    </row>
    <row r="7032">
      <c r="A7032" s="9" t="inlineStr">
        <is>
          <t>Port Albein</t>
        </is>
      </c>
      <c r="B7032" s="9" t="inlineStr">
        <is>
          <t>02OLB03A #16</t>
        </is>
      </c>
      <c r="C7032" s="9">
        <f>'Names + Places'!C3</f>
        <v/>
      </c>
      <c r="D7032" s="9" t="inlineStr">
        <is>
          <t>visit 4 of 7; first time only</t>
        </is>
      </c>
      <c r="E7032" s="9" t="inlineStr">
        <is>
          <t>あんた、用心深いですな〜」</t>
        </is>
      </c>
      <c r="F7032" s="9">
        <f>LEN(E7032)</f>
        <v/>
      </c>
      <c r="H7032" s="9">
        <f>LEN(G7032)</f>
        <v/>
      </c>
      <c r="I7032" s="9" t="n"/>
      <c r="J7032" s="9" t="inlineStr">
        <is>
          <t>02OLB03A.SCN</t>
        </is>
      </c>
      <c r="K7032" s="9" t="inlineStr">
        <is>
          <t>0x00a36</t>
        </is>
      </c>
    </row>
    <row r="7033">
      <c r="A7033" t="inlineStr">
        <is>
          <t>Port Albein</t>
        </is>
      </c>
      <c r="B7033" t="inlineStr">
        <is>
          <t>02OLB03A #16</t>
        </is>
      </c>
      <c r="C7033">
        <f>'Names + Places'!C3</f>
        <v/>
      </c>
      <c r="D7033" t="inlineStr">
        <is>
          <t>visit 4 of 7</t>
        </is>
      </c>
      <c r="E7033" t="inlineStr">
        <is>
          <t>「ちえッ、次のお宝でも探すか・・・」</t>
        </is>
      </c>
      <c r="F7033">
        <f>LEN(E7033)</f>
        <v/>
      </c>
      <c r="H7033">
        <f>LEN(G7033)</f>
        <v/>
      </c>
      <c r="J7033" t="inlineStr">
        <is>
          <t>02OLB03A.SCN</t>
        </is>
      </c>
      <c r="K7033" t="inlineStr">
        <is>
          <t>0x00a59</t>
        </is>
      </c>
    </row>
    <row r="7034">
      <c r="A7034" s="9" t="inlineStr">
        <is>
          <t>Port Albein</t>
        </is>
      </c>
      <c r="B7034" s="9" t="inlineStr">
        <is>
          <t>02OLB03A #16</t>
        </is>
      </c>
      <c r="C7034" s="9">
        <f>'Names + Places'!C3</f>
        <v/>
      </c>
      <c r="D7034" s="9" t="inlineStr">
        <is>
          <t>visit 4 of 7</t>
        </is>
      </c>
      <c r="E7034" s="9" t="inlineStr">
        <is>
          <t>「ちえッ、次のお宝でも探すか・・・」</t>
        </is>
      </c>
      <c r="F7034" s="9">
        <f>LEN(E7034)</f>
        <v/>
      </c>
      <c r="G7034" s="10" t="n"/>
      <c r="H7034" s="9">
        <f>LEN(G7034)</f>
        <v/>
      </c>
      <c r="I7034" s="9" t="n"/>
      <c r="J7034" s="9" t="inlineStr">
        <is>
          <t>02OLB03A.SCN</t>
        </is>
      </c>
      <c r="K7034" s="9" t="inlineStr">
        <is>
          <t>0x00a59</t>
        </is>
      </c>
    </row>
    <row r="7035">
      <c r="A7035" t="inlineStr">
        <is>
          <t>Port Albein</t>
        </is>
      </c>
      <c r="B7035" t="inlineStr">
        <is>
          <t>02OLB03A #17</t>
        </is>
      </c>
      <c r="C7035" t="inlineStr">
        <is>
          <t>sprite 6 @85,106 -&gt; ='Names + Places'!C3 / ='Names + Places'!C3</t>
        </is>
      </c>
      <c r="D7035" t="inlineStr">
        <is>
          <t>visit 4 of 7</t>
        </is>
      </c>
      <c r="E7035" t="inlineStr">
        <is>
          <t>「あんまり長いこと酒ばっか飲んでたら、すっかり仕事</t>
        </is>
      </c>
      <c r="F7035">
        <f>LEN(E7035)</f>
        <v/>
      </c>
      <c r="H7035">
        <f>LEN(G7035)</f>
        <v/>
      </c>
      <c r="J7035" t="inlineStr">
        <is>
          <t>02OLB03A.SCN</t>
        </is>
      </c>
      <c r="K7035" t="inlineStr">
        <is>
          <t>0x00aa0</t>
        </is>
      </c>
    </row>
    <row r="7036">
      <c r="A7036" t="inlineStr">
        <is>
          <t>Port Albein</t>
        </is>
      </c>
      <c r="B7036" t="inlineStr">
        <is>
          <t>02OLB03A #17</t>
        </is>
      </c>
      <c r="C7036" t="inlineStr">
        <is>
          <t>sprite 6 @85,106 -&gt; ='Names + Places'!C3 / ='Names + Places'!C3</t>
        </is>
      </c>
      <c r="D7036" t="inlineStr">
        <is>
          <t>visit 4 of 7</t>
        </is>
      </c>
      <c r="E7036" t="inlineStr">
        <is>
          <t>「あんまり長いこと酒ばっか飲んでたら、すっかり仕事</t>
        </is>
      </c>
      <c r="F7036">
        <f>LEN(E7036)</f>
        <v/>
      </c>
      <c r="G7036" s="10" t="n"/>
      <c r="H7036">
        <f>LEN(G7036)</f>
        <v/>
      </c>
      <c r="J7036" t="inlineStr">
        <is>
          <t>02OLB03A.SCN</t>
        </is>
      </c>
      <c r="K7036" t="inlineStr">
        <is>
          <t>0x00aa0</t>
        </is>
      </c>
    </row>
    <row r="7037">
      <c r="A7037" t="inlineStr">
        <is>
          <t>Port Albein</t>
        </is>
      </c>
      <c r="B7037" t="inlineStr">
        <is>
          <t>02OLB03A #17</t>
        </is>
      </c>
      <c r="C7037" t="inlineStr">
        <is>
          <t>sprite 6 @85,106 -&gt; ='Names + Places'!C3 / ='Names + Places'!C3</t>
        </is>
      </c>
      <c r="D7037" t="inlineStr">
        <is>
          <t>visit 4 of 7</t>
        </is>
      </c>
      <c r="E7037" t="inlineStr">
        <is>
          <t>のやり方を忘れちまったぜ、なあ、相棒？」</t>
        </is>
      </c>
      <c r="F7037">
        <f>LEN(E7037)</f>
        <v/>
      </c>
      <c r="H7037">
        <f>LEN(G7037)</f>
        <v/>
      </c>
      <c r="J7037" t="inlineStr">
        <is>
          <t>02OLB03A.SCN</t>
        </is>
      </c>
      <c r="K7037" t="inlineStr">
        <is>
          <t>0x00ad9</t>
        </is>
      </c>
    </row>
    <row r="7038">
      <c r="A7038" t="inlineStr">
        <is>
          <t>Port Albein</t>
        </is>
      </c>
      <c r="B7038" t="inlineStr">
        <is>
          <t>02OLB03A #17</t>
        </is>
      </c>
      <c r="C7038" t="inlineStr">
        <is>
          <t>sprite 6 @85,106 -&gt; ='Names + Places'!C3 / ='Names + Places'!C3</t>
        </is>
      </c>
      <c r="D7038" t="inlineStr">
        <is>
          <t>visit 4 of 7</t>
        </is>
      </c>
      <c r="E7038" t="inlineStr">
        <is>
          <t>のやり方を忘れちまったぜ、なあ、相棒？」</t>
        </is>
      </c>
      <c r="F7038">
        <f>LEN(E7038)</f>
        <v/>
      </c>
      <c r="H7038">
        <f>LEN(G7038)</f>
        <v/>
      </c>
      <c r="J7038" t="inlineStr">
        <is>
          <t>02OLB03A.SCN</t>
        </is>
      </c>
      <c r="K7038" t="inlineStr">
        <is>
          <t>0x00ad9</t>
        </is>
      </c>
    </row>
    <row r="7039">
      <c r="A7039" t="inlineStr">
        <is>
          <t>Port Albein</t>
        </is>
      </c>
      <c r="B7039" t="inlineStr">
        <is>
          <t>02OLB03A #18</t>
        </is>
      </c>
      <c r="C7039" t="inlineStr">
        <is>
          <t>sprite 3 @93,106</t>
        </is>
      </c>
      <c r="D7039" t="inlineStr">
        <is>
          <t>visit 4 of 7</t>
        </is>
      </c>
      <c r="E7039" t="inlineStr">
        <is>
          <t>「兄貴、おれらって、何の仕事をしてたんだっけ？」</t>
        </is>
      </c>
      <c r="F7039">
        <f>LEN(E7039)</f>
        <v/>
      </c>
      <c r="H7039">
        <f>LEN(G7039)</f>
        <v/>
      </c>
      <c r="J7039" t="inlineStr">
        <is>
          <t>02OLB03A.SCN</t>
        </is>
      </c>
      <c r="K7039" t="inlineStr">
        <is>
          <t>0x00b0c</t>
        </is>
      </c>
    </row>
    <row r="7040">
      <c r="A7040" s="9" t="inlineStr">
        <is>
          <t>Port Albein</t>
        </is>
      </c>
      <c r="B7040" s="9" t="inlineStr">
        <is>
          <t>02OLB03A #18</t>
        </is>
      </c>
      <c r="C7040" s="9" t="inlineStr">
        <is>
          <t>sprite 3 @93,106</t>
        </is>
      </c>
      <c r="D7040" s="9" t="inlineStr">
        <is>
          <t>visit 4 of 7</t>
        </is>
      </c>
      <c r="E7040" s="9" t="inlineStr">
        <is>
          <t>「兄貴、おれらって、何の仕事をしてたんだっけ？」</t>
        </is>
      </c>
      <c r="F7040" s="9">
        <f>LEN(E7040)</f>
        <v/>
      </c>
      <c r="G7040" s="10" t="n"/>
      <c r="H7040" s="9">
        <f>LEN(G7040)</f>
        <v/>
      </c>
      <c r="I7040" s="9" t="n"/>
      <c r="J7040" s="9" t="inlineStr">
        <is>
          <t>02OLB03A.SCN</t>
        </is>
      </c>
      <c r="K7040" s="9" t="inlineStr">
        <is>
          <t>0x00b0c</t>
        </is>
      </c>
    </row>
    <row r="7041">
      <c r="A7041" t="inlineStr">
        <is>
          <t>Port Albein</t>
        </is>
      </c>
      <c r="B7041" t="inlineStr">
        <is>
          <t>02OLB03A #19</t>
        </is>
      </c>
      <c r="C7041" t="inlineStr">
        <is>
          <t>sprite 5 @89,114</t>
        </is>
      </c>
      <c r="D7041" t="inlineStr">
        <is>
          <t>visit 4 of 7</t>
        </is>
      </c>
      <c r="E7041" t="inlineStr">
        <is>
          <t>「海の彼方に不吉な雲が・・・</t>
        </is>
      </c>
      <c r="F7041">
        <f>LEN(E7041)</f>
        <v/>
      </c>
      <c r="H7041">
        <f>LEN(G7041)</f>
        <v/>
      </c>
      <c r="J7041" t="inlineStr">
        <is>
          <t>02OLB03A.SCN</t>
        </is>
      </c>
      <c r="K7041" t="inlineStr">
        <is>
          <t>0x00b47</t>
        </is>
      </c>
    </row>
    <row r="7042">
      <c r="A7042" t="inlineStr">
        <is>
          <t>Port Albein</t>
        </is>
      </c>
      <c r="B7042" t="inlineStr">
        <is>
          <t>02OLB03A #19</t>
        </is>
      </c>
      <c r="C7042" t="inlineStr">
        <is>
          <t>sprite 5 @89,114</t>
        </is>
      </c>
      <c r="D7042" t="inlineStr">
        <is>
          <t>visit 4 of 7</t>
        </is>
      </c>
      <c r="E7042" t="inlineStr">
        <is>
          <t>「海の彼方に不吉な雲が・・・</t>
        </is>
      </c>
      <c r="F7042">
        <f>LEN(E7042)</f>
        <v/>
      </c>
      <c r="G7042" s="10" t="n"/>
      <c r="H7042">
        <f>LEN(G7042)</f>
        <v/>
      </c>
      <c r="J7042" t="inlineStr">
        <is>
          <t>02OLB03A.SCN</t>
        </is>
      </c>
      <c r="K7042" t="inlineStr">
        <is>
          <t>0x00b47</t>
        </is>
      </c>
    </row>
    <row r="7043">
      <c r="A7043" t="inlineStr">
        <is>
          <t>Port Albein</t>
        </is>
      </c>
      <c r="B7043" t="inlineStr">
        <is>
          <t>02OLB03A #19</t>
        </is>
      </c>
      <c r="C7043" t="inlineStr">
        <is>
          <t>sprite 5 @89,114</t>
        </is>
      </c>
      <c r="D7043" t="inlineStr">
        <is>
          <t>visit 4 of 7</t>
        </is>
      </c>
      <c r="E7043" t="inlineStr">
        <is>
          <t>何かの前兆じゃろうか？」</t>
        </is>
      </c>
      <c r="F7043">
        <f>LEN(E7043)</f>
        <v/>
      </c>
      <c r="H7043">
        <f>LEN(G7043)</f>
        <v/>
      </c>
      <c r="J7043" t="inlineStr">
        <is>
          <t>02OLB03A.SCN</t>
        </is>
      </c>
      <c r="K7043" t="inlineStr">
        <is>
          <t>0x00b6a</t>
        </is>
      </c>
    </row>
    <row r="7044">
      <c r="A7044" t="inlineStr">
        <is>
          <t>Port Albein</t>
        </is>
      </c>
      <c r="B7044" t="inlineStr">
        <is>
          <t>02OLB03A #19</t>
        </is>
      </c>
      <c r="C7044" t="inlineStr">
        <is>
          <t>sprite 5 @89,114</t>
        </is>
      </c>
      <c r="D7044" t="inlineStr">
        <is>
          <t>visit 4 of 7</t>
        </is>
      </c>
      <c r="E7044" t="inlineStr">
        <is>
          <t>何かの前兆じゃろうか？」</t>
        </is>
      </c>
      <c r="F7044">
        <f>LEN(E7044)</f>
        <v/>
      </c>
      <c r="H7044">
        <f>LEN(G7044)</f>
        <v/>
      </c>
      <c r="J7044" t="inlineStr">
        <is>
          <t>02OLB03A.SCN</t>
        </is>
      </c>
      <c r="K7044" t="inlineStr">
        <is>
          <t>0x00b6a</t>
        </is>
      </c>
    </row>
    <row r="7045">
      <c r="A7045" t="inlineStr">
        <is>
          <t>Port Albein</t>
        </is>
      </c>
      <c r="B7045" t="inlineStr">
        <is>
          <t>02OLB03A #20</t>
        </is>
      </c>
      <c r="C7045" t="inlineStr">
        <is>
          <t>sprite 6 @111,118</t>
        </is>
      </c>
      <c r="D7045" t="inlineStr">
        <is>
          <t>visit 4 of 7</t>
        </is>
      </c>
      <c r="E7045" t="inlineStr">
        <is>
          <t>「どうせ、黒竜に襲われたら、みんな揃ってお陀仏さ。</t>
        </is>
      </c>
      <c r="F7045">
        <f>LEN(E7045)</f>
        <v/>
      </c>
      <c r="H7045">
        <f>LEN(G7045)</f>
        <v/>
      </c>
      <c r="J7045" t="inlineStr">
        <is>
          <t>02OLB03A.SCN</t>
        </is>
      </c>
      <c r="K7045" t="inlineStr">
        <is>
          <t>0x00bb8</t>
        </is>
      </c>
    </row>
    <row r="7046">
      <c r="A7046" s="9" t="inlineStr">
        <is>
          <t>Port Albein</t>
        </is>
      </c>
      <c r="B7046" s="9" t="inlineStr">
        <is>
          <t>02OLB03A #20</t>
        </is>
      </c>
      <c r="C7046" s="9" t="inlineStr">
        <is>
          <t>sprite 6 @111,118</t>
        </is>
      </c>
      <c r="D7046" s="9" t="inlineStr">
        <is>
          <t>visit 4 of 7</t>
        </is>
      </c>
      <c r="E7046" s="9" t="inlineStr">
        <is>
          <t>「どうせ、黒竜に襲われたら、みんな揃ってお陀仏さ。</t>
        </is>
      </c>
      <c r="F7046" s="9">
        <f>LEN(E7046)</f>
        <v/>
      </c>
      <c r="G7046" s="10" t="n"/>
      <c r="H7046" s="9">
        <f>LEN(G7046)</f>
        <v/>
      </c>
      <c r="I7046" s="9" t="n"/>
      <c r="J7046" s="9" t="inlineStr">
        <is>
          <t>02OLB03A.SCN</t>
        </is>
      </c>
      <c r="K7046" s="9" t="inlineStr">
        <is>
          <t>0x00bb8</t>
        </is>
      </c>
    </row>
    <row r="7047">
      <c r="A7047" t="inlineStr">
        <is>
          <t>Port Albein</t>
        </is>
      </c>
      <c r="B7047" t="inlineStr">
        <is>
          <t>02OLB03A #20</t>
        </is>
      </c>
      <c r="C7047" t="inlineStr">
        <is>
          <t>sprite 6 @111,118</t>
        </is>
      </c>
      <c r="D7047" t="inlineStr">
        <is>
          <t>visit 4 of 7</t>
        </is>
      </c>
      <c r="E7047" t="inlineStr">
        <is>
          <t>その前に楽しく酒でも喰らおうぜ！</t>
        </is>
      </c>
      <c r="F7047">
        <f>LEN(E7047)</f>
        <v/>
      </c>
      <c r="H7047">
        <f>LEN(G7047)</f>
        <v/>
      </c>
      <c r="J7047" t="inlineStr">
        <is>
          <t>02OLB03A.SCN</t>
        </is>
      </c>
      <c r="K7047" t="inlineStr">
        <is>
          <t>0x00bf1</t>
        </is>
      </c>
    </row>
    <row r="7048">
      <c r="A7048" s="9" t="inlineStr">
        <is>
          <t>Port Albein</t>
        </is>
      </c>
      <c r="B7048" s="9" t="inlineStr">
        <is>
          <t>02OLB03A #20</t>
        </is>
      </c>
      <c r="C7048" s="9" t="inlineStr">
        <is>
          <t>sprite 6 @111,118</t>
        </is>
      </c>
      <c r="D7048" s="9" t="inlineStr">
        <is>
          <t>visit 4 of 7</t>
        </is>
      </c>
      <c r="E7048" s="9" t="inlineStr">
        <is>
          <t>その前に楽しく酒でも喰らおうぜ！</t>
        </is>
      </c>
      <c r="F7048" s="9">
        <f>LEN(E7048)</f>
        <v/>
      </c>
      <c r="H7048" s="9">
        <f>LEN(G7048)</f>
        <v/>
      </c>
      <c r="I7048" s="9" t="n"/>
      <c r="J7048" s="9" t="inlineStr">
        <is>
          <t>02OLB03A.SCN</t>
        </is>
      </c>
      <c r="K7048" s="9" t="inlineStr">
        <is>
          <t>0x00bf1</t>
        </is>
      </c>
    </row>
    <row r="7049">
      <c r="A7049" t="inlineStr">
        <is>
          <t>Port Albein</t>
        </is>
      </c>
      <c r="B7049" t="inlineStr">
        <is>
          <t>02OLB03A #20</t>
        </is>
      </c>
      <c r="C7049" t="inlineStr">
        <is>
          <t>sprite 6 @111,118</t>
        </is>
      </c>
      <c r="D7049" t="inlineStr">
        <is>
          <t>visit 4 of 7</t>
        </is>
      </c>
      <c r="E7049" t="inlineStr">
        <is>
          <t>・・・う！　げろおッ！」</t>
        </is>
      </c>
      <c r="F7049">
        <f>LEN(E7049)</f>
        <v/>
      </c>
      <c r="H7049">
        <f>LEN(G7049)</f>
        <v/>
      </c>
      <c r="J7049" t="inlineStr">
        <is>
          <t>02OLB03A.SCN</t>
        </is>
      </c>
      <c r="K7049" t="inlineStr">
        <is>
          <t>0x00c18</t>
        </is>
      </c>
    </row>
    <row r="7050">
      <c r="A7050" s="9" t="inlineStr">
        <is>
          <t>Port Albein</t>
        </is>
      </c>
      <c r="B7050" s="9" t="inlineStr">
        <is>
          <t>02OLB03A #20</t>
        </is>
      </c>
      <c r="C7050" s="9" t="inlineStr">
        <is>
          <t>sprite 6 @111,118</t>
        </is>
      </c>
      <c r="D7050" s="9" t="inlineStr">
        <is>
          <t>visit 4 of 7</t>
        </is>
      </c>
      <c r="E7050" s="9" t="inlineStr">
        <is>
          <t>・・・う！　げろおッ！」</t>
        </is>
      </c>
      <c r="F7050" s="9">
        <f>LEN(E7050)</f>
        <v/>
      </c>
      <c r="H7050" s="9">
        <f>LEN(G7050)</f>
        <v/>
      </c>
      <c r="I7050" s="9" t="n"/>
      <c r="J7050" s="9" t="inlineStr">
        <is>
          <t>02OLB03A.SCN</t>
        </is>
      </c>
      <c r="K7050" s="9" t="inlineStr">
        <is>
          <t>0x00c18</t>
        </is>
      </c>
    </row>
    <row r="7051">
      <c r="A7051" t="inlineStr">
        <is>
          <t>Port Albein</t>
        </is>
      </c>
      <c r="B7051" t="inlineStr">
        <is>
          <t>02OLB03A #21</t>
        </is>
      </c>
      <c r="C7051" t="inlineStr"/>
      <c r="D7051" t="inlineStr">
        <is>
          <t>visit 4 of 7</t>
        </is>
      </c>
      <c r="E7051" t="inlineStr">
        <is>
          <t>「いらっしゃいませ、お泊まりですか？」</t>
        </is>
      </c>
      <c r="F7051">
        <f>LEN(E7051)</f>
        <v/>
      </c>
      <c r="G7051" s="10" t="inlineStr">
        <is>
          <t>Welcome! Will you be staying the night?</t>
        </is>
      </c>
      <c r="H7051">
        <f>LEN(G7051)</f>
        <v/>
      </c>
      <c r="J7051" t="inlineStr">
        <is>
          <t>02OLB03A.SCN</t>
        </is>
      </c>
      <c r="K7051" t="inlineStr">
        <is>
          <t>0x00c3b</t>
        </is>
      </c>
    </row>
    <row r="7052">
      <c r="A7052" t="inlineStr">
        <is>
          <t>Port Albein</t>
        </is>
      </c>
      <c r="B7052" t="inlineStr">
        <is>
          <t>02OLB03A #21</t>
        </is>
      </c>
      <c r="C7052" t="inlineStr"/>
      <c r="D7052" t="inlineStr">
        <is>
          <t>visit 4 of 7</t>
        </is>
      </c>
      <c r="E7052" t="inlineStr">
        <is>
          <t>「いらっしゃいませ、お泊まりですか？」</t>
        </is>
      </c>
      <c r="F7052">
        <f>LEN(E7052)</f>
        <v/>
      </c>
      <c r="G7052" s="10" t="inlineStr">
        <is>
          <t>Welcome! Will you be staying the night?</t>
        </is>
      </c>
      <c r="H7052">
        <f>LEN(G7052)</f>
        <v/>
      </c>
      <c r="J7052" t="inlineStr">
        <is>
          <t>02OLB03A.SCN</t>
        </is>
      </c>
      <c r="K7052" t="inlineStr">
        <is>
          <t>0x00c3b</t>
        </is>
      </c>
    </row>
    <row r="7053">
      <c r="A7053" t="inlineStr">
        <is>
          <t>Port Albein</t>
        </is>
      </c>
      <c r="B7053" t="inlineStr">
        <is>
          <t>02OLB03A #22</t>
        </is>
      </c>
      <c r="C7053" t="inlineStr">
        <is>
          <t>sprite 11 @91,238</t>
        </is>
      </c>
      <c r="D7053" t="inlineStr">
        <is>
          <t>visit 4 of 7; first time only</t>
        </is>
      </c>
      <c r="E7053" t="inlineStr">
        <is>
          <t>「かつて、森の島に存在した聖地は、船の航行を安全に</t>
        </is>
      </c>
      <c r="F7053">
        <f>LEN(E7053)</f>
        <v/>
      </c>
      <c r="H7053">
        <f>LEN(G7053)</f>
        <v/>
      </c>
      <c r="J7053" t="inlineStr">
        <is>
          <t>02OLB03A.SCN</t>
        </is>
      </c>
      <c r="K7053" t="inlineStr">
        <is>
          <t>0x00c74</t>
        </is>
      </c>
    </row>
    <row r="7054">
      <c r="A7054" s="9" t="inlineStr">
        <is>
          <t>Port Albein</t>
        </is>
      </c>
      <c r="B7054" s="9" t="inlineStr">
        <is>
          <t>02OLB03A #22</t>
        </is>
      </c>
      <c r="C7054" s="9" t="inlineStr">
        <is>
          <t>sprite 11 @91,238</t>
        </is>
      </c>
      <c r="D7054" s="9" t="inlineStr">
        <is>
          <t>visit 4 of 7; first time only</t>
        </is>
      </c>
      <c r="E7054" s="9" t="inlineStr">
        <is>
          <t>「かつて、森の島に存在した聖地は、船の航行を安全に</t>
        </is>
      </c>
      <c r="F7054" s="9">
        <f>LEN(E7054)</f>
        <v/>
      </c>
      <c r="G7054" s="10" t="n"/>
      <c r="H7054" s="9">
        <f>LEN(G7054)</f>
        <v/>
      </c>
      <c r="I7054" s="9" t="n"/>
      <c r="J7054" s="9" t="inlineStr">
        <is>
          <t>02OLB03A.SCN</t>
        </is>
      </c>
      <c r="K7054" s="9" t="inlineStr">
        <is>
          <t>0x00c74</t>
        </is>
      </c>
    </row>
    <row r="7055">
      <c r="A7055" t="inlineStr">
        <is>
          <t>Port Albein</t>
        </is>
      </c>
      <c r="B7055" t="inlineStr">
        <is>
          <t>02OLB03A #22</t>
        </is>
      </c>
      <c r="C7055" t="inlineStr">
        <is>
          <t>sprite 11 @91,238</t>
        </is>
      </c>
      <c r="D7055" t="inlineStr">
        <is>
          <t>visit 4 of 7; first time only</t>
        </is>
      </c>
      <c r="E7055" t="inlineStr">
        <is>
          <t>導く灯台の役を果たしていたそうです。</t>
        </is>
      </c>
      <c r="F7055">
        <f>LEN(E7055)</f>
        <v/>
      </c>
      <c r="H7055">
        <f>LEN(G7055)</f>
        <v/>
      </c>
      <c r="J7055" t="inlineStr">
        <is>
          <t>02OLB03A.SCN</t>
        </is>
      </c>
      <c r="K7055" t="inlineStr">
        <is>
          <t>0x00cad</t>
        </is>
      </c>
    </row>
    <row r="7056">
      <c r="A7056" s="9" t="inlineStr">
        <is>
          <t>Port Albein</t>
        </is>
      </c>
      <c r="B7056" s="9" t="inlineStr">
        <is>
          <t>02OLB03A #22</t>
        </is>
      </c>
      <c r="C7056" s="9" t="inlineStr">
        <is>
          <t>sprite 11 @91,238</t>
        </is>
      </c>
      <c r="D7056" s="9" t="inlineStr">
        <is>
          <t>visit 4 of 7; first time only</t>
        </is>
      </c>
      <c r="E7056" s="9" t="inlineStr">
        <is>
          <t>導く灯台の役を果たしていたそうです。</t>
        </is>
      </c>
      <c r="F7056" s="9">
        <f>LEN(E7056)</f>
        <v/>
      </c>
      <c r="H7056" s="9">
        <f>LEN(G7056)</f>
        <v/>
      </c>
      <c r="I7056" s="9" t="n"/>
      <c r="J7056" s="9" t="inlineStr">
        <is>
          <t>02OLB03A.SCN</t>
        </is>
      </c>
      <c r="K7056" s="9" t="inlineStr">
        <is>
          <t>0x00cad</t>
        </is>
      </c>
    </row>
    <row r="7057">
      <c r="A7057" t="inlineStr">
        <is>
          <t>Port Albein</t>
        </is>
      </c>
      <c r="B7057" t="inlineStr">
        <is>
          <t>02OLB03A #22</t>
        </is>
      </c>
      <c r="C7057" t="inlineStr">
        <is>
          <t>sprite 11 @91,238</t>
        </is>
      </c>
      <c r="D7057" t="inlineStr">
        <is>
          <t>visit 4 of 7; first time only</t>
        </is>
      </c>
      <c r="E7057" t="inlineStr">
        <is>
          <t>貴族の先祖たちに破壊しつくされ、今ではその、痕跡</t>
        </is>
      </c>
      <c r="F7057">
        <f>LEN(E7057)</f>
        <v/>
      </c>
      <c r="H7057">
        <f>LEN(G7057)</f>
        <v/>
      </c>
      <c r="J7057" t="inlineStr">
        <is>
          <t>02OLB03A.SCN</t>
        </is>
      </c>
      <c r="K7057" t="inlineStr">
        <is>
          <t>0x00cd8</t>
        </is>
      </c>
    </row>
    <row r="7058">
      <c r="A7058" s="9" t="inlineStr">
        <is>
          <t>Port Albein</t>
        </is>
      </c>
      <c r="B7058" s="9" t="inlineStr">
        <is>
          <t>02OLB03A #22</t>
        </is>
      </c>
      <c r="C7058" s="9" t="inlineStr">
        <is>
          <t>sprite 11 @91,238</t>
        </is>
      </c>
      <c r="D7058" s="9" t="inlineStr">
        <is>
          <t>visit 4 of 7; first time only</t>
        </is>
      </c>
      <c r="E7058" s="9" t="inlineStr">
        <is>
          <t>貴族の先祖たちに破壊しつくされ、今ではその、痕跡</t>
        </is>
      </c>
      <c r="F7058" s="9">
        <f>LEN(E7058)</f>
        <v/>
      </c>
      <c r="H7058" s="9">
        <f>LEN(G7058)</f>
        <v/>
      </c>
      <c r="I7058" s="9" t="n"/>
      <c r="J7058" s="9" t="inlineStr">
        <is>
          <t>02OLB03A.SCN</t>
        </is>
      </c>
      <c r="K7058" s="9" t="inlineStr">
        <is>
          <t>0x00cd8</t>
        </is>
      </c>
    </row>
    <row r="7059">
      <c r="A7059" t="inlineStr">
        <is>
          <t>Port Albein</t>
        </is>
      </c>
      <c r="B7059" t="inlineStr">
        <is>
          <t>02OLB03A #22</t>
        </is>
      </c>
      <c r="C7059" t="inlineStr">
        <is>
          <t>sprite 11 @91,238</t>
        </is>
      </c>
      <c r="D7059" t="inlineStr">
        <is>
          <t>visit 4 of 7; first time only</t>
        </is>
      </c>
      <c r="E7059" t="inlineStr">
        <is>
          <t>さえ、残っていませんが・・・</t>
        </is>
      </c>
      <c r="F7059">
        <f>LEN(E7059)</f>
        <v/>
      </c>
      <c r="H7059">
        <f>LEN(G7059)</f>
        <v/>
      </c>
      <c r="J7059" t="inlineStr">
        <is>
          <t>02OLB03A.SCN</t>
        </is>
      </c>
      <c r="K7059" t="inlineStr">
        <is>
          <t>0x00d0f</t>
        </is>
      </c>
    </row>
    <row r="7060">
      <c r="A7060" s="9" t="inlineStr">
        <is>
          <t>Port Albein</t>
        </is>
      </c>
      <c r="B7060" s="9" t="inlineStr">
        <is>
          <t>02OLB03A #22</t>
        </is>
      </c>
      <c r="C7060" s="9" t="inlineStr">
        <is>
          <t>sprite 11 @91,238</t>
        </is>
      </c>
      <c r="D7060" s="9" t="inlineStr">
        <is>
          <t>visit 4 of 7; first time only</t>
        </is>
      </c>
      <c r="E7060" s="9" t="inlineStr">
        <is>
          <t>さえ、残っていませんが・・・</t>
        </is>
      </c>
      <c r="F7060" s="9">
        <f>LEN(E7060)</f>
        <v/>
      </c>
      <c r="H7060" s="9">
        <f>LEN(G7060)</f>
        <v/>
      </c>
      <c r="I7060" s="9" t="n"/>
      <c r="J7060" s="9" t="inlineStr">
        <is>
          <t>02OLB03A.SCN</t>
        </is>
      </c>
      <c r="K7060" s="9" t="inlineStr">
        <is>
          <t>0x00d0f</t>
        </is>
      </c>
    </row>
    <row r="7061">
      <c r="A7061" t="inlineStr">
        <is>
          <t>Port Albein</t>
        </is>
      </c>
      <c r="B7061" t="inlineStr">
        <is>
          <t>02OLB03A #22</t>
        </is>
      </c>
      <c r="C7061" t="inlineStr">
        <is>
          <t>sprite 11 @91,238</t>
        </is>
      </c>
      <c r="D7061" t="inlineStr">
        <is>
          <t>visit 4 of 7; first time only</t>
        </is>
      </c>
      <c r="E7061" t="inlineStr">
        <is>
          <t>『聖地』と呼ばれていた以上、そこは、他の遺跡を見</t>
        </is>
      </c>
      <c r="F7061">
        <f>LEN(E7061)</f>
        <v/>
      </c>
      <c r="H7061">
        <f>LEN(G7061)</f>
        <v/>
      </c>
      <c r="J7061" t="inlineStr">
        <is>
          <t>02OLB03A.SCN</t>
        </is>
      </c>
      <c r="K7061" t="inlineStr">
        <is>
          <t>0x00d33</t>
        </is>
      </c>
    </row>
    <row r="7062">
      <c r="A7062" s="9" t="inlineStr">
        <is>
          <t>Port Albein</t>
        </is>
      </c>
      <c r="B7062" s="9" t="inlineStr">
        <is>
          <t>02OLB03A #22</t>
        </is>
      </c>
      <c r="C7062" s="9" t="inlineStr">
        <is>
          <t>sprite 11 @91,238</t>
        </is>
      </c>
      <c r="D7062" s="9" t="inlineStr">
        <is>
          <t>visit 4 of 7; first time only</t>
        </is>
      </c>
      <c r="E7062" s="9" t="inlineStr">
        <is>
          <t>『聖地』と呼ばれていた以上、そこは、他の遺跡を見</t>
        </is>
      </c>
      <c r="F7062" s="9">
        <f>LEN(E7062)</f>
        <v/>
      </c>
      <c r="H7062" s="9">
        <f>LEN(G7062)</f>
        <v/>
      </c>
      <c r="I7062" s="9" t="n"/>
      <c r="J7062" s="9" t="inlineStr">
        <is>
          <t>02OLB03A.SCN</t>
        </is>
      </c>
      <c r="K7062" s="9" t="inlineStr">
        <is>
          <t>0x00d33</t>
        </is>
      </c>
    </row>
    <row r="7063">
      <c r="A7063" t="inlineStr">
        <is>
          <t>Port Albein</t>
        </is>
      </c>
      <c r="B7063" t="inlineStr">
        <is>
          <t>02OLB03A #22</t>
        </is>
      </c>
      <c r="C7063" t="inlineStr">
        <is>
          <t>sprite 11 @91,238</t>
        </is>
      </c>
      <c r="D7063" t="inlineStr">
        <is>
          <t>visit 4 of 7; first time only</t>
        </is>
      </c>
      <c r="E7063" t="inlineStr">
        <is>
          <t>ても分かるように、黒竜との関連が予想されます。</t>
        </is>
      </c>
      <c r="F7063">
        <f>LEN(E7063)</f>
        <v/>
      </c>
      <c r="H7063">
        <f>LEN(G7063)</f>
        <v/>
      </c>
      <c r="J7063" t="inlineStr">
        <is>
          <t>02OLB03A.SCN</t>
        </is>
      </c>
      <c r="K7063" t="inlineStr">
        <is>
          <t>0x00d6a</t>
        </is>
      </c>
    </row>
    <row r="7064">
      <c r="A7064" s="9" t="inlineStr">
        <is>
          <t>Port Albein</t>
        </is>
      </c>
      <c r="B7064" s="9" t="inlineStr">
        <is>
          <t>02OLB03A #22</t>
        </is>
      </c>
      <c r="C7064" s="9" t="inlineStr">
        <is>
          <t>sprite 11 @91,238</t>
        </is>
      </c>
      <c r="D7064" s="9" t="inlineStr">
        <is>
          <t>visit 4 of 7; first time only</t>
        </is>
      </c>
      <c r="E7064" s="9" t="inlineStr">
        <is>
          <t>ても分かるように、黒竜との関連が予想されます。</t>
        </is>
      </c>
      <c r="F7064" s="9">
        <f>LEN(E7064)</f>
        <v/>
      </c>
      <c r="H7064" s="9">
        <f>LEN(G7064)</f>
        <v/>
      </c>
      <c r="I7064" s="9" t="n"/>
      <c r="J7064" s="9" t="inlineStr">
        <is>
          <t>02OLB03A.SCN</t>
        </is>
      </c>
      <c r="K7064" s="9" t="inlineStr">
        <is>
          <t>0x00d6a</t>
        </is>
      </c>
    </row>
    <row r="7065">
      <c r="A7065" t="inlineStr">
        <is>
          <t>Port Albein</t>
        </is>
      </c>
      <c r="B7065" t="inlineStr">
        <is>
          <t>02OLB03A #22</t>
        </is>
      </c>
      <c r="C7065" t="inlineStr">
        <is>
          <t>sprite 11 @91,238</t>
        </is>
      </c>
      <c r="D7065" t="inlineStr">
        <is>
          <t>visit 4 of 7; first time only</t>
        </is>
      </c>
      <c r="E7065" t="inlineStr">
        <is>
          <t>仮に、黒竜の力が海にまで及ぶのだとしたら、森の島</t>
        </is>
      </c>
      <c r="F7065">
        <f>LEN(E7065)</f>
        <v/>
      </c>
      <c r="H7065">
        <f>LEN(G7065)</f>
        <v/>
      </c>
      <c r="J7065" t="inlineStr">
        <is>
          <t>02OLB03A.SCN</t>
        </is>
      </c>
      <c r="K7065" t="inlineStr">
        <is>
          <t>0x00d9f</t>
        </is>
      </c>
    </row>
    <row r="7066">
      <c r="A7066" s="9" t="inlineStr">
        <is>
          <t>Port Albein</t>
        </is>
      </c>
      <c r="B7066" s="9" t="inlineStr">
        <is>
          <t>02OLB03A #22</t>
        </is>
      </c>
      <c r="C7066" s="9" t="inlineStr">
        <is>
          <t>sprite 11 @91,238</t>
        </is>
      </c>
      <c r="D7066" s="9" t="inlineStr">
        <is>
          <t>visit 4 of 7; first time only</t>
        </is>
      </c>
      <c r="E7066" s="9" t="inlineStr">
        <is>
          <t>仮に、黒竜の力が海にまで及ぶのだとしたら、森の島</t>
        </is>
      </c>
      <c r="F7066" s="9">
        <f>LEN(E7066)</f>
        <v/>
      </c>
      <c r="H7066" s="9">
        <f>LEN(G7066)</f>
        <v/>
      </c>
      <c r="I7066" s="9" t="n"/>
      <c r="J7066" s="9" t="inlineStr">
        <is>
          <t>02OLB03A.SCN</t>
        </is>
      </c>
      <c r="K7066" s="9" t="inlineStr">
        <is>
          <t>0x00d9f</t>
        </is>
      </c>
    </row>
    <row r="7067">
      <c r="A7067" t="inlineStr">
        <is>
          <t>Port Albein</t>
        </is>
      </c>
      <c r="B7067" t="inlineStr">
        <is>
          <t>02OLB03A #22</t>
        </is>
      </c>
      <c r="C7067" t="inlineStr">
        <is>
          <t>sprite 11 @91,238</t>
        </is>
      </c>
      <c r="D7067" t="inlineStr">
        <is>
          <t>visit 4 of 7; first time only</t>
        </is>
      </c>
      <c r="E7067" t="inlineStr">
        <is>
          <t>はそれを封じる役目も担っていたのでは？</t>
        </is>
      </c>
      <c r="F7067">
        <f>LEN(E7067)</f>
        <v/>
      </c>
      <c r="H7067">
        <f>LEN(G7067)</f>
        <v/>
      </c>
      <c r="J7067" t="inlineStr">
        <is>
          <t>02OLB03A.SCN</t>
        </is>
      </c>
      <c r="K7067" t="inlineStr">
        <is>
          <t>0x00dd6</t>
        </is>
      </c>
    </row>
    <row r="7068">
      <c r="A7068" s="9" t="inlineStr">
        <is>
          <t>Port Albein</t>
        </is>
      </c>
      <c r="B7068" s="9" t="inlineStr">
        <is>
          <t>02OLB03A #22</t>
        </is>
      </c>
      <c r="C7068" s="9" t="inlineStr">
        <is>
          <t>sprite 11 @91,238</t>
        </is>
      </c>
      <c r="D7068" s="9" t="inlineStr">
        <is>
          <t>visit 4 of 7; first time only</t>
        </is>
      </c>
      <c r="E7068" s="9" t="inlineStr">
        <is>
          <t>はそれを封じる役目も担っていたのでは？</t>
        </is>
      </c>
      <c r="F7068" s="9">
        <f>LEN(E7068)</f>
        <v/>
      </c>
      <c r="H7068" s="9">
        <f>LEN(G7068)</f>
        <v/>
      </c>
      <c r="I7068" s="9" t="n"/>
      <c r="J7068" s="9" t="inlineStr">
        <is>
          <t>02OLB03A.SCN</t>
        </is>
      </c>
      <c r="K7068" s="9" t="inlineStr">
        <is>
          <t>0x00dd6</t>
        </is>
      </c>
    </row>
    <row r="7069">
      <c r="A7069" t="inlineStr">
        <is>
          <t>Port Albein</t>
        </is>
      </c>
      <c r="B7069" t="inlineStr">
        <is>
          <t>02OLB03A #22</t>
        </is>
      </c>
      <c r="C7069" t="inlineStr">
        <is>
          <t>sprite 11 @91,238</t>
        </is>
      </c>
      <c r="D7069" t="inlineStr">
        <is>
          <t>visit 4 of 7; first time only</t>
        </is>
      </c>
      <c r="E7069" t="inlineStr">
        <is>
          <t>あなたがたの遭遇した、奇妙な嵐。</t>
        </is>
      </c>
      <c r="F7069">
        <f>LEN(E7069)</f>
        <v/>
      </c>
      <c r="H7069">
        <f>LEN(G7069)</f>
        <v/>
      </c>
      <c r="J7069" t="inlineStr">
        <is>
          <t>02OLB03A.SCN</t>
        </is>
      </c>
      <c r="K7069" t="inlineStr">
        <is>
          <t>0x00e04</t>
        </is>
      </c>
    </row>
    <row r="7070">
      <c r="A7070" s="9" t="inlineStr">
        <is>
          <t>Port Albein</t>
        </is>
      </c>
      <c r="B7070" s="9" t="inlineStr">
        <is>
          <t>02OLB03A #22</t>
        </is>
      </c>
      <c r="C7070" s="9" t="inlineStr">
        <is>
          <t>sprite 11 @91,238</t>
        </is>
      </c>
      <c r="D7070" s="9" t="inlineStr">
        <is>
          <t>visit 4 of 7; first time only</t>
        </is>
      </c>
      <c r="E7070" s="9" t="inlineStr">
        <is>
          <t>あなたがたの遭遇した、奇妙な嵐。</t>
        </is>
      </c>
      <c r="F7070" s="9">
        <f>LEN(E7070)</f>
        <v/>
      </c>
      <c r="H7070" s="9">
        <f>LEN(G7070)</f>
        <v/>
      </c>
      <c r="I7070" s="9" t="n"/>
      <c r="J7070" s="9" t="inlineStr">
        <is>
          <t>02OLB03A.SCN</t>
        </is>
      </c>
      <c r="K7070" s="9" t="inlineStr">
        <is>
          <t>0x00e04</t>
        </is>
      </c>
    </row>
    <row r="7071">
      <c r="A7071" t="inlineStr">
        <is>
          <t>Port Albein</t>
        </is>
      </c>
      <c r="B7071" t="inlineStr">
        <is>
          <t>02OLB03A #22</t>
        </is>
      </c>
      <c r="C7071" t="inlineStr">
        <is>
          <t>sprite 11 @91,238</t>
        </is>
      </c>
      <c r="D7071" t="inlineStr">
        <is>
          <t>visit 4 of 7; first time only</t>
        </is>
      </c>
      <c r="E7071" t="inlineStr">
        <is>
          <t>あれこそは、正に黒竜の超絶的な力の一端・・・</t>
        </is>
      </c>
      <c r="F7071">
        <f>LEN(E7071)</f>
        <v/>
      </c>
      <c r="H7071">
        <f>LEN(G7071)</f>
        <v/>
      </c>
      <c r="J7071" t="inlineStr">
        <is>
          <t>02OLB03A.SCN</t>
        </is>
      </c>
      <c r="K7071" t="inlineStr">
        <is>
          <t>0x00e2b</t>
        </is>
      </c>
    </row>
    <row r="7072">
      <c r="A7072" s="9" t="inlineStr">
        <is>
          <t>Port Albein</t>
        </is>
      </c>
      <c r="B7072" s="9" t="inlineStr">
        <is>
          <t>02OLB03A #22</t>
        </is>
      </c>
      <c r="C7072" s="9" t="inlineStr">
        <is>
          <t>sprite 11 @91,238</t>
        </is>
      </c>
      <c r="D7072" s="9" t="inlineStr">
        <is>
          <t>visit 4 of 7; first time only</t>
        </is>
      </c>
      <c r="E7072" s="9" t="inlineStr">
        <is>
          <t>あれこそは、正に黒竜の超絶的な力の一端・・・</t>
        </is>
      </c>
      <c r="F7072" s="9">
        <f>LEN(E7072)</f>
        <v/>
      </c>
      <c r="H7072" s="9">
        <f>LEN(G7072)</f>
        <v/>
      </c>
      <c r="I7072" s="9" t="n"/>
      <c r="J7072" s="9" t="inlineStr">
        <is>
          <t>02OLB03A.SCN</t>
        </is>
      </c>
      <c r="K7072" s="9" t="inlineStr">
        <is>
          <t>0x00e2b</t>
        </is>
      </c>
    </row>
    <row r="7073">
      <c r="A7073" t="inlineStr">
        <is>
          <t>Port Albein</t>
        </is>
      </c>
      <c r="B7073" t="inlineStr">
        <is>
          <t>02OLB03A #22</t>
        </is>
      </c>
      <c r="C7073" t="inlineStr">
        <is>
          <t>sprite 11 @91,238</t>
        </is>
      </c>
      <c r="D7073" t="inlineStr">
        <is>
          <t>visit 4 of 7; first time only</t>
        </is>
      </c>
      <c r="E7073" t="inlineStr">
        <is>
          <t>そして、黒竜の海への影響を封じるべき聖地はすでに</t>
        </is>
      </c>
      <c r="F7073">
        <f>LEN(E7073)</f>
        <v/>
      </c>
      <c r="H7073">
        <f>LEN(G7073)</f>
        <v/>
      </c>
      <c r="J7073" t="inlineStr">
        <is>
          <t>02OLB03A.SCN</t>
        </is>
      </c>
      <c r="K7073" t="inlineStr">
        <is>
          <t>0x00e5f</t>
        </is>
      </c>
    </row>
    <row r="7074">
      <c r="A7074" s="9" t="inlineStr">
        <is>
          <t>Port Albein</t>
        </is>
      </c>
      <c r="B7074" s="9" t="inlineStr">
        <is>
          <t>02OLB03A #22</t>
        </is>
      </c>
      <c r="C7074" s="9" t="inlineStr">
        <is>
          <t>sprite 11 @91,238</t>
        </is>
      </c>
      <c r="D7074" s="9" t="inlineStr">
        <is>
          <t>visit 4 of 7; first time only</t>
        </is>
      </c>
      <c r="E7074" s="9" t="inlineStr">
        <is>
          <t>そして、黒竜の海への影響を封じるべき聖地はすでに</t>
        </is>
      </c>
      <c r="F7074" s="9">
        <f>LEN(E7074)</f>
        <v/>
      </c>
      <c r="H7074" s="9">
        <f>LEN(G7074)</f>
        <v/>
      </c>
      <c r="I7074" s="9" t="n"/>
      <c r="J7074" s="9" t="inlineStr">
        <is>
          <t>02OLB03A.SCN</t>
        </is>
      </c>
      <c r="K7074" s="9" t="inlineStr">
        <is>
          <t>0x00e5f</t>
        </is>
      </c>
    </row>
    <row r="7075">
      <c r="A7075" t="inlineStr">
        <is>
          <t>Port Albein</t>
        </is>
      </c>
      <c r="B7075" t="inlineStr">
        <is>
          <t>02OLB03A #22</t>
        </is>
      </c>
      <c r="C7075" t="inlineStr">
        <is>
          <t>sprite 11 @91,238</t>
        </is>
      </c>
      <c r="D7075" t="inlineStr">
        <is>
          <t>visit 4 of 7; first time only</t>
        </is>
      </c>
      <c r="E7075" t="inlineStr">
        <is>
          <t>ない・・・</t>
        </is>
      </c>
      <c r="F7075">
        <f>LEN(E7075)</f>
        <v/>
      </c>
      <c r="H7075">
        <f>LEN(G7075)</f>
        <v/>
      </c>
      <c r="J7075" t="inlineStr">
        <is>
          <t>02OLB03A.SCN</t>
        </is>
      </c>
      <c r="K7075" t="inlineStr">
        <is>
          <t>0x00e96</t>
        </is>
      </c>
    </row>
    <row r="7076">
      <c r="A7076" s="9" t="inlineStr">
        <is>
          <t>Port Albein</t>
        </is>
      </c>
      <c r="B7076" s="9" t="inlineStr">
        <is>
          <t>02OLB03A #22</t>
        </is>
      </c>
      <c r="C7076" s="9" t="inlineStr">
        <is>
          <t>sprite 11 @91,238</t>
        </is>
      </c>
      <c r="D7076" s="9" t="inlineStr">
        <is>
          <t>visit 4 of 7; first time only</t>
        </is>
      </c>
      <c r="E7076" s="9" t="inlineStr">
        <is>
          <t>ない・・・</t>
        </is>
      </c>
      <c r="F7076" s="9">
        <f>LEN(E7076)</f>
        <v/>
      </c>
      <c r="H7076" s="9">
        <f>LEN(G7076)</f>
        <v/>
      </c>
      <c r="I7076" s="9" t="n"/>
      <c r="J7076" s="9" t="inlineStr">
        <is>
          <t>02OLB03A.SCN</t>
        </is>
      </c>
      <c r="K7076" s="9" t="inlineStr">
        <is>
          <t>0x00e96</t>
        </is>
      </c>
    </row>
    <row r="7077">
      <c r="A7077" t="inlineStr">
        <is>
          <t>Port Albein</t>
        </is>
      </c>
      <c r="B7077" t="inlineStr">
        <is>
          <t>02OLB03A #22</t>
        </is>
      </c>
      <c r="C7077" t="inlineStr">
        <is>
          <t>sprite 11 @91,238</t>
        </is>
      </c>
      <c r="D7077" t="inlineStr">
        <is>
          <t>visit 4 of 7; first time only</t>
        </is>
      </c>
      <c r="E7077" t="inlineStr">
        <is>
          <t>今、オールバインには、国外脱出をはかる人々が詰め</t>
        </is>
      </c>
      <c r="F7077">
        <f>LEN(E7077)</f>
        <v/>
      </c>
      <c r="H7077">
        <f>LEN(G7077)</f>
        <v/>
      </c>
      <c r="J7077" t="inlineStr">
        <is>
          <t>02OLB03A.SCN</t>
        </is>
      </c>
      <c r="K7077" t="inlineStr">
        <is>
          <t>0x00ea8</t>
        </is>
      </c>
    </row>
    <row r="7078">
      <c r="A7078" s="9" t="inlineStr">
        <is>
          <t>Port Albein</t>
        </is>
      </c>
      <c r="B7078" s="9" t="inlineStr">
        <is>
          <t>02OLB03A #22</t>
        </is>
      </c>
      <c r="C7078" s="9" t="inlineStr">
        <is>
          <t>sprite 11 @91,238</t>
        </is>
      </c>
      <c r="D7078" s="9" t="inlineStr">
        <is>
          <t>visit 4 of 7; first time only</t>
        </is>
      </c>
      <c r="E7078" s="9" t="inlineStr">
        <is>
          <t>今、オールバインには、国外脱出をはかる人々が詰め</t>
        </is>
      </c>
      <c r="F7078" s="9">
        <f>LEN(E7078)</f>
        <v/>
      </c>
      <c r="H7078" s="9">
        <f>LEN(G7078)</f>
        <v/>
      </c>
      <c r="I7078" s="9" t="n"/>
      <c r="J7078" s="9" t="inlineStr">
        <is>
          <t>02OLB03A.SCN</t>
        </is>
      </c>
      <c r="K7078" s="9" t="inlineStr">
        <is>
          <t>0x00ea8</t>
        </is>
      </c>
    </row>
    <row r="7079">
      <c r="A7079" t="inlineStr">
        <is>
          <t>Port Albein</t>
        </is>
      </c>
      <c r="B7079" t="inlineStr">
        <is>
          <t>02OLB03A #22</t>
        </is>
      </c>
      <c r="C7079" t="inlineStr">
        <is>
          <t>sprite 11 @91,238</t>
        </is>
      </c>
      <c r="D7079" t="inlineStr">
        <is>
          <t>visit 4 of 7; first time only</t>
        </is>
      </c>
      <c r="E7079" t="inlineStr">
        <is>
          <t>掛けてますが、わたしは大きな不安を感ぜずにはいら</t>
        </is>
      </c>
      <c r="F7079">
        <f>LEN(E7079)</f>
        <v/>
      </c>
      <c r="H7079">
        <f>LEN(G7079)</f>
        <v/>
      </c>
      <c r="J7079" t="inlineStr">
        <is>
          <t>02OLB03A.SCN</t>
        </is>
      </c>
      <c r="K7079" t="inlineStr">
        <is>
          <t>0x00edf</t>
        </is>
      </c>
    </row>
    <row r="7080">
      <c r="A7080" s="9" t="inlineStr">
        <is>
          <t>Port Albein</t>
        </is>
      </c>
      <c r="B7080" s="9" t="inlineStr">
        <is>
          <t>02OLB03A #22</t>
        </is>
      </c>
      <c r="C7080" s="9" t="inlineStr">
        <is>
          <t>sprite 11 @91,238</t>
        </is>
      </c>
      <c r="D7080" s="9" t="inlineStr">
        <is>
          <t>visit 4 of 7; first time only</t>
        </is>
      </c>
      <c r="E7080" s="9" t="inlineStr">
        <is>
          <t>掛けてますが、わたしは大きな不安を感ぜずにはいら</t>
        </is>
      </c>
      <c r="F7080" s="9">
        <f>LEN(E7080)</f>
        <v/>
      </c>
      <c r="H7080" s="9">
        <f>LEN(G7080)</f>
        <v/>
      </c>
      <c r="I7080" s="9" t="n"/>
      <c r="J7080" s="9" t="inlineStr">
        <is>
          <t>02OLB03A.SCN</t>
        </is>
      </c>
      <c r="K7080" s="9" t="inlineStr">
        <is>
          <t>0x00edf</t>
        </is>
      </c>
    </row>
    <row r="7081">
      <c r="A7081" t="inlineStr">
        <is>
          <t>Port Albein</t>
        </is>
      </c>
      <c r="B7081" t="inlineStr">
        <is>
          <t>02OLB03A #22</t>
        </is>
      </c>
      <c r="C7081" t="inlineStr">
        <is>
          <t>sprite 11 @91,238</t>
        </is>
      </c>
      <c r="D7081" t="inlineStr">
        <is>
          <t>visit 4 of 7; first time only</t>
        </is>
      </c>
      <c r="E7081" t="inlineStr">
        <is>
          <t>れません」</t>
        </is>
      </c>
      <c r="F7081">
        <f>LEN(E7081)</f>
        <v/>
      </c>
      <c r="H7081">
        <f>LEN(G7081)</f>
        <v/>
      </c>
      <c r="J7081" t="inlineStr">
        <is>
          <t>02OLB03A.SCN</t>
        </is>
      </c>
      <c r="K7081" t="inlineStr">
        <is>
          <t>0x00f16</t>
        </is>
      </c>
    </row>
    <row r="7082">
      <c r="A7082" s="9" t="inlineStr">
        <is>
          <t>Port Albein</t>
        </is>
      </c>
      <c r="B7082" s="9" t="inlineStr">
        <is>
          <t>02OLB03A #22</t>
        </is>
      </c>
      <c r="C7082" s="9" t="inlineStr">
        <is>
          <t>sprite 11 @91,238</t>
        </is>
      </c>
      <c r="D7082" s="9" t="inlineStr">
        <is>
          <t>visit 4 of 7; first time only</t>
        </is>
      </c>
      <c r="E7082" s="9" t="inlineStr">
        <is>
          <t>れません」</t>
        </is>
      </c>
      <c r="F7082" s="9">
        <f>LEN(E7082)</f>
        <v/>
      </c>
      <c r="H7082" s="9">
        <f>LEN(G7082)</f>
        <v/>
      </c>
      <c r="I7082" s="9" t="n"/>
      <c r="J7082" s="9" t="inlineStr">
        <is>
          <t>02OLB03A.SCN</t>
        </is>
      </c>
      <c r="K7082" s="9" t="inlineStr">
        <is>
          <t>0x00f16</t>
        </is>
      </c>
    </row>
    <row r="7083">
      <c r="A7083" t="inlineStr">
        <is>
          <t>Port Albein</t>
        </is>
      </c>
      <c r="B7083" t="inlineStr">
        <is>
          <t>02OLB03A #22</t>
        </is>
      </c>
      <c r="C7083" t="inlineStr">
        <is>
          <t>sprite 11 @91,238</t>
        </is>
      </c>
      <c r="D7083" t="inlineStr">
        <is>
          <t>visit 4 of 7</t>
        </is>
      </c>
      <c r="E7083" t="inlineStr">
        <is>
          <t>「黒竜の実在がはっきりしたことによって、さまざまな</t>
        </is>
      </c>
      <c r="F7083">
        <f>LEN(E7083)</f>
        <v/>
      </c>
      <c r="H7083">
        <f>LEN(G7083)</f>
        <v/>
      </c>
      <c r="J7083" t="inlineStr">
        <is>
          <t>02OLB03A.SCN</t>
        </is>
      </c>
      <c r="K7083" t="inlineStr">
        <is>
          <t>0x00f28</t>
        </is>
      </c>
    </row>
    <row r="7084">
      <c r="A7084" s="9" t="inlineStr">
        <is>
          <t>Port Albein</t>
        </is>
      </c>
      <c r="B7084" s="9" t="inlineStr">
        <is>
          <t>02OLB03A #22</t>
        </is>
      </c>
      <c r="C7084" s="9" t="inlineStr">
        <is>
          <t>sprite 11 @91,238</t>
        </is>
      </c>
      <c r="D7084" s="9" t="inlineStr">
        <is>
          <t>visit 4 of 7</t>
        </is>
      </c>
      <c r="E7084" s="9" t="inlineStr">
        <is>
          <t>「黒竜の実在がはっきりしたことによって、さまざまな</t>
        </is>
      </c>
      <c r="F7084" s="9">
        <f>LEN(E7084)</f>
        <v/>
      </c>
      <c r="G7084" s="10" t="n"/>
      <c r="H7084" s="9">
        <f>LEN(G7084)</f>
        <v/>
      </c>
      <c r="I7084" s="9" t="n"/>
      <c r="J7084" s="9" t="inlineStr">
        <is>
          <t>02OLB03A.SCN</t>
        </is>
      </c>
      <c r="K7084" s="9" t="inlineStr">
        <is>
          <t>0x00f28</t>
        </is>
      </c>
    </row>
    <row r="7085">
      <c r="A7085" t="inlineStr">
        <is>
          <t>Port Albein</t>
        </is>
      </c>
      <c r="B7085" t="inlineStr">
        <is>
          <t>02OLB03A #22</t>
        </is>
      </c>
      <c r="C7085" t="inlineStr">
        <is>
          <t>sprite 11 @91,238</t>
        </is>
      </c>
      <c r="D7085" t="inlineStr">
        <is>
          <t>visit 4 of 7</t>
        </is>
      </c>
      <c r="E7085" t="inlineStr">
        <is>
          <t>謎に、答えが出せるようになりました」</t>
        </is>
      </c>
      <c r="F7085">
        <f>LEN(E7085)</f>
        <v/>
      </c>
      <c r="H7085">
        <f>LEN(G7085)</f>
        <v/>
      </c>
      <c r="J7085" t="inlineStr">
        <is>
          <t>02OLB03A.SCN</t>
        </is>
      </c>
      <c r="K7085" t="inlineStr">
        <is>
          <t>0x00f61</t>
        </is>
      </c>
    </row>
    <row r="7086">
      <c r="A7086" s="9" t="inlineStr">
        <is>
          <t>Port Albein</t>
        </is>
      </c>
      <c r="B7086" s="9" t="inlineStr">
        <is>
          <t>02OLB03A #22</t>
        </is>
      </c>
      <c r="C7086" s="9" t="inlineStr">
        <is>
          <t>sprite 11 @91,238</t>
        </is>
      </c>
      <c r="D7086" s="9" t="inlineStr">
        <is>
          <t>visit 4 of 7</t>
        </is>
      </c>
      <c r="E7086" s="9" t="inlineStr">
        <is>
          <t>謎に、答えが出せるようになりました」</t>
        </is>
      </c>
      <c r="F7086" s="9">
        <f>LEN(E7086)</f>
        <v/>
      </c>
      <c r="H7086" s="9">
        <f>LEN(G7086)</f>
        <v/>
      </c>
      <c r="I7086" s="9" t="n"/>
      <c r="J7086" s="9" t="inlineStr">
        <is>
          <t>02OLB03A.SCN</t>
        </is>
      </c>
      <c r="K7086" s="9" t="inlineStr">
        <is>
          <t>0x00f61</t>
        </is>
      </c>
    </row>
    <row r="7087">
      <c r="A7087" t="inlineStr">
        <is>
          <t>Port Albein</t>
        </is>
      </c>
      <c r="B7087" t="inlineStr">
        <is>
          <t>02OLB03A #23</t>
        </is>
      </c>
      <c r="C7087" t="inlineStr">
        <is>
          <t>sprite 8 @103,173</t>
        </is>
      </c>
      <c r="D7087" t="inlineStr">
        <is>
          <t>visit 4 of 7</t>
        </is>
      </c>
      <c r="E7087" t="inlineStr">
        <is>
          <t>「マッカロックの研究棟が使えなくなったせいで、我々</t>
        </is>
      </c>
      <c r="F7087">
        <f>LEN(E7087)</f>
        <v/>
      </c>
      <c r="H7087">
        <f>LEN(G7087)</f>
        <v/>
      </c>
      <c r="J7087" t="inlineStr">
        <is>
          <t>02OLB03A.SCN</t>
        </is>
      </c>
      <c r="K7087" t="inlineStr">
        <is>
          <t>0x00f90</t>
        </is>
      </c>
    </row>
    <row r="7088">
      <c r="A7088" t="inlineStr">
        <is>
          <t>Port Albein</t>
        </is>
      </c>
      <c r="B7088" t="inlineStr">
        <is>
          <t>02OLB03A #23</t>
        </is>
      </c>
      <c r="C7088" t="inlineStr">
        <is>
          <t>sprite 8 @103,173</t>
        </is>
      </c>
      <c r="D7088" t="inlineStr">
        <is>
          <t>visit 4 of 7</t>
        </is>
      </c>
      <c r="E7088" t="inlineStr">
        <is>
          <t>「マッカロックの研究棟が使えなくなったせいで、我々</t>
        </is>
      </c>
      <c r="F7088">
        <f>LEN(E7088)</f>
        <v/>
      </c>
      <c r="G7088" s="10" t="n"/>
      <c r="H7088">
        <f>LEN(G7088)</f>
        <v/>
      </c>
      <c r="J7088" t="inlineStr">
        <is>
          <t>02OLB03A.SCN</t>
        </is>
      </c>
      <c r="K7088" t="inlineStr">
        <is>
          <t>0x00f90</t>
        </is>
      </c>
    </row>
    <row r="7089">
      <c r="A7089" t="inlineStr">
        <is>
          <t>Port Albein</t>
        </is>
      </c>
      <c r="B7089" t="inlineStr">
        <is>
          <t>02OLB03A #23</t>
        </is>
      </c>
      <c r="C7089" t="inlineStr">
        <is>
          <t>sprite 8 @103,173</t>
        </is>
      </c>
      <c r="D7089" t="inlineStr">
        <is>
          <t>visit 4 of 7</t>
        </is>
      </c>
      <c r="E7089" t="inlineStr">
        <is>
          <t>の施設はどこも満杯だ。</t>
        </is>
      </c>
      <c r="F7089">
        <f>LEN(E7089)</f>
        <v/>
      </c>
      <c r="H7089">
        <f>LEN(G7089)</f>
        <v/>
      </c>
      <c r="J7089" t="inlineStr">
        <is>
          <t>02OLB03A.SCN</t>
        </is>
      </c>
      <c r="K7089" t="inlineStr">
        <is>
          <t>0x00fc9</t>
        </is>
      </c>
    </row>
    <row r="7090">
      <c r="A7090" t="inlineStr">
        <is>
          <t>Port Albein</t>
        </is>
      </c>
      <c r="B7090" t="inlineStr">
        <is>
          <t>02OLB03A #23</t>
        </is>
      </c>
      <c r="C7090" t="inlineStr">
        <is>
          <t>sprite 8 @103,173</t>
        </is>
      </c>
      <c r="D7090" t="inlineStr">
        <is>
          <t>visit 4 of 7</t>
        </is>
      </c>
      <c r="E7090" t="inlineStr">
        <is>
          <t>の施設はどこも満杯だ。</t>
        </is>
      </c>
      <c r="F7090">
        <f>LEN(E7090)</f>
        <v/>
      </c>
      <c r="H7090">
        <f>LEN(G7090)</f>
        <v/>
      </c>
      <c r="J7090" t="inlineStr">
        <is>
          <t>02OLB03A.SCN</t>
        </is>
      </c>
      <c r="K7090" t="inlineStr">
        <is>
          <t>0x00fc9</t>
        </is>
      </c>
    </row>
    <row r="7091">
      <c r="A7091" t="inlineStr">
        <is>
          <t>Port Albein</t>
        </is>
      </c>
      <c r="B7091" t="inlineStr">
        <is>
          <t>02OLB03A #23</t>
        </is>
      </c>
      <c r="C7091" t="inlineStr">
        <is>
          <t>sprite 8 @103,173</t>
        </is>
      </c>
      <c r="D7091" t="inlineStr">
        <is>
          <t>visit 4 of 7</t>
        </is>
      </c>
      <c r="E7091" t="inlineStr">
        <is>
          <t>おかげで、帰ろうにも帰れないんだよ」</t>
        </is>
      </c>
      <c r="F7091">
        <f>LEN(E7091)</f>
        <v/>
      </c>
      <c r="H7091">
        <f>LEN(G7091)</f>
        <v/>
      </c>
      <c r="J7091" t="inlineStr">
        <is>
          <t>02OLB03A.SCN</t>
        </is>
      </c>
      <c r="K7091" t="inlineStr">
        <is>
          <t>0x00fe6</t>
        </is>
      </c>
    </row>
    <row r="7092">
      <c r="A7092" t="inlineStr">
        <is>
          <t>Port Albein</t>
        </is>
      </c>
      <c r="B7092" t="inlineStr">
        <is>
          <t>02OLB03A #23</t>
        </is>
      </c>
      <c r="C7092" t="inlineStr">
        <is>
          <t>sprite 8 @103,173</t>
        </is>
      </c>
      <c r="D7092" t="inlineStr">
        <is>
          <t>visit 4 of 7</t>
        </is>
      </c>
      <c r="E7092" t="inlineStr">
        <is>
          <t>おかげで、帰ろうにも帰れないんだよ」</t>
        </is>
      </c>
      <c r="F7092">
        <f>LEN(E7092)</f>
        <v/>
      </c>
      <c r="H7092">
        <f>LEN(G7092)</f>
        <v/>
      </c>
      <c r="J7092" t="inlineStr">
        <is>
          <t>02OLB03A.SCN</t>
        </is>
      </c>
      <c r="K7092" t="inlineStr">
        <is>
          <t>0x00fe6</t>
        </is>
      </c>
    </row>
    <row r="7093">
      <c r="A7093" t="inlineStr">
        <is>
          <t>Port Albein</t>
        </is>
      </c>
      <c r="B7093" t="inlineStr">
        <is>
          <t>02OLB03A #24</t>
        </is>
      </c>
      <c r="C7093" t="inlineStr">
        <is>
          <t>sprite 8 @94,169</t>
        </is>
      </c>
      <c r="D7093" t="inlineStr">
        <is>
          <t>visit 4 of 7</t>
        </is>
      </c>
      <c r="E7093" t="inlineStr">
        <is>
          <t>「軍は何をやってるんだ！</t>
        </is>
      </c>
      <c r="F7093">
        <f>LEN(E7093)</f>
        <v/>
      </c>
      <c r="H7093">
        <f>LEN(G7093)</f>
        <v/>
      </c>
      <c r="J7093" t="inlineStr">
        <is>
          <t>02OLB03A.SCN</t>
        </is>
      </c>
      <c r="K7093" t="inlineStr">
        <is>
          <t>0x01015</t>
        </is>
      </c>
    </row>
    <row r="7094">
      <c r="A7094" s="9" t="inlineStr">
        <is>
          <t>Port Albein</t>
        </is>
      </c>
      <c r="B7094" s="9" t="inlineStr">
        <is>
          <t>02OLB03A #24</t>
        </is>
      </c>
      <c r="C7094" s="9" t="inlineStr">
        <is>
          <t>sprite 8 @94,169</t>
        </is>
      </c>
      <c r="D7094" s="9" t="inlineStr">
        <is>
          <t>visit 4 of 7</t>
        </is>
      </c>
      <c r="E7094" s="9" t="inlineStr">
        <is>
          <t>「軍は何をやってるんだ！</t>
        </is>
      </c>
      <c r="F7094" s="9">
        <f>LEN(E7094)</f>
        <v/>
      </c>
      <c r="G7094" s="10" t="n"/>
      <c r="H7094" s="9">
        <f>LEN(G7094)</f>
        <v/>
      </c>
      <c r="I7094" s="9" t="n"/>
      <c r="J7094" s="9" t="inlineStr">
        <is>
          <t>02OLB03A.SCN</t>
        </is>
      </c>
      <c r="K7094" s="9" t="inlineStr">
        <is>
          <t>0x01015</t>
        </is>
      </c>
    </row>
    <row r="7095">
      <c r="A7095" t="inlineStr">
        <is>
          <t>Port Albein</t>
        </is>
      </c>
      <c r="B7095" t="inlineStr">
        <is>
          <t>02OLB03A #24</t>
        </is>
      </c>
      <c r="C7095" t="inlineStr">
        <is>
          <t>sprite 8 @94,169</t>
        </is>
      </c>
      <c r="D7095" t="inlineStr">
        <is>
          <t>visit 4 of 7</t>
        </is>
      </c>
      <c r="E7095" t="inlineStr">
        <is>
          <t>さっさと、魔物を追い払ってくれ！」</t>
        </is>
      </c>
      <c r="F7095">
        <f>LEN(E7095)</f>
        <v/>
      </c>
      <c r="H7095">
        <f>LEN(G7095)</f>
        <v/>
      </c>
      <c r="J7095" t="inlineStr">
        <is>
          <t>02OLB03A.SCN</t>
        </is>
      </c>
      <c r="K7095" t="inlineStr">
        <is>
          <t>0x01034</t>
        </is>
      </c>
    </row>
    <row r="7096">
      <c r="A7096" s="9" t="inlineStr">
        <is>
          <t>Port Albein</t>
        </is>
      </c>
      <c r="B7096" s="9" t="inlineStr">
        <is>
          <t>02OLB03A #24</t>
        </is>
      </c>
      <c r="C7096" s="9" t="inlineStr">
        <is>
          <t>sprite 8 @94,169</t>
        </is>
      </c>
      <c r="D7096" s="9" t="inlineStr">
        <is>
          <t>visit 4 of 7</t>
        </is>
      </c>
      <c r="E7096" s="9" t="inlineStr">
        <is>
          <t>さっさと、魔物を追い払ってくれ！」</t>
        </is>
      </c>
      <c r="F7096" s="9">
        <f>LEN(E7096)</f>
        <v/>
      </c>
      <c r="H7096" s="9">
        <f>LEN(G7096)</f>
        <v/>
      </c>
      <c r="I7096" s="9" t="n"/>
      <c r="J7096" s="9" t="inlineStr">
        <is>
          <t>02OLB03A.SCN</t>
        </is>
      </c>
      <c r="K7096" s="9" t="inlineStr">
        <is>
          <t>0x01034</t>
        </is>
      </c>
    </row>
    <row r="7097">
      <c r="A7097" t="inlineStr">
        <is>
          <t>Port Albein</t>
        </is>
      </c>
      <c r="B7097" t="inlineStr">
        <is>
          <t>02OLB03A #25</t>
        </is>
      </c>
      <c r="C7097" t="inlineStr">
        <is>
          <t>sprite 8 @88,172</t>
        </is>
      </c>
      <c r="D7097" t="inlineStr">
        <is>
          <t>visit 4 of 7</t>
        </is>
      </c>
      <c r="E7097" t="inlineStr">
        <is>
          <t>「早くバルクルーサに戻って、研究を続けたいのに」</t>
        </is>
      </c>
      <c r="F7097">
        <f>LEN(E7097)</f>
        <v/>
      </c>
      <c r="H7097">
        <f>LEN(G7097)</f>
        <v/>
      </c>
      <c r="J7097" t="inlineStr">
        <is>
          <t>02OLB03A.SCN</t>
        </is>
      </c>
      <c r="K7097" t="inlineStr">
        <is>
          <t>0x01061</t>
        </is>
      </c>
    </row>
    <row r="7098">
      <c r="A7098" t="inlineStr">
        <is>
          <t>Port Albein</t>
        </is>
      </c>
      <c r="B7098" t="inlineStr">
        <is>
          <t>02OLB03A #25</t>
        </is>
      </c>
      <c r="C7098" t="inlineStr">
        <is>
          <t>sprite 8 @88,172</t>
        </is>
      </c>
      <c r="D7098" t="inlineStr">
        <is>
          <t>visit 4 of 7</t>
        </is>
      </c>
      <c r="E7098" t="inlineStr">
        <is>
          <t>「早くバルクルーサに戻って、研究を続けたいのに」</t>
        </is>
      </c>
      <c r="F7098">
        <f>LEN(E7098)</f>
        <v/>
      </c>
      <c r="G7098" s="10" t="n"/>
      <c r="H7098">
        <f>LEN(G7098)</f>
        <v/>
      </c>
      <c r="J7098" t="inlineStr">
        <is>
          <t>02OLB03A.SCN</t>
        </is>
      </c>
      <c r="K7098" t="inlineStr">
        <is>
          <t>0x01061</t>
        </is>
      </c>
    </row>
    <row r="7099">
      <c r="A7099" t="inlineStr">
        <is>
          <t>Port Albein</t>
        </is>
      </c>
      <c r="B7099" t="inlineStr">
        <is>
          <t>02OLB03A #26</t>
        </is>
      </c>
      <c r="C7099" t="inlineStr">
        <is>
          <t>sprite 11 @191,209</t>
        </is>
      </c>
      <c r="D7099" t="inlineStr">
        <is>
          <t>visit 4 of 7</t>
        </is>
      </c>
      <c r="E7099" t="inlineStr">
        <is>
          <t>「お元気そうですね」</t>
        </is>
      </c>
      <c r="F7099">
        <f>LEN(E7099)</f>
        <v/>
      </c>
      <c r="H7099">
        <f>LEN(G7099)</f>
        <v/>
      </c>
      <c r="J7099" t="inlineStr">
        <is>
          <t>02OLB03A.SCN</t>
        </is>
      </c>
      <c r="K7099" t="inlineStr">
        <is>
          <t>0x0109c</t>
        </is>
      </c>
    </row>
    <row r="7100">
      <c r="A7100" s="9" t="inlineStr">
        <is>
          <t>Port Albein</t>
        </is>
      </c>
      <c r="B7100" s="9" t="inlineStr">
        <is>
          <t>02OLB03A #26</t>
        </is>
      </c>
      <c r="C7100" s="9" t="inlineStr">
        <is>
          <t>sprite 11 @191,209</t>
        </is>
      </c>
      <c r="D7100" s="9" t="inlineStr">
        <is>
          <t>visit 4 of 7</t>
        </is>
      </c>
      <c r="E7100" s="9" t="inlineStr">
        <is>
          <t>「お元気そうですね」</t>
        </is>
      </c>
      <c r="F7100" s="9">
        <f>LEN(E7100)</f>
        <v/>
      </c>
      <c r="G7100" s="10" t="n"/>
      <c r="H7100" s="9">
        <f>LEN(G7100)</f>
        <v/>
      </c>
      <c r="I7100" s="9" t="n"/>
      <c r="J7100" s="9" t="inlineStr">
        <is>
          <t>02OLB03A.SCN</t>
        </is>
      </c>
      <c r="K7100" s="9" t="inlineStr">
        <is>
          <t>0x0109c</t>
        </is>
      </c>
    </row>
    <row r="7101">
      <c r="A7101" t="inlineStr">
        <is>
          <t>Port Albein</t>
        </is>
      </c>
      <c r="B7101" t="inlineStr">
        <is>
          <t>02OLB03A #27</t>
        </is>
      </c>
      <c r="C7101" t="inlineStr">
        <is>
          <t>sprite 12 @192,130</t>
        </is>
      </c>
      <c r="D7101" t="inlineStr">
        <is>
          <t>visit 4 of 7</t>
        </is>
      </c>
      <c r="E7101" t="inlineStr">
        <is>
          <t>「うちの男どもときたら、親子そろって・・・」</t>
        </is>
      </c>
      <c r="F7101">
        <f>LEN(E7101)</f>
        <v/>
      </c>
      <c r="H7101">
        <f>LEN(G7101)</f>
        <v/>
      </c>
      <c r="J7101" t="inlineStr">
        <is>
          <t>02OLB03A.SCN</t>
        </is>
      </c>
      <c r="K7101" t="inlineStr">
        <is>
          <t>0x010bb</t>
        </is>
      </c>
    </row>
    <row r="7102">
      <c r="A7102" t="inlineStr">
        <is>
          <t>Port Albein</t>
        </is>
      </c>
      <c r="B7102" t="inlineStr">
        <is>
          <t>02OLB03A #27</t>
        </is>
      </c>
      <c r="C7102" t="inlineStr">
        <is>
          <t>sprite 12 @192,130</t>
        </is>
      </c>
      <c r="D7102" t="inlineStr">
        <is>
          <t>visit 4 of 7</t>
        </is>
      </c>
      <c r="E7102" t="inlineStr">
        <is>
          <t>「うちの男どもときたら、親子そろって・・・」</t>
        </is>
      </c>
      <c r="F7102">
        <f>LEN(E7102)</f>
        <v/>
      </c>
      <c r="G7102" s="10" t="n"/>
      <c r="H7102">
        <f>LEN(G7102)</f>
        <v/>
      </c>
      <c r="J7102" t="inlineStr">
        <is>
          <t>02OLB03A.SCN</t>
        </is>
      </c>
      <c r="K7102" t="inlineStr">
        <is>
          <t>0x010bb</t>
        </is>
      </c>
    </row>
    <row r="7103">
      <c r="A7103" t="inlineStr">
        <is>
          <t>Port Albein</t>
        </is>
      </c>
      <c r="B7103" t="inlineStr">
        <is>
          <t>02OLB03A #28</t>
        </is>
      </c>
      <c r="C7103" t="inlineStr">
        <is>
          <t>sprite 2 @195,133</t>
        </is>
      </c>
      <c r="D7103" t="inlineStr">
        <is>
          <t>visit 4 of 7</t>
        </is>
      </c>
      <c r="E7103" t="inlineStr">
        <is>
          <t>「黒竜が軍に倒されるかどうか賭けないか？」</t>
        </is>
      </c>
      <c r="F7103">
        <f>LEN(E7103)</f>
        <v/>
      </c>
      <c r="H7103">
        <f>LEN(G7103)</f>
        <v/>
      </c>
      <c r="J7103" t="inlineStr">
        <is>
          <t>02OLB03A.SCN</t>
        </is>
      </c>
      <c r="K7103" t="inlineStr">
        <is>
          <t>0x010f2</t>
        </is>
      </c>
    </row>
    <row r="7104">
      <c r="A7104" s="9" t="inlineStr">
        <is>
          <t>Port Albein</t>
        </is>
      </c>
      <c r="B7104" s="9" t="inlineStr">
        <is>
          <t>02OLB03A #28</t>
        </is>
      </c>
      <c r="C7104" s="9" t="inlineStr">
        <is>
          <t>sprite 2 @195,133</t>
        </is>
      </c>
      <c r="D7104" s="9" t="inlineStr">
        <is>
          <t>visit 4 of 7</t>
        </is>
      </c>
      <c r="E7104" s="9" t="inlineStr">
        <is>
          <t>「黒竜が軍に倒されるかどうか賭けないか？」</t>
        </is>
      </c>
      <c r="F7104" s="9">
        <f>LEN(E7104)</f>
        <v/>
      </c>
      <c r="G7104" s="10" t="n"/>
      <c r="H7104" s="9">
        <f>LEN(G7104)</f>
        <v/>
      </c>
      <c r="I7104" s="9" t="n"/>
      <c r="J7104" s="9" t="inlineStr">
        <is>
          <t>02OLB03A.SCN</t>
        </is>
      </c>
      <c r="K7104" s="9" t="inlineStr">
        <is>
          <t>0x010f2</t>
        </is>
      </c>
    </row>
    <row r="7105">
      <c r="A7105" t="inlineStr">
        <is>
          <t>Port Albein</t>
        </is>
      </c>
      <c r="B7105" t="inlineStr">
        <is>
          <t>02OLB03A #29</t>
        </is>
      </c>
      <c r="C7105" t="inlineStr">
        <is>
          <t>sprite 11 @203,135 -&gt; Mayor</t>
        </is>
      </c>
      <c r="D7105" t="inlineStr">
        <is>
          <t>visit 4 of 7</t>
        </is>
      </c>
      <c r="E7105" t="inlineStr">
        <is>
          <t>「ぼく、黒竜に来月のおこずかい全部！」</t>
        </is>
      </c>
      <c r="F7105">
        <f>LEN(E7105)</f>
        <v/>
      </c>
      <c r="H7105">
        <f>LEN(G7105)</f>
        <v/>
      </c>
      <c r="J7105" t="inlineStr">
        <is>
          <t>02OLB03A.SCN</t>
        </is>
      </c>
      <c r="K7105" t="inlineStr">
        <is>
          <t>0x01127</t>
        </is>
      </c>
    </row>
    <row r="7106">
      <c r="A7106" t="inlineStr">
        <is>
          <t>Port Albein</t>
        </is>
      </c>
      <c r="B7106" t="inlineStr">
        <is>
          <t>02OLB03A #29</t>
        </is>
      </c>
      <c r="C7106" t="inlineStr">
        <is>
          <t>sprite 11 @203,135 -&gt; Mayor</t>
        </is>
      </c>
      <c r="D7106" t="inlineStr">
        <is>
          <t>visit 4 of 7</t>
        </is>
      </c>
      <c r="E7106" t="inlineStr">
        <is>
          <t>「ぼく、黒竜に来月のおこずかい全部！」</t>
        </is>
      </c>
      <c r="F7106">
        <f>LEN(E7106)</f>
        <v/>
      </c>
      <c r="G7106" s="10" t="n"/>
      <c r="H7106">
        <f>LEN(G7106)</f>
        <v/>
      </c>
      <c r="J7106" t="inlineStr">
        <is>
          <t>02OLB03A.SCN</t>
        </is>
      </c>
      <c r="K7106" t="inlineStr">
        <is>
          <t>0x01127</t>
        </is>
      </c>
    </row>
    <row r="7107">
      <c r="A7107" t="inlineStr">
        <is>
          <t>Port Albein</t>
        </is>
      </c>
      <c r="B7107" t="inlineStr">
        <is>
          <t>02OLB03A #30</t>
        </is>
      </c>
      <c r="C7107" t="inlineStr">
        <is>
          <t>Mayor</t>
        </is>
      </c>
      <c r="D7107" t="inlineStr">
        <is>
          <t>visit 4 of 7</t>
        </is>
      </c>
      <c r="E7107" t="inlineStr">
        <is>
          <t>町長</t>
        </is>
      </c>
      <c r="F7107">
        <f>LEN(E7107)</f>
        <v/>
      </c>
      <c r="G7107" s="10" t="inlineStr">
        <is>
          <t>Mayor</t>
        </is>
      </c>
      <c r="H7107">
        <f>LEN(G7107)</f>
        <v/>
      </c>
      <c r="J7107" t="inlineStr">
        <is>
          <t>02OLB03A.SCN</t>
        </is>
      </c>
      <c r="K7107" t="inlineStr">
        <is>
          <t>0x01158</t>
        </is>
      </c>
    </row>
    <row r="7108">
      <c r="A7108" s="9" t="inlineStr">
        <is>
          <t>Port Albein</t>
        </is>
      </c>
      <c r="B7108" s="9" t="inlineStr">
        <is>
          <t>02OLB03A #30</t>
        </is>
      </c>
      <c r="C7108" s="9" t="inlineStr">
        <is>
          <t>Mayor</t>
        </is>
      </c>
      <c r="D7108" s="9" t="inlineStr">
        <is>
          <t>visit 4 of 7</t>
        </is>
      </c>
      <c r="E7108" s="9" t="inlineStr">
        <is>
          <t>町長</t>
        </is>
      </c>
      <c r="F7108" s="9">
        <f>LEN(E7108)</f>
        <v/>
      </c>
      <c r="G7108" s="10" t="inlineStr">
        <is>
          <t>Mayor</t>
        </is>
      </c>
      <c r="H7108" s="9">
        <f>LEN(G7108)</f>
        <v/>
      </c>
      <c r="I7108" s="9" t="n"/>
      <c r="J7108" s="9" t="inlineStr">
        <is>
          <t>02OLB03A.SCN</t>
        </is>
      </c>
      <c r="K7108" s="9" t="inlineStr">
        <is>
          <t>0x01158</t>
        </is>
      </c>
    </row>
    <row r="7109">
      <c r="A7109" t="inlineStr">
        <is>
          <t>Port Albein</t>
        </is>
      </c>
      <c r="B7109" t="inlineStr">
        <is>
          <t>02OLB03A #30</t>
        </is>
      </c>
      <c r="C7109" t="inlineStr">
        <is>
          <t>Mayor</t>
        </is>
      </c>
      <c r="D7109" t="inlineStr">
        <is>
          <t>visit 4 of 7</t>
        </is>
      </c>
      <c r="E7109" t="inlineStr">
        <is>
          <t>「港の封鎖が解かれたおかげで、やっと町に帰って来れ</t>
        </is>
      </c>
      <c r="F7109">
        <f>LEN(E7109)</f>
        <v/>
      </c>
      <c r="H7109">
        <f>LEN(G7109)</f>
        <v/>
      </c>
      <c r="J7109" t="inlineStr">
        <is>
          <t>02OLB03A.SCN</t>
        </is>
      </c>
      <c r="K7109" t="inlineStr">
        <is>
          <t>0x01161</t>
        </is>
      </c>
    </row>
    <row r="7110">
      <c r="A7110" s="9" t="inlineStr">
        <is>
          <t>Port Albein</t>
        </is>
      </c>
      <c r="B7110" s="9" t="inlineStr">
        <is>
          <t>02OLB03A #30</t>
        </is>
      </c>
      <c r="C7110" s="9" t="inlineStr">
        <is>
          <t>Mayor</t>
        </is>
      </c>
      <c r="D7110" s="9" t="inlineStr">
        <is>
          <t>visit 4 of 7</t>
        </is>
      </c>
      <c r="E7110" s="9" t="inlineStr">
        <is>
          <t>「港の封鎖が解かれたおかげで、やっと町に帰って来れ</t>
        </is>
      </c>
      <c r="F7110" s="9">
        <f>LEN(E7110)</f>
        <v/>
      </c>
      <c r="G7110" s="10" t="n"/>
      <c r="H7110" s="9">
        <f>LEN(G7110)</f>
        <v/>
      </c>
      <c r="I7110" s="9" t="n"/>
      <c r="J7110" s="9" t="inlineStr">
        <is>
          <t>02OLB03A.SCN</t>
        </is>
      </c>
      <c r="K7110" s="9" t="inlineStr">
        <is>
          <t>0x01161</t>
        </is>
      </c>
    </row>
    <row r="7111">
      <c r="A7111" t="inlineStr">
        <is>
          <t>Port Albein</t>
        </is>
      </c>
      <c r="B7111" t="inlineStr">
        <is>
          <t>02OLB03A #30</t>
        </is>
      </c>
      <c r="C7111" t="inlineStr">
        <is>
          <t>Mayor</t>
        </is>
      </c>
      <c r="D7111" t="inlineStr">
        <is>
          <t>visit 4 of 7</t>
        </is>
      </c>
      <c r="E7111" t="inlineStr">
        <is>
          <t>ました・・・</t>
        </is>
      </c>
      <c r="F7111">
        <f>LEN(E7111)</f>
        <v/>
      </c>
      <c r="H7111">
        <f>LEN(G7111)</f>
        <v/>
      </c>
      <c r="J7111" t="inlineStr">
        <is>
          <t>02OLB03A.SCN</t>
        </is>
      </c>
      <c r="K7111" t="inlineStr">
        <is>
          <t>0x0119a</t>
        </is>
      </c>
    </row>
    <row r="7112">
      <c r="A7112" s="9" t="inlineStr">
        <is>
          <t>Port Albein</t>
        </is>
      </c>
      <c r="B7112" s="9" t="inlineStr">
        <is>
          <t>02OLB03A #30</t>
        </is>
      </c>
      <c r="C7112" s="9" t="inlineStr">
        <is>
          <t>Mayor</t>
        </is>
      </c>
      <c r="D7112" s="9" t="inlineStr">
        <is>
          <t>visit 4 of 7</t>
        </is>
      </c>
      <c r="E7112" s="9" t="inlineStr">
        <is>
          <t>ました・・・</t>
        </is>
      </c>
      <c r="F7112" s="9">
        <f>LEN(E7112)</f>
        <v/>
      </c>
      <c r="H7112" s="9">
        <f>LEN(G7112)</f>
        <v/>
      </c>
      <c r="I7112" s="9" t="n"/>
      <c r="J7112" s="9" t="inlineStr">
        <is>
          <t>02OLB03A.SCN</t>
        </is>
      </c>
      <c r="K7112" s="9" t="inlineStr">
        <is>
          <t>0x0119a</t>
        </is>
      </c>
    </row>
    <row r="7113">
      <c r="A7113" t="inlineStr">
        <is>
          <t>Port Albein</t>
        </is>
      </c>
      <c r="B7113" t="inlineStr">
        <is>
          <t>02OLB03A #30</t>
        </is>
      </c>
      <c r="C7113" t="inlineStr">
        <is>
          <t>Mayor</t>
        </is>
      </c>
      <c r="D7113" t="inlineStr">
        <is>
          <t>visit 4 of 7</t>
        </is>
      </c>
      <c r="E7113" t="inlineStr">
        <is>
          <t>あのままじゃ、吊し上げにされかねませんでしたから</t>
        </is>
      </c>
      <c r="F7113">
        <f>LEN(E7113)</f>
        <v/>
      </c>
      <c r="H7113">
        <f>LEN(G7113)</f>
        <v/>
      </c>
      <c r="J7113" t="inlineStr">
        <is>
          <t>02OLB03A.SCN</t>
        </is>
      </c>
      <c r="K7113" t="inlineStr">
        <is>
          <t>0x011ae</t>
        </is>
      </c>
    </row>
    <row r="7114">
      <c r="A7114" s="9" t="inlineStr">
        <is>
          <t>Port Albein</t>
        </is>
      </c>
      <c r="B7114" s="9" t="inlineStr">
        <is>
          <t>02OLB03A #30</t>
        </is>
      </c>
      <c r="C7114" s="9" t="inlineStr">
        <is>
          <t>Mayor</t>
        </is>
      </c>
      <c r="D7114" s="9" t="inlineStr">
        <is>
          <t>visit 4 of 7</t>
        </is>
      </c>
      <c r="E7114" s="9" t="inlineStr">
        <is>
          <t>あのままじゃ、吊し上げにされかねませんでしたから</t>
        </is>
      </c>
      <c r="F7114" s="9">
        <f>LEN(E7114)</f>
        <v/>
      </c>
      <c r="H7114" s="9">
        <f>LEN(G7114)</f>
        <v/>
      </c>
      <c r="I7114" s="9" t="n"/>
      <c r="J7114" s="9" t="inlineStr">
        <is>
          <t>02OLB03A.SCN</t>
        </is>
      </c>
      <c r="K7114" s="9" t="inlineStr">
        <is>
          <t>0x011ae</t>
        </is>
      </c>
    </row>
    <row r="7115">
      <c r="A7115" s="9" t="inlineStr">
        <is>
          <t>Port Albein</t>
        </is>
      </c>
      <c r="B7115" s="9" t="inlineStr">
        <is>
          <t>02OLB03A #30</t>
        </is>
      </c>
      <c r="C7115" s="9" t="inlineStr">
        <is>
          <t>Mayor</t>
        </is>
      </c>
      <c r="D7115" s="9" t="inlineStr">
        <is>
          <t>visit 4 of 7</t>
        </is>
      </c>
      <c r="E7115" s="9" t="inlineStr">
        <is>
          <t xml:space="preserve">　ね。これで、ひと安心です」</t>
        </is>
      </c>
      <c r="F7115" s="9">
        <f>LEN(E7115)</f>
        <v/>
      </c>
      <c r="H7115" s="9">
        <f>LEN(G7115)</f>
        <v/>
      </c>
      <c r="I7115" s="9" t="n"/>
      <c r="J7115" s="9" t="inlineStr">
        <is>
          <t>02OLB03A.SCN</t>
        </is>
      </c>
      <c r="K7115" s="9" t="inlineStr">
        <is>
          <t>0x011e3</t>
        </is>
      </c>
    </row>
    <row r="7116">
      <c r="A7116" t="inlineStr">
        <is>
          <t>Port Albein</t>
        </is>
      </c>
      <c r="B7116" t="inlineStr">
        <is>
          <t>02OLB03A #31</t>
        </is>
      </c>
      <c r="C7116" t="inlineStr">
        <is>
          <t>sprite 3 @217,89 -&gt; Mayor</t>
        </is>
      </c>
      <c r="D7116" t="inlineStr">
        <is>
          <t>visit 4 of 7</t>
        </is>
      </c>
      <c r="E7116" t="inlineStr">
        <is>
          <t>「実はおれ、自分で店を開きたくってね。</t>
        </is>
      </c>
      <c r="F7116">
        <f>LEN(E7116)</f>
        <v/>
      </c>
      <c r="H7116">
        <f>LEN(G7116)</f>
        <v/>
      </c>
      <c r="J7116" t="inlineStr">
        <is>
          <t>02OLB03A.SCN</t>
        </is>
      </c>
      <c r="K7116" t="inlineStr">
        <is>
          <t>0x0120a</t>
        </is>
      </c>
    </row>
    <row r="7117">
      <c r="A7117" t="inlineStr">
        <is>
          <t>Port Albein</t>
        </is>
      </c>
      <c r="B7117" t="inlineStr">
        <is>
          <t>02OLB03A #31</t>
        </is>
      </c>
      <c r="C7117" t="inlineStr">
        <is>
          <t>sprite 3 @217,89 -&gt; Mayor</t>
        </is>
      </c>
      <c r="D7117" t="inlineStr">
        <is>
          <t>visit 4 of 7</t>
        </is>
      </c>
      <c r="E7117" t="inlineStr">
        <is>
          <t xml:space="preserve">　こうして商売ってものを研究してんのさ」</t>
        </is>
      </c>
      <c r="F7117">
        <f>LEN(E7117)</f>
        <v/>
      </c>
      <c r="H7117">
        <f>LEN(G7117)</f>
        <v/>
      </c>
      <c r="J7117" t="inlineStr">
        <is>
          <t>02OLB03A.SCN</t>
        </is>
      </c>
      <c r="K7117" t="inlineStr">
        <is>
          <t>0x01235</t>
        </is>
      </c>
    </row>
    <row r="7118">
      <c r="A7118" s="9" t="inlineStr">
        <is>
          <t>Nobles' Manor</t>
        </is>
      </c>
      <c r="B7118" s="9" t="inlineStr">
        <is>
          <t>03YSK01C #1</t>
        </is>
      </c>
      <c r="C7118" s="9" t="inlineStr"/>
      <c r="D7118" s="9" t="inlineStr">
        <is>
          <t>visit 3 of 7; first time only</t>
        </is>
      </c>
      <c r="E7118" s="9" t="inlineStr">
        <is>
          <t>「・・・！！　お前、いつぞやの黒髪の女！</t>
        </is>
      </c>
      <c r="F7118" s="9">
        <f>LEN(E7118)</f>
        <v/>
      </c>
      <c r="G7118" t="inlineStr">
        <is>
          <t>Hey you! You're that black-haired girl from the other day!</t>
        </is>
      </c>
      <c r="H7118" s="9">
        <f>LEN(G7118)</f>
        <v/>
      </c>
      <c r="I7118" s="9" t="n"/>
      <c r="J7118" s="9" t="inlineStr">
        <is>
          <t>03YSK01C.SCN</t>
        </is>
      </c>
      <c r="K7118" s="9" t="inlineStr">
        <is>
          <t>0x000af</t>
        </is>
      </c>
    </row>
    <row r="7119">
      <c r="A7119" s="9" t="inlineStr">
        <is>
          <t>Nobles' Manor</t>
        </is>
      </c>
      <c r="B7119" s="9" t="inlineStr">
        <is>
          <t>03YSK01C #1</t>
        </is>
      </c>
      <c r="C7119" s="9" t="inlineStr"/>
      <c r="D7119" s="9" t="inlineStr">
        <is>
          <t>visit 3 of 7; first time only</t>
        </is>
      </c>
      <c r="E7119" s="9" t="inlineStr">
        <is>
          <t xml:space="preserve">　待っていたぞ、おれはお前が怪しいと思ってたんだ。</t>
        </is>
      </c>
      <c r="F7119" s="9">
        <f>LEN(E7119)</f>
        <v/>
      </c>
      <c r="G7119" t="inlineStr">
        <is>
          <t>I've been waiting for you to show back up here!</t>
        </is>
      </c>
      <c r="H7119" s="9">
        <f>LEN(G7119)</f>
        <v/>
      </c>
      <c r="I7119" s="9" t="n"/>
      <c r="J7119" s="9" t="inlineStr">
        <is>
          <t>03YSK01C.SCN</t>
        </is>
      </c>
      <c r="K7119" s="9" t="inlineStr">
        <is>
          <t>0x000dd</t>
        </is>
      </c>
    </row>
    <row r="7120">
      <c r="A7120" s="9" t="inlineStr">
        <is>
          <t>Nobles' Manor</t>
        </is>
      </c>
      <c r="B7120" s="9" t="inlineStr">
        <is>
          <t>03YSK01C #1</t>
        </is>
      </c>
      <c r="C7120" s="9" t="inlineStr"/>
      <c r="D7120" s="9" t="inlineStr">
        <is>
          <t>visit 3 of 7; first time only</t>
        </is>
      </c>
      <c r="E7120" s="9" t="inlineStr">
        <is>
          <t>お前が宝物庫で騒ぎを起こした後、緑星晶がニセモノ</t>
        </is>
      </c>
      <c r="F7120" s="9">
        <f>LEN(E7120)</f>
        <v/>
      </c>
      <c r="G7120" t="inlineStr">
        <is>
          <t>First you make a royal ruckus in the royal storehouse,</t>
        </is>
      </c>
      <c r="H7120" s="9">
        <f>LEN(G7120)</f>
        <v/>
      </c>
      <c r="I7120" s="9" t="n"/>
      <c r="J7120" s="9" t="inlineStr">
        <is>
          <t>03YSK01C.SCN</t>
        </is>
      </c>
      <c r="K7120" s="9" t="inlineStr">
        <is>
          <t>0x00111</t>
        </is>
      </c>
    </row>
    <row r="7121">
      <c r="A7121" s="9" t="inlineStr">
        <is>
          <t>Nobles' Manor</t>
        </is>
      </c>
      <c r="B7121" s="9" t="inlineStr">
        <is>
          <t>03YSK01C #1</t>
        </is>
      </c>
      <c r="C7121" s="9" t="inlineStr"/>
      <c r="D7121" s="9" t="inlineStr">
        <is>
          <t>visit 3 of 7; first time only</t>
        </is>
      </c>
      <c r="E7121" s="9" t="inlineStr">
        <is>
          <t>に為り変わってたんだからな・・・</t>
        </is>
      </c>
      <c r="F7121" s="9">
        <f>LEN(E7121)</f>
        <v/>
      </c>
      <c r="G7121" t="inlineStr">
        <is>
          <t>then the Starlight Emerald gets replaced with a cheap knockoff?</t>
        </is>
      </c>
      <c r="H7121" s="9">
        <f>LEN(G7121)</f>
        <v/>
      </c>
      <c r="I7121" s="9" t="n"/>
      <c r="J7121" s="9" t="inlineStr">
        <is>
          <t>03YSK01C.SCN</t>
        </is>
      </c>
      <c r="K7121" s="9" t="inlineStr">
        <is>
          <t>0x00143</t>
        </is>
      </c>
    </row>
    <row r="7122">
      <c r="A7122" s="9" t="inlineStr">
        <is>
          <t>Nobles' Manor</t>
        </is>
      </c>
      <c r="B7122" s="9" t="inlineStr">
        <is>
          <t>03YSK01C #1</t>
        </is>
      </c>
      <c r="C7122" s="9" t="inlineStr"/>
      <c r="D7122" s="9" t="inlineStr">
        <is>
          <t>visit 3 of 7; first time only</t>
        </is>
      </c>
      <c r="E7122" s="9" t="inlineStr">
        <is>
          <t xml:space="preserve">　お前、ひょっとして盗賊の・・・」</t>
        </is>
      </c>
      <c r="F7122" s="9">
        <f>LEN(E7122)</f>
        <v/>
      </c>
      <c r="G7122" t="inlineStr">
        <is>
          <t>I just know you're one of those thieves...</t>
        </is>
      </c>
      <c r="H7122" s="9">
        <f>LEN(G7122)</f>
        <v/>
      </c>
      <c r="I7122" s="9" t="n"/>
      <c r="J7122" s="9" t="inlineStr">
        <is>
          <t>03YSK01C.SCN</t>
        </is>
      </c>
      <c r="K7122" s="9" t="inlineStr">
        <is>
          <t>0x00169</t>
        </is>
      </c>
    </row>
    <row r="7123">
      <c r="A7123" s="9" t="inlineStr">
        <is>
          <t>Nobles' Manor</t>
        </is>
      </c>
      <c r="B7123" s="9" t="inlineStr">
        <is>
          <t>03YSK01C #1</t>
        </is>
      </c>
      <c r="C7123" s="9" t="inlineStr"/>
      <c r="D7123" s="9" t="inlineStr">
        <is>
          <t>visit 3 of 7</t>
        </is>
      </c>
      <c r="E7123" s="9" t="inlineStr">
        <is>
          <t>「お前、ひょっとして盗賊の・・・」</t>
        </is>
      </c>
      <c r="F7123" s="9">
        <f>LEN(E7123)</f>
        <v/>
      </c>
      <c r="G7123" t="inlineStr">
        <is>
          <t>I just know you're one of those thieves...</t>
        </is>
      </c>
      <c r="H7123" s="9">
        <f>LEN(G7123)</f>
        <v/>
      </c>
      <c r="I7123" s="9" t="n"/>
      <c r="J7123" s="9" t="inlineStr">
        <is>
          <t>03YSK01C.SCN</t>
        </is>
      </c>
      <c r="K7123" s="9" t="inlineStr">
        <is>
          <t>0x00196</t>
        </is>
      </c>
    </row>
    <row r="7124">
      <c r="A7124" s="9" t="inlineStr">
        <is>
          <t>Nobles' Manor</t>
        </is>
      </c>
      <c r="B7124" s="9" t="inlineStr">
        <is>
          <t>03YSK01C #1</t>
        </is>
      </c>
      <c r="C7124" s="9" t="inlineStr"/>
      <c r="D7124" s="9" t="inlineStr">
        <is>
          <t>visit 3 of 7</t>
        </is>
      </c>
      <c r="E7124" s="9" t="inlineStr">
        <is>
          <t>「お前たちは通さん！」</t>
        </is>
      </c>
      <c r="F7124" s="9">
        <f>LEN(E7124)</f>
        <v/>
      </c>
      <c r="G7124" t="inlineStr">
        <is>
          <t>You guys can't get past me!</t>
        </is>
      </c>
      <c r="H7124" s="9">
        <f>LEN(G7124)</f>
        <v/>
      </c>
      <c r="I7124" s="9" t="n"/>
      <c r="J7124" s="9" t="inlineStr">
        <is>
          <t>03YSK01C.SCN</t>
        </is>
      </c>
      <c r="K7124" s="9" t="inlineStr">
        <is>
          <t>0x001e3</t>
        </is>
      </c>
    </row>
    <row r="7125">
      <c r="A7125" t="inlineStr">
        <is>
          <t>Walkreuz Castle</t>
        </is>
      </c>
      <c r="B7125" t="inlineStr">
        <is>
          <t>07CSL05D #1</t>
        </is>
      </c>
      <c r="C7125" t="inlineStr"/>
      <c r="D7125" t="inlineStr">
        <is>
          <t>visit 5 of 8</t>
        </is>
      </c>
      <c r="E7125" t="inlineStr">
        <is>
          <t>禁書『クライツェン原住民族の研究』</t>
        </is>
      </c>
      <c r="F7125">
        <f>LEN(E7125)</f>
        <v/>
      </c>
      <c r="G7125" s="10" t="n"/>
      <c r="H7125">
        <f>LEN(G7125)</f>
        <v/>
      </c>
      <c r="J7125" t="inlineStr">
        <is>
          <t>07CSL05D.SCN</t>
        </is>
      </c>
      <c r="K7125" t="inlineStr">
        <is>
          <t>0x0000f</t>
        </is>
      </c>
    </row>
    <row r="7126">
      <c r="A7126" t="inlineStr">
        <is>
          <t>Walkreuz Castle</t>
        </is>
      </c>
      <c r="B7126" t="inlineStr">
        <is>
          <t>07CSL05D #1</t>
        </is>
      </c>
      <c r="C7126" t="inlineStr"/>
      <c r="D7126" t="inlineStr">
        <is>
          <t>visit 5 of 8</t>
        </is>
      </c>
      <c r="E7126" t="inlineStr">
        <is>
          <t>読みますか？</t>
        </is>
      </c>
      <c r="F7126">
        <f>LEN(E7126)</f>
        <v/>
      </c>
      <c r="G7126" s="10" t="n"/>
      <c r="H7126">
        <f>LEN(G7126)</f>
        <v/>
      </c>
      <c r="J7126" t="inlineStr">
        <is>
          <t>07CSL05D.SCN</t>
        </is>
      </c>
      <c r="K7126" t="inlineStr">
        <is>
          <t>0x00039</t>
        </is>
      </c>
    </row>
    <row r="7127">
      <c r="A7127" s="9" t="inlineStr">
        <is>
          <t>Walkreuz Castle</t>
        </is>
      </c>
      <c r="B7127" s="9" t="inlineStr">
        <is>
          <t>07CSL05D #2</t>
        </is>
      </c>
      <c r="C7127" s="9" t="inlineStr"/>
      <c r="D7127" s="9" t="inlineStr">
        <is>
          <t>visit 5 of 8</t>
        </is>
      </c>
      <c r="E7127" s="9" t="inlineStr">
        <is>
          <t>してきた時、すでに、この地には原住民による奇妙な文</t>
        </is>
      </c>
      <c r="F7127" s="9">
        <f>LEN(E7127)</f>
        <v/>
      </c>
      <c r="H7127" s="9">
        <f>LEN(G7127)</f>
        <v/>
      </c>
      <c r="I7127" s="9" t="n"/>
      <c r="J7127" s="9" t="inlineStr">
        <is>
          <t>07CSL05D.SCN</t>
        </is>
      </c>
      <c r="K7127" s="9" t="inlineStr">
        <is>
          <t>0x0008b</t>
        </is>
      </c>
    </row>
    <row r="7128">
      <c r="A7128" s="9" t="inlineStr">
        <is>
          <t>Walkreuz Castle</t>
        </is>
      </c>
      <c r="B7128" s="9" t="inlineStr">
        <is>
          <t>07CSL05D #2</t>
        </is>
      </c>
      <c r="C7128" s="9" t="inlineStr"/>
      <c r="D7128" s="9" t="inlineStr">
        <is>
          <t>visit 5 of 8</t>
        </is>
      </c>
      <c r="E7128" s="9" t="inlineStr">
        <is>
          <t>明が栄えていた。</t>
        </is>
      </c>
      <c r="F7128" s="9">
        <f>LEN(E7128)</f>
        <v/>
      </c>
      <c r="H7128" s="9">
        <f>LEN(G7128)</f>
        <v/>
      </c>
      <c r="I7128" s="9" t="n"/>
      <c r="J7128" s="9" t="inlineStr">
        <is>
          <t>07CSL05D.SCN</t>
        </is>
      </c>
      <c r="K7128" s="9" t="inlineStr">
        <is>
          <t>0x000c2</t>
        </is>
      </c>
    </row>
    <row r="7129">
      <c r="A7129" s="9" t="inlineStr">
        <is>
          <t>Walkreuz Castle</t>
        </is>
      </c>
      <c r="B7129" s="9" t="inlineStr">
        <is>
          <t>07CSL05D #2</t>
        </is>
      </c>
      <c r="C7129" s="9" t="inlineStr"/>
      <c r="D7129" s="9" t="inlineStr">
        <is>
          <t>visit 5 of 8</t>
        </is>
      </c>
      <c r="E7129" s="9" t="inlineStr">
        <is>
          <t>それは、この地で眠る黒竜を目覚めさせない・・・</t>
        </is>
      </c>
      <c r="F7129" s="9">
        <f>LEN(E7129)</f>
        <v/>
      </c>
      <c r="H7129" s="9">
        <f>LEN(G7129)</f>
        <v/>
      </c>
      <c r="I7129" s="9" t="n"/>
      <c r="J7129" s="9" t="inlineStr">
        <is>
          <t>07CSL05D.SCN</t>
        </is>
      </c>
      <c r="K7129" s="9" t="inlineStr">
        <is>
          <t>0x000d8</t>
        </is>
      </c>
    </row>
    <row r="7130">
      <c r="A7130" s="9" t="inlineStr">
        <is>
          <t>Walkreuz Castle</t>
        </is>
      </c>
      <c r="B7130" s="9" t="inlineStr">
        <is>
          <t>07CSL05D #2</t>
        </is>
      </c>
      <c r="C7130" s="9" t="inlineStr"/>
      <c r="D7130" s="9" t="inlineStr">
        <is>
          <t>visit 5 of 8</t>
        </is>
      </c>
      <c r="E7130" s="9" t="inlineStr">
        <is>
          <t>眠りを妨げる者を近寄らせない、という統一された意志</t>
        </is>
      </c>
      <c r="F7130" s="9">
        <f>LEN(E7130)</f>
        <v/>
      </c>
      <c r="H7130" s="9">
        <f>LEN(G7130)</f>
        <v/>
      </c>
      <c r="I7130" s="9" t="n"/>
      <c r="J7130" s="9" t="inlineStr">
        <is>
          <t>07CSL05D.SCN</t>
        </is>
      </c>
      <c r="K7130" s="9" t="inlineStr">
        <is>
          <t>0x0010b</t>
        </is>
      </c>
    </row>
    <row r="7131">
      <c r="A7131" s="9" t="inlineStr">
        <is>
          <t>Walkreuz Castle</t>
        </is>
      </c>
      <c r="B7131" s="9" t="inlineStr">
        <is>
          <t>07CSL05D #2</t>
        </is>
      </c>
      <c r="C7131" s="9" t="inlineStr"/>
      <c r="D7131" s="9" t="inlineStr">
        <is>
          <t>visit 5 of 8</t>
        </is>
      </c>
      <c r="E7131" s="9" t="inlineStr">
        <is>
          <t>の元に成立した呪術的な文明だった。</t>
        </is>
      </c>
      <c r="F7131" s="9">
        <f>LEN(E7131)</f>
        <v/>
      </c>
      <c r="H7131" s="9">
        <f>LEN(G7131)</f>
        <v/>
      </c>
      <c r="I7131" s="9" t="n"/>
      <c r="J7131" s="9" t="inlineStr">
        <is>
          <t>07CSL05D.SCN</t>
        </is>
      </c>
      <c r="K7131" s="9" t="inlineStr">
        <is>
          <t>0x00142</t>
        </is>
      </c>
    </row>
    <row r="7132">
      <c r="A7132" s="9" t="inlineStr">
        <is>
          <t>Walkreuz Castle</t>
        </is>
      </c>
      <c r="B7132" s="9" t="inlineStr">
        <is>
          <t>07CSL05D #2</t>
        </is>
      </c>
      <c r="C7132" s="9" t="inlineStr"/>
      <c r="D7132" s="9" t="inlineStr">
        <is>
          <t>visit 5 of 8</t>
        </is>
      </c>
      <c r="E7132" s="9" t="inlineStr">
        <is>
          <t>４つの神殿、２つの聖地、２つの都市で構成された彼ら</t>
        </is>
      </c>
      <c r="F7132" s="9">
        <f>LEN(E7132)</f>
        <v/>
      </c>
      <c r="H7132" s="9">
        <f>LEN(G7132)</f>
        <v/>
      </c>
      <c r="I7132" s="9" t="n"/>
      <c r="J7132" s="9" t="inlineStr">
        <is>
          <t>07CSL05D.SCN</t>
        </is>
      </c>
      <c r="K7132" s="9" t="inlineStr">
        <is>
          <t>0x0016a</t>
        </is>
      </c>
    </row>
    <row r="7133">
      <c r="A7133" s="9" t="inlineStr">
        <is>
          <t>Walkreuz Castle</t>
        </is>
      </c>
      <c r="B7133" s="9" t="inlineStr">
        <is>
          <t>07CSL05D #2</t>
        </is>
      </c>
      <c r="C7133" s="9" t="inlineStr"/>
      <c r="D7133" s="9" t="inlineStr">
        <is>
          <t>visit 5 of 8</t>
        </is>
      </c>
      <c r="E7133" s="9" t="inlineStr">
        <is>
          <t>の国は、その相対的な位置関係を見れば、より一層、呪</t>
        </is>
      </c>
      <c r="F7133" s="9">
        <f>LEN(E7133)</f>
        <v/>
      </c>
      <c r="H7133" s="9">
        <f>LEN(G7133)</f>
        <v/>
      </c>
      <c r="I7133" s="9" t="n"/>
      <c r="J7133" s="9" t="inlineStr">
        <is>
          <t>07CSL05D.SCN</t>
        </is>
      </c>
      <c r="K7133" s="9" t="inlineStr">
        <is>
          <t>0x001a1</t>
        </is>
      </c>
    </row>
    <row r="7134">
      <c r="A7134" s="9" t="inlineStr">
        <is>
          <t>Walkreuz Castle</t>
        </is>
      </c>
      <c r="B7134" s="9" t="inlineStr">
        <is>
          <t>07CSL05D #2</t>
        </is>
      </c>
      <c r="C7134" s="9" t="inlineStr"/>
      <c r="D7134" s="9" t="inlineStr">
        <is>
          <t>visit 5 of 8</t>
        </is>
      </c>
      <c r="E7134" s="9" t="inlineStr">
        <is>
          <t>術性が浮き彫りにされて来るだろう。</t>
        </is>
      </c>
      <c r="F7134" s="9">
        <f>LEN(E7134)</f>
        <v/>
      </c>
      <c r="H7134" s="9">
        <f>LEN(G7134)</f>
        <v/>
      </c>
      <c r="I7134" s="9" t="n"/>
      <c r="J7134" s="9" t="inlineStr">
        <is>
          <t>07CSL05D.SCN</t>
        </is>
      </c>
      <c r="K7134" s="9" t="inlineStr">
        <is>
          <t>0x001d8</t>
        </is>
      </c>
    </row>
    <row r="7135">
      <c r="A7135" s="9" t="inlineStr">
        <is>
          <t>Walkreuz Castle</t>
        </is>
      </c>
      <c r="B7135" s="9" t="inlineStr">
        <is>
          <t>07CSL05D #2</t>
        </is>
      </c>
      <c r="C7135" s="9" t="inlineStr"/>
      <c r="D7135" s="9" t="inlineStr">
        <is>
          <t>visit 5 of 8</t>
        </is>
      </c>
      <c r="E7135" s="9" t="inlineStr">
        <is>
          <t>４つの神殿とは、黒竜洞、マッカロック、湖、谷間の各</t>
        </is>
      </c>
      <c r="F7135" s="9">
        <f>LEN(E7135)</f>
        <v/>
      </c>
      <c r="H7135" s="9">
        <f>LEN(G7135)</f>
        <v/>
      </c>
      <c r="I7135" s="9" t="n"/>
      <c r="J7135" s="9" t="inlineStr">
        <is>
          <t>07CSL05D.SCN</t>
        </is>
      </c>
      <c r="K7135" s="9" t="inlineStr">
        <is>
          <t>0x00200</t>
        </is>
      </c>
    </row>
    <row r="7136">
      <c r="A7136" s="9" t="inlineStr">
        <is>
          <t>Walkreuz Castle</t>
        </is>
      </c>
      <c r="B7136" s="9" t="inlineStr">
        <is>
          <t>07CSL05D #2</t>
        </is>
      </c>
      <c r="C7136" s="9" t="inlineStr"/>
      <c r="D7136" s="9" t="inlineStr">
        <is>
          <t>visit 5 of 8</t>
        </is>
      </c>
      <c r="E7136" s="9" t="inlineStr">
        <is>
          <t>遺跡のことであり、２つの聖地とは《貴族の塔》と《森</t>
        </is>
      </c>
      <c r="F7136" s="9">
        <f>LEN(E7136)</f>
        <v/>
      </c>
      <c r="H7136" s="9">
        <f>LEN(G7136)</f>
        <v/>
      </c>
      <c r="I7136" s="9" t="n"/>
      <c r="J7136" s="9" t="inlineStr">
        <is>
          <t>07CSL05D.SCN</t>
        </is>
      </c>
      <c r="K7136" s="9" t="inlineStr">
        <is>
          <t>0x00237</t>
        </is>
      </c>
    </row>
    <row r="7137">
      <c r="A7137" s="9" t="inlineStr">
        <is>
          <t>Walkreuz Castle</t>
        </is>
      </c>
      <c r="B7137" s="9" t="inlineStr">
        <is>
          <t>07CSL05D #2</t>
        </is>
      </c>
      <c r="C7137" s="9" t="inlineStr"/>
      <c r="D7137" s="9" t="inlineStr">
        <is>
          <t>visit 5 of 8</t>
        </is>
      </c>
      <c r="E7137" s="9" t="inlineStr">
        <is>
          <t>の島》、２つの都市のひとつは、黒竜洞の深くに眠ると</t>
        </is>
      </c>
      <c r="F7137" s="9">
        <f>LEN(E7137)</f>
        <v/>
      </c>
      <c r="H7137" s="9">
        <f>LEN(G7137)</f>
        <v/>
      </c>
      <c r="I7137" s="9" t="n"/>
      <c r="J7137" s="9" t="inlineStr">
        <is>
          <t>07CSL05D.SCN</t>
        </is>
      </c>
      <c r="K7137" s="9" t="inlineStr">
        <is>
          <t>0x0026e</t>
        </is>
      </c>
    </row>
    <row r="7138">
      <c r="A7138" s="9" t="inlineStr">
        <is>
          <t>Walkreuz Castle</t>
        </is>
      </c>
      <c r="B7138" s="9" t="inlineStr">
        <is>
          <t>07CSL05D #2</t>
        </is>
      </c>
      <c r="C7138" s="9" t="inlineStr"/>
      <c r="D7138" s="9" t="inlineStr">
        <is>
          <t>visit 5 of 8</t>
        </is>
      </c>
      <c r="E7138" s="9" t="inlineStr">
        <is>
          <t>される未確認の埋没都市、もうひとつは、現在のバルク</t>
        </is>
      </c>
      <c r="F7138" s="9">
        <f>LEN(E7138)</f>
        <v/>
      </c>
      <c r="H7138" s="9">
        <f>LEN(G7138)</f>
        <v/>
      </c>
      <c r="I7138" s="9" t="n"/>
      <c r="J7138" s="9" t="inlineStr">
        <is>
          <t>07CSL05D.SCN</t>
        </is>
      </c>
      <c r="K7138" s="9" t="inlineStr">
        <is>
          <t>0x002a5</t>
        </is>
      </c>
    </row>
    <row r="7139">
      <c r="A7139" s="9" t="inlineStr">
        <is>
          <t>Walkreuz Castle</t>
        </is>
      </c>
      <c r="B7139" s="9" t="inlineStr">
        <is>
          <t>07CSL05D #2</t>
        </is>
      </c>
      <c r="C7139" s="9" t="inlineStr"/>
      <c r="D7139" s="9" t="inlineStr">
        <is>
          <t>visit 5 of 8</t>
        </is>
      </c>
      <c r="E7139" s="9" t="inlineStr">
        <is>
          <t>ルーサである。</t>
        </is>
      </c>
      <c r="F7139" s="9">
        <f>LEN(E7139)</f>
        <v/>
      </c>
      <c r="H7139" s="9">
        <f>LEN(G7139)</f>
        <v/>
      </c>
      <c r="I7139" s="9" t="n"/>
      <c r="J7139" s="9" t="inlineStr">
        <is>
          <t>07CSL05D.SCN</t>
        </is>
      </c>
      <c r="K7139" s="9" t="inlineStr">
        <is>
          <t>0x002dc</t>
        </is>
      </c>
    </row>
    <row r="7140">
      <c r="A7140" s="9" t="inlineStr">
        <is>
          <t>Walkreuz Castle</t>
        </is>
      </c>
      <c r="B7140" s="9" t="inlineStr">
        <is>
          <t>07CSL05D #2</t>
        </is>
      </c>
      <c r="C7140" s="9" t="inlineStr"/>
      <c r="D7140" s="9" t="inlineStr">
        <is>
          <t>visit 5 of 8</t>
        </is>
      </c>
      <c r="E7140" s="9" t="inlineStr">
        <is>
          <t>クライツェンの中心に位置するマッカロックより、北東</t>
        </is>
      </c>
      <c r="F7140" s="9">
        <f>LEN(E7140)</f>
        <v/>
      </c>
      <c r="H7140" s="9">
        <f>LEN(G7140)</f>
        <v/>
      </c>
      <c r="I7140" s="9" t="n"/>
      <c r="J7140" s="9" t="inlineStr">
        <is>
          <t>07CSL05D.SCN</t>
        </is>
      </c>
      <c r="K7140" s="9" t="inlineStr">
        <is>
          <t>0x002f0</t>
        </is>
      </c>
    </row>
    <row r="7141">
      <c r="A7141" s="9" t="inlineStr">
        <is>
          <t>Walkreuz Castle</t>
        </is>
      </c>
      <c r="B7141" s="9" t="inlineStr">
        <is>
          <t>07CSL05D #2</t>
        </is>
      </c>
      <c r="C7141" s="9" t="inlineStr"/>
      <c r="D7141" s="9" t="inlineStr">
        <is>
          <t>visit 5 of 8</t>
        </is>
      </c>
      <c r="E7141" s="9" t="inlineStr">
        <is>
          <t>へ伸ばした線上に黒竜洞、南西へ伸ばした線上にバルク</t>
        </is>
      </c>
      <c r="F7141" s="9">
        <f>LEN(E7141)</f>
        <v/>
      </c>
      <c r="H7141" s="9">
        <f>LEN(G7141)</f>
        <v/>
      </c>
      <c r="I7141" s="9" t="n"/>
      <c r="J7141" s="9" t="inlineStr">
        <is>
          <t>07CSL05D.SCN</t>
        </is>
      </c>
      <c r="K7141" s="9" t="inlineStr">
        <is>
          <t>0x00327</t>
        </is>
      </c>
    </row>
    <row r="7142">
      <c r="A7142" s="9" t="inlineStr">
        <is>
          <t>Walkreuz Castle</t>
        </is>
      </c>
      <c r="B7142" s="9" t="inlineStr">
        <is>
          <t>07CSL05D #2</t>
        </is>
      </c>
      <c r="C7142" s="9" t="inlineStr"/>
      <c r="D7142" s="9" t="inlineStr">
        <is>
          <t>visit 5 of 8</t>
        </is>
      </c>
      <c r="E7142" s="9" t="inlineStr">
        <is>
          <t>ルーサ。</t>
        </is>
      </c>
      <c r="F7142" s="9">
        <f>LEN(E7142)</f>
        <v/>
      </c>
      <c r="H7142" s="9">
        <f>LEN(G7142)</f>
        <v/>
      </c>
      <c r="I7142" s="9" t="n"/>
      <c r="J7142" s="9" t="inlineStr">
        <is>
          <t>07CSL05D.SCN</t>
        </is>
      </c>
      <c r="K7142" s="9" t="inlineStr">
        <is>
          <t>0x0035e</t>
        </is>
      </c>
    </row>
    <row r="7143">
      <c r="A7143" s="9" t="inlineStr">
        <is>
          <t>Walkreuz Castle</t>
        </is>
      </c>
      <c r="B7143" s="9" t="inlineStr">
        <is>
          <t>07CSL05D #2</t>
        </is>
      </c>
      <c r="C7143" s="9" t="inlineStr"/>
      <c r="D7143" s="9" t="inlineStr">
        <is>
          <t>visit 5 of 8</t>
        </is>
      </c>
      <c r="E7143" s="9" t="inlineStr">
        <is>
          <t>この斜めの直線を中心線として見ると、湖、谷間の遺跡</t>
        </is>
      </c>
      <c r="F7143" s="9">
        <f>LEN(E7143)</f>
        <v/>
      </c>
      <c r="H7143" s="9">
        <f>LEN(G7143)</f>
        <v/>
      </c>
      <c r="I7143" s="9" t="n"/>
      <c r="J7143" s="9" t="inlineStr">
        <is>
          <t>07CSL05D.SCN</t>
        </is>
      </c>
      <c r="K7143" s="9" t="inlineStr">
        <is>
          <t>0x0036c</t>
        </is>
      </c>
    </row>
    <row r="7144">
      <c r="A7144" s="9" t="inlineStr">
        <is>
          <t>Walkreuz Castle</t>
        </is>
      </c>
      <c r="B7144" s="9" t="inlineStr">
        <is>
          <t>07CSL05D #2</t>
        </is>
      </c>
      <c r="C7144" s="9" t="inlineStr"/>
      <c r="D7144" s="9" t="inlineStr">
        <is>
          <t>visit 5 of 8</t>
        </is>
      </c>
      <c r="E7144" s="9" t="inlineStr">
        <is>
          <t>と、《貴族の塔》《森の島》はそれぞれ対象の位置関係</t>
        </is>
      </c>
      <c r="F7144" s="9">
        <f>LEN(E7144)</f>
        <v/>
      </c>
      <c r="H7144" s="9">
        <f>LEN(G7144)</f>
        <v/>
      </c>
      <c r="I7144" s="9" t="n"/>
      <c r="J7144" s="9" t="inlineStr">
        <is>
          <t>07CSL05D.SCN</t>
        </is>
      </c>
      <c r="K7144" s="9" t="inlineStr">
        <is>
          <t>0x003a3</t>
        </is>
      </c>
    </row>
    <row r="7145">
      <c r="A7145" s="9" t="inlineStr">
        <is>
          <t>Walkreuz Castle</t>
        </is>
      </c>
      <c r="B7145" s="9" t="inlineStr">
        <is>
          <t>07CSL05D #2</t>
        </is>
      </c>
      <c r="C7145" s="9" t="inlineStr"/>
      <c r="D7145" s="9" t="inlineStr">
        <is>
          <t>visit 5 of 8</t>
        </is>
      </c>
      <c r="E7145" s="9" t="inlineStr">
        <is>
          <t>にあることが解る。</t>
        </is>
      </c>
      <c r="F7145" s="9">
        <f>LEN(E7145)</f>
        <v/>
      </c>
      <c r="H7145" s="9">
        <f>LEN(G7145)</f>
        <v/>
      </c>
      <c r="I7145" s="9" t="n"/>
      <c r="J7145" s="9" t="inlineStr">
        <is>
          <t>07CSL05D.SCN</t>
        </is>
      </c>
      <c r="K7145" s="9" t="inlineStr">
        <is>
          <t>0x003da</t>
        </is>
      </c>
    </row>
    <row r="7146">
      <c r="A7146" s="9" t="inlineStr">
        <is>
          <t>Walkreuz Castle</t>
        </is>
      </c>
      <c r="B7146" s="9" t="inlineStr">
        <is>
          <t>07CSL05D #2</t>
        </is>
      </c>
      <c r="C7146" s="9" t="inlineStr"/>
      <c r="D7146" s="9" t="inlineStr">
        <is>
          <t>visit 5 of 8</t>
        </is>
      </c>
      <c r="E7146" s="9" t="inlineStr">
        <is>
          <t>このように、重要施設の位置と地相の関係において何ら</t>
        </is>
      </c>
      <c r="F7146" s="9">
        <f>LEN(E7146)</f>
        <v/>
      </c>
      <c r="H7146" s="9">
        <f>LEN(G7146)</f>
        <v/>
      </c>
      <c r="I7146" s="9" t="n"/>
      <c r="J7146" s="9" t="inlineStr">
        <is>
          <t>07CSL05D.SCN</t>
        </is>
      </c>
      <c r="K7146" s="9" t="inlineStr">
        <is>
          <t>0x003f2</t>
        </is>
      </c>
    </row>
    <row r="7147">
      <c r="A7147" s="9" t="inlineStr">
        <is>
          <t>Walkreuz Castle</t>
        </is>
      </c>
      <c r="B7147" s="9" t="inlineStr">
        <is>
          <t>07CSL05D #2</t>
        </is>
      </c>
      <c r="C7147" s="9" t="inlineStr"/>
      <c r="D7147" s="9" t="inlineStr">
        <is>
          <t>visit 5 of 8</t>
        </is>
      </c>
      <c r="E7147" s="9" t="inlineStr">
        <is>
          <t>かの意味を持たせ、かつ、魔法効果を発動させる手法は</t>
        </is>
      </c>
      <c r="F7147" s="9">
        <f>LEN(E7147)</f>
        <v/>
      </c>
      <c r="H7147" s="9">
        <f>LEN(G7147)</f>
        <v/>
      </c>
      <c r="I7147" s="9" t="n"/>
      <c r="J7147" s="9" t="inlineStr">
        <is>
          <t>07CSL05D.SCN</t>
        </is>
      </c>
      <c r="K7147" s="9" t="inlineStr">
        <is>
          <t>0x00429</t>
        </is>
      </c>
    </row>
    <row r="7148">
      <c r="A7148" s="9" t="inlineStr">
        <is>
          <t>Walkreuz Castle</t>
        </is>
      </c>
      <c r="B7148" s="9" t="inlineStr">
        <is>
          <t>07CSL05D #2</t>
        </is>
      </c>
      <c r="C7148" s="9" t="inlineStr"/>
      <c r="D7148" s="9" t="inlineStr">
        <is>
          <t>visit 5 of 8</t>
        </is>
      </c>
      <c r="E7148" s="9" t="inlineStr">
        <is>
          <t>我らの魔術体系には存在しない。むしろ、東方の異国で</t>
        </is>
      </c>
      <c r="F7148" s="9">
        <f>LEN(E7148)</f>
        <v/>
      </c>
      <c r="H7148" s="9">
        <f>LEN(G7148)</f>
        <v/>
      </c>
      <c r="I7148" s="9" t="n"/>
      <c r="J7148" s="9" t="inlineStr">
        <is>
          <t>07CSL05D.SCN</t>
        </is>
      </c>
      <c r="K7148" s="9" t="inlineStr">
        <is>
          <t>0x00460</t>
        </is>
      </c>
    </row>
    <row r="7149">
      <c r="A7149" s="9" t="inlineStr">
        <is>
          <t>Walkreuz Castle</t>
        </is>
      </c>
      <c r="B7149" s="9" t="inlineStr">
        <is>
          <t>07CSL05D #2</t>
        </is>
      </c>
      <c r="C7149" s="9" t="inlineStr"/>
      <c r="D7149" s="9" t="inlineStr">
        <is>
          <t>visit 5 of 8</t>
        </is>
      </c>
      <c r="E7149" s="9" t="inlineStr">
        <is>
          <t>用いられてる魔術に近い。</t>
        </is>
      </c>
      <c r="F7149" s="9">
        <f>LEN(E7149)</f>
        <v/>
      </c>
      <c r="H7149" s="9">
        <f>LEN(G7149)</f>
        <v/>
      </c>
      <c r="I7149" s="9" t="n"/>
      <c r="J7149" s="9" t="inlineStr">
        <is>
          <t>07CSL05D.SCN</t>
        </is>
      </c>
      <c r="K7149" s="9" t="inlineStr">
        <is>
          <t>0x00497</t>
        </is>
      </c>
    </row>
    <row r="7150">
      <c r="A7150" s="9" t="inlineStr">
        <is>
          <t>Walkreuz Castle</t>
        </is>
      </c>
      <c r="B7150" s="9" t="inlineStr">
        <is>
          <t>07CSL05D #2</t>
        </is>
      </c>
      <c r="C7150" s="9" t="inlineStr"/>
      <c r="D7150" s="9" t="inlineStr">
        <is>
          <t>visit 5 of 8</t>
        </is>
      </c>
      <c r="E7150" s="9" t="inlineStr">
        <is>
          <t>風水、あるいは奇門遁甲と呼ばれているものだ。</t>
        </is>
      </c>
      <c r="F7150" s="9">
        <f>LEN(E7150)</f>
        <v/>
      </c>
      <c r="H7150" s="9">
        <f>LEN(G7150)</f>
        <v/>
      </c>
      <c r="I7150" s="9" t="n"/>
      <c r="J7150" s="9" t="inlineStr">
        <is>
          <t>07CSL05D.SCN</t>
        </is>
      </c>
      <c r="K7150" s="9" t="inlineStr">
        <is>
          <t>0x004b5</t>
        </is>
      </c>
    </row>
    <row r="7151">
      <c r="A7151" s="9" t="inlineStr">
        <is>
          <t>Walkreuz Castle</t>
        </is>
      </c>
      <c r="B7151" s="9" t="inlineStr">
        <is>
          <t>07CSL05D #2</t>
        </is>
      </c>
      <c r="C7151" s="9" t="inlineStr"/>
      <c r="D7151" s="9" t="inlineStr">
        <is>
          <t>visit 5 of 8</t>
        </is>
      </c>
      <c r="E7151" s="9" t="inlineStr">
        <is>
          <t>そのことから推察すると・・・</t>
        </is>
      </c>
      <c r="F7151" s="9">
        <f>LEN(E7151)</f>
        <v/>
      </c>
      <c r="H7151" s="9">
        <f>LEN(G7151)</f>
        <v/>
      </c>
      <c r="I7151" s="9" t="n"/>
      <c r="J7151" s="9" t="inlineStr">
        <is>
          <t>07CSL05D.SCN</t>
        </is>
      </c>
      <c r="K7151" s="9" t="inlineStr">
        <is>
          <t>0x004e6</t>
        </is>
      </c>
    </row>
    <row r="7152">
      <c r="A7152" s="9" t="inlineStr">
        <is>
          <t>Walkreuz Castle</t>
        </is>
      </c>
      <c r="B7152" s="9" t="inlineStr">
        <is>
          <t>07CSL05D #2</t>
        </is>
      </c>
      <c r="C7152" s="9" t="inlineStr"/>
      <c r="D7152" s="9" t="inlineStr">
        <is>
          <t>visit 5 of 8</t>
        </is>
      </c>
      <c r="E7152" s="9" t="inlineStr">
        <is>
          <t>眠りについた黒竜に、幾重にも封印を施して、クライツ</t>
        </is>
      </c>
      <c r="F7152" s="9">
        <f>LEN(E7152)</f>
        <v/>
      </c>
      <c r="H7152" s="9">
        <f>LEN(G7152)</f>
        <v/>
      </c>
      <c r="I7152" s="9" t="n"/>
      <c r="J7152" s="9" t="inlineStr">
        <is>
          <t>07CSL05D.SCN</t>
        </is>
      </c>
      <c r="K7152" s="9" t="inlineStr">
        <is>
          <t>0x00508</t>
        </is>
      </c>
    </row>
    <row r="7153">
      <c r="A7153" s="9" t="inlineStr">
        <is>
          <t>Walkreuz Castle</t>
        </is>
      </c>
      <c r="B7153" s="9" t="inlineStr">
        <is>
          <t>07CSL05D #2</t>
        </is>
      </c>
      <c r="C7153" s="9" t="inlineStr"/>
      <c r="D7153" s="9" t="inlineStr">
        <is>
          <t>visit 5 of 8</t>
        </is>
      </c>
      <c r="E7153" s="9" t="inlineStr">
        <is>
          <t>ェンの地そのものを巨大な結界と成したのは、東方の異</t>
        </is>
      </c>
      <c r="F7153" s="9">
        <f>LEN(E7153)</f>
        <v/>
      </c>
      <c r="H7153" s="9">
        <f>LEN(G7153)</f>
        <v/>
      </c>
      <c r="I7153" s="9" t="n"/>
      <c r="J7153" s="9" t="inlineStr">
        <is>
          <t>07CSL05D.SCN</t>
        </is>
      </c>
      <c r="K7153" s="9" t="inlineStr">
        <is>
          <t>0x0053f</t>
        </is>
      </c>
    </row>
    <row r="7154">
      <c r="A7154" s="9" t="inlineStr">
        <is>
          <t>Walkreuz Castle</t>
        </is>
      </c>
      <c r="B7154" s="9" t="inlineStr">
        <is>
          <t>07CSL05D #2</t>
        </is>
      </c>
      <c r="C7154" s="9" t="inlineStr"/>
      <c r="D7154" s="9" t="inlineStr">
        <is>
          <t>visit 5 of 8</t>
        </is>
      </c>
      <c r="E7154" s="9" t="inlineStr">
        <is>
          <t>国の者たちであり、その中から結界の監視者として残さ</t>
        </is>
      </c>
      <c r="F7154" s="9">
        <f>LEN(E7154)</f>
        <v/>
      </c>
      <c r="H7154" s="9">
        <f>LEN(G7154)</f>
        <v/>
      </c>
      <c r="I7154" s="9" t="n"/>
      <c r="J7154" s="9" t="inlineStr">
        <is>
          <t>07CSL05D.SCN</t>
        </is>
      </c>
      <c r="K7154" s="9" t="inlineStr">
        <is>
          <t>0x00576</t>
        </is>
      </c>
    </row>
    <row r="7155">
      <c r="A7155" s="9" t="inlineStr">
        <is>
          <t>Walkreuz Castle</t>
        </is>
      </c>
      <c r="B7155" s="9" t="inlineStr">
        <is>
          <t>07CSL05D #2</t>
        </is>
      </c>
      <c r="C7155" s="9" t="inlineStr"/>
      <c r="D7155" s="9" t="inlineStr">
        <is>
          <t>visit 5 of 8</t>
        </is>
      </c>
      <c r="E7155" s="9" t="inlineStr">
        <is>
          <t>れた人々が、我らの言う原住民となったのではないか？</t>
        </is>
      </c>
      <c r="F7155" s="9">
        <f>LEN(E7155)</f>
        <v/>
      </c>
      <c r="H7155" s="9">
        <f>LEN(G7155)</f>
        <v/>
      </c>
      <c r="I7155" s="9" t="n"/>
      <c r="J7155" s="9" t="inlineStr">
        <is>
          <t>07CSL05D.SCN</t>
        </is>
      </c>
      <c r="K7155" s="9" t="inlineStr">
        <is>
          <t>0x005ad</t>
        </is>
      </c>
    </row>
    <row r="7156">
      <c r="A7156" s="9" t="inlineStr">
        <is>
          <t>Walkreuz Castle</t>
        </is>
      </c>
      <c r="B7156" s="9" t="inlineStr">
        <is>
          <t>07CSL05D #2</t>
        </is>
      </c>
      <c r="C7156" s="9" t="inlineStr"/>
      <c r="D7156" s="9" t="inlineStr">
        <is>
          <t>visit 5 of 8</t>
        </is>
      </c>
      <c r="E7156" s="9" t="inlineStr">
        <is>
          <t>言わば、クライツェンの地は黒竜を封じる大神殿であり</t>
        </is>
      </c>
      <c r="F7156" s="9">
        <f>LEN(E7156)</f>
        <v/>
      </c>
      <c r="H7156" s="9">
        <f>LEN(G7156)</f>
        <v/>
      </c>
      <c r="I7156" s="9" t="n"/>
      <c r="J7156" s="9" t="inlineStr">
        <is>
          <t>07CSL05D.SCN</t>
        </is>
      </c>
      <c r="K7156" s="9" t="inlineStr">
        <is>
          <t>0x005e5</t>
        </is>
      </c>
    </row>
    <row r="7157">
      <c r="A7157" s="9" t="inlineStr">
        <is>
          <t>Walkreuz Castle</t>
        </is>
      </c>
      <c r="B7157" s="9" t="inlineStr">
        <is>
          <t>07CSL05D #2</t>
        </is>
      </c>
      <c r="C7157" s="9" t="inlineStr"/>
      <c r="D7157" s="9" t="inlineStr">
        <is>
          <t>visit 5 of 8</t>
        </is>
      </c>
      <c r="E7157" s="9" t="inlineStr">
        <is>
          <t>彼ら原住民は、その神官だったのだ・・・</t>
        </is>
      </c>
      <c r="F7157" s="9">
        <f>LEN(E7157)</f>
        <v/>
      </c>
      <c r="H7157" s="9">
        <f>LEN(G7157)</f>
        <v/>
      </c>
      <c r="I7157" s="9" t="n"/>
      <c r="J7157" s="9" t="inlineStr">
        <is>
          <t>07CSL05D.SCN</t>
        </is>
      </c>
      <c r="K7157" s="9" t="inlineStr">
        <is>
          <t>0x0061c</t>
        </is>
      </c>
    </row>
    <row r="7158">
      <c r="A7158" s="9" t="inlineStr">
        <is>
          <t>Walkreuz Castle</t>
        </is>
      </c>
      <c r="B7158" s="9" t="inlineStr">
        <is>
          <t>07CSL05D #2</t>
        </is>
      </c>
      <c r="C7158" s="9" t="inlineStr"/>
      <c r="D7158" s="9" t="inlineStr">
        <is>
          <t>visit 5 of 8</t>
        </is>
      </c>
      <c r="E7158" s="9" t="inlineStr">
        <is>
          <t>そのように整然たる秩序を持った地において、我が貴族</t>
        </is>
      </c>
      <c r="F7158" s="9">
        <f>LEN(E7158)</f>
        <v/>
      </c>
      <c r="H7158" s="9">
        <f>LEN(G7158)</f>
        <v/>
      </c>
      <c r="I7158" s="9" t="n"/>
      <c r="J7158" s="9" t="inlineStr">
        <is>
          <t>07CSL05D.SCN</t>
        </is>
      </c>
      <c r="K7158" s="9" t="inlineStr">
        <is>
          <t>0x00648</t>
        </is>
      </c>
    </row>
    <row r="7159">
      <c r="A7159" s="9" t="inlineStr">
        <is>
          <t>Walkreuz Castle</t>
        </is>
      </c>
      <c r="B7159" s="9" t="inlineStr">
        <is>
          <t>07CSL05D #2</t>
        </is>
      </c>
      <c r="C7159" s="9" t="inlineStr"/>
      <c r="D7159" s="9" t="inlineStr">
        <is>
          <t>visit 5 of 8</t>
        </is>
      </c>
      <c r="E7159" s="9" t="inlineStr">
        <is>
          <t>の祖先たちは何をやったのか？</t>
        </is>
      </c>
      <c r="F7159" s="9">
        <f>LEN(E7159)</f>
        <v/>
      </c>
      <c r="H7159" s="9">
        <f>LEN(G7159)</f>
        <v/>
      </c>
      <c r="I7159" s="9" t="n"/>
      <c r="J7159" s="9" t="inlineStr">
        <is>
          <t>07CSL05D.SCN</t>
        </is>
      </c>
      <c r="K7159" s="9" t="inlineStr">
        <is>
          <t>0x0067f</t>
        </is>
      </c>
    </row>
    <row r="7160">
      <c r="A7160" s="9" t="inlineStr">
        <is>
          <t>Walkreuz Castle</t>
        </is>
      </c>
      <c r="B7160" s="9" t="inlineStr">
        <is>
          <t>07CSL05D #2</t>
        </is>
      </c>
      <c r="C7160" s="9" t="inlineStr"/>
      <c r="D7160" s="9" t="inlineStr">
        <is>
          <t>visit 5 of 8</t>
        </is>
      </c>
      <c r="E7160" s="9" t="inlineStr">
        <is>
          <t>武力を以って原住民たちを辺境へ追いやり、聖地を打ち</t>
        </is>
      </c>
      <c r="F7160" s="9">
        <f>LEN(E7160)</f>
        <v/>
      </c>
      <c r="H7160" s="9">
        <f>LEN(G7160)</f>
        <v/>
      </c>
      <c r="I7160" s="9" t="n"/>
      <c r="J7160" s="9" t="inlineStr">
        <is>
          <t>07CSL05D.SCN</t>
        </is>
      </c>
      <c r="K7160" s="9" t="inlineStr">
        <is>
          <t>0x006a0</t>
        </is>
      </c>
    </row>
    <row r="7161">
      <c r="A7161" s="9" t="inlineStr">
        <is>
          <t>Walkreuz Castle</t>
        </is>
      </c>
      <c r="B7161" s="9" t="inlineStr">
        <is>
          <t>07CSL05D #2</t>
        </is>
      </c>
      <c r="C7161" s="9" t="inlineStr"/>
      <c r="D7161" s="9" t="inlineStr">
        <is>
          <t>visit 5 of 8</t>
        </is>
      </c>
      <c r="E7161" s="9" t="inlineStr">
        <is>
          <t>壊し、都市を根本から造り変えたのだ。</t>
        </is>
      </c>
      <c r="F7161" s="9">
        <f>LEN(E7161)</f>
        <v/>
      </c>
      <c r="H7161" s="9">
        <f>LEN(G7161)</f>
        <v/>
      </c>
      <c r="I7161" s="9" t="n"/>
      <c r="J7161" s="9" t="inlineStr">
        <is>
          <t>07CSL05D.SCN</t>
        </is>
      </c>
      <c r="K7161" s="9" t="inlineStr">
        <is>
          <t>0x006d7</t>
        </is>
      </c>
    </row>
    <row r="7162">
      <c r="A7162" s="9" t="inlineStr">
        <is>
          <t>Walkreuz Castle</t>
        </is>
      </c>
      <c r="B7162" s="9" t="inlineStr">
        <is>
          <t>07CSL05D #2</t>
        </is>
      </c>
      <c r="C7162" s="9" t="inlineStr"/>
      <c r="D7162" s="9" t="inlineStr">
        <is>
          <t>visit 5 of 8</t>
        </is>
      </c>
      <c r="E7162" s="9" t="inlineStr">
        <is>
          <t>この破壊が結界に与えた影響は大きい。</t>
        </is>
      </c>
      <c r="F7162" s="9">
        <f>LEN(E7162)</f>
        <v/>
      </c>
      <c r="H7162" s="9">
        <f>LEN(G7162)</f>
        <v/>
      </c>
      <c r="I7162" s="9" t="n"/>
      <c r="J7162" s="9" t="inlineStr">
        <is>
          <t>07CSL05D.SCN</t>
        </is>
      </c>
      <c r="K7162" s="9" t="inlineStr">
        <is>
          <t>0x00701</t>
        </is>
      </c>
    </row>
    <row r="7163">
      <c r="A7163" s="9" t="inlineStr">
        <is>
          <t>Walkreuz Castle</t>
        </is>
      </c>
      <c r="B7163" s="9" t="inlineStr">
        <is>
          <t>07CSL05D #2</t>
        </is>
      </c>
      <c r="C7163" s="9" t="inlineStr"/>
      <c r="D7163" s="9" t="inlineStr">
        <is>
          <t>visit 5 of 8</t>
        </is>
      </c>
      <c r="E7163" s="9" t="inlineStr">
        <is>
          <t>クライツェン全土に散らばる拠点が、有効に機能し合っ</t>
        </is>
      </c>
      <c r="F7163" s="9">
        <f>LEN(E7163)</f>
        <v/>
      </c>
      <c r="H7163" s="9">
        <f>LEN(G7163)</f>
        <v/>
      </c>
      <c r="I7163" s="9" t="n"/>
      <c r="J7163" s="9" t="inlineStr">
        <is>
          <t>07CSL05D.SCN</t>
        </is>
      </c>
      <c r="K7163" s="9" t="inlineStr">
        <is>
          <t>0x0072a</t>
        </is>
      </c>
    </row>
    <row r="7164">
      <c r="A7164" s="9" t="inlineStr">
        <is>
          <t>Walkreuz Castle</t>
        </is>
      </c>
      <c r="B7164" s="9" t="inlineStr">
        <is>
          <t>07CSL05D #2</t>
        </is>
      </c>
      <c r="C7164" s="9" t="inlineStr"/>
      <c r="D7164" s="9" t="inlineStr">
        <is>
          <t>visit 5 of 8</t>
        </is>
      </c>
      <c r="E7164" s="9" t="inlineStr">
        <is>
          <t>てこそ成立する巨大結界は、その時点で力を半減させた</t>
        </is>
      </c>
      <c r="F7164" s="9">
        <f>LEN(E7164)</f>
        <v/>
      </c>
      <c r="H7164" s="9">
        <f>LEN(G7164)</f>
        <v/>
      </c>
      <c r="I7164" s="9" t="n"/>
      <c r="J7164" s="9" t="inlineStr">
        <is>
          <t>07CSL05D.SCN</t>
        </is>
      </c>
      <c r="K7164" s="9" t="inlineStr">
        <is>
          <t>0x00761</t>
        </is>
      </c>
    </row>
    <row r="7165">
      <c r="A7165" s="9" t="inlineStr">
        <is>
          <t>Walkreuz Castle</t>
        </is>
      </c>
      <c r="B7165" s="9" t="inlineStr">
        <is>
          <t>07CSL05D #2</t>
        </is>
      </c>
      <c r="C7165" s="9" t="inlineStr"/>
      <c r="D7165" s="9" t="inlineStr">
        <is>
          <t>visit 5 of 8</t>
        </is>
      </c>
      <c r="E7165" s="9" t="inlineStr">
        <is>
          <t>と見ていいだろう。</t>
        </is>
      </c>
      <c r="F7165" s="9">
        <f>LEN(E7165)</f>
        <v/>
      </c>
      <c r="H7165" s="9">
        <f>LEN(G7165)</f>
        <v/>
      </c>
      <c r="I7165" s="9" t="n"/>
      <c r="J7165" s="9" t="inlineStr">
        <is>
          <t>07CSL05D.SCN</t>
        </is>
      </c>
      <c r="K7165" s="9" t="inlineStr">
        <is>
          <t>0x00798</t>
        </is>
      </c>
    </row>
    <row r="7166">
      <c r="A7166" s="9" t="inlineStr">
        <is>
          <t>Walkreuz Castle</t>
        </is>
      </c>
      <c r="B7166" s="9" t="inlineStr">
        <is>
          <t>07CSL05D #2</t>
        </is>
      </c>
      <c r="C7166" s="9" t="inlineStr"/>
      <c r="D7166" s="9" t="inlineStr">
        <is>
          <t>visit 5 of 8</t>
        </is>
      </c>
      <c r="E7166" s="9" t="inlineStr">
        <is>
          <t>なぜなら、原住民たちの変貌が始まったのは、まさに、</t>
        </is>
      </c>
      <c r="F7166" s="9">
        <f>LEN(E7166)</f>
        <v/>
      </c>
      <c r="H7166" s="9">
        <f>LEN(G7166)</f>
        <v/>
      </c>
      <c r="I7166" s="9" t="n"/>
      <c r="J7166" s="9" t="inlineStr">
        <is>
          <t>07CSL05D.SCN</t>
        </is>
      </c>
      <c r="K7166" s="9" t="inlineStr">
        <is>
          <t>0x007b0</t>
        </is>
      </c>
    </row>
    <row r="7167">
      <c r="A7167" s="9" t="inlineStr">
        <is>
          <t>Walkreuz Castle</t>
        </is>
      </c>
      <c r="B7167" s="9" t="inlineStr">
        <is>
          <t>07CSL05D #2</t>
        </is>
      </c>
      <c r="C7167" s="9" t="inlineStr"/>
      <c r="D7167" s="9" t="inlineStr">
        <is>
          <t>visit 5 of 8</t>
        </is>
      </c>
      <c r="E7167" s="9" t="inlineStr">
        <is>
          <t>その時期からだった・・・」</t>
        </is>
      </c>
      <c r="F7167" s="9">
        <f>LEN(E7167)</f>
        <v/>
      </c>
      <c r="H7167" s="9">
        <f>LEN(G7167)</f>
        <v/>
      </c>
      <c r="I7167" s="9" t="n"/>
      <c r="J7167" s="9" t="inlineStr">
        <is>
          <t>07CSL05D.SCN</t>
        </is>
      </c>
      <c r="K7167" s="9" t="inlineStr">
        <is>
          <t>0x007e7</t>
        </is>
      </c>
    </row>
    <row r="7168">
      <c r="A7168" s="9" t="inlineStr">
        <is>
          <t>Walkreuz Castle</t>
        </is>
      </c>
      <c r="B7168" s="9" t="inlineStr">
        <is>
          <t>07CSL05D #2</t>
        </is>
      </c>
      <c r="C7168" s="9" t="inlineStr"/>
      <c r="D7168" s="9" t="inlineStr">
        <is>
          <t>visit 5 of 8</t>
        </is>
      </c>
      <c r="E7168" s="9" t="inlineStr">
        <is>
          <t>本の余白に書き込みがある。</t>
        </is>
      </c>
      <c r="F7168" s="9">
        <f>LEN(E7168)</f>
        <v/>
      </c>
      <c r="H7168" s="9">
        <f>LEN(G7168)</f>
        <v/>
      </c>
      <c r="I7168" s="9" t="n"/>
      <c r="J7168" s="9" t="inlineStr">
        <is>
          <t>07CSL05D.SCN</t>
        </is>
      </c>
      <c r="K7168" s="9" t="inlineStr">
        <is>
          <t>0x00807</t>
        </is>
      </c>
    </row>
    <row r="7169">
      <c r="A7169" s="9" t="inlineStr">
        <is>
          <t>Walkreuz Castle</t>
        </is>
      </c>
      <c r="B7169" s="9" t="inlineStr">
        <is>
          <t>07CSL05D #2</t>
        </is>
      </c>
      <c r="C7169" s="9" t="inlineStr"/>
      <c r="D7169" s="9" t="inlineStr">
        <is>
          <t>visit 5 of 8</t>
        </is>
      </c>
      <c r="E7169" s="9" t="inlineStr">
        <is>
          <t>『入るは地上、しかし、出るは地下』</t>
        </is>
      </c>
      <c r="F7169" s="9">
        <f>LEN(E7169)</f>
        <v/>
      </c>
      <c r="H7169" s="9">
        <f>LEN(G7169)</f>
        <v/>
      </c>
      <c r="I7169" s="9" t="n"/>
      <c r="J7169" s="9" t="inlineStr">
        <is>
          <t>07CSL05D.SCN</t>
        </is>
      </c>
      <c r="K7169" s="9" t="inlineStr">
        <is>
          <t>0x00826</t>
        </is>
      </c>
    </row>
    <row r="7170">
      <c r="A7170" t="inlineStr">
        <is>
          <t>Capital City Walkreuz</t>
        </is>
      </c>
      <c r="B7170" t="inlineStr">
        <is>
          <t>06BLK06K #1</t>
        </is>
      </c>
      <c r="C7170" t="inlineStr">
        <is>
          <t>sprite 4 @292,218</t>
        </is>
      </c>
      <c r="D7170" t="inlineStr">
        <is>
          <t>visit 5 of 6</t>
        </is>
      </c>
      <c r="E7170" t="inlineStr">
        <is>
          <t>「もう、こんな物騒なとこはゴメンだぜ。</t>
        </is>
      </c>
      <c r="F7170">
        <f>LEN(E7170)</f>
        <v/>
      </c>
      <c r="H7170">
        <f>LEN(G7170)</f>
        <v/>
      </c>
      <c r="J7170" t="inlineStr">
        <is>
          <t>06BLK06K.SCN</t>
        </is>
      </c>
      <c r="K7170" t="inlineStr">
        <is>
          <t>0x00014</t>
        </is>
      </c>
    </row>
    <row r="7171">
      <c r="A7171" t="inlineStr">
        <is>
          <t>Capital City Walkreuz</t>
        </is>
      </c>
      <c r="B7171" t="inlineStr">
        <is>
          <t>06BLK06K #1</t>
        </is>
      </c>
      <c r="C7171" t="inlineStr">
        <is>
          <t>sprite 4 @292,218</t>
        </is>
      </c>
      <c r="D7171" t="inlineStr">
        <is>
          <t>visit 5 of 6</t>
        </is>
      </c>
      <c r="E7171" t="inlineStr">
        <is>
          <t>誰か警備をかわってくれ！」</t>
        </is>
      </c>
      <c r="F7171">
        <f>LEN(E7171)</f>
        <v/>
      </c>
      <c r="H7171">
        <f>LEN(G7171)</f>
        <v/>
      </c>
      <c r="J7171" t="inlineStr">
        <is>
          <t>06BLK06K.SCN</t>
        </is>
      </c>
      <c r="K7171" t="inlineStr">
        <is>
          <t>0x00041</t>
        </is>
      </c>
    </row>
    <row r="7172">
      <c r="A7172" s="9" t="inlineStr">
        <is>
          <t>Capital City Walkreuz</t>
        </is>
      </c>
      <c r="B7172" s="9" t="inlineStr">
        <is>
          <t>06BLK06K #2</t>
        </is>
      </c>
      <c r="C7172" s="9" t="inlineStr">
        <is>
          <t>sprite 11 @278,172</t>
        </is>
      </c>
      <c r="D7172" s="9" t="inlineStr">
        <is>
          <t>visit 5 of 6</t>
        </is>
      </c>
      <c r="E7172" s="9" t="inlineStr">
        <is>
          <t>「本に被害が出なくてよかった・・・」</t>
        </is>
      </c>
      <c r="F7172" s="9">
        <f>LEN(E7172)</f>
        <v/>
      </c>
      <c r="H7172" s="9">
        <f>LEN(G7172)</f>
        <v/>
      </c>
      <c r="I7172" s="9" t="n"/>
      <c r="J7172" s="9" t="inlineStr">
        <is>
          <t>06BLK06K.SCN</t>
        </is>
      </c>
      <c r="K7172" s="9" t="inlineStr">
        <is>
          <t>0x00066</t>
        </is>
      </c>
    </row>
    <row r="7173">
      <c r="A7173" t="inlineStr">
        <is>
          <t>Capital City Walkreuz</t>
        </is>
      </c>
      <c r="B7173" t="inlineStr">
        <is>
          <t>06BLK06K #3</t>
        </is>
      </c>
      <c r="C7173" t="inlineStr"/>
      <c r="D7173" t="inlineStr">
        <is>
          <t>visit 5 of 6</t>
        </is>
      </c>
      <c r="E7173" t="inlineStr">
        <is>
          <t>「いや〜、びっくりしたなァ、もう」</t>
        </is>
      </c>
      <c r="F7173">
        <f>LEN(E7173)</f>
        <v/>
      </c>
      <c r="H7173">
        <f>LEN(G7173)</f>
        <v/>
      </c>
      <c r="J7173" t="inlineStr">
        <is>
          <t>06BLK06K.SCN</t>
        </is>
      </c>
      <c r="K7173" t="inlineStr">
        <is>
          <t>0x00095</t>
        </is>
      </c>
    </row>
    <row r="7174">
      <c r="A7174" s="9" t="inlineStr">
        <is>
          <t>Capital City Walkreuz</t>
        </is>
      </c>
      <c r="B7174" s="9" t="inlineStr">
        <is>
          <t>06BLK06K #4</t>
        </is>
      </c>
      <c r="C7174" s="9" t="inlineStr">
        <is>
          <t>sprite 12 @240,169</t>
        </is>
      </c>
      <c r="D7174" s="9" t="inlineStr">
        <is>
          <t>visit 5 of 6</t>
        </is>
      </c>
      <c r="E7174" s="9" t="inlineStr">
        <is>
          <t>「シノブさん、カイエスさん・・・</t>
        </is>
      </c>
      <c r="F7174" s="9">
        <f>LEN(E7174)</f>
        <v/>
      </c>
      <c r="G7174" s="10" t="n"/>
      <c r="H7174" s="9">
        <f>LEN(G7174)</f>
        <v/>
      </c>
      <c r="I7174" s="9" t="n"/>
      <c r="J7174" s="9" t="inlineStr">
        <is>
          <t>06BLK06K.SCN</t>
        </is>
      </c>
      <c r="K7174" s="9" t="inlineStr">
        <is>
          <t>0x000d1</t>
        </is>
      </c>
    </row>
    <row r="7175">
      <c r="A7175" s="9" t="inlineStr">
        <is>
          <t>Capital City Walkreuz</t>
        </is>
      </c>
      <c r="B7175" s="9" t="inlineStr">
        <is>
          <t>06BLK06K #4</t>
        </is>
      </c>
      <c r="C7175" s="9" t="inlineStr">
        <is>
          <t>sprite 12 @240,169</t>
        </is>
      </c>
      <c r="D7175" s="9" t="inlineStr">
        <is>
          <t>visit 5 of 6</t>
        </is>
      </c>
      <c r="E7175" s="9" t="inlineStr">
        <is>
          <t>わたし、この街へ避難してからずっと、黒い鉱石の研</t>
        </is>
      </c>
      <c r="F7175" s="9">
        <f>LEN(E7175)</f>
        <v/>
      </c>
      <c r="H7175" s="9">
        <f>LEN(G7175)</f>
        <v/>
      </c>
      <c r="I7175" s="9" t="n"/>
      <c r="J7175" s="9" t="inlineStr">
        <is>
          <t>06BLK06K.SCN</t>
        </is>
      </c>
      <c r="K7175" s="9" t="inlineStr">
        <is>
          <t>0x000f8</t>
        </is>
      </c>
    </row>
    <row r="7176">
      <c r="A7176" s="9" t="inlineStr">
        <is>
          <t>Capital City Walkreuz</t>
        </is>
      </c>
      <c r="B7176" s="9" t="inlineStr">
        <is>
          <t>06BLK06K #4</t>
        </is>
      </c>
      <c r="C7176" s="9" t="inlineStr">
        <is>
          <t>sprite 12 @240,169</t>
        </is>
      </c>
      <c r="D7176" s="9" t="inlineStr">
        <is>
          <t>visit 5 of 6</t>
        </is>
      </c>
      <c r="E7176" s="9" t="inlineStr">
        <is>
          <t>究を続けてたんですが、新しい事実が解りました！</t>
        </is>
      </c>
      <c r="F7176" s="9">
        <f>LEN(E7176)</f>
        <v/>
      </c>
      <c r="H7176" s="9">
        <f>LEN(G7176)</f>
        <v/>
      </c>
      <c r="I7176" s="9" t="n"/>
      <c r="J7176" s="9" t="inlineStr">
        <is>
          <t>06BLK06K.SCN</t>
        </is>
      </c>
      <c r="K7176" s="9" t="inlineStr">
        <is>
          <t>0x0012f</t>
        </is>
      </c>
    </row>
    <row r="7177">
      <c r="A7177" s="9" t="inlineStr">
        <is>
          <t>Capital City Walkreuz</t>
        </is>
      </c>
      <c r="B7177" s="9" t="inlineStr">
        <is>
          <t>06BLK06K #4</t>
        </is>
      </c>
      <c r="C7177" s="9" t="inlineStr">
        <is>
          <t>sprite 12 @240,169</t>
        </is>
      </c>
      <c r="D7177" s="9" t="inlineStr">
        <is>
          <t>visit 5 of 6</t>
        </is>
      </c>
      <c r="E7177" s="9" t="inlineStr">
        <is>
          <t>下の部屋を見ましたか？　あの大穴は、試料を取るた</t>
        </is>
      </c>
      <c r="F7177" s="9">
        <f>LEN(E7177)</f>
        <v/>
      </c>
      <c r="H7177" s="9">
        <f>LEN(G7177)</f>
        <v/>
      </c>
      <c r="I7177" s="9" t="n"/>
      <c r="J7177" s="9" t="inlineStr">
        <is>
          <t>06BLK06K.SCN</t>
        </is>
      </c>
      <c r="K7177" s="9" t="inlineStr">
        <is>
          <t>0x00165</t>
        </is>
      </c>
    </row>
    <row r="7178">
      <c r="A7178" s="9" t="inlineStr">
        <is>
          <t>Capital City Walkreuz</t>
        </is>
      </c>
      <c r="B7178" s="9" t="inlineStr">
        <is>
          <t>06BLK06K #4</t>
        </is>
      </c>
      <c r="C7178" s="9" t="inlineStr">
        <is>
          <t>sprite 12 @240,169</t>
        </is>
      </c>
      <c r="D7178" s="9" t="inlineStr">
        <is>
          <t>visit 5 of 6</t>
        </is>
      </c>
      <c r="E7178" s="9" t="inlineStr">
        <is>
          <t>めに、《黒い鉱石》を砕いた結果なんです」</t>
        </is>
      </c>
      <c r="F7178" s="9">
        <f>LEN(E7178)</f>
        <v/>
      </c>
      <c r="H7178" s="9">
        <f>LEN(G7178)</f>
        <v/>
      </c>
      <c r="I7178" s="9" t="n"/>
      <c r="J7178" s="9" t="inlineStr">
        <is>
          <t>06BLK06K.SCN</t>
        </is>
      </c>
      <c r="K7178" s="9" t="inlineStr">
        <is>
          <t>0x0019c</t>
        </is>
      </c>
    </row>
    <row r="7179">
      <c r="A7179" s="9" t="inlineStr">
        <is>
          <t>Capital City Walkreuz</t>
        </is>
      </c>
      <c r="B7179" s="9" t="inlineStr">
        <is>
          <t>06BLK06K #4</t>
        </is>
      </c>
      <c r="C7179" s="9" t="inlineStr">
        <is>
          <t>sprite 12 @240,169</t>
        </is>
      </c>
      <c r="D7179" s="9" t="inlineStr">
        <is>
          <t>visit 5 of 6</t>
        </is>
      </c>
      <c r="E7179" s="9" t="inlineStr">
        <is>
          <t>「爆発なの？」</t>
        </is>
      </c>
      <c r="F7179" s="9">
        <f>LEN(E7179)</f>
        <v/>
      </c>
      <c r="H7179" s="9">
        <f>LEN(G7179)</f>
        <v/>
      </c>
      <c r="I7179" s="9" t="n"/>
      <c r="J7179" s="9" t="inlineStr">
        <is>
          <t>06BLK06K.SCN</t>
        </is>
      </c>
      <c r="K7179" s="9" t="inlineStr">
        <is>
          <t>0x001cd</t>
        </is>
      </c>
    </row>
    <row r="7180">
      <c r="A7180" s="9" t="inlineStr">
        <is>
          <t>Capital City Walkreuz</t>
        </is>
      </c>
      <c r="B7180" s="9" t="inlineStr">
        <is>
          <t>06BLK06K #4</t>
        </is>
      </c>
      <c r="C7180" s="9" t="inlineStr">
        <is>
          <t>sprite 12 @240,169</t>
        </is>
      </c>
      <c r="D7180" s="9" t="inlineStr">
        <is>
          <t>visit 5 of 6</t>
        </is>
      </c>
      <c r="E7180" s="9" t="inlineStr">
        <is>
          <t>「いいえ、音も、光もなく・・・</t>
        </is>
      </c>
      <c r="F7180" s="9">
        <f>LEN(E7180)</f>
        <v/>
      </c>
      <c r="H7180" s="9">
        <f>LEN(G7180)</f>
        <v/>
      </c>
      <c r="I7180" s="9" t="n"/>
      <c r="J7180" s="9" t="inlineStr">
        <is>
          <t>06BLK06K.SCN</t>
        </is>
      </c>
      <c r="K7180" s="9" t="inlineStr">
        <is>
          <t>0x001e4</t>
        </is>
      </c>
    </row>
    <row r="7181">
      <c r="A7181" s="9" t="inlineStr">
        <is>
          <t>Capital City Walkreuz</t>
        </is>
      </c>
      <c r="B7181" s="9" t="inlineStr">
        <is>
          <t>06BLK06K #4</t>
        </is>
      </c>
      <c r="C7181" s="9" t="inlineStr">
        <is>
          <t>sprite 12 @240,169</t>
        </is>
      </c>
      <c r="D7181" s="9" t="inlineStr">
        <is>
          <t>visit 5 of 6</t>
        </is>
      </c>
      <c r="E7181" s="9" t="inlineStr">
        <is>
          <t>ただ消えたんです。</t>
        </is>
      </c>
      <c r="F7181" s="9">
        <f>LEN(E7181)</f>
        <v/>
      </c>
      <c r="H7181" s="9">
        <f>LEN(G7181)</f>
        <v/>
      </c>
      <c r="I7181" s="9" t="n"/>
      <c r="J7181" s="9" t="inlineStr">
        <is>
          <t>06BLK06K.SCN</t>
        </is>
      </c>
      <c r="K7181" s="9" t="inlineStr">
        <is>
          <t>0x00209</t>
        </is>
      </c>
    </row>
    <row r="7182">
      <c r="A7182" s="9" t="inlineStr">
        <is>
          <t>Capital City Walkreuz</t>
        </is>
      </c>
      <c r="B7182" s="9" t="inlineStr">
        <is>
          <t>06BLK06K #4</t>
        </is>
      </c>
      <c r="C7182" s="9" t="inlineStr">
        <is>
          <t>sprite 12 @240,169</t>
        </is>
      </c>
      <c r="D7182" s="9" t="inlineStr">
        <is>
          <t>visit 5 of 6</t>
        </is>
      </c>
      <c r="E7182" s="9" t="inlineStr">
        <is>
          <t>まるで　溶けるように・・・」</t>
        </is>
      </c>
      <c r="F7182" s="9">
        <f>LEN(E7182)</f>
        <v/>
      </c>
      <c r="H7182" s="9">
        <f>LEN(G7182)</f>
        <v/>
      </c>
      <c r="I7182" s="9" t="n"/>
      <c r="J7182" s="9" t="inlineStr">
        <is>
          <t>06BLK06K.SCN</t>
        </is>
      </c>
      <c r="K7182" s="9" t="inlineStr">
        <is>
          <t>0x00222</t>
        </is>
      </c>
    </row>
    <row r="7183">
      <c r="A7183" s="9" t="inlineStr">
        <is>
          <t>Capital City Walkreuz</t>
        </is>
      </c>
      <c r="B7183" s="9" t="inlineStr">
        <is>
          <t>06BLK06K #4</t>
        </is>
      </c>
      <c r="C7183" s="9" t="inlineStr">
        <is>
          <t>sprite 12 @240,169</t>
        </is>
      </c>
      <c r="D7183" s="9" t="inlineStr">
        <is>
          <t>visit 5 of 6</t>
        </is>
      </c>
      <c r="E7183" s="9" t="inlineStr">
        <is>
          <t>「どういうことだ？」</t>
        </is>
      </c>
      <c r="F7183" s="9">
        <f>LEN(E7183)</f>
        <v/>
      </c>
      <c r="H7183" s="9">
        <f>LEN(G7183)</f>
        <v/>
      </c>
      <c r="I7183" s="9" t="n"/>
      <c r="J7183" s="9" t="inlineStr">
        <is>
          <t>06BLK06K.SCN</t>
        </is>
      </c>
      <c r="K7183" s="9" t="inlineStr">
        <is>
          <t>0x00247</t>
        </is>
      </c>
    </row>
    <row r="7184">
      <c r="A7184" s="9" t="inlineStr">
        <is>
          <t>Capital City Walkreuz</t>
        </is>
      </c>
      <c r="B7184" s="9" t="inlineStr">
        <is>
          <t>06BLK06K #4</t>
        </is>
      </c>
      <c r="C7184" s="9" t="inlineStr">
        <is>
          <t>sprite 12 @240,169</t>
        </is>
      </c>
      <c r="D7184" s="9" t="inlineStr">
        <is>
          <t>visit 5 of 6</t>
        </is>
      </c>
      <c r="E7184" s="9" t="inlineStr">
        <is>
          <t>「つまり、あの黒い結晶は、破壊すると周囲の物を飲み</t>
        </is>
      </c>
      <c r="F7184" s="9">
        <f>LEN(E7184)</f>
        <v/>
      </c>
      <c r="H7184" s="9">
        <f>LEN(G7184)</f>
        <v/>
      </c>
      <c r="I7184" s="9" t="n"/>
      <c r="J7184" s="9" t="inlineStr">
        <is>
          <t>06BLK06K.SCN</t>
        </is>
      </c>
      <c r="K7184" s="9" t="inlineStr">
        <is>
          <t>0x00264</t>
        </is>
      </c>
    </row>
    <row r="7185">
      <c r="A7185" s="9" t="inlineStr">
        <is>
          <t>Capital City Walkreuz</t>
        </is>
      </c>
      <c r="B7185" s="9" t="inlineStr">
        <is>
          <t>06BLK06K #4</t>
        </is>
      </c>
      <c r="C7185" s="9" t="inlineStr">
        <is>
          <t>sprite 12 @240,169</t>
        </is>
      </c>
      <c r="D7185" s="9" t="inlineStr">
        <is>
          <t>visit 5 of 6</t>
        </is>
      </c>
      <c r="E7185" s="9" t="inlineStr">
        <is>
          <t>込む《虚無》になり・・・</t>
        </is>
      </c>
      <c r="F7185" s="9">
        <f>LEN(E7185)</f>
        <v/>
      </c>
      <c r="H7185" s="9">
        <f>LEN(G7185)</f>
        <v/>
      </c>
      <c r="I7185" s="9" t="n"/>
      <c r="J7185" s="9" t="inlineStr">
        <is>
          <t>06BLK06K.SCN</t>
        </is>
      </c>
      <c r="K7185" s="9" t="inlineStr">
        <is>
          <t>0x0029d</t>
        </is>
      </c>
    </row>
    <row r="7186">
      <c r="A7186" s="9" t="inlineStr">
        <is>
          <t>Capital City Walkreuz</t>
        </is>
      </c>
      <c r="B7186" s="9" t="inlineStr">
        <is>
          <t>06BLK06K #4</t>
        </is>
      </c>
      <c r="C7186" s="9" t="inlineStr">
        <is>
          <t>sprite 12 @240,169</t>
        </is>
      </c>
      <c r="D7186" s="9" t="inlineStr">
        <is>
          <t>visit 5 of 6</t>
        </is>
      </c>
      <c r="E7186" s="9" t="inlineStr">
        <is>
          <t>ある程度の時間、・・・量かもしれません。</t>
        </is>
      </c>
      <c r="F7186" s="9">
        <f>LEN(E7186)</f>
        <v/>
      </c>
      <c r="H7186" s="9">
        <f>LEN(G7186)</f>
        <v/>
      </c>
      <c r="I7186" s="9" t="n"/>
      <c r="J7186" s="9" t="inlineStr">
        <is>
          <t>06BLK06K.SCN</t>
        </is>
      </c>
      <c r="K7186" s="9" t="inlineStr">
        <is>
          <t>0x002bd</t>
        </is>
      </c>
    </row>
    <row r="7187">
      <c r="A7187" s="9" t="inlineStr">
        <is>
          <t>Capital City Walkreuz</t>
        </is>
      </c>
      <c r="B7187" s="9" t="inlineStr">
        <is>
          <t>06BLK06K #4</t>
        </is>
      </c>
      <c r="C7187" s="9" t="inlineStr">
        <is>
          <t>sprite 12 @240,169</t>
        </is>
      </c>
      <c r="D7187" s="9" t="inlineStr">
        <is>
          <t>visit 5 of 6</t>
        </is>
      </c>
      <c r="E7187" s="9" t="inlineStr">
        <is>
          <t>消滅を続けると、元の結晶状態に戻るのです。</t>
        </is>
      </c>
      <c r="F7187" s="9">
        <f>LEN(E7187)</f>
        <v/>
      </c>
      <c r="H7187" s="9">
        <f>LEN(G7187)</f>
        <v/>
      </c>
      <c r="I7187" s="9" t="n"/>
      <c r="J7187" s="9" t="inlineStr">
        <is>
          <t>06BLK06K.SCN</t>
        </is>
      </c>
      <c r="K7187" s="9" t="inlineStr">
        <is>
          <t>0x002ec</t>
        </is>
      </c>
    </row>
    <row r="7188">
      <c r="A7188" s="9" t="inlineStr">
        <is>
          <t>Capital City Walkreuz</t>
        </is>
      </c>
      <c r="B7188" s="9" t="inlineStr">
        <is>
          <t>06BLK06K #4</t>
        </is>
      </c>
      <c r="C7188" s="9" t="inlineStr">
        <is>
          <t>sprite 12 @240,169</t>
        </is>
      </c>
      <c r="D7188" s="9" t="inlineStr">
        <is>
          <t>visit 5 of 6</t>
        </is>
      </c>
      <c r="E7188" s="9" t="inlineStr">
        <is>
          <t>まるで、生まれたてのような、純粋な結晶に。</t>
        </is>
      </c>
      <c r="F7188" s="9">
        <f>LEN(E7188)</f>
        <v/>
      </c>
      <c r="H7188" s="9">
        <f>LEN(G7188)</f>
        <v/>
      </c>
      <c r="I7188" s="9" t="n"/>
      <c r="J7188" s="9" t="inlineStr">
        <is>
          <t>06BLK06K.SCN</t>
        </is>
      </c>
      <c r="K7188" s="9" t="inlineStr">
        <is>
          <t>0x0031d</t>
        </is>
      </c>
    </row>
    <row r="7189">
      <c r="A7189" s="9" t="inlineStr">
        <is>
          <t>Capital City Walkreuz</t>
        </is>
      </c>
      <c r="B7189" s="9" t="inlineStr">
        <is>
          <t>06BLK06K #4</t>
        </is>
      </c>
      <c r="C7189" s="9" t="inlineStr">
        <is>
          <t>sprite 12 @240,169</t>
        </is>
      </c>
      <c r="D7189" s="9" t="inlineStr">
        <is>
          <t>visit 5 of 6</t>
        </is>
      </c>
      <c r="E7189" s="9" t="inlineStr">
        <is>
          <t>黒い結晶が、《黒竜》の一部で、その本質を保持した</t>
        </is>
      </c>
      <c r="F7189" s="9">
        <f>LEN(E7189)</f>
        <v/>
      </c>
      <c r="H7189" s="9">
        <f>LEN(G7189)</f>
        <v/>
      </c>
      <c r="I7189" s="9" t="n"/>
      <c r="J7189" s="9" t="inlineStr">
        <is>
          <t>06BLK06K.SCN</t>
        </is>
      </c>
      <c r="K7189" s="9" t="inlineStr">
        <is>
          <t>0x0034f</t>
        </is>
      </c>
    </row>
    <row r="7190">
      <c r="A7190" s="9" t="inlineStr">
        <is>
          <t>Capital City Walkreuz</t>
        </is>
      </c>
      <c r="B7190" s="9" t="inlineStr">
        <is>
          <t>06BLK06K #4</t>
        </is>
      </c>
      <c r="C7190" s="9" t="inlineStr">
        <is>
          <t>sprite 12 @240,169</t>
        </is>
      </c>
      <c r="D7190" s="9" t="inlineStr">
        <is>
          <t>visit 5 of 6</t>
        </is>
      </c>
      <c r="E7190" s="9" t="inlineStr">
        <is>
          <t>モノだとしたら・・・《黒竜》は『倒す』と言う言葉</t>
        </is>
      </c>
      <c r="F7190" s="9">
        <f>LEN(E7190)</f>
        <v/>
      </c>
      <c r="H7190" s="9">
        <f>LEN(G7190)</f>
        <v/>
      </c>
      <c r="I7190" s="9" t="n"/>
      <c r="J7190" s="9" t="inlineStr">
        <is>
          <t>06BLK06K.SCN</t>
        </is>
      </c>
      <c r="K7190" s="9" t="inlineStr">
        <is>
          <t>0x00386</t>
        </is>
      </c>
    </row>
    <row r="7191">
      <c r="A7191" s="9" t="inlineStr">
        <is>
          <t>Capital City Walkreuz</t>
        </is>
      </c>
      <c r="B7191" s="9" t="inlineStr">
        <is>
          <t>06BLK06K #4</t>
        </is>
      </c>
      <c r="C7191" s="9" t="inlineStr">
        <is>
          <t>sprite 12 @240,169</t>
        </is>
      </c>
      <c r="D7191" s="9" t="inlineStr">
        <is>
          <t>visit 5 of 6</t>
        </is>
      </c>
      <c r="E7191" s="9" t="inlineStr">
        <is>
          <t>の対象にはなりません」</t>
        </is>
      </c>
      <c r="F7191" s="9">
        <f>LEN(E7191)</f>
        <v/>
      </c>
      <c r="H7191" s="9">
        <f>LEN(G7191)</f>
        <v/>
      </c>
      <c r="I7191" s="9" t="n"/>
      <c r="J7191" s="9" t="inlineStr">
        <is>
          <t>06BLK06K.SCN</t>
        </is>
      </c>
      <c r="K7191" s="9" t="inlineStr">
        <is>
          <t>0x003bd</t>
        </is>
      </c>
    </row>
    <row r="7192">
      <c r="A7192" s="9" t="inlineStr">
        <is>
          <t>Capital City Walkreuz</t>
        </is>
      </c>
      <c r="B7192" s="9" t="inlineStr">
        <is>
          <t>06BLK06K #4</t>
        </is>
      </c>
      <c r="C7192" s="9" t="inlineStr">
        <is>
          <t>sprite 12 @240,169</t>
        </is>
      </c>
      <c r="D7192" s="9" t="inlineStr">
        <is>
          <t>visit 5 of 6</t>
        </is>
      </c>
      <c r="E7192" s="9" t="inlineStr">
        <is>
          <t>「あ・・・？　ん・・・？？？」</t>
        </is>
      </c>
      <c r="F7192" s="9">
        <f>LEN(E7192)</f>
        <v/>
      </c>
      <c r="H7192" s="9">
        <f>LEN(G7192)</f>
        <v/>
      </c>
      <c r="I7192" s="9" t="n"/>
      <c r="J7192" s="9" t="inlineStr">
        <is>
          <t>06BLK06K.SCN</t>
        </is>
      </c>
      <c r="K7192" s="9" t="inlineStr">
        <is>
          <t>0x003dc</t>
        </is>
      </c>
    </row>
    <row r="7193">
      <c r="A7193" s="9" t="inlineStr">
        <is>
          <t>Capital City Walkreuz</t>
        </is>
      </c>
      <c r="B7193" s="9" t="inlineStr">
        <is>
          <t>06BLK06K #4</t>
        </is>
      </c>
      <c r="C7193" s="9" t="inlineStr">
        <is>
          <t>sprite 12 @240,169</t>
        </is>
      </c>
      <c r="D7193" s="9" t="inlineStr">
        <is>
          <t>visit 5 of 6</t>
        </is>
      </c>
      <c r="E7193" s="9" t="inlineStr">
        <is>
          <t>「つまり、推論ですが、《黒竜》の本質とは死と誕生が</t>
        </is>
      </c>
      <c r="F7193" s="9">
        <f>LEN(E7193)</f>
        <v/>
      </c>
      <c r="H7193" s="9">
        <f>LEN(G7193)</f>
        <v/>
      </c>
      <c r="I7193" s="9" t="n"/>
      <c r="J7193" s="9" t="inlineStr">
        <is>
          <t>06BLK06K.SCN</t>
        </is>
      </c>
      <c r="K7193" s="9" t="inlineStr">
        <is>
          <t>0x00403</t>
        </is>
      </c>
    </row>
    <row r="7194">
      <c r="A7194" s="9" t="inlineStr">
        <is>
          <t>Capital City Walkreuz</t>
        </is>
      </c>
      <c r="B7194" s="9" t="inlineStr">
        <is>
          <t>06BLK06K #4</t>
        </is>
      </c>
      <c r="C7194" s="9" t="inlineStr">
        <is>
          <t>sprite 12 @240,169</t>
        </is>
      </c>
      <c r="D7194" s="9" t="inlineStr">
        <is>
          <t>visit 5 of 6</t>
        </is>
      </c>
      <c r="E7194" s="9" t="inlineStr">
        <is>
          <t>同時に存在してるモノではないかと・・・</t>
        </is>
      </c>
      <c r="F7194" s="9">
        <f>LEN(E7194)</f>
        <v/>
      </c>
      <c r="H7194" s="9">
        <f>LEN(G7194)</f>
        <v/>
      </c>
      <c r="I7194" s="9" t="n"/>
      <c r="J7194" s="9" t="inlineStr">
        <is>
          <t>06BLK06K.SCN</t>
        </is>
      </c>
      <c r="K7194" s="9" t="inlineStr">
        <is>
          <t>0x0043c</t>
        </is>
      </c>
    </row>
    <row r="7195">
      <c r="A7195" s="9" t="inlineStr">
        <is>
          <t>Capital City Walkreuz</t>
        </is>
      </c>
      <c r="B7195" s="9" t="inlineStr">
        <is>
          <t>06BLK06K #4</t>
        </is>
      </c>
      <c r="C7195" s="9" t="inlineStr">
        <is>
          <t>sprite 12 @240,169</t>
        </is>
      </c>
      <c r="D7195" s="9" t="inlineStr">
        <is>
          <t>visit 5 of 6</t>
        </is>
      </c>
      <c r="E7195" s="9" t="inlineStr">
        <is>
          <t>あ・・・あの・・・・</t>
        </is>
      </c>
      <c r="F7195" s="9">
        <f>LEN(E7195)</f>
        <v/>
      </c>
      <c r="H7195" s="9">
        <f>LEN(G7195)</f>
        <v/>
      </c>
      <c r="I7195" s="9" t="n"/>
      <c r="J7195" s="9" t="inlineStr">
        <is>
          <t>06BLK06K.SCN</t>
        </is>
      </c>
      <c r="K7195" s="9" t="inlineStr">
        <is>
          <t>0x0046a</t>
        </is>
      </c>
    </row>
    <row r="7196">
      <c r="A7196" s="9" t="inlineStr">
        <is>
          <t>Capital City Walkreuz</t>
        </is>
      </c>
      <c r="B7196" s="9" t="inlineStr">
        <is>
          <t>06BLK06K #4</t>
        </is>
      </c>
      <c r="C7196" s="9" t="inlineStr">
        <is>
          <t>sprite 12 @240,169</t>
        </is>
      </c>
      <c r="D7196" s="9" t="inlineStr">
        <is>
          <t>visit 5 of 6</t>
        </is>
      </c>
      <c r="E7196" s="9" t="inlineStr">
        <is>
          <t>わかります？　この説明？」</t>
        </is>
      </c>
      <c r="F7196" s="9">
        <f>LEN(E7196)</f>
        <v/>
      </c>
      <c r="H7196" s="9">
        <f>LEN(G7196)</f>
        <v/>
      </c>
      <c r="I7196" s="9" t="n"/>
      <c r="J7196" s="9" t="inlineStr">
        <is>
          <t>06BLK06K.SCN</t>
        </is>
      </c>
      <c r="K7196" s="9" t="inlineStr">
        <is>
          <t>0x00485</t>
        </is>
      </c>
    </row>
    <row r="7197">
      <c r="A7197" s="9" t="inlineStr">
        <is>
          <t>Capital City Walkreuz</t>
        </is>
      </c>
      <c r="B7197" s="9" t="inlineStr">
        <is>
          <t>06BLK06K #4</t>
        </is>
      </c>
      <c r="C7197" s="9" t="inlineStr">
        <is>
          <t>sprite 12 @240,169</t>
        </is>
      </c>
      <c r="D7197" s="9" t="inlineStr">
        <is>
          <t>visit 5 of 6</t>
        </is>
      </c>
      <c r="E7197" s="9" t="inlineStr">
        <is>
          <t>「・・・・・・・・・」</t>
        </is>
      </c>
      <c r="F7197" s="9">
        <f>LEN(E7197)</f>
        <v/>
      </c>
      <c r="G7197" s="10" t="inlineStr">
        <is>
          <t>...</t>
        </is>
      </c>
      <c r="H7197" s="9">
        <f>LEN(G7197)</f>
        <v/>
      </c>
      <c r="I7197" s="9" t="n"/>
      <c r="J7197" s="9" t="inlineStr">
        <is>
          <t>06BLK06K.SCN</t>
        </is>
      </c>
      <c r="K7197" s="9" t="inlineStr">
        <is>
          <t>0x004a8</t>
        </is>
      </c>
    </row>
    <row r="7198">
      <c r="A7198" s="9" t="inlineStr">
        <is>
          <t>Capital City Walkreuz</t>
        </is>
      </c>
      <c r="B7198" s="9" t="inlineStr">
        <is>
          <t>06BLK06K #4</t>
        </is>
      </c>
      <c r="C7198" s="9" t="inlineStr">
        <is>
          <t>sprite 12 @240,169</t>
        </is>
      </c>
      <c r="D7198" s="9" t="inlineStr">
        <is>
          <t>visit 5 of 6</t>
        </is>
      </c>
      <c r="E7198" s="9" t="inlineStr">
        <is>
          <t>「すみません、もっと、解りやすく説明できるように勉</t>
        </is>
      </c>
      <c r="F7198" s="9">
        <f>LEN(E7198)</f>
        <v/>
      </c>
      <c r="H7198" s="9">
        <f>LEN(G7198)</f>
        <v/>
      </c>
      <c r="I7198" s="9" t="n"/>
      <c r="J7198" s="9" t="inlineStr">
        <is>
          <t>06BLK06K.SCN</t>
        </is>
      </c>
      <c r="K7198" s="9" t="inlineStr">
        <is>
          <t>0x004c7</t>
        </is>
      </c>
    </row>
    <row r="7199">
      <c r="A7199" s="9" t="inlineStr">
        <is>
          <t>Capital City Walkreuz</t>
        </is>
      </c>
      <c r="B7199" s="9" t="inlineStr">
        <is>
          <t>06BLK06K #4</t>
        </is>
      </c>
      <c r="C7199" s="9" t="inlineStr">
        <is>
          <t>sprite 12 @240,169</t>
        </is>
      </c>
      <c r="D7199" s="9" t="inlineStr">
        <is>
          <t>visit 5 of 6</t>
        </is>
      </c>
      <c r="E7199" s="9" t="inlineStr">
        <is>
          <t>強します。</t>
        </is>
      </c>
      <c r="F7199" s="9">
        <f>LEN(E7199)</f>
        <v/>
      </c>
      <c r="H7199" s="9">
        <f>LEN(G7199)</f>
        <v/>
      </c>
      <c r="I7199" s="9" t="n"/>
      <c r="J7199" s="9" t="inlineStr">
        <is>
          <t>06BLK06K.SCN</t>
        </is>
      </c>
      <c r="K7199" s="9" t="inlineStr">
        <is>
          <t>0x00500</t>
        </is>
      </c>
    </row>
    <row r="7200">
      <c r="A7200" s="9" t="inlineStr">
        <is>
          <t>Capital City Walkreuz</t>
        </is>
      </c>
      <c r="B7200" s="9" t="inlineStr">
        <is>
          <t>06BLK06K #4</t>
        </is>
      </c>
      <c r="C7200" s="9" t="inlineStr">
        <is>
          <t>sprite 12 @240,169</t>
        </is>
      </c>
      <c r="D7200" s="9" t="inlineStr">
        <is>
          <t>visit 5 of 6</t>
        </is>
      </c>
      <c r="E7200" s="9" t="inlineStr">
        <is>
          <t>・・・学者って、こういうとこがダメですね」</t>
        </is>
      </c>
      <c r="F7200" s="9">
        <f>LEN(E7200)</f>
        <v/>
      </c>
      <c r="H7200" s="9">
        <f>LEN(G7200)</f>
        <v/>
      </c>
      <c r="I7200" s="9" t="n"/>
      <c r="J7200" s="9" t="inlineStr">
        <is>
          <t>06BLK06K.SCN</t>
        </is>
      </c>
      <c r="K7200" s="9" t="inlineStr">
        <is>
          <t>0x00511</t>
        </is>
      </c>
    </row>
    <row r="7201">
      <c r="A7201" s="9" t="inlineStr">
        <is>
          <t>Capital City Walkreuz</t>
        </is>
      </c>
      <c r="B7201" s="9" t="inlineStr">
        <is>
          <t>06BLK06K #4</t>
        </is>
      </c>
      <c r="C7201" s="9" t="inlineStr">
        <is>
          <t>sprite 12 @240,169</t>
        </is>
      </c>
      <c r="D7201" s="9" t="inlineStr">
        <is>
          <t>visit 5 of 6</t>
        </is>
      </c>
      <c r="E7201" s="9" t="inlineStr">
        <is>
          <t>「これに懲りないで、また、訪ねて来てください」</t>
        </is>
      </c>
      <c r="F7201" s="9">
        <f>LEN(E7201)</f>
        <v/>
      </c>
      <c r="H7201" s="9">
        <f>LEN(G7201)</f>
        <v/>
      </c>
      <c r="I7201" s="9" t="n"/>
      <c r="J7201" s="9" t="inlineStr">
        <is>
          <t>06BLK06K.SCN</t>
        </is>
      </c>
      <c r="K7201" s="9" t="inlineStr">
        <is>
          <t>0x00546</t>
        </is>
      </c>
    </row>
    <row r="7202">
      <c r="A7202" t="inlineStr">
        <is>
          <t>Capital City Walkreuz</t>
        </is>
      </c>
      <c r="B7202" t="inlineStr">
        <is>
          <t>06BLK06K #5</t>
        </is>
      </c>
      <c r="C7202" t="inlineStr">
        <is>
          <t>sprite 10 @26,271 -&gt; ='Names + Places'!C11</t>
        </is>
      </c>
      <c r="D7202" t="inlineStr">
        <is>
          <t>visit 5 of 6</t>
        </is>
      </c>
      <c r="E7202" t="inlineStr">
        <is>
          <t>「見ての通りさ。ひどいもんだ・・・」</t>
        </is>
      </c>
      <c r="F7202">
        <f>LEN(E7202)</f>
        <v/>
      </c>
      <c r="H7202">
        <f>LEN(G7202)</f>
        <v/>
      </c>
      <c r="J7202" t="inlineStr">
        <is>
          <t>06BLK06K.SCN</t>
        </is>
      </c>
      <c r="K7202" t="inlineStr">
        <is>
          <t>0x0057f</t>
        </is>
      </c>
    </row>
    <row r="7203">
      <c r="A7203" s="9" t="inlineStr">
        <is>
          <t>Capital City Walkreuz</t>
        </is>
      </c>
      <c r="B7203" s="9" t="inlineStr">
        <is>
          <t>06BLK06K #6</t>
        </is>
      </c>
      <c r="C7203" s="9">
        <f>'Names + Places'!C11</f>
        <v/>
      </c>
      <c r="D7203" s="9" t="inlineStr">
        <is>
          <t>visit 5 of 6</t>
        </is>
      </c>
      <c r="E7203" s="9" t="inlineStr">
        <is>
          <t>リール</t>
        </is>
      </c>
      <c r="F7203" s="9">
        <f>LEN(E7203)</f>
        <v/>
      </c>
      <c r="G7203" s="10">
        <f>'Names + Places'!C11</f>
        <v/>
      </c>
      <c r="H7203" s="9">
        <f>LEN(G7203)</f>
        <v/>
      </c>
      <c r="I7203" s="9" t="n"/>
      <c r="J7203" s="9" t="inlineStr">
        <is>
          <t>06BLK06K.SCN</t>
        </is>
      </c>
      <c r="K7203" s="9" t="inlineStr">
        <is>
          <t>0x005af</t>
        </is>
      </c>
    </row>
    <row r="7204">
      <c r="A7204" s="9" t="inlineStr">
        <is>
          <t>Capital City Walkreuz</t>
        </is>
      </c>
      <c r="B7204" s="9" t="inlineStr">
        <is>
          <t>06BLK06K #6</t>
        </is>
      </c>
      <c r="C7204" s="9">
        <f>'Names + Places'!C11</f>
        <v/>
      </c>
      <c r="D7204" s="9" t="inlineStr">
        <is>
          <t>visit 5 of 6</t>
        </is>
      </c>
      <c r="E7204" s="9" t="inlineStr">
        <is>
          <t>カイエス</t>
        </is>
      </c>
      <c r="F7204" s="9">
        <f>LEN(E7204)</f>
        <v/>
      </c>
      <c r="G7204" s="10">
        <f>'Names + Places'!C3</f>
        <v/>
      </c>
      <c r="H7204" s="9">
        <f>LEN(G7204)</f>
        <v/>
      </c>
      <c r="I7204" s="9" t="n"/>
      <c r="J7204" s="9" t="inlineStr">
        <is>
          <t>06BLK06K.SCN</t>
        </is>
      </c>
      <c r="K7204" s="9" t="inlineStr">
        <is>
          <t>0x005bf</t>
        </is>
      </c>
    </row>
    <row r="7205">
      <c r="A7205" s="9" t="inlineStr">
        <is>
          <t>Capital City Walkreuz</t>
        </is>
      </c>
      <c r="B7205" s="9" t="inlineStr">
        <is>
          <t>06BLK06K #6</t>
        </is>
      </c>
      <c r="C7205" s="9">
        <f>'Names + Places'!C11</f>
        <v/>
      </c>
      <c r="D7205" s="9" t="inlineStr">
        <is>
          <t>visit 5 of 6</t>
        </is>
      </c>
      <c r="E7205" s="9" t="inlineStr">
        <is>
          <t>シノブ</t>
        </is>
      </c>
      <c r="F7205" s="9">
        <f>LEN(E7205)</f>
        <v/>
      </c>
      <c r="G7205" s="10">
        <f>'Names + Places'!C2</f>
        <v/>
      </c>
      <c r="H7205" s="9">
        <f>LEN(G7205)</f>
        <v/>
      </c>
      <c r="I7205" s="9" t="n"/>
      <c r="J7205" s="9" t="inlineStr">
        <is>
          <t>06BLK06K.SCN</t>
        </is>
      </c>
      <c r="K7205" s="9" t="inlineStr">
        <is>
          <t>0x005d1</t>
        </is>
      </c>
    </row>
    <row r="7206">
      <c r="A7206" t="inlineStr">
        <is>
          <t>Frontier Pass</t>
        </is>
      </c>
      <c r="B7206" t="inlineStr">
        <is>
          <t>14YMM #1</t>
        </is>
      </c>
      <c r="C7206" t="inlineStr"/>
      <c r="D7206" t="inlineStr"/>
      <c r="E7206" t="inlineStr">
        <is>
          <t xml:space="preserve">　　　 辺境への山道</t>
        </is>
      </c>
      <c r="F7206">
        <f>LEN(E7206)</f>
        <v/>
      </c>
      <c r="H7206">
        <f>LEN(G7206)</f>
        <v/>
      </c>
      <c r="J7206" t="inlineStr">
        <is>
          <t>14YMM.SCN</t>
        </is>
      </c>
      <c r="K7206" t="inlineStr">
        <is>
          <t>0x0007d</t>
        </is>
      </c>
    </row>
    <row r="7207">
      <c r="A7207" s="9" t="inlineStr">
        <is>
          <t>Frontier Pass</t>
        </is>
      </c>
      <c r="B7207" s="9" t="inlineStr">
        <is>
          <t>14YMM #2</t>
        </is>
      </c>
      <c r="C7207" s="9" t="inlineStr"/>
      <c r="D7207" s="9" t="inlineStr"/>
      <c r="E7207" s="9" t="inlineStr">
        <is>
          <t>「うるるるるぅぅぅ・・・」</t>
        </is>
      </c>
      <c r="F7207" s="9">
        <f>LEN(E7207)</f>
        <v/>
      </c>
      <c r="H7207" s="9">
        <f>LEN(G7207)</f>
        <v/>
      </c>
      <c r="I7207" s="9" t="n"/>
      <c r="J7207" s="9" t="inlineStr">
        <is>
          <t>14YMM.SCN</t>
        </is>
      </c>
      <c r="K7207" s="9" t="inlineStr">
        <is>
          <t>0x00312</t>
        </is>
      </c>
    </row>
    <row r="7208">
      <c r="A7208" s="9" t="inlineStr">
        <is>
          <t>Frontier Pass</t>
        </is>
      </c>
      <c r="B7208" s="9" t="inlineStr">
        <is>
          <t>14YMM #2</t>
        </is>
      </c>
      <c r="C7208" s="9" t="inlineStr"/>
      <c r="D7208" s="9" t="inlineStr"/>
      <c r="E7208" s="9" t="inlineStr">
        <is>
          <t>「うるるるるぅぅぅ・・・来たぞ、人間が来たぞ」</t>
        </is>
      </c>
      <c r="F7208" s="9">
        <f>LEN(E7208)</f>
        <v/>
      </c>
      <c r="H7208" s="9">
        <f>LEN(G7208)</f>
        <v/>
      </c>
      <c r="I7208" s="9" t="n"/>
      <c r="J7208" s="9" t="inlineStr">
        <is>
          <t>14YMM.SCN</t>
        </is>
      </c>
      <c r="K7208" s="9" t="inlineStr">
        <is>
          <t>0x0034b</t>
        </is>
      </c>
    </row>
    <row r="7209">
      <c r="A7209" s="9" t="inlineStr">
        <is>
          <t>Frontier Pass</t>
        </is>
      </c>
      <c r="B7209" s="9" t="inlineStr">
        <is>
          <t>14YMM #2</t>
        </is>
      </c>
      <c r="C7209" s="9" t="inlineStr"/>
      <c r="D7209" s="9" t="inlineStr"/>
      <c r="E7209" s="9" t="inlineStr">
        <is>
          <t>「うるるるるぅぅぅ・・・ヨソ者だ。</t>
        </is>
      </c>
      <c r="F7209" s="9">
        <f>LEN(E7209)</f>
        <v/>
      </c>
      <c r="H7209" s="9">
        <f>LEN(G7209)</f>
        <v/>
      </c>
      <c r="I7209" s="9" t="n"/>
      <c r="J7209" s="9" t="inlineStr">
        <is>
          <t>14YMM.SCN</t>
        </is>
      </c>
      <c r="K7209" s="9" t="inlineStr">
        <is>
          <t>0x00398</t>
        </is>
      </c>
    </row>
    <row r="7210">
      <c r="A7210" s="9" t="inlineStr">
        <is>
          <t>Frontier Pass</t>
        </is>
      </c>
      <c r="B7210" s="9" t="inlineStr">
        <is>
          <t>14YMM #2</t>
        </is>
      </c>
      <c r="C7210" s="9" t="inlineStr"/>
      <c r="D7210" s="9" t="inlineStr"/>
      <c r="E7210" s="9" t="inlineStr">
        <is>
          <t xml:space="preserve">　我らの棲み家を奪ったヨソ者の人間だ」</t>
        </is>
      </c>
      <c r="F7210" s="9">
        <f>LEN(E7210)</f>
        <v/>
      </c>
      <c r="H7210" s="9">
        <f>LEN(G7210)</f>
        <v/>
      </c>
      <c r="I7210" s="9" t="n"/>
      <c r="J7210" s="9" t="inlineStr">
        <is>
          <t>14YMM.SCN</t>
        </is>
      </c>
      <c r="K7210" s="9" t="inlineStr">
        <is>
          <t>0x003bf</t>
        </is>
      </c>
    </row>
    <row r="7211">
      <c r="A7211" t="inlineStr">
        <is>
          <t>Frontier Pass</t>
        </is>
      </c>
      <c r="B7211" t="inlineStr">
        <is>
          <t>14YMM #3</t>
        </is>
      </c>
      <c r="C7211" t="inlineStr"/>
      <c r="D7211" t="inlineStr"/>
      <c r="E7211" t="inlineStr">
        <is>
          <t>「う〜む・・・</t>
        </is>
      </c>
      <c r="F7211">
        <f>LEN(E7211)</f>
        <v/>
      </c>
      <c r="H7211">
        <f>LEN(G7211)</f>
        <v/>
      </c>
      <c r="J7211" t="inlineStr">
        <is>
          <t>14YMM.SCN</t>
        </is>
      </c>
      <c r="K7211" t="inlineStr">
        <is>
          <t>0x00603</t>
        </is>
      </c>
    </row>
    <row r="7212">
      <c r="A7212" t="inlineStr">
        <is>
          <t>Frontier Pass</t>
        </is>
      </c>
      <c r="B7212" t="inlineStr">
        <is>
          <t>14YMM #3</t>
        </is>
      </c>
      <c r="C7212" t="inlineStr"/>
      <c r="D7212" t="inlineStr"/>
      <c r="E7212" t="inlineStr">
        <is>
          <t xml:space="preserve">　村が２つか・・・</t>
        </is>
      </c>
      <c r="F7212">
        <f>LEN(E7212)</f>
        <v/>
      </c>
      <c r="H7212">
        <f>LEN(G7212)</f>
        <v/>
      </c>
      <c r="J7212" t="inlineStr">
        <is>
          <t>14YMM.SCN</t>
        </is>
      </c>
      <c r="K7212" t="inlineStr">
        <is>
          <t>0x00616</t>
        </is>
      </c>
    </row>
    <row r="7213">
      <c r="A7213" t="inlineStr">
        <is>
          <t>Frontier Pass</t>
        </is>
      </c>
      <c r="B7213" t="inlineStr">
        <is>
          <t>14YMM #3</t>
        </is>
      </c>
      <c r="C7213" t="inlineStr"/>
      <c r="D7213" t="inlineStr"/>
      <c r="E7213" t="inlineStr">
        <is>
          <t xml:space="preserve">　東の海辺にひとつ、西の湖畔にひとつ・・・</t>
        </is>
      </c>
      <c r="F7213">
        <f>LEN(E7213)</f>
        <v/>
      </c>
      <c r="H7213">
        <f>LEN(G7213)</f>
        <v/>
      </c>
      <c r="J7213" t="inlineStr">
        <is>
          <t>14YMM.SCN</t>
        </is>
      </c>
      <c r="K7213" t="inlineStr">
        <is>
          <t>0x0062e</t>
        </is>
      </c>
    </row>
    <row r="7214">
      <c r="A7214" t="inlineStr">
        <is>
          <t>Frontier Pass</t>
        </is>
      </c>
      <c r="B7214" t="inlineStr">
        <is>
          <t>14YMM #3</t>
        </is>
      </c>
      <c r="C7214" t="inlineStr"/>
      <c r="D7214" t="inlineStr"/>
      <c r="E7214" t="inlineStr">
        <is>
          <t xml:space="preserve">　遠目では、どちらも無防備な様子に見えるが・・・」</t>
        </is>
      </c>
      <c r="F7214">
        <f>LEN(E7214)</f>
        <v/>
      </c>
      <c r="H7214">
        <f>LEN(G7214)</f>
        <v/>
      </c>
      <c r="J7214" t="inlineStr">
        <is>
          <t>14YMM.SCN</t>
        </is>
      </c>
      <c r="K7214" t="inlineStr">
        <is>
          <t>0x0065d</t>
        </is>
      </c>
    </row>
    <row r="7215">
      <c r="A7215" t="inlineStr">
        <is>
          <t>Frontier Pass</t>
        </is>
      </c>
      <c r="B7215" t="inlineStr">
        <is>
          <t>14YMM #3</t>
        </is>
      </c>
      <c r="C7215" t="inlineStr"/>
      <c r="D7215" t="inlineStr"/>
      <c r="E7215" t="inlineStr">
        <is>
          <t>「・・・！？</t>
        </is>
      </c>
      <c r="F7215">
        <f>LEN(E7215)</f>
        <v/>
      </c>
      <c r="H7215">
        <f>LEN(G7215)</f>
        <v/>
      </c>
      <c r="J7215" t="inlineStr">
        <is>
          <t>14YMM.SCN</t>
        </is>
      </c>
      <c r="K7215" t="inlineStr">
        <is>
          <t>0x006ae</t>
        </is>
      </c>
    </row>
    <row r="7216">
      <c r="A7216" t="inlineStr">
        <is>
          <t>Frontier Pass</t>
        </is>
      </c>
      <c r="B7216" t="inlineStr">
        <is>
          <t>14YMM #3</t>
        </is>
      </c>
      <c r="C7216" t="inlineStr"/>
      <c r="D7216" t="inlineStr"/>
      <c r="E7216" t="inlineStr">
        <is>
          <t xml:space="preserve">　な、な、な！</t>
        </is>
      </c>
      <c r="F7216">
        <f>LEN(E7216)</f>
        <v/>
      </c>
      <c r="H7216">
        <f>LEN(G7216)</f>
        <v/>
      </c>
      <c r="J7216" t="inlineStr">
        <is>
          <t>14YMM.SCN</t>
        </is>
      </c>
      <c r="K7216" t="inlineStr">
        <is>
          <t>0x006bf</t>
        </is>
      </c>
    </row>
    <row r="7217">
      <c r="A7217" t="inlineStr">
        <is>
          <t>Frontier Pass</t>
        </is>
      </c>
      <c r="B7217" t="inlineStr">
        <is>
          <t>14YMM #3</t>
        </is>
      </c>
      <c r="C7217" t="inlineStr"/>
      <c r="D7217" t="inlineStr"/>
      <c r="E7217" t="inlineStr">
        <is>
          <t xml:space="preserve">　なんだきさまら！？</t>
        </is>
      </c>
      <c r="F7217">
        <f>LEN(E7217)</f>
        <v/>
      </c>
      <c r="H7217">
        <f>LEN(G7217)</f>
        <v/>
      </c>
      <c r="J7217" t="inlineStr">
        <is>
          <t>14YMM.SCN</t>
        </is>
      </c>
      <c r="K7217" t="inlineStr">
        <is>
          <t>0x006d3</t>
        </is>
      </c>
    </row>
    <row r="7218">
      <c r="A7218" t="inlineStr">
        <is>
          <t>Frontier Pass</t>
        </is>
      </c>
      <c r="B7218" t="inlineStr">
        <is>
          <t>14YMM #3</t>
        </is>
      </c>
      <c r="C7218" t="inlineStr"/>
      <c r="D7218" t="inlineStr"/>
      <c r="E7218" t="inlineStr">
        <is>
          <t xml:space="preserve">　いつからそこに？</t>
        </is>
      </c>
      <c r="F7218">
        <f>LEN(E7218)</f>
        <v/>
      </c>
      <c r="H7218">
        <f>LEN(G7218)</f>
        <v/>
      </c>
      <c r="J7218" t="inlineStr">
        <is>
          <t>14YMM.SCN</t>
        </is>
      </c>
      <c r="K7218" t="inlineStr">
        <is>
          <t>0x006ec</t>
        </is>
      </c>
    </row>
    <row r="7219">
      <c r="A7219" t="inlineStr">
        <is>
          <t>Frontier Pass</t>
        </is>
      </c>
      <c r="B7219" t="inlineStr">
        <is>
          <t>14YMM #3</t>
        </is>
      </c>
      <c r="C7219" t="inlineStr"/>
      <c r="D7219" t="inlineStr"/>
      <c r="E7219" t="inlineStr">
        <is>
          <t xml:space="preserve">　これは辺境討伐のための調査だ。きさまらには関係な</t>
        </is>
      </c>
      <c r="F7219">
        <f>LEN(E7219)</f>
        <v/>
      </c>
      <c r="H7219">
        <f>LEN(G7219)</f>
        <v/>
      </c>
      <c r="J7219" t="inlineStr">
        <is>
          <t>14YMM.SCN</t>
        </is>
      </c>
      <c r="K7219" t="inlineStr">
        <is>
          <t>0x00704</t>
        </is>
      </c>
    </row>
    <row r="7220">
      <c r="A7220" t="inlineStr">
        <is>
          <t>Frontier Pass</t>
        </is>
      </c>
      <c r="B7220" t="inlineStr">
        <is>
          <t>14YMM #3</t>
        </is>
      </c>
      <c r="C7220" t="inlineStr"/>
      <c r="D7220" t="inlineStr"/>
      <c r="E7220" t="inlineStr">
        <is>
          <t>い！　あっちへ行け！」</t>
        </is>
      </c>
      <c r="F7220">
        <f>LEN(E7220)</f>
        <v/>
      </c>
      <c r="H7220">
        <f>LEN(G7220)</f>
        <v/>
      </c>
      <c r="J7220" t="inlineStr">
        <is>
          <t>14YMM.SCN</t>
        </is>
      </c>
      <c r="K7220" t="inlineStr">
        <is>
          <t>0x0073d</t>
        </is>
      </c>
    </row>
    <row r="7221">
      <c r="A7221" t="inlineStr">
        <is>
          <t>Frontier Pass</t>
        </is>
      </c>
      <c r="B7221" t="inlineStr">
        <is>
          <t>14YMM #3</t>
        </is>
      </c>
      <c r="C7221" t="inlineStr"/>
      <c r="D7221" t="inlineStr"/>
      <c r="E7221" t="inlineStr">
        <is>
          <t>「知らん知らん、きさまらに話すことなどない！」</t>
        </is>
      </c>
      <c r="F7221">
        <f>LEN(E7221)</f>
        <v/>
      </c>
      <c r="H7221">
        <f>LEN(G7221)</f>
        <v/>
      </c>
      <c r="J7221" t="inlineStr">
        <is>
          <t>14YMM.SCN</t>
        </is>
      </c>
      <c r="K7221" t="inlineStr">
        <is>
          <t>0x0075b</t>
        </is>
      </c>
    </row>
    <row r="7222">
      <c r="A7222" s="9" t="inlineStr">
        <is>
          <t>Frontier Pass</t>
        </is>
      </c>
      <c r="B7222" s="9" t="inlineStr">
        <is>
          <t>14YMM53 #1</t>
        </is>
      </c>
      <c r="C7222" s="9" t="inlineStr"/>
      <c r="D7222" s="9" t="inlineStr">
        <is>
          <t>always</t>
        </is>
      </c>
      <c r="E7222" s="9" t="inlineStr">
        <is>
          <t>「うるるるるぅぅぅ・・・</t>
        </is>
      </c>
      <c r="F7222" s="9">
        <f>LEN(E7222)</f>
        <v/>
      </c>
      <c r="H7222" s="9">
        <f>LEN(G7222)</f>
        <v/>
      </c>
      <c r="I7222" s="9" t="n"/>
      <c r="J7222" s="9" t="inlineStr">
        <is>
          <t>14YMM53.SCN</t>
        </is>
      </c>
      <c r="K7222" s="9" t="inlineStr">
        <is>
          <t>0x00245</t>
        </is>
      </c>
    </row>
    <row r="7223">
      <c r="A7223" s="9" t="inlineStr">
        <is>
          <t>Frontier Pass</t>
        </is>
      </c>
      <c r="B7223" s="9" t="inlineStr">
        <is>
          <t>14YMM53 #1</t>
        </is>
      </c>
      <c r="C7223" s="9" t="inlineStr"/>
      <c r="D7223" s="9" t="inlineStr">
        <is>
          <t>always</t>
        </is>
      </c>
      <c r="E7223" s="9" t="inlineStr">
        <is>
          <t>通りたそうだぞ、通りたそうだぞ」</t>
        </is>
      </c>
      <c r="F7223" s="9">
        <f>LEN(E7223)</f>
        <v/>
      </c>
      <c r="H7223" s="9">
        <f>LEN(G7223)</f>
        <v/>
      </c>
      <c r="I7223" s="9" t="n"/>
      <c r="J7223" s="9" t="inlineStr">
        <is>
          <t>14YMM53.SCN</t>
        </is>
      </c>
      <c r="K7223" s="9" t="inlineStr">
        <is>
          <t>0x00264</t>
        </is>
      </c>
    </row>
    <row r="7224">
      <c r="A7224" t="inlineStr">
        <is>
          <t>Frontier Pass</t>
        </is>
      </c>
      <c r="B7224" t="inlineStr">
        <is>
          <t>14YMM53 #2</t>
        </is>
      </c>
      <c r="C7224" t="inlineStr"/>
      <c r="D7224" t="inlineStr">
        <is>
          <t>always</t>
        </is>
      </c>
      <c r="E7224" t="inlineStr">
        <is>
          <t>「ダメだな、ダメだな」</t>
        </is>
      </c>
      <c r="F7224">
        <f>LEN(E7224)</f>
        <v/>
      </c>
      <c r="H7224">
        <f>LEN(G7224)</f>
        <v/>
      </c>
      <c r="J7224" t="inlineStr">
        <is>
          <t>14YMM53.SCN</t>
        </is>
      </c>
      <c r="K7224" t="inlineStr">
        <is>
          <t>0x0028f</t>
        </is>
      </c>
    </row>
    <row r="7225">
      <c r="A7225" s="9" t="inlineStr">
        <is>
          <t>Frontier Pass</t>
        </is>
      </c>
      <c r="B7225" s="9" t="inlineStr">
        <is>
          <t>14YMM53 #3</t>
        </is>
      </c>
      <c r="C7225" s="9" t="inlineStr"/>
      <c r="D7225" s="9" t="inlineStr">
        <is>
          <t>always</t>
        </is>
      </c>
      <c r="E7225" s="9" t="inlineStr">
        <is>
          <t>「通さぬ、通さぬ」</t>
        </is>
      </c>
      <c r="F7225" s="9">
        <f>LEN(E7225)</f>
        <v/>
      </c>
      <c r="H7225" s="9">
        <f>LEN(G7225)</f>
        <v/>
      </c>
      <c r="I7225" s="9" t="n"/>
      <c r="J7225" s="9" t="inlineStr">
        <is>
          <t>14YMM53.SCN</t>
        </is>
      </c>
      <c r="K7225" s="9" t="inlineStr">
        <is>
          <t>0x002b0</t>
        </is>
      </c>
    </row>
    <row r="7226">
      <c r="A7226" t="inlineStr">
        <is>
          <t>Frontier Pass</t>
        </is>
      </c>
      <c r="B7226" t="inlineStr">
        <is>
          <t>14YMM53 #4</t>
        </is>
      </c>
      <c r="C7226" t="inlineStr"/>
      <c r="D7226" t="inlineStr">
        <is>
          <t>always</t>
        </is>
      </c>
      <c r="E7226" t="inlineStr">
        <is>
          <t>「ではどうする？」</t>
        </is>
      </c>
      <c r="F7226">
        <f>LEN(E7226)</f>
        <v/>
      </c>
      <c r="H7226">
        <f>LEN(G7226)</f>
        <v/>
      </c>
      <c r="J7226" t="inlineStr">
        <is>
          <t>14YMM53.SCN</t>
        </is>
      </c>
      <c r="K7226" t="inlineStr">
        <is>
          <t>0x002cd</t>
        </is>
      </c>
    </row>
    <row r="7227">
      <c r="A7227" s="9" t="inlineStr">
        <is>
          <t>Frontier Pass</t>
        </is>
      </c>
      <c r="B7227" s="9" t="inlineStr">
        <is>
          <t>14YMM53 #5</t>
        </is>
      </c>
      <c r="C7227" s="9" t="inlineStr"/>
      <c r="D7227" s="9" t="inlineStr">
        <is>
          <t>always</t>
        </is>
      </c>
      <c r="E7227" s="9" t="inlineStr">
        <is>
          <t>「殺そう、殺そう」</t>
        </is>
      </c>
      <c r="F7227" s="9">
        <f>LEN(E7227)</f>
        <v/>
      </c>
      <c r="H7227" s="9">
        <f>LEN(G7227)</f>
        <v/>
      </c>
      <c r="I7227" s="9" t="n"/>
      <c r="J7227" s="9" t="inlineStr">
        <is>
          <t>14YMM53.SCN</t>
        </is>
      </c>
      <c r="K7227" s="9" t="inlineStr">
        <is>
          <t>0x002ea</t>
        </is>
      </c>
    </row>
    <row r="7228">
      <c r="A7228" t="inlineStr">
        <is>
          <t>Frontier Pass</t>
        </is>
      </c>
      <c r="B7228" t="inlineStr">
        <is>
          <t>14YMM53 #6</t>
        </is>
      </c>
      <c r="C7228" t="inlineStr"/>
      <c r="D7228" t="inlineStr">
        <is>
          <t>always</t>
        </is>
      </c>
      <c r="E7228" t="inlineStr">
        <is>
          <t>「そうだ、血を吸って殺そう！」</t>
        </is>
      </c>
      <c r="F7228">
        <f>LEN(E7228)</f>
        <v/>
      </c>
      <c r="H7228">
        <f>LEN(G7228)</f>
        <v/>
      </c>
      <c r="J7228" t="inlineStr">
        <is>
          <t>14YMM53.SCN</t>
        </is>
      </c>
      <c r="K7228" t="inlineStr">
        <is>
          <t>0x00307</t>
        </is>
      </c>
    </row>
    <row r="7229">
      <c r="A7229" s="9" t="inlineStr">
        <is>
          <t>Frontier Pass</t>
        </is>
      </c>
      <c r="B7229" s="9" t="inlineStr">
        <is>
          <t>14YMM53 #7</t>
        </is>
      </c>
      <c r="C7229" s="9" t="inlineStr"/>
      <c r="D7229" s="9" t="inlineStr">
        <is>
          <t>always</t>
        </is>
      </c>
      <c r="E7229" s="9" t="inlineStr">
        <is>
          <t>「強いぞ、こいつら強いぞ」</t>
        </is>
      </c>
      <c r="F7229" s="9">
        <f>LEN(E7229)</f>
        <v/>
      </c>
      <c r="H7229" s="9">
        <f>LEN(G7229)</f>
        <v/>
      </c>
      <c r="I7229" s="9" t="n"/>
      <c r="J7229" s="9" t="inlineStr">
        <is>
          <t>14YMM53.SCN</t>
        </is>
      </c>
      <c r="K7229" s="9" t="inlineStr">
        <is>
          <t>0x00330</t>
        </is>
      </c>
    </row>
    <row r="7230">
      <c r="A7230" t="inlineStr">
        <is>
          <t>Frontier Pass</t>
        </is>
      </c>
      <c r="B7230" t="inlineStr">
        <is>
          <t>14YMM53 #8</t>
        </is>
      </c>
      <c r="C7230" t="inlineStr"/>
      <c r="D7230" t="inlineStr">
        <is>
          <t>always</t>
        </is>
      </c>
      <c r="E7230" t="inlineStr">
        <is>
          <t>「城の者じゃない、城の者じゃない」</t>
        </is>
      </c>
      <c r="F7230">
        <f>LEN(E7230)</f>
        <v/>
      </c>
      <c r="H7230">
        <f>LEN(G7230)</f>
        <v/>
      </c>
      <c r="J7230" t="inlineStr">
        <is>
          <t>14YMM53.SCN</t>
        </is>
      </c>
      <c r="K7230" t="inlineStr">
        <is>
          <t>0x00355</t>
        </is>
      </c>
    </row>
    <row r="7231">
      <c r="A7231" s="9" t="inlineStr">
        <is>
          <t>Frontier Pass</t>
        </is>
      </c>
      <c r="B7231" s="9" t="inlineStr">
        <is>
          <t>14YMM53 #9</t>
        </is>
      </c>
      <c r="C7231" s="9" t="inlineStr"/>
      <c r="D7231" s="9" t="inlineStr">
        <is>
          <t>always</t>
        </is>
      </c>
      <c r="E7231" s="9" t="inlineStr">
        <is>
          <t>「逃げよう！　姉者、逃げよう！」</t>
        </is>
      </c>
      <c r="F7231" s="9">
        <f>LEN(E7231)</f>
        <v/>
      </c>
      <c r="H7231" s="9">
        <f>LEN(G7231)</f>
        <v/>
      </c>
      <c r="I7231" s="9" t="n"/>
      <c r="J7231" s="9" t="inlineStr">
        <is>
          <t>14YMM53.SCN</t>
        </is>
      </c>
      <c r="K7231" s="9" t="inlineStr">
        <is>
          <t>0x00382</t>
        </is>
      </c>
    </row>
    <row r="7232">
      <c r="A7232" t="inlineStr">
        <is>
          <t>Frontier Pass</t>
        </is>
      </c>
      <c r="B7232" t="inlineStr">
        <is>
          <t>14YMM53 #10</t>
        </is>
      </c>
      <c r="C7232" t="inlineStr"/>
      <c r="D7232" t="inlineStr">
        <is>
          <t>always</t>
        </is>
      </c>
      <c r="E7232" t="inlineStr">
        <is>
          <t>「そうだ、そうしよう」</t>
        </is>
      </c>
      <c r="F7232">
        <f>LEN(E7232)</f>
        <v/>
      </c>
      <c r="H7232">
        <f>LEN(G7232)</f>
        <v/>
      </c>
      <c r="J7232" t="inlineStr">
        <is>
          <t>14YMM53.SCN</t>
        </is>
      </c>
      <c r="K7232" t="inlineStr">
        <is>
          <t>0x003ad</t>
        </is>
      </c>
    </row>
    <row r="7233">
      <c r="A7233" s="9" t="inlineStr">
        <is>
          <t>Frontier Pass</t>
        </is>
      </c>
      <c r="B7233" s="9" t="inlineStr">
        <is>
          <t>14YMM53 #11</t>
        </is>
      </c>
      <c r="C7233" s="9" t="inlineStr"/>
      <c r="D7233" s="9" t="inlineStr">
        <is>
          <t>always</t>
        </is>
      </c>
      <c r="E7233" s="9" t="inlineStr">
        <is>
          <t>「逃げよう！」</t>
        </is>
      </c>
      <c r="F7233" s="9">
        <f>LEN(E7233)</f>
        <v/>
      </c>
      <c r="H7233" s="9">
        <f>LEN(G7233)</f>
        <v/>
      </c>
      <c r="I7233" s="9" t="n"/>
      <c r="J7233" s="9" t="inlineStr">
        <is>
          <t>14YMM53.SCN</t>
        </is>
      </c>
      <c r="K7233" s="9" t="inlineStr">
        <is>
          <t>0x003ce</t>
        </is>
      </c>
    </row>
    <row r="7234">
      <c r="A7234" t="inlineStr">
        <is>
          <t>Frontier Pass</t>
        </is>
      </c>
      <c r="B7234" t="inlineStr">
        <is>
          <t>14YMM53 #12</t>
        </is>
      </c>
      <c r="C7234" t="inlineStr"/>
      <c r="D7234" t="inlineStr">
        <is>
          <t>always</t>
        </is>
      </c>
      <c r="E7234" t="inlineStr">
        <is>
          <t>「クゥ〜ン、クゥ〜ン」</t>
        </is>
      </c>
      <c r="F7234">
        <f>LEN(E7234)</f>
        <v/>
      </c>
      <c r="H7234">
        <f>LEN(G7234)</f>
        <v/>
      </c>
      <c r="J7234" t="inlineStr">
        <is>
          <t>14YMM53.SCN</t>
        </is>
      </c>
      <c r="K7234" t="inlineStr">
        <is>
          <t>0x0052b</t>
        </is>
      </c>
    </row>
    <row r="7235">
      <c r="A7235" s="9" t="inlineStr">
        <is>
          <t>Frontier Pass</t>
        </is>
      </c>
      <c r="B7235" s="9" t="inlineStr">
        <is>
          <t>14YMM53 #13</t>
        </is>
      </c>
      <c r="C7235" s="9" t="inlineStr"/>
      <c r="D7235" s="9" t="inlineStr">
        <is>
          <t>always</t>
        </is>
      </c>
      <c r="E7235" s="9" t="inlineStr">
        <is>
          <t>「わん！　わん！」</t>
        </is>
      </c>
      <c r="F7235" s="9">
        <f>LEN(E7235)</f>
        <v/>
      </c>
      <c r="H7235" s="9">
        <f>LEN(G7235)</f>
        <v/>
      </c>
      <c r="I7235" s="9" t="n"/>
      <c r="J7235" s="9" t="inlineStr">
        <is>
          <t>14YMM53.SCN</t>
        </is>
      </c>
      <c r="K7235" s="9" t="inlineStr">
        <is>
          <t>0x0054c</t>
        </is>
      </c>
    </row>
    <row r="7236">
      <c r="A7236" t="inlineStr">
        <is>
          <t>Frontier Pass</t>
        </is>
      </c>
      <c r="B7236" t="inlineStr">
        <is>
          <t>14YMM53 #14</t>
        </is>
      </c>
      <c r="C7236" t="inlineStr"/>
      <c r="D7236" t="inlineStr">
        <is>
          <t>first time only</t>
        </is>
      </c>
      <c r="E7236" t="inlineStr">
        <is>
          <t>「お前たち、城から来たのか？</t>
        </is>
      </c>
      <c r="F7236">
        <f>LEN(E7236)</f>
        <v/>
      </c>
      <c r="H7236">
        <f>LEN(G7236)</f>
        <v/>
      </c>
      <c r="J7236" t="inlineStr">
        <is>
          <t>14YMM53.SCN</t>
        </is>
      </c>
      <c r="K7236" t="inlineStr">
        <is>
          <t>0x005ac</t>
        </is>
      </c>
    </row>
    <row r="7237">
      <c r="A7237" t="inlineStr">
        <is>
          <t>Frontier Pass</t>
        </is>
      </c>
      <c r="B7237" t="inlineStr">
        <is>
          <t>14YMM53 #14</t>
        </is>
      </c>
      <c r="C7237" t="inlineStr"/>
      <c r="D7237" t="inlineStr">
        <is>
          <t>first time only</t>
        </is>
      </c>
      <c r="E7237" t="inlineStr">
        <is>
          <t>はぁ〜、あの裏門からこっちへ出てくるとは、ずいぶ</t>
        </is>
      </c>
      <c r="F7237">
        <f>LEN(E7237)</f>
        <v/>
      </c>
      <c r="H7237">
        <f>LEN(G7237)</f>
        <v/>
      </c>
      <c r="J7237" t="inlineStr">
        <is>
          <t>14YMM53.SCN</t>
        </is>
      </c>
      <c r="K7237" t="inlineStr">
        <is>
          <t>0x005d0</t>
        </is>
      </c>
    </row>
    <row r="7238">
      <c r="A7238" t="inlineStr">
        <is>
          <t>Frontier Pass</t>
        </is>
      </c>
      <c r="B7238" t="inlineStr">
        <is>
          <t>14YMM53 #14</t>
        </is>
      </c>
      <c r="C7238" t="inlineStr"/>
      <c r="D7238" t="inlineStr">
        <is>
          <t>first time only</t>
        </is>
      </c>
      <c r="E7238" t="inlineStr">
        <is>
          <t>ん、命知らずな連中もいたもんだ。</t>
        </is>
      </c>
      <c r="F7238">
        <f>LEN(E7238)</f>
        <v/>
      </c>
      <c r="H7238">
        <f>LEN(G7238)</f>
        <v/>
      </c>
      <c r="J7238" t="inlineStr">
        <is>
          <t>14YMM53.SCN</t>
        </is>
      </c>
      <c r="K7238" t="inlineStr">
        <is>
          <t>0x00607</t>
        </is>
      </c>
    </row>
    <row r="7239">
      <c r="A7239" t="inlineStr">
        <is>
          <t>Frontier Pass</t>
        </is>
      </c>
      <c r="B7239" t="inlineStr">
        <is>
          <t>14YMM53 #14</t>
        </is>
      </c>
      <c r="C7239" t="inlineStr"/>
      <c r="D7239" t="inlineStr">
        <is>
          <t>first time only</t>
        </is>
      </c>
      <c r="E7239" t="inlineStr">
        <is>
          <t>・・・いいか？</t>
        </is>
      </c>
      <c r="F7239">
        <f>LEN(E7239)</f>
        <v/>
      </c>
      <c r="H7239">
        <f>LEN(G7239)</f>
        <v/>
      </c>
      <c r="J7239" t="inlineStr">
        <is>
          <t>14YMM53.SCN</t>
        </is>
      </c>
      <c r="K7239" t="inlineStr">
        <is>
          <t>0x0062f</t>
        </is>
      </c>
    </row>
    <row r="7240">
      <c r="A7240" t="inlineStr">
        <is>
          <t>Frontier Pass</t>
        </is>
      </c>
      <c r="B7240" t="inlineStr">
        <is>
          <t>14YMM53 #14</t>
        </is>
      </c>
      <c r="C7240" t="inlineStr"/>
      <c r="D7240" t="inlineStr">
        <is>
          <t>first time only</t>
        </is>
      </c>
      <c r="E7240" t="inlineStr">
        <is>
          <t>教えてやるが、この先の峠にいる奴は、おれたち、こ</t>
        </is>
      </c>
      <c r="F7240">
        <f>LEN(E7240)</f>
        <v/>
      </c>
      <c r="H7240">
        <f>LEN(G7240)</f>
        <v/>
      </c>
      <c r="J7240" t="inlineStr">
        <is>
          <t>14YMM53.SCN</t>
        </is>
      </c>
      <c r="K7240" t="inlineStr">
        <is>
          <t>0x00644</t>
        </is>
      </c>
    </row>
    <row r="7241">
      <c r="A7241" t="inlineStr">
        <is>
          <t>Frontier Pass</t>
        </is>
      </c>
      <c r="B7241" t="inlineStr">
        <is>
          <t>14YMM53 #14</t>
        </is>
      </c>
      <c r="C7241" t="inlineStr"/>
      <c r="D7241" t="inlineStr">
        <is>
          <t>first time only</t>
        </is>
      </c>
      <c r="E7241" t="inlineStr">
        <is>
          <t>の地の民にしかなつかねェ。</t>
        </is>
      </c>
      <c r="F7241">
        <f>LEN(E7241)</f>
        <v/>
      </c>
      <c r="H7241">
        <f>LEN(G7241)</f>
        <v/>
      </c>
      <c r="J7241" t="inlineStr">
        <is>
          <t>14YMM53.SCN</t>
        </is>
      </c>
      <c r="K7241" t="inlineStr">
        <is>
          <t>0x0067b</t>
        </is>
      </c>
    </row>
    <row r="7242">
      <c r="A7242" t="inlineStr">
        <is>
          <t>Frontier Pass</t>
        </is>
      </c>
      <c r="B7242" t="inlineStr">
        <is>
          <t>14YMM53 #14</t>
        </is>
      </c>
      <c r="C7242" t="inlineStr"/>
      <c r="D7242" t="inlineStr">
        <is>
          <t>first time only</t>
        </is>
      </c>
      <c r="E7242" t="inlineStr">
        <is>
          <t>おめえらみてえなヨソ者は、まず、干ぼしになるまで</t>
        </is>
      </c>
      <c r="F7242">
        <f>LEN(E7242)</f>
        <v/>
      </c>
      <c r="H7242">
        <f>LEN(G7242)</f>
        <v/>
      </c>
      <c r="J7242" t="inlineStr">
        <is>
          <t>14YMM53.SCN</t>
        </is>
      </c>
      <c r="K7242" t="inlineStr">
        <is>
          <t>0x0069d</t>
        </is>
      </c>
    </row>
    <row r="7243">
      <c r="A7243" t="inlineStr">
        <is>
          <t>Frontier Pass</t>
        </is>
      </c>
      <c r="B7243" t="inlineStr">
        <is>
          <t>14YMM53 #14</t>
        </is>
      </c>
      <c r="C7243" t="inlineStr"/>
      <c r="D7243" t="inlineStr">
        <is>
          <t>first time only</t>
        </is>
      </c>
      <c r="E7243" t="inlineStr">
        <is>
          <t>血を吸われちまうのがオチだ。</t>
        </is>
      </c>
      <c r="F7243">
        <f>LEN(E7243)</f>
        <v/>
      </c>
      <c r="H7243">
        <f>LEN(G7243)</f>
        <v/>
      </c>
      <c r="J7243" t="inlineStr">
        <is>
          <t>14YMM53.SCN</t>
        </is>
      </c>
      <c r="K7243" t="inlineStr">
        <is>
          <t>0x006d4</t>
        </is>
      </c>
    </row>
    <row r="7244">
      <c r="A7244" t="inlineStr">
        <is>
          <t>Frontier Pass</t>
        </is>
      </c>
      <c r="B7244" t="inlineStr">
        <is>
          <t>14YMM53 #14</t>
        </is>
      </c>
      <c r="C7244" t="inlineStr"/>
      <c r="D7244" t="inlineStr">
        <is>
          <t>first time only</t>
        </is>
      </c>
      <c r="E7244" t="inlineStr">
        <is>
          <t>悪いことは言わねェ、ここで引き返したほうが、身の</t>
        </is>
      </c>
      <c r="F7244">
        <f>LEN(E7244)</f>
        <v/>
      </c>
      <c r="H7244">
        <f>LEN(G7244)</f>
        <v/>
      </c>
      <c r="J7244" t="inlineStr">
        <is>
          <t>14YMM53.SCN</t>
        </is>
      </c>
      <c r="K7244" t="inlineStr">
        <is>
          <t>0x006f7</t>
        </is>
      </c>
    </row>
    <row r="7245">
      <c r="A7245" t="inlineStr">
        <is>
          <t>Frontier Pass</t>
        </is>
      </c>
      <c r="B7245" t="inlineStr">
        <is>
          <t>14YMM53 #14</t>
        </is>
      </c>
      <c r="C7245" t="inlineStr"/>
      <c r="D7245" t="inlineStr">
        <is>
          <t>first time only</t>
        </is>
      </c>
      <c r="E7245" t="inlineStr">
        <is>
          <t>ためだぜ」</t>
        </is>
      </c>
      <c r="F7245">
        <f>LEN(E7245)</f>
        <v/>
      </c>
      <c r="H7245">
        <f>LEN(G7245)</f>
        <v/>
      </c>
      <c r="J7245" t="inlineStr">
        <is>
          <t>14YMM53.SCN</t>
        </is>
      </c>
      <c r="K7245" t="inlineStr">
        <is>
          <t>0x0072e</t>
        </is>
      </c>
    </row>
    <row r="7246">
      <c r="A7246" t="inlineStr">
        <is>
          <t>Frontier Pass</t>
        </is>
      </c>
      <c r="B7246" t="inlineStr">
        <is>
          <t>14YMM53 #14</t>
        </is>
      </c>
      <c r="C7246" t="inlineStr"/>
      <c r="D7246" t="inlineStr">
        <is>
          <t>always</t>
        </is>
      </c>
      <c r="E7246" t="inlineStr">
        <is>
          <t>「そこの商人のようになりたくなきゃ帰るんだな」</t>
        </is>
      </c>
      <c r="F7246">
        <f>LEN(E7246)</f>
        <v/>
      </c>
      <c r="H7246">
        <f>LEN(G7246)</f>
        <v/>
      </c>
      <c r="J7246" t="inlineStr">
        <is>
          <t>14YMM53.SCN</t>
        </is>
      </c>
      <c r="K7246" t="inlineStr">
        <is>
          <t>0x00740</t>
        </is>
      </c>
    </row>
    <row r="7247">
      <c r="A7247" s="9" t="inlineStr">
        <is>
          <t>Frontier Pass</t>
        </is>
      </c>
      <c r="B7247" s="9" t="inlineStr">
        <is>
          <t>14YMM53 #15</t>
        </is>
      </c>
      <c r="C7247" s="9" t="inlineStr"/>
      <c r="D7247" s="9" t="inlineStr">
        <is>
          <t>first time only</t>
        </is>
      </c>
      <c r="E7247" s="9" t="inlineStr">
        <is>
          <t>「なッ！？　ロック鳥を倒したって！？</t>
        </is>
      </c>
      <c r="F7247" s="9">
        <f>LEN(E7247)</f>
        <v/>
      </c>
      <c r="H7247" s="9">
        <f>LEN(G7247)</f>
        <v/>
      </c>
      <c r="I7247" s="9" t="n"/>
      <c r="J7247" s="9" t="inlineStr">
        <is>
          <t>14YMM53.SCN</t>
        </is>
      </c>
      <c r="K7247" s="9" t="inlineStr">
        <is>
          <t>0x00781</t>
        </is>
      </c>
    </row>
    <row r="7248">
      <c r="A7248" s="9" t="inlineStr">
        <is>
          <t>Frontier Pass</t>
        </is>
      </c>
      <c r="B7248" s="9" t="inlineStr">
        <is>
          <t>14YMM53 #15</t>
        </is>
      </c>
      <c r="C7248" s="9" t="inlineStr"/>
      <c r="D7248" s="9" t="inlineStr">
        <is>
          <t>first time only</t>
        </is>
      </c>
      <c r="E7248" s="9" t="inlineStr">
        <is>
          <t>・・・で、殺したのか？</t>
        </is>
      </c>
      <c r="F7248" s="9">
        <f>LEN(E7248)</f>
        <v/>
      </c>
      <c r="H7248" s="9">
        <f>LEN(G7248)</f>
        <v/>
      </c>
      <c r="I7248" s="9" t="n"/>
      <c r="J7248" s="9" t="inlineStr">
        <is>
          <t>14YMM53.SCN</t>
        </is>
      </c>
      <c r="K7248" s="9" t="inlineStr">
        <is>
          <t>0x007ad</t>
        </is>
      </c>
    </row>
    <row r="7249">
      <c r="A7249" s="9" t="inlineStr">
        <is>
          <t>Frontier Pass</t>
        </is>
      </c>
      <c r="B7249" s="9" t="inlineStr">
        <is>
          <t>14YMM53 #15</t>
        </is>
      </c>
      <c r="C7249" s="9" t="inlineStr"/>
      <c r="D7249" s="9" t="inlineStr">
        <is>
          <t>first time only</t>
        </is>
      </c>
      <c r="E7249" s="9" t="inlineStr">
        <is>
          <t>・・・・・・・・・</t>
        </is>
      </c>
      <c r="F7249" s="9">
        <f>LEN(E7249)</f>
        <v/>
      </c>
      <c r="G7249" s="10" t="n"/>
      <c r="H7249" s="9">
        <f>LEN(G7249)</f>
        <v/>
      </c>
      <c r="I7249" s="9" t="n"/>
      <c r="J7249" s="9" t="inlineStr">
        <is>
          <t>14YMM53.SCN</t>
        </is>
      </c>
      <c r="K7249" s="9" t="inlineStr">
        <is>
          <t>0x007cb</t>
        </is>
      </c>
    </row>
    <row r="7250">
      <c r="A7250" s="9" t="inlineStr">
        <is>
          <t>Frontier Pass</t>
        </is>
      </c>
      <c r="B7250" s="9" t="inlineStr">
        <is>
          <t>14YMM53 #15</t>
        </is>
      </c>
      <c r="C7250" s="9" t="inlineStr"/>
      <c r="D7250" s="9" t="inlineStr">
        <is>
          <t>first time only</t>
        </is>
      </c>
      <c r="E7250" s="9" t="inlineStr">
        <is>
          <t>・・・そうか、あいつら逃げたのか。</t>
        </is>
      </c>
      <c r="F7250" s="9">
        <f>LEN(E7250)</f>
        <v/>
      </c>
      <c r="H7250" s="9">
        <f>LEN(G7250)</f>
        <v/>
      </c>
      <c r="I7250" s="9" t="n"/>
      <c r="J7250" s="9" t="inlineStr">
        <is>
          <t>14YMM53.SCN</t>
        </is>
      </c>
      <c r="K7250" s="9" t="inlineStr">
        <is>
          <t>0x007e5</t>
        </is>
      </c>
    </row>
    <row r="7251">
      <c r="A7251" s="9" t="inlineStr">
        <is>
          <t>Frontier Pass</t>
        </is>
      </c>
      <c r="B7251" s="9" t="inlineStr">
        <is>
          <t>14YMM53 #15</t>
        </is>
      </c>
      <c r="C7251" s="9" t="inlineStr"/>
      <c r="D7251" s="9" t="inlineStr">
        <is>
          <t>first time only</t>
        </is>
      </c>
      <c r="E7251" s="9" t="inlineStr">
        <is>
          <t>それならいい・・・」</t>
        </is>
      </c>
      <c r="F7251" s="9">
        <f>LEN(E7251)</f>
        <v/>
      </c>
      <c r="H7251" s="9">
        <f>LEN(G7251)</f>
        <v/>
      </c>
      <c r="I7251" s="9" t="n"/>
      <c r="J7251" s="9" t="inlineStr">
        <is>
          <t>14YMM53.SCN</t>
        </is>
      </c>
      <c r="K7251" s="9" t="inlineStr">
        <is>
          <t>0x0080e</t>
        </is>
      </c>
    </row>
    <row r="7252">
      <c r="A7252" s="9" t="inlineStr">
        <is>
          <t>Frontier Pass</t>
        </is>
      </c>
      <c r="B7252" s="9" t="inlineStr">
        <is>
          <t>14YMM53 #15</t>
        </is>
      </c>
      <c r="C7252" s="9" t="inlineStr"/>
      <c r="D7252" s="9" t="inlineStr">
        <is>
          <t>always</t>
        </is>
      </c>
      <c r="E7252" s="9" t="inlineStr">
        <is>
          <t>「辺境では、無駄な殺生はしないことだ」</t>
        </is>
      </c>
      <c r="F7252" s="9">
        <f>LEN(E7252)</f>
        <v/>
      </c>
      <c r="H7252" s="9">
        <f>LEN(G7252)</f>
        <v/>
      </c>
      <c r="I7252" s="9" t="n"/>
      <c r="J7252" s="9" t="inlineStr">
        <is>
          <t>14YMM53.SCN</t>
        </is>
      </c>
      <c r="K7252" s="9" t="inlineStr">
        <is>
          <t>0x0082a</t>
        </is>
      </c>
    </row>
    <row r="7253">
      <c r="A7253" t="inlineStr">
        <is>
          <t>Frontier Pass</t>
        </is>
      </c>
      <c r="B7253" t="inlineStr">
        <is>
          <t>14YMM53 #16</t>
        </is>
      </c>
      <c r="C7253" t="inlineStr"/>
      <c r="D7253" t="inlineStr">
        <is>
          <t>always</t>
        </is>
      </c>
      <c r="E7253" t="inlineStr">
        <is>
          <t>「・・・ま、魔物のせいで、峠を越えられないんです。</t>
        </is>
      </c>
      <c r="F7253">
        <f>LEN(E7253)</f>
        <v/>
      </c>
      <c r="H7253">
        <f>LEN(G7253)</f>
        <v/>
      </c>
      <c r="J7253" t="inlineStr">
        <is>
          <t>14YMM53.SCN</t>
        </is>
      </c>
      <c r="K7253" t="inlineStr">
        <is>
          <t>0x00892</t>
        </is>
      </c>
    </row>
    <row r="7254">
      <c r="A7254" t="inlineStr">
        <is>
          <t>Frontier Pass</t>
        </is>
      </c>
      <c r="B7254" t="inlineStr">
        <is>
          <t>14YMM53 #16</t>
        </is>
      </c>
      <c r="C7254" t="inlineStr"/>
      <c r="D7254" t="inlineStr">
        <is>
          <t>always</t>
        </is>
      </c>
      <c r="E7254" t="inlineStr">
        <is>
          <t>私も、どうにか逃げて来れましたが、ご覧の通りの有</t>
        </is>
      </c>
      <c r="F7254">
        <f>LEN(E7254)</f>
        <v/>
      </c>
      <c r="H7254">
        <f>LEN(G7254)</f>
        <v/>
      </c>
      <c r="J7254" t="inlineStr">
        <is>
          <t>14YMM53.SCN</t>
        </is>
      </c>
      <c r="K7254" t="inlineStr">
        <is>
          <t>0x008cb</t>
        </is>
      </c>
    </row>
    <row r="7255">
      <c r="A7255" t="inlineStr">
        <is>
          <t>Frontier Pass</t>
        </is>
      </c>
      <c r="B7255" t="inlineStr">
        <is>
          <t>14YMM53 #16</t>
        </is>
      </c>
      <c r="C7255" t="inlineStr"/>
      <c r="D7255" t="inlineStr">
        <is>
          <t>always</t>
        </is>
      </c>
      <c r="E7255" t="inlineStr">
        <is>
          <t>り様で・・・</t>
        </is>
      </c>
      <c r="F7255">
        <f>LEN(E7255)</f>
        <v/>
      </c>
      <c r="H7255">
        <f>LEN(G7255)</f>
        <v/>
      </c>
      <c r="J7255" t="inlineStr">
        <is>
          <t>14YMM53.SCN</t>
        </is>
      </c>
      <c r="K7255" t="inlineStr">
        <is>
          <t>0x00902</t>
        </is>
      </c>
    </row>
    <row r="7256">
      <c r="A7256" t="inlineStr">
        <is>
          <t>Frontier Pass</t>
        </is>
      </c>
      <c r="B7256" t="inlineStr">
        <is>
          <t>14YMM53 #16</t>
        </is>
      </c>
      <c r="C7256" t="inlineStr"/>
      <c r="D7256" t="inlineStr">
        <is>
          <t>always</t>
        </is>
      </c>
      <c r="E7256" t="inlineStr">
        <is>
          <t>お願いします！　どうかこの品々で、ロック鳥どもを</t>
        </is>
      </c>
      <c r="F7256">
        <f>LEN(E7256)</f>
        <v/>
      </c>
      <c r="H7256">
        <f>LEN(G7256)</f>
        <v/>
      </c>
      <c r="J7256" t="inlineStr">
        <is>
          <t>14YMM53.SCN</t>
        </is>
      </c>
      <c r="K7256" t="inlineStr">
        <is>
          <t>0x00916</t>
        </is>
      </c>
    </row>
    <row r="7257">
      <c r="A7257" t="inlineStr">
        <is>
          <t>Frontier Pass</t>
        </is>
      </c>
      <c r="B7257" t="inlineStr">
        <is>
          <t>14YMM53 #16</t>
        </is>
      </c>
      <c r="C7257" t="inlineStr"/>
      <c r="D7257" t="inlineStr">
        <is>
          <t>always</t>
        </is>
      </c>
      <c r="E7257" t="inlineStr">
        <is>
          <t>追い払ってください！</t>
        </is>
      </c>
      <c r="F7257">
        <f>LEN(E7257)</f>
        <v/>
      </c>
      <c r="H7257">
        <f>LEN(G7257)</f>
        <v/>
      </c>
      <c r="J7257" t="inlineStr">
        <is>
          <t>14YMM53.SCN</t>
        </is>
      </c>
      <c r="K7257" t="inlineStr">
        <is>
          <t>0x0094d</t>
        </is>
      </c>
    </row>
    <row r="7258">
      <c r="A7258" t="inlineStr">
        <is>
          <t>Frontier Pass</t>
        </is>
      </c>
      <c r="B7258" t="inlineStr">
        <is>
          <t>14YMM53 #16</t>
        </is>
      </c>
      <c r="C7258" t="inlineStr"/>
      <c r="D7258" t="inlineStr">
        <is>
          <t>always</t>
        </is>
      </c>
      <c r="E7258" t="inlineStr">
        <is>
          <t>・・・お安くしときますから、ね？」</t>
        </is>
      </c>
      <c r="F7258">
        <f>LEN(E7258)</f>
        <v/>
      </c>
      <c r="H7258">
        <f>LEN(G7258)</f>
        <v/>
      </c>
      <c r="J7258" t="inlineStr">
        <is>
          <t>14YMM53.SCN</t>
        </is>
      </c>
      <c r="K7258" t="inlineStr">
        <is>
          <t>0x00968</t>
        </is>
      </c>
    </row>
    <row r="7259">
      <c r="A7259" s="9" t="inlineStr">
        <is>
          <t>Frontier Pass</t>
        </is>
      </c>
      <c r="B7259" s="9" t="inlineStr">
        <is>
          <t>14YMM53 #17</t>
        </is>
      </c>
      <c r="C7259" s="9" t="inlineStr"/>
      <c r="D7259" s="9" t="inlineStr">
        <is>
          <t>always</t>
        </is>
      </c>
      <c r="E7259" s="9" t="inlineStr">
        <is>
          <t>「・・・つかぬことをうかがいますが、ロック鳥どもは</t>
        </is>
      </c>
      <c r="F7259" s="9">
        <f>LEN(E7259)</f>
        <v/>
      </c>
      <c r="H7259" s="9">
        <f>LEN(G7259)</f>
        <v/>
      </c>
      <c r="I7259" s="9" t="n"/>
      <c r="J7259" s="9" t="inlineStr">
        <is>
          <t>14YMM53.SCN</t>
        </is>
      </c>
      <c r="K7259" s="9" t="inlineStr">
        <is>
          <t>0x00995</t>
        </is>
      </c>
    </row>
    <row r="7260">
      <c r="A7260" s="9" t="inlineStr">
        <is>
          <t>Frontier Pass</t>
        </is>
      </c>
      <c r="B7260" s="9" t="inlineStr">
        <is>
          <t>14YMM53 #17</t>
        </is>
      </c>
      <c r="C7260" s="9" t="inlineStr"/>
      <c r="D7260" s="9" t="inlineStr">
        <is>
          <t>always</t>
        </is>
      </c>
      <c r="E7260" s="9" t="inlineStr">
        <is>
          <t>本を落として行きませんでしたか？</t>
        </is>
      </c>
      <c r="F7260" s="9">
        <f>LEN(E7260)</f>
        <v/>
      </c>
      <c r="H7260" s="9">
        <f>LEN(G7260)</f>
        <v/>
      </c>
      <c r="I7260" s="9" t="n"/>
      <c r="J7260" s="9" t="inlineStr">
        <is>
          <t>14YMM53.SCN</t>
        </is>
      </c>
      <c r="K7260" s="9" t="inlineStr">
        <is>
          <t>0x009ce</t>
        </is>
      </c>
    </row>
    <row r="7261">
      <c r="A7261" s="9" t="inlineStr">
        <is>
          <t>Frontier Pass</t>
        </is>
      </c>
      <c r="B7261" s="9" t="inlineStr">
        <is>
          <t>14YMM53 #17</t>
        </is>
      </c>
      <c r="C7261" s="9" t="inlineStr"/>
      <c r="D7261" s="9" t="inlineStr">
        <is>
          <t>always</t>
        </is>
      </c>
      <c r="E7261" s="9" t="inlineStr">
        <is>
          <t>・・・・・・・・・</t>
        </is>
      </c>
      <c r="F7261" s="9">
        <f>LEN(E7261)</f>
        <v/>
      </c>
      <c r="G7261" s="10" t="n"/>
      <c r="H7261" s="9">
        <f>LEN(G7261)</f>
        <v/>
      </c>
      <c r="I7261" s="9" t="n"/>
      <c r="J7261" s="9" t="inlineStr">
        <is>
          <t>14YMM53.SCN</t>
        </is>
      </c>
      <c r="K7261" s="9" t="inlineStr">
        <is>
          <t>0x009f6</t>
        </is>
      </c>
    </row>
    <row r="7262">
      <c r="A7262" s="9" t="inlineStr">
        <is>
          <t>Frontier Pass</t>
        </is>
      </c>
      <c r="B7262" s="9" t="inlineStr">
        <is>
          <t>14YMM53 #17</t>
        </is>
      </c>
      <c r="C7262" s="9" t="inlineStr"/>
      <c r="D7262" s="9" t="inlineStr">
        <is>
          <t>always</t>
        </is>
      </c>
      <c r="E7262" s="9" t="inlineStr">
        <is>
          <t>・・・そうですか。</t>
        </is>
      </c>
      <c r="F7262" s="9">
        <f>LEN(E7262)</f>
        <v/>
      </c>
      <c r="H7262" s="9">
        <f>LEN(G7262)</f>
        <v/>
      </c>
      <c r="I7262" s="9" t="n"/>
      <c r="J7262" s="9" t="inlineStr">
        <is>
          <t>14YMM53.SCN</t>
        </is>
      </c>
      <c r="K7262" s="9" t="inlineStr">
        <is>
          <t>0x00a0f</t>
        </is>
      </c>
    </row>
    <row r="7263">
      <c r="A7263" s="9" t="inlineStr">
        <is>
          <t>Frontier Pass</t>
        </is>
      </c>
      <c r="B7263" s="9" t="inlineStr">
        <is>
          <t>14YMM53 #17</t>
        </is>
      </c>
      <c r="C7263" s="9" t="inlineStr"/>
      <c r="D7263" s="9" t="inlineStr">
        <is>
          <t>always</t>
        </is>
      </c>
      <c r="E7263" s="9" t="inlineStr">
        <is>
          <t>ダメか・・・奴ら、いったい何であの本を・・・？</t>
        </is>
      </c>
      <c r="F7263" s="9">
        <f>LEN(E7263)</f>
        <v/>
      </c>
      <c r="H7263" s="9">
        <f>LEN(G7263)</f>
        <v/>
      </c>
      <c r="I7263" s="9" t="n"/>
      <c r="J7263" s="9" t="inlineStr">
        <is>
          <t>14YMM53.SCN</t>
        </is>
      </c>
      <c r="K7263" s="9" t="inlineStr">
        <is>
          <t>0x00a28</t>
        </is>
      </c>
    </row>
    <row r="7264">
      <c r="A7264" s="9" t="inlineStr">
        <is>
          <t>Frontier Pass</t>
        </is>
      </c>
      <c r="B7264" s="9" t="inlineStr">
        <is>
          <t>14YMM53 #17</t>
        </is>
      </c>
      <c r="C7264" s="9" t="inlineStr"/>
      <c r="D7264" s="9" t="inlineStr">
        <is>
          <t>always</t>
        </is>
      </c>
      <c r="E7264" s="9" t="inlineStr">
        <is>
          <t>あ、いえ、すいませんね。</t>
        </is>
      </c>
      <c r="F7264" s="9">
        <f>LEN(E7264)</f>
        <v/>
      </c>
      <c r="H7264" s="9">
        <f>LEN(G7264)</f>
        <v/>
      </c>
      <c r="I7264" s="9" t="n"/>
      <c r="J7264" s="9" t="inlineStr">
        <is>
          <t>14YMM53.SCN</t>
        </is>
      </c>
      <c r="K7264" s="9" t="inlineStr">
        <is>
          <t>0x00a5e</t>
        </is>
      </c>
    </row>
    <row r="7265">
      <c r="A7265" s="9" t="inlineStr">
        <is>
          <t>Frontier Pass</t>
        </is>
      </c>
      <c r="B7265" s="9" t="inlineStr">
        <is>
          <t>14YMM53 #17</t>
        </is>
      </c>
      <c r="C7265" s="9" t="inlineStr"/>
      <c r="D7265" s="9" t="inlineStr">
        <is>
          <t>always</t>
        </is>
      </c>
      <c r="E7265" s="9" t="inlineStr">
        <is>
          <t>こっちの話でして・・・</t>
        </is>
      </c>
      <c r="F7265" s="9">
        <f>LEN(E7265)</f>
        <v/>
      </c>
      <c r="H7265" s="9">
        <f>LEN(G7265)</f>
        <v/>
      </c>
      <c r="I7265" s="9" t="n"/>
      <c r="J7265" s="9" t="inlineStr">
        <is>
          <t>14YMM53.SCN</t>
        </is>
      </c>
      <c r="K7265" s="9" t="inlineStr">
        <is>
          <t>0x00a7d</t>
        </is>
      </c>
    </row>
    <row r="7266">
      <c r="A7266" s="9" t="inlineStr">
        <is>
          <t>Frontier Pass</t>
        </is>
      </c>
      <c r="B7266" s="9" t="inlineStr">
        <is>
          <t>14YMM53 #17</t>
        </is>
      </c>
      <c r="C7266" s="9" t="inlineStr"/>
      <c r="D7266" s="9" t="inlineStr">
        <is>
          <t>always</t>
        </is>
      </c>
      <c r="E7266" s="9" t="inlineStr">
        <is>
          <t>ところで、何でしょう？　お買い物ですか？」</t>
        </is>
      </c>
      <c r="F7266" s="9">
        <f>LEN(E7266)</f>
        <v/>
      </c>
      <c r="H7266" s="9">
        <f>LEN(G7266)</f>
        <v/>
      </c>
      <c r="I7266" s="9" t="n"/>
      <c r="J7266" s="9" t="inlineStr">
        <is>
          <t>14YMM53.SCN</t>
        </is>
      </c>
      <c r="K7266" s="9" t="inlineStr">
        <is>
          <t>0x00a9b</t>
        </is>
      </c>
    </row>
    <row r="7267">
      <c r="A7267" t="inlineStr">
        <is>
          <t>Seaside Village</t>
        </is>
      </c>
      <c r="B7267" t="inlineStr">
        <is>
          <t>24UMB54 #1</t>
        </is>
      </c>
      <c r="C7267" t="inlineStr"/>
      <c r="D7267" t="inlineStr">
        <is>
          <t>always</t>
        </is>
      </c>
      <c r="E7267" t="inlineStr">
        <is>
          <t>「道具が欲しいのかい？</t>
        </is>
      </c>
      <c r="F7267">
        <f>LEN(E7267)</f>
        <v/>
      </c>
      <c r="H7267">
        <f>LEN(G7267)</f>
        <v/>
      </c>
      <c r="J7267" t="inlineStr">
        <is>
          <t>24UMB54.SCN</t>
        </is>
      </c>
      <c r="K7267" t="inlineStr">
        <is>
          <t>0x0007c</t>
        </is>
      </c>
    </row>
    <row r="7268">
      <c r="A7268" t="inlineStr">
        <is>
          <t>Seaside Village</t>
        </is>
      </c>
      <c r="B7268" t="inlineStr">
        <is>
          <t>24UMB54 #1</t>
        </is>
      </c>
      <c r="C7268" t="inlineStr"/>
      <c r="D7268" t="inlineStr">
        <is>
          <t>always</t>
        </is>
      </c>
      <c r="E7268" t="inlineStr">
        <is>
          <t>・・・まあいいさ、売ってあげるよ」</t>
        </is>
      </c>
      <c r="F7268">
        <f>LEN(E7268)</f>
        <v/>
      </c>
      <c r="H7268">
        <f>LEN(G7268)</f>
        <v/>
      </c>
      <c r="J7268" t="inlineStr">
        <is>
          <t>24UMB54.SCN</t>
        </is>
      </c>
      <c r="K7268" t="inlineStr">
        <is>
          <t>0x00099</t>
        </is>
      </c>
    </row>
    <row r="7269">
      <c r="A7269" s="9" t="inlineStr">
        <is>
          <t>Seaside Village</t>
        </is>
      </c>
      <c r="B7269" s="9" t="inlineStr">
        <is>
          <t>24UMB54 #2</t>
        </is>
      </c>
      <c r="C7269" s="9" t="inlineStr"/>
      <c r="D7269" s="9" t="inlineStr">
        <is>
          <t>always</t>
        </is>
      </c>
      <c r="E7269" s="9" t="inlineStr">
        <is>
          <t>「泊まりたいかね？　へっへっへ・・・」</t>
        </is>
      </c>
      <c r="F7269" s="9">
        <f>LEN(E7269)</f>
        <v/>
      </c>
      <c r="H7269" s="9">
        <f>LEN(G7269)</f>
        <v/>
      </c>
      <c r="I7269" s="9" t="n"/>
      <c r="J7269" s="9" t="inlineStr">
        <is>
          <t>24UMB54.SCN</t>
        </is>
      </c>
      <c r="K7269" s="9" t="inlineStr">
        <is>
          <t>0x000d4</t>
        </is>
      </c>
    </row>
    <row r="7270">
      <c r="A7270" t="inlineStr">
        <is>
          <t>Seaside Village</t>
        </is>
      </c>
      <c r="B7270" t="inlineStr">
        <is>
          <t>24UMB54 #3</t>
        </is>
      </c>
      <c r="C7270" t="inlineStr"/>
      <c r="D7270" t="inlineStr">
        <is>
          <t>always</t>
        </is>
      </c>
      <c r="E7270" t="inlineStr">
        <is>
          <t>「トロルの店へようこそ・・・」</t>
        </is>
      </c>
      <c r="F7270">
        <f>LEN(E7270)</f>
        <v/>
      </c>
      <c r="H7270">
        <f>LEN(G7270)</f>
        <v/>
      </c>
      <c r="J7270" t="inlineStr">
        <is>
          <t>24UMB54.SCN</t>
        </is>
      </c>
      <c r="K7270" t="inlineStr">
        <is>
          <t>0x0011a</t>
        </is>
      </c>
    </row>
    <row r="7271">
      <c r="A7271" s="9" t="inlineStr">
        <is>
          <t>Seaside Village</t>
        </is>
      </c>
      <c r="B7271" s="9" t="inlineStr">
        <is>
          <t>24UMB54 #4</t>
        </is>
      </c>
      <c r="C7271" s="9" t="inlineStr"/>
      <c r="D7271" s="9" t="inlineStr">
        <is>
          <t>always</t>
        </is>
      </c>
      <c r="E7271" s="9" t="inlineStr">
        <is>
          <t>「あんたがた、どこから来たんだね！」</t>
        </is>
      </c>
      <c r="F7271" s="9">
        <f>LEN(E7271)</f>
        <v/>
      </c>
      <c r="H7271" s="9">
        <f>LEN(G7271)</f>
        <v/>
      </c>
      <c r="I7271" s="9" t="n"/>
      <c r="J7271" s="9" t="inlineStr">
        <is>
          <t>24UMB54.SCN</t>
        </is>
      </c>
      <c r="K7271" s="9" t="inlineStr">
        <is>
          <t>0x00237</t>
        </is>
      </c>
    </row>
    <row r="7272">
      <c r="A7272" t="inlineStr">
        <is>
          <t>Seaside Village</t>
        </is>
      </c>
      <c r="B7272" t="inlineStr">
        <is>
          <t>24UMB54 #5</t>
        </is>
      </c>
      <c r="C7272" t="inlineStr"/>
      <c r="D7272" t="inlineStr">
        <is>
          <t>always</t>
        </is>
      </c>
      <c r="E7272" t="inlineStr">
        <is>
          <t>「・・・何者だ？</t>
        </is>
      </c>
      <c r="F7272">
        <f>LEN(E7272)</f>
        <v/>
      </c>
      <c r="H7272">
        <f>LEN(G7272)</f>
        <v/>
      </c>
      <c r="J7272" t="inlineStr">
        <is>
          <t>24UMB54.SCN</t>
        </is>
      </c>
      <c r="K7272" t="inlineStr">
        <is>
          <t>0x00295</t>
        </is>
      </c>
    </row>
    <row r="7273">
      <c r="A7273" t="inlineStr">
        <is>
          <t>Seaside Village</t>
        </is>
      </c>
      <c r="B7273" t="inlineStr">
        <is>
          <t>24UMB54 #5</t>
        </is>
      </c>
      <c r="C7273" t="inlineStr"/>
      <c r="D7273" t="inlineStr">
        <is>
          <t>always</t>
        </is>
      </c>
      <c r="E7273" t="inlineStr">
        <is>
          <t>まさか・・・山を越えて？」</t>
        </is>
      </c>
      <c r="F7273">
        <f>LEN(E7273)</f>
        <v/>
      </c>
      <c r="H7273">
        <f>LEN(G7273)</f>
        <v/>
      </c>
      <c r="J7273" t="inlineStr">
        <is>
          <t>24UMB54.SCN</t>
        </is>
      </c>
      <c r="K7273" t="inlineStr">
        <is>
          <t>0x002ac</t>
        </is>
      </c>
    </row>
    <row r="7274">
      <c r="A7274" s="9" t="inlineStr">
        <is>
          <t>Seaside Village</t>
        </is>
      </c>
      <c r="B7274" s="9" t="inlineStr">
        <is>
          <t>24UMB54 #6</t>
        </is>
      </c>
      <c r="C7274" s="9" t="inlineStr"/>
      <c r="D7274" s="9" t="inlineStr">
        <is>
          <t>always</t>
        </is>
      </c>
      <c r="E7274" s="9" t="inlineStr">
        <is>
          <t>「・・・？　誰？」</t>
        </is>
      </c>
      <c r="F7274" s="9">
        <f>LEN(E7274)</f>
        <v/>
      </c>
      <c r="H7274" s="9">
        <f>LEN(G7274)</f>
        <v/>
      </c>
      <c r="I7274" s="9" t="n"/>
      <c r="J7274" s="9" t="inlineStr">
        <is>
          <t>24UMB54.SCN</t>
        </is>
      </c>
      <c r="K7274" s="9" t="inlineStr">
        <is>
          <t>0x00300</t>
        </is>
      </c>
    </row>
    <row r="7275">
      <c r="A7275" t="inlineStr">
        <is>
          <t>Seaside Village</t>
        </is>
      </c>
      <c r="B7275" t="inlineStr">
        <is>
          <t>24UMB54 #7</t>
        </is>
      </c>
      <c r="C7275" t="inlineStr"/>
      <c r="D7275" t="inlineStr">
        <is>
          <t>always</t>
        </is>
      </c>
      <c r="E7275" t="inlineStr">
        <is>
          <t>「何しに来たの？</t>
        </is>
      </c>
      <c r="F7275">
        <f>LEN(E7275)</f>
        <v/>
      </c>
      <c r="H7275">
        <f>LEN(G7275)</f>
        <v/>
      </c>
      <c r="J7275" t="inlineStr">
        <is>
          <t>24UMB54.SCN</t>
        </is>
      </c>
      <c r="K7275" t="inlineStr">
        <is>
          <t>0x0034c</t>
        </is>
      </c>
    </row>
    <row r="7276">
      <c r="A7276" t="inlineStr">
        <is>
          <t>Seaside Village</t>
        </is>
      </c>
      <c r="B7276" t="inlineStr">
        <is>
          <t>24UMB54 #7</t>
        </is>
      </c>
      <c r="C7276" t="inlineStr"/>
      <c r="D7276" t="inlineStr">
        <is>
          <t>always</t>
        </is>
      </c>
      <c r="E7276" t="inlineStr">
        <is>
          <t>この村をどうするつもり！？」</t>
        </is>
      </c>
      <c r="F7276">
        <f>LEN(E7276)</f>
        <v/>
      </c>
      <c r="H7276">
        <f>LEN(G7276)</f>
        <v/>
      </c>
      <c r="J7276" t="inlineStr">
        <is>
          <t>24UMB54.SCN</t>
        </is>
      </c>
      <c r="K7276" t="inlineStr">
        <is>
          <t>0x00363</t>
        </is>
      </c>
    </row>
    <row r="7277">
      <c r="A7277" s="9" t="inlineStr">
        <is>
          <t>Seaside Village</t>
        </is>
      </c>
      <c r="B7277" s="9" t="inlineStr">
        <is>
          <t>24UMB54 #8</t>
        </is>
      </c>
      <c r="C7277" s="9">
        <f>'Names + Places'!C22 -&gt; ='Names + Places'!C18</f>
        <v/>
      </c>
      <c r="D7277" s="9" t="inlineStr">
        <is>
          <t>always</t>
        </is>
      </c>
      <c r="E7277" s="9" t="inlineStr">
        <is>
          <t>サトー</t>
        </is>
      </c>
      <c r="F7277" s="9">
        <f>LEN(E7277)</f>
        <v/>
      </c>
      <c r="G7277" s="10">
        <f>'Names + Places'!C22</f>
        <v/>
      </c>
      <c r="H7277" s="9">
        <f>LEN(G7277)</f>
        <v/>
      </c>
      <c r="I7277" s="9" t="n"/>
      <c r="J7277" s="9" t="inlineStr">
        <is>
          <t>24UMB54.SCN</t>
        </is>
      </c>
      <c r="K7277" s="9" t="inlineStr">
        <is>
          <t>0x003a7</t>
        </is>
      </c>
    </row>
    <row r="7278">
      <c r="A7278" s="9" t="inlineStr">
        <is>
          <t>Seaside Village</t>
        </is>
      </c>
      <c r="B7278" s="9" t="inlineStr">
        <is>
          <t>24UMB54 #8</t>
        </is>
      </c>
      <c r="C7278" s="9">
        <f>'Names + Places'!C22 -&gt; ='Names + Places'!C18</f>
        <v/>
      </c>
      <c r="D7278" s="9" t="inlineStr">
        <is>
          <t>always</t>
        </is>
      </c>
      <c r="E7278" s="9" t="inlineStr">
        <is>
          <t>「・・・！！</t>
        </is>
      </c>
      <c r="F7278" s="9">
        <f>LEN(E7278)</f>
        <v/>
      </c>
      <c r="G7278" s="10" t="n"/>
      <c r="H7278" s="9">
        <f>LEN(G7278)</f>
        <v/>
      </c>
      <c r="I7278" s="9" t="n"/>
      <c r="J7278" s="9" t="inlineStr">
        <is>
          <t>24UMB54.SCN</t>
        </is>
      </c>
      <c r="K7278" s="9" t="inlineStr">
        <is>
          <t>0x003b2</t>
        </is>
      </c>
    </row>
    <row r="7279">
      <c r="A7279" s="9" t="inlineStr">
        <is>
          <t>Seaside Village</t>
        </is>
      </c>
      <c r="B7279" s="9" t="inlineStr">
        <is>
          <t>24UMB54 #8</t>
        </is>
      </c>
      <c r="C7279" s="9">
        <f>'Names + Places'!C22 -&gt; ='Names + Places'!C18</f>
        <v/>
      </c>
      <c r="D7279" s="9" t="inlineStr">
        <is>
          <t>always</t>
        </is>
      </c>
      <c r="E7279" s="9" t="inlineStr">
        <is>
          <t>ち、違う！　おれは魔物じゃない！」</t>
        </is>
      </c>
      <c r="F7279" s="9">
        <f>LEN(E7279)</f>
        <v/>
      </c>
      <c r="H7279" s="9">
        <f>LEN(G7279)</f>
        <v/>
      </c>
      <c r="I7279" s="9" t="n"/>
      <c r="J7279" s="9" t="inlineStr">
        <is>
          <t>24UMB54.SCN</t>
        </is>
      </c>
      <c r="K7279" s="9" t="inlineStr">
        <is>
          <t>0x003c6</t>
        </is>
      </c>
    </row>
    <row r="7280">
      <c r="A7280" t="inlineStr">
        <is>
          <t>Seaside Village</t>
        </is>
      </c>
      <c r="B7280" t="inlineStr">
        <is>
          <t>24UMB54 #9</t>
        </is>
      </c>
      <c r="C7280">
        <f>'Names + Places'!C18 -&gt; ='Names + Places'!C22</f>
        <v/>
      </c>
      <c r="D7280" t="inlineStr">
        <is>
          <t>always</t>
        </is>
      </c>
      <c r="E7280" t="inlineStr">
        <is>
          <t>グリンウルド</t>
        </is>
      </c>
      <c r="F7280">
        <f>LEN(E7280)</f>
        <v/>
      </c>
      <c r="G7280" s="10">
        <f>'Names + Places'!C18</f>
        <v/>
      </c>
      <c r="H7280">
        <f>LEN(G7280)</f>
        <v/>
      </c>
      <c r="J7280" t="inlineStr">
        <is>
          <t>24UMB54.SCN</t>
        </is>
      </c>
      <c r="K7280" t="inlineStr">
        <is>
          <t>0x00423</t>
        </is>
      </c>
    </row>
    <row r="7281">
      <c r="A7281" t="inlineStr">
        <is>
          <t>Seaside Village</t>
        </is>
      </c>
      <c r="B7281" t="inlineStr">
        <is>
          <t>24UMB54 #9</t>
        </is>
      </c>
      <c r="C7281">
        <f>'Names + Places'!C18 -&gt; ='Names + Places'!C22</f>
        <v/>
      </c>
      <c r="D7281" t="inlineStr">
        <is>
          <t>always</t>
        </is>
      </c>
      <c r="E7281" t="inlineStr">
        <is>
          <t>「お前ら、ろくな武器を装備してないな。</t>
        </is>
      </c>
      <c r="F7281">
        <f>LEN(E7281)</f>
        <v/>
      </c>
      <c r="H7281">
        <f>LEN(G7281)</f>
        <v/>
      </c>
      <c r="J7281" t="inlineStr">
        <is>
          <t>24UMB54.SCN</t>
        </is>
      </c>
      <c r="K7281" t="inlineStr">
        <is>
          <t>0x00439</t>
        </is>
      </c>
    </row>
    <row r="7282">
      <c r="A7282" t="inlineStr">
        <is>
          <t>Seaside Village</t>
        </is>
      </c>
      <c r="B7282" t="inlineStr">
        <is>
          <t>24UMB54 #9</t>
        </is>
      </c>
      <c r="C7282">
        <f>'Names + Places'!C18 -&gt; ='Names + Places'!C22</f>
        <v/>
      </c>
      <c r="D7282" t="inlineStr">
        <is>
          <t>always</t>
        </is>
      </c>
      <c r="E7282" t="inlineStr">
        <is>
          <t>そんなんで、よく、山を越えられたものだ・・・」</t>
        </is>
      </c>
      <c r="F7282">
        <f>LEN(E7282)</f>
        <v/>
      </c>
      <c r="H7282">
        <f>LEN(G7282)</f>
        <v/>
      </c>
      <c r="J7282" t="inlineStr">
        <is>
          <t>24UMB54.SCN</t>
        </is>
      </c>
      <c r="K7282" t="inlineStr">
        <is>
          <t>0x00466</t>
        </is>
      </c>
    </row>
    <row r="7283">
      <c r="A7283" s="9" t="inlineStr">
        <is>
          <t>Seaside Village</t>
        </is>
      </c>
      <c r="B7283" s="9" t="inlineStr">
        <is>
          <t>24UMB54 #10</t>
        </is>
      </c>
      <c r="C7283" s="9" t="inlineStr"/>
      <c r="D7283" s="9" t="inlineStr">
        <is>
          <t>always</t>
        </is>
      </c>
      <c r="E7283" s="9" t="inlineStr">
        <is>
          <t>「んなに？　わしが伝説の刀匠だと？</t>
        </is>
      </c>
      <c r="F7283" s="9">
        <f>LEN(E7283)</f>
        <v/>
      </c>
      <c r="H7283" s="9">
        <f>LEN(G7283)</f>
        <v/>
      </c>
      <c r="I7283" s="9" t="n"/>
      <c r="J7283" s="9" t="inlineStr">
        <is>
          <t>24UMB54.SCN</t>
        </is>
      </c>
      <c r="K7283" s="9" t="inlineStr">
        <is>
          <t>0x004a6</t>
        </is>
      </c>
    </row>
    <row r="7284">
      <c r="A7284" s="9" t="inlineStr">
        <is>
          <t>Seaside Village</t>
        </is>
      </c>
      <c r="B7284" s="9" t="inlineStr">
        <is>
          <t>24UMB54 #10</t>
        </is>
      </c>
      <c r="C7284" s="9" t="inlineStr"/>
      <c r="D7284" s="9" t="inlineStr">
        <is>
          <t>always</t>
        </is>
      </c>
      <c r="E7284" s="9" t="inlineStr">
        <is>
          <t>はっはっはっはっはっはっはっ！</t>
        </is>
      </c>
      <c r="F7284" s="9">
        <f>LEN(E7284)</f>
        <v/>
      </c>
      <c r="H7284" s="9">
        <f>LEN(G7284)</f>
        <v/>
      </c>
      <c r="I7284" s="9" t="n"/>
      <c r="J7284" s="9" t="inlineStr">
        <is>
          <t>24UMB54.SCN</t>
        </is>
      </c>
      <c r="K7284" s="9" t="inlineStr">
        <is>
          <t>0x004cf</t>
        </is>
      </c>
    </row>
    <row r="7285">
      <c r="A7285" s="9" t="inlineStr">
        <is>
          <t>Seaside Village</t>
        </is>
      </c>
      <c r="B7285" s="9" t="inlineStr">
        <is>
          <t>24UMB54 #10</t>
        </is>
      </c>
      <c r="C7285" s="9" t="inlineStr"/>
      <c r="D7285" s="9" t="inlineStr">
        <is>
          <t>always</t>
        </is>
      </c>
      <c r="E7285" s="9" t="inlineStr">
        <is>
          <t>あんまり、笑わせないでくれよ」</t>
        </is>
      </c>
      <c r="F7285" s="9">
        <f>LEN(E7285)</f>
        <v/>
      </c>
      <c r="H7285" s="9">
        <f>LEN(G7285)</f>
        <v/>
      </c>
      <c r="I7285" s="9" t="n"/>
      <c r="J7285" s="9" t="inlineStr">
        <is>
          <t>24UMB54.SCN</t>
        </is>
      </c>
      <c r="K7285" s="9" t="inlineStr">
        <is>
          <t>0x004f5</t>
        </is>
      </c>
    </row>
    <row r="7286">
      <c r="A7286" t="inlineStr">
        <is>
          <t>Seaside Village</t>
        </is>
      </c>
      <c r="B7286" t="inlineStr">
        <is>
          <t>24UMB54 #11</t>
        </is>
      </c>
      <c r="C7286" t="inlineStr"/>
      <c r="D7286" t="inlineStr">
        <is>
          <t>always</t>
        </is>
      </c>
      <c r="E7286" t="inlineStr">
        <is>
          <t>「わしと話がしたきゃ、この酒を飲み終えるまで待って</t>
        </is>
      </c>
      <c r="F7286">
        <f>LEN(E7286)</f>
        <v/>
      </c>
      <c r="H7286">
        <f>LEN(G7286)</f>
        <v/>
      </c>
      <c r="J7286" t="inlineStr">
        <is>
          <t>24UMB54.SCN</t>
        </is>
      </c>
      <c r="K7286" t="inlineStr">
        <is>
          <t>0x00525</t>
        </is>
      </c>
    </row>
    <row r="7287">
      <c r="A7287" t="inlineStr">
        <is>
          <t>Seaside Village</t>
        </is>
      </c>
      <c r="B7287" t="inlineStr">
        <is>
          <t>24UMB54 #11</t>
        </is>
      </c>
      <c r="C7287" t="inlineStr"/>
      <c r="D7287" t="inlineStr">
        <is>
          <t>always</t>
        </is>
      </c>
      <c r="E7287" t="inlineStr">
        <is>
          <t>んだな」</t>
        </is>
      </c>
      <c r="F7287">
        <f>LEN(E7287)</f>
        <v/>
      </c>
      <c r="G7287" s="10" t="n"/>
      <c r="H7287">
        <f>LEN(G7287)</f>
        <v/>
      </c>
      <c r="J7287" t="inlineStr">
        <is>
          <t>24UMB54.SCN</t>
        </is>
      </c>
      <c r="K7287" t="inlineStr">
        <is>
          <t>0x0055e</t>
        </is>
      </c>
    </row>
    <row r="7288">
      <c r="A7288" s="9" t="inlineStr">
        <is>
          <t>Seaside Village</t>
        </is>
      </c>
      <c r="B7288" s="9" t="inlineStr">
        <is>
          <t>24UMB54 #12</t>
        </is>
      </c>
      <c r="C7288" s="9" t="inlineStr"/>
      <c r="D7288" s="9" t="inlineStr">
        <is>
          <t>always</t>
        </is>
      </c>
      <c r="E7288" s="9" t="inlineStr">
        <is>
          <t>「おやじ！　もう一杯くれ！」</t>
        </is>
      </c>
      <c r="F7288" s="9">
        <f>LEN(E7288)</f>
        <v/>
      </c>
      <c r="H7288" s="9">
        <f>LEN(G7288)</f>
        <v/>
      </c>
      <c r="I7288" s="9" t="n"/>
      <c r="J7288" s="9" t="inlineStr">
        <is>
          <t>24UMB54.SCN</t>
        </is>
      </c>
      <c r="K7288" s="9" t="inlineStr">
        <is>
          <t>0x00578</t>
        </is>
      </c>
    </row>
    <row r="7289">
      <c r="A7289" t="inlineStr">
        <is>
          <t>Seaside Village</t>
        </is>
      </c>
      <c r="B7289" t="inlineStr">
        <is>
          <t>24UMB54 #13</t>
        </is>
      </c>
      <c r="C7289" t="inlineStr"/>
      <c r="D7289" t="inlineStr">
        <is>
          <t>always</t>
        </is>
      </c>
      <c r="E7289" t="inlineStr">
        <is>
          <t>「わしと話がしたきゃ、この酒を飲み終えるまで待って</t>
        </is>
      </c>
      <c r="F7289">
        <f>LEN(E7289)</f>
        <v/>
      </c>
      <c r="G7289" s="10" t="n"/>
      <c r="H7289">
        <f>LEN(G7289)</f>
        <v/>
      </c>
      <c r="J7289" t="inlineStr">
        <is>
          <t>24UMB54.SCN</t>
        </is>
      </c>
      <c r="K7289" t="inlineStr">
        <is>
          <t>0x005a6</t>
        </is>
      </c>
    </row>
    <row r="7290">
      <c r="A7290" t="inlineStr">
        <is>
          <t>Seaside Village</t>
        </is>
      </c>
      <c r="B7290" t="inlineStr">
        <is>
          <t>24UMB54 #13</t>
        </is>
      </c>
      <c r="C7290" t="inlineStr"/>
      <c r="D7290" t="inlineStr">
        <is>
          <t>always</t>
        </is>
      </c>
      <c r="E7290" t="inlineStr">
        <is>
          <t>んだな」</t>
        </is>
      </c>
      <c r="F7290">
        <f>LEN(E7290)</f>
        <v/>
      </c>
      <c r="G7290" s="10" t="n"/>
      <c r="H7290">
        <f>LEN(G7290)</f>
        <v/>
      </c>
      <c r="J7290" t="inlineStr">
        <is>
          <t>24UMB54.SCN</t>
        </is>
      </c>
      <c r="K7290" t="inlineStr">
        <is>
          <t>0x005df</t>
        </is>
      </c>
    </row>
    <row r="7291">
      <c r="A7291" s="9" t="inlineStr">
        <is>
          <t>Seaside Village</t>
        </is>
      </c>
      <c r="B7291" s="9" t="inlineStr">
        <is>
          <t>24UMB54 #14</t>
        </is>
      </c>
      <c r="C7291" s="9" t="inlineStr"/>
      <c r="D7291" s="9" t="inlineStr">
        <is>
          <t>always</t>
        </is>
      </c>
      <c r="E7291" s="9" t="inlineStr">
        <is>
          <t>「おやじ！　もう一杯くれ！」</t>
        </is>
      </c>
      <c r="F7291" s="9">
        <f>LEN(E7291)</f>
        <v/>
      </c>
      <c r="G7291" s="10" t="n"/>
      <c r="H7291" s="9">
        <f>LEN(G7291)</f>
        <v/>
      </c>
      <c r="I7291" s="9" t="n"/>
      <c r="J7291" s="9" t="inlineStr">
        <is>
          <t>24UMB54.SCN</t>
        </is>
      </c>
      <c r="K7291" s="9" t="inlineStr">
        <is>
          <t>0x005ef</t>
        </is>
      </c>
    </row>
    <row r="7292">
      <c r="A7292" t="inlineStr">
        <is>
          <t>Seaside Village</t>
        </is>
      </c>
      <c r="B7292" t="inlineStr">
        <is>
          <t>24UMB54 #15</t>
        </is>
      </c>
      <c r="C7292" t="inlineStr"/>
      <c r="D7292" t="inlineStr">
        <is>
          <t>first time only</t>
        </is>
      </c>
      <c r="E7292" t="inlineStr">
        <is>
          <t>「あんたら、移民どもとは違う臭いがする・・・</t>
        </is>
      </c>
      <c r="F7292">
        <f>LEN(E7292)</f>
        <v/>
      </c>
      <c r="H7292">
        <f>LEN(G7292)</f>
        <v/>
      </c>
      <c r="J7292" t="inlineStr">
        <is>
          <t>24UMB54.SCN</t>
        </is>
      </c>
      <c r="K7292" t="inlineStr">
        <is>
          <t>0x0063b</t>
        </is>
      </c>
    </row>
    <row r="7293">
      <c r="A7293" t="inlineStr">
        <is>
          <t>Seaside Village</t>
        </is>
      </c>
      <c r="B7293" t="inlineStr">
        <is>
          <t>24UMB54 #15</t>
        </is>
      </c>
      <c r="C7293" t="inlineStr"/>
      <c r="D7293" t="inlineStr">
        <is>
          <t>first time only</t>
        </is>
      </c>
      <c r="E7293" t="inlineStr">
        <is>
          <t>かと言って、おれらの仲間でもないようだが・・・</t>
        </is>
      </c>
      <c r="F7293">
        <f>LEN(E7293)</f>
        <v/>
      </c>
      <c r="H7293">
        <f>LEN(G7293)</f>
        <v/>
      </c>
      <c r="J7293" t="inlineStr">
        <is>
          <t>24UMB54.SCN</t>
        </is>
      </c>
      <c r="K7293" t="inlineStr">
        <is>
          <t>0x0066e</t>
        </is>
      </c>
    </row>
    <row r="7294">
      <c r="A7294" t="inlineStr">
        <is>
          <t>Seaside Village</t>
        </is>
      </c>
      <c r="B7294" t="inlineStr">
        <is>
          <t>24UMB54 #15</t>
        </is>
      </c>
      <c r="C7294" t="inlineStr"/>
      <c r="D7294" t="inlineStr">
        <is>
          <t>first time only</t>
        </is>
      </c>
      <c r="E7294" t="inlineStr">
        <is>
          <t>・・・・・・・・・</t>
        </is>
      </c>
      <c r="F7294">
        <f>LEN(E7294)</f>
        <v/>
      </c>
      <c r="G7294" s="10" t="n"/>
      <c r="H7294">
        <f>LEN(G7294)</f>
        <v/>
      </c>
      <c r="J7294" t="inlineStr">
        <is>
          <t>24UMB54.SCN</t>
        </is>
      </c>
      <c r="K7294" t="inlineStr">
        <is>
          <t>0x006a4</t>
        </is>
      </c>
    </row>
    <row r="7295">
      <c r="A7295" t="inlineStr">
        <is>
          <t>Seaside Village</t>
        </is>
      </c>
      <c r="B7295" t="inlineStr">
        <is>
          <t>24UMB54 #15</t>
        </is>
      </c>
      <c r="C7295" t="inlineStr"/>
      <c r="D7295" t="inlineStr">
        <is>
          <t>first time only</t>
        </is>
      </c>
      <c r="E7295" t="inlineStr">
        <is>
          <t>・・・そうか、異国の者かよ。</t>
        </is>
      </c>
      <c r="F7295">
        <f>LEN(E7295)</f>
        <v/>
      </c>
      <c r="H7295">
        <f>LEN(G7295)</f>
        <v/>
      </c>
      <c r="J7295" t="inlineStr">
        <is>
          <t>24UMB54.SCN</t>
        </is>
      </c>
      <c r="K7295" t="inlineStr">
        <is>
          <t>0x006bd</t>
        </is>
      </c>
    </row>
    <row r="7296">
      <c r="A7296" t="inlineStr">
        <is>
          <t>Seaside Village</t>
        </is>
      </c>
      <c r="B7296" t="inlineStr">
        <is>
          <t>24UMB54 #15</t>
        </is>
      </c>
      <c r="C7296" t="inlineStr"/>
      <c r="D7296" t="inlineStr">
        <is>
          <t>first time only</t>
        </is>
      </c>
      <c r="E7296" t="inlineStr">
        <is>
          <t>・・・・・・なるほどな」</t>
        </is>
      </c>
      <c r="F7296">
        <f>LEN(E7296)</f>
        <v/>
      </c>
      <c r="H7296">
        <f>LEN(G7296)</f>
        <v/>
      </c>
      <c r="J7296" t="inlineStr">
        <is>
          <t>24UMB54.SCN</t>
        </is>
      </c>
      <c r="K7296" t="inlineStr">
        <is>
          <t>0x006e0</t>
        </is>
      </c>
    </row>
    <row r="7297">
      <c r="A7297" t="inlineStr">
        <is>
          <t>Seaside Village</t>
        </is>
      </c>
      <c r="B7297" t="inlineStr">
        <is>
          <t>24UMB54 #15</t>
        </is>
      </c>
      <c r="C7297" t="inlineStr"/>
      <c r="D7297" t="inlineStr">
        <is>
          <t>always</t>
        </is>
      </c>
      <c r="E7297" t="inlineStr">
        <is>
          <t>「おれは、異常に鼻が利くんだよ」</t>
        </is>
      </c>
      <c r="F7297">
        <f>LEN(E7297)</f>
        <v/>
      </c>
      <c r="H7297">
        <f>LEN(G7297)</f>
        <v/>
      </c>
      <c r="J7297" t="inlineStr">
        <is>
          <t>24UMB54.SCN</t>
        </is>
      </c>
      <c r="K7297" t="inlineStr">
        <is>
          <t>0x00700</t>
        </is>
      </c>
    </row>
    <row r="7298">
      <c r="A7298" s="9" t="inlineStr">
        <is>
          <t>Seaside Village</t>
        </is>
      </c>
      <c r="B7298" s="9" t="inlineStr">
        <is>
          <t>24UMB54 #16</t>
        </is>
      </c>
      <c r="C7298" s="9" t="inlineStr"/>
      <c r="D7298" s="9" t="inlineStr">
        <is>
          <t>always</t>
        </is>
      </c>
      <c r="E7298" s="9" t="inlineStr">
        <is>
          <t>「辺境の地酒はいかが？　毒なんか入ってないわよ」</t>
        </is>
      </c>
      <c r="F7298" s="9">
        <f>LEN(E7298)</f>
        <v/>
      </c>
      <c r="H7298" s="9">
        <f>LEN(G7298)</f>
        <v/>
      </c>
      <c r="I7298" s="9" t="n"/>
      <c r="J7298" s="9" t="inlineStr">
        <is>
          <t>24UMB54.SCN</t>
        </is>
      </c>
      <c r="K7298" s="9" t="inlineStr">
        <is>
          <t>0x0075a</t>
        </is>
      </c>
    </row>
    <row r="7299">
      <c r="A7299" t="inlineStr">
        <is>
          <t>Seaside Village</t>
        </is>
      </c>
      <c r="B7299" t="inlineStr">
        <is>
          <t>24UMB54 #17</t>
        </is>
      </c>
      <c r="C7299" t="inlineStr"/>
      <c r="D7299" t="inlineStr">
        <is>
          <t>always</t>
        </is>
      </c>
      <c r="E7299" t="inlineStr">
        <is>
          <t>「移民たちの造った街は、にぎやかで何でもあるんだろ</t>
        </is>
      </c>
      <c r="F7299">
        <f>LEN(E7299)</f>
        <v/>
      </c>
      <c r="H7299">
        <f>LEN(G7299)</f>
        <v/>
      </c>
      <c r="J7299" t="inlineStr">
        <is>
          <t>24UMB54.SCN</t>
        </is>
      </c>
      <c r="K7299" t="inlineStr">
        <is>
          <t>0x007f5</t>
        </is>
      </c>
    </row>
    <row r="7300">
      <c r="A7300" t="inlineStr">
        <is>
          <t>Seaside Village</t>
        </is>
      </c>
      <c r="B7300" t="inlineStr">
        <is>
          <t>24UMB54 #17</t>
        </is>
      </c>
      <c r="C7300" t="inlineStr"/>
      <c r="D7300" t="inlineStr">
        <is>
          <t>always</t>
        </is>
      </c>
      <c r="E7300" t="inlineStr">
        <is>
          <t>うね？　おれ、一度、行ってみたいんだよ。</t>
        </is>
      </c>
      <c r="F7300">
        <f>LEN(E7300)</f>
        <v/>
      </c>
      <c r="H7300">
        <f>LEN(G7300)</f>
        <v/>
      </c>
      <c r="J7300" t="inlineStr">
        <is>
          <t>24UMB54.SCN</t>
        </is>
      </c>
      <c r="K7300" t="inlineStr">
        <is>
          <t>0x0082e</t>
        </is>
      </c>
    </row>
    <row r="7301">
      <c r="A7301" t="inlineStr">
        <is>
          <t>Seaside Village</t>
        </is>
      </c>
      <c r="B7301" t="inlineStr">
        <is>
          <t>24UMB54 #17</t>
        </is>
      </c>
      <c r="C7301" t="inlineStr"/>
      <c r="D7301" t="inlineStr">
        <is>
          <t>always</t>
        </is>
      </c>
      <c r="E7301" t="inlineStr">
        <is>
          <t>だけど、爺ちゃんや婆ちゃんは、あんなとこに行った</t>
        </is>
      </c>
      <c r="F7301">
        <f>LEN(E7301)</f>
        <v/>
      </c>
      <c r="H7301">
        <f>LEN(G7301)</f>
        <v/>
      </c>
      <c r="J7301" t="inlineStr">
        <is>
          <t>24UMB54.SCN</t>
        </is>
      </c>
      <c r="K7301" t="inlineStr">
        <is>
          <t>0x0085e</t>
        </is>
      </c>
    </row>
    <row r="7302">
      <c r="A7302" t="inlineStr">
        <is>
          <t>Seaside Village</t>
        </is>
      </c>
      <c r="B7302" t="inlineStr">
        <is>
          <t>24UMB54 #17</t>
        </is>
      </c>
      <c r="C7302" t="inlineStr"/>
      <c r="D7302" t="inlineStr">
        <is>
          <t>always</t>
        </is>
      </c>
      <c r="E7302" t="inlineStr">
        <is>
          <t>ら酷い目にあうぞって・・・</t>
        </is>
      </c>
      <c r="F7302">
        <f>LEN(E7302)</f>
        <v/>
      </c>
      <c r="H7302">
        <f>LEN(G7302)</f>
        <v/>
      </c>
      <c r="J7302" t="inlineStr">
        <is>
          <t>24UMB54.SCN</t>
        </is>
      </c>
      <c r="K7302" t="inlineStr">
        <is>
          <t>0x00895</t>
        </is>
      </c>
    </row>
    <row r="7303">
      <c r="A7303" t="inlineStr">
        <is>
          <t>Seaside Village</t>
        </is>
      </c>
      <c r="B7303" t="inlineStr">
        <is>
          <t>24UMB54 #17</t>
        </is>
      </c>
      <c r="C7303" t="inlineStr"/>
      <c r="D7303" t="inlineStr">
        <is>
          <t>always</t>
        </is>
      </c>
      <c r="E7303" t="inlineStr">
        <is>
          <t>おれたちと移民たちとは、昔はいろいろあったって聞</t>
        </is>
      </c>
      <c r="F7303">
        <f>LEN(E7303)</f>
        <v/>
      </c>
      <c r="H7303">
        <f>LEN(G7303)</f>
        <v/>
      </c>
      <c r="J7303" t="inlineStr">
        <is>
          <t>24UMB54.SCN</t>
        </is>
      </c>
      <c r="K7303" t="inlineStr">
        <is>
          <t>0x008b7</t>
        </is>
      </c>
    </row>
    <row r="7304">
      <c r="A7304" t="inlineStr">
        <is>
          <t>Seaside Village</t>
        </is>
      </c>
      <c r="B7304" t="inlineStr">
        <is>
          <t>24UMB54 #17</t>
        </is>
      </c>
      <c r="C7304" t="inlineStr"/>
      <c r="D7304" t="inlineStr">
        <is>
          <t>always</t>
        </is>
      </c>
      <c r="E7304" t="inlineStr">
        <is>
          <t>いたけど・・・</t>
        </is>
      </c>
      <c r="F7304">
        <f>LEN(E7304)</f>
        <v/>
      </c>
      <c r="H7304">
        <f>LEN(G7304)</f>
        <v/>
      </c>
      <c r="J7304" t="inlineStr">
        <is>
          <t>24UMB54.SCN</t>
        </is>
      </c>
      <c r="K7304" t="inlineStr">
        <is>
          <t>0x008ee</t>
        </is>
      </c>
    </row>
    <row r="7305">
      <c r="A7305" t="inlineStr">
        <is>
          <t>Seaside Village</t>
        </is>
      </c>
      <c r="B7305" t="inlineStr">
        <is>
          <t>24UMB54 #17</t>
        </is>
      </c>
      <c r="C7305" t="inlineStr"/>
      <c r="D7305" t="inlineStr">
        <is>
          <t>always</t>
        </is>
      </c>
      <c r="E7305" t="inlineStr">
        <is>
          <t>どうして、仲良くやれないのかな？</t>
        </is>
      </c>
      <c r="F7305">
        <f>LEN(E7305)</f>
        <v/>
      </c>
      <c r="H7305">
        <f>LEN(G7305)</f>
        <v/>
      </c>
      <c r="J7305" t="inlineStr">
        <is>
          <t>24UMB54.SCN</t>
        </is>
      </c>
      <c r="K7305" t="inlineStr">
        <is>
          <t>0x00904</t>
        </is>
      </c>
    </row>
    <row r="7306">
      <c r="A7306" t="inlineStr">
        <is>
          <t>Seaside Village</t>
        </is>
      </c>
      <c r="B7306" t="inlineStr">
        <is>
          <t>24UMB54 #17</t>
        </is>
      </c>
      <c r="C7306" t="inlineStr"/>
      <c r="D7306" t="inlineStr">
        <is>
          <t>always</t>
        </is>
      </c>
      <c r="E7306" t="inlineStr">
        <is>
          <t>同じ人間なのに・・・」</t>
        </is>
      </c>
      <c r="F7306">
        <f>LEN(E7306)</f>
        <v/>
      </c>
      <c r="H7306">
        <f>LEN(G7306)</f>
        <v/>
      </c>
      <c r="J7306" t="inlineStr">
        <is>
          <t>24UMB54.SCN</t>
        </is>
      </c>
      <c r="K7306" t="inlineStr">
        <is>
          <t>0x0092b</t>
        </is>
      </c>
    </row>
    <row r="7307">
      <c r="A7307" s="9" t="inlineStr">
        <is>
          <t>Seaside Village</t>
        </is>
      </c>
      <c r="B7307" s="9" t="inlineStr">
        <is>
          <t>24UMB54 #18</t>
        </is>
      </c>
      <c r="C7307" s="9" t="inlineStr"/>
      <c r="D7307" s="9" t="inlineStr">
        <is>
          <t>always</t>
        </is>
      </c>
      <c r="E7307" s="9" t="inlineStr">
        <is>
          <t>「若い連中にも困ったもんじゃ。</t>
        </is>
      </c>
      <c r="F7307" s="9">
        <f>LEN(E7307)</f>
        <v/>
      </c>
      <c r="H7307" s="9">
        <f>LEN(G7307)</f>
        <v/>
      </c>
      <c r="I7307" s="9" t="n"/>
      <c r="J7307" s="9" t="inlineStr">
        <is>
          <t>24UMB54.SCN</t>
        </is>
      </c>
      <c r="K7307" s="9" t="inlineStr">
        <is>
          <t>0x00969</t>
        </is>
      </c>
    </row>
    <row r="7308">
      <c r="A7308" s="9" t="inlineStr">
        <is>
          <t>Seaside Village</t>
        </is>
      </c>
      <c r="B7308" s="9" t="inlineStr">
        <is>
          <t>24UMB54 #18</t>
        </is>
      </c>
      <c r="C7308" s="9" t="inlineStr"/>
      <c r="D7308" s="9" t="inlineStr">
        <is>
          <t>always</t>
        </is>
      </c>
      <c r="E7308" s="9" t="inlineStr">
        <is>
          <t>移民どもが、わしらに何をしたかも忘れ、奴らの街へ</t>
        </is>
      </c>
      <c r="F7308" s="9">
        <f>LEN(E7308)</f>
        <v/>
      </c>
      <c r="H7308" s="9">
        <f>LEN(G7308)</f>
        <v/>
      </c>
      <c r="I7308" s="9" t="n"/>
      <c r="J7308" s="9" t="inlineStr">
        <is>
          <t>24UMB54.SCN</t>
        </is>
      </c>
      <c r="K7308" s="9" t="inlineStr">
        <is>
          <t>0x0098e</t>
        </is>
      </c>
    </row>
    <row r="7309">
      <c r="A7309" s="9" t="inlineStr">
        <is>
          <t>Seaside Village</t>
        </is>
      </c>
      <c r="B7309" s="9" t="inlineStr">
        <is>
          <t>24UMB54 #18</t>
        </is>
      </c>
      <c r="C7309" s="9" t="inlineStr"/>
      <c r="D7309" s="9" t="inlineStr">
        <is>
          <t>always</t>
        </is>
      </c>
      <c r="E7309" s="9" t="inlineStr">
        <is>
          <t>行きたいなどと・・・</t>
        </is>
      </c>
      <c r="F7309" s="9">
        <f>LEN(E7309)</f>
        <v/>
      </c>
      <c r="H7309" s="9">
        <f>LEN(G7309)</f>
        <v/>
      </c>
      <c r="I7309" s="9" t="n"/>
      <c r="J7309" s="9" t="inlineStr">
        <is>
          <t>24UMB54.SCN</t>
        </is>
      </c>
      <c r="K7309" s="9" t="inlineStr">
        <is>
          <t>0x009c5</t>
        </is>
      </c>
    </row>
    <row r="7310">
      <c r="A7310" s="9" t="inlineStr">
        <is>
          <t>Seaside Village</t>
        </is>
      </c>
      <c r="B7310" s="9" t="inlineStr">
        <is>
          <t>24UMB54 #18</t>
        </is>
      </c>
      <c r="C7310" s="9" t="inlineStr"/>
      <c r="D7310" s="9" t="inlineStr">
        <is>
          <t>always</t>
        </is>
      </c>
      <c r="E7310" s="9" t="inlineStr">
        <is>
          <t>所詮はかなわぬことよ。</t>
        </is>
      </c>
      <c r="F7310" s="9">
        <f>LEN(E7310)</f>
        <v/>
      </c>
      <c r="H7310" s="9">
        <f>LEN(G7310)</f>
        <v/>
      </c>
      <c r="I7310" s="9" t="n"/>
      <c r="J7310" s="9" t="inlineStr">
        <is>
          <t>24UMB54.SCN</t>
        </is>
      </c>
      <c r="K7310" s="9" t="inlineStr">
        <is>
          <t>0x009e1</t>
        </is>
      </c>
    </row>
    <row r="7311">
      <c r="A7311" s="9" t="inlineStr">
        <is>
          <t>Seaside Village</t>
        </is>
      </c>
      <c r="B7311" s="9" t="inlineStr">
        <is>
          <t>24UMB54 #18</t>
        </is>
      </c>
      <c r="C7311" s="9" t="inlineStr"/>
      <c r="D7311" s="9" t="inlineStr">
        <is>
          <t>always</t>
        </is>
      </c>
      <c r="E7311" s="9" t="inlineStr">
        <is>
          <t>あ奴らが、わしらを受け入れるはずも無かろうに」</t>
        </is>
      </c>
      <c r="F7311" s="9">
        <f>LEN(E7311)</f>
        <v/>
      </c>
      <c r="H7311" s="9">
        <f>LEN(G7311)</f>
        <v/>
      </c>
      <c r="I7311" s="9" t="n"/>
      <c r="J7311" s="9" t="inlineStr">
        <is>
          <t>24UMB54.SCN</t>
        </is>
      </c>
      <c r="K7311" s="9" t="inlineStr">
        <is>
          <t>0x009fe</t>
        </is>
      </c>
    </row>
    <row r="7312">
      <c r="A7312" t="inlineStr">
        <is>
          <t>Seaside Village</t>
        </is>
      </c>
      <c r="B7312" t="inlineStr">
        <is>
          <t>24UMB54 #19</t>
        </is>
      </c>
      <c r="C7312" t="inlineStr"/>
      <c r="D7312" t="inlineStr">
        <is>
          <t>always</t>
        </is>
      </c>
      <c r="E7312" t="inlineStr">
        <is>
          <t>「移民どもめ、黒竜に食われてしまえばいいわ！」</t>
        </is>
      </c>
      <c r="F7312">
        <f>LEN(E7312)</f>
        <v/>
      </c>
      <c r="H7312">
        <f>LEN(G7312)</f>
        <v/>
      </c>
      <c r="J7312" t="inlineStr">
        <is>
          <t>24UMB54.SCN</t>
        </is>
      </c>
      <c r="K7312" t="inlineStr">
        <is>
          <t>0x00a54</t>
        </is>
      </c>
    </row>
    <row r="7313">
      <c r="A7313" s="9" t="inlineStr">
        <is>
          <t>Seaside Village</t>
        </is>
      </c>
      <c r="B7313" s="9" t="inlineStr">
        <is>
          <t>24UMB54 #20</t>
        </is>
      </c>
      <c r="C7313" s="9" t="inlineStr"/>
      <c r="D7313" s="9" t="inlineStr">
        <is>
          <t>always</t>
        </is>
      </c>
      <c r="E7313" s="9" t="inlineStr">
        <is>
          <t>「酒場のマスターは、人間に戻れなくなっちゃったの。</t>
        </is>
      </c>
      <c r="F7313" s="9">
        <f>LEN(E7313)</f>
        <v/>
      </c>
      <c r="H7313" s="9">
        <f>LEN(G7313)</f>
        <v/>
      </c>
      <c r="I7313" s="9" t="n"/>
      <c r="J7313" s="9" t="inlineStr">
        <is>
          <t>24UMB54.SCN</t>
        </is>
      </c>
      <c r="K7313" s="9" t="inlineStr">
        <is>
          <t>0x00abc</t>
        </is>
      </c>
    </row>
    <row r="7314">
      <c r="A7314" s="9" t="inlineStr">
        <is>
          <t>Seaside Village</t>
        </is>
      </c>
      <c r="B7314" s="9" t="inlineStr">
        <is>
          <t>24UMB54 #20</t>
        </is>
      </c>
      <c r="C7314" s="9" t="inlineStr"/>
      <c r="D7314" s="9" t="inlineStr">
        <is>
          <t>always</t>
        </is>
      </c>
      <c r="E7314" s="9" t="inlineStr">
        <is>
          <t>・・・酔っぱらって変身したせいかしら？」</t>
        </is>
      </c>
      <c r="F7314" s="9">
        <f>LEN(E7314)</f>
        <v/>
      </c>
      <c r="H7314" s="9">
        <f>LEN(G7314)</f>
        <v/>
      </c>
      <c r="I7314" s="9" t="n"/>
      <c r="J7314" s="9" t="inlineStr">
        <is>
          <t>24UMB54.SCN</t>
        </is>
      </c>
      <c r="K7314" s="9" t="inlineStr">
        <is>
          <t>0x00af5</t>
        </is>
      </c>
    </row>
    <row r="7315">
      <c r="A7315" t="inlineStr">
        <is>
          <t>Seaside Village</t>
        </is>
      </c>
      <c r="B7315" t="inlineStr">
        <is>
          <t>24UMB54 #21</t>
        </is>
      </c>
      <c r="C7315" t="inlineStr"/>
      <c r="D7315" t="inlineStr">
        <is>
          <t>always</t>
        </is>
      </c>
      <c r="E7315" t="inlineStr">
        <is>
          <t>「サトーの奴は、風邪ひいてる時に魔物になったせいで</t>
        </is>
      </c>
      <c r="F7315">
        <f>LEN(E7315)</f>
        <v/>
      </c>
      <c r="H7315">
        <f>LEN(G7315)</f>
        <v/>
      </c>
      <c r="J7315" t="inlineStr">
        <is>
          <t>24UMB54.SCN</t>
        </is>
      </c>
      <c r="K7315" t="inlineStr">
        <is>
          <t>0x00b57</t>
        </is>
      </c>
    </row>
    <row r="7316">
      <c r="A7316" t="inlineStr">
        <is>
          <t>Seaside Village</t>
        </is>
      </c>
      <c r="B7316" t="inlineStr">
        <is>
          <t>24UMB54 #21</t>
        </is>
      </c>
      <c r="C7316" t="inlineStr"/>
      <c r="D7316" t="inlineStr">
        <is>
          <t>always</t>
        </is>
      </c>
      <c r="E7316" t="inlineStr">
        <is>
          <t>戻れなくなったらしい。</t>
        </is>
      </c>
      <c r="F7316">
        <f>LEN(E7316)</f>
        <v/>
      </c>
      <c r="H7316">
        <f>LEN(G7316)</f>
        <v/>
      </c>
      <c r="J7316" t="inlineStr">
        <is>
          <t>24UMB54.SCN</t>
        </is>
      </c>
      <c r="K7316" t="inlineStr">
        <is>
          <t>0x00b90</t>
        </is>
      </c>
    </row>
    <row r="7317">
      <c r="A7317" t="inlineStr">
        <is>
          <t>Seaside Village</t>
        </is>
      </c>
      <c r="B7317" t="inlineStr">
        <is>
          <t>24UMB54 #21</t>
        </is>
      </c>
      <c r="C7317" t="inlineStr"/>
      <c r="D7317" t="inlineStr">
        <is>
          <t>always</t>
        </is>
      </c>
      <c r="E7317" t="inlineStr">
        <is>
          <t>おれたちも、気をつけないとな・・・」</t>
        </is>
      </c>
      <c r="F7317">
        <f>LEN(E7317)</f>
        <v/>
      </c>
      <c r="H7317">
        <f>LEN(G7317)</f>
        <v/>
      </c>
      <c r="J7317" t="inlineStr">
        <is>
          <t>24UMB54.SCN</t>
        </is>
      </c>
      <c r="K7317" t="inlineStr">
        <is>
          <t>0x00bad</t>
        </is>
      </c>
    </row>
    <row r="7318">
      <c r="A7318" s="9" t="inlineStr">
        <is>
          <t>Seaside Village</t>
        </is>
      </c>
      <c r="B7318" s="9" t="inlineStr">
        <is>
          <t>24UMB54 #22</t>
        </is>
      </c>
      <c r="C7318" s="9" t="inlineStr"/>
      <c r="D7318" s="9" t="inlineStr">
        <is>
          <t>first time only</t>
        </is>
      </c>
      <c r="E7318" s="9" t="inlineStr">
        <is>
          <t>「・・・お・・・お師匠様？</t>
        </is>
      </c>
      <c r="F7318" s="9">
        <f>LEN(E7318)</f>
        <v/>
      </c>
      <c r="H7318" s="9">
        <f>LEN(G7318)</f>
        <v/>
      </c>
      <c r="I7318" s="9" t="n"/>
      <c r="J7318" s="9" t="inlineStr">
        <is>
          <t>24UMB54.SCN</t>
        </is>
      </c>
      <c r="K7318" s="9" t="inlineStr">
        <is>
          <t>0x00c0b</t>
        </is>
      </c>
    </row>
    <row r="7319">
      <c r="A7319" s="9" t="inlineStr">
        <is>
          <t>Seaside Village</t>
        </is>
      </c>
      <c r="B7319" s="9" t="inlineStr">
        <is>
          <t>24UMB54 #22</t>
        </is>
      </c>
      <c r="C7319" s="9" t="inlineStr"/>
      <c r="D7319" s="9" t="inlineStr">
        <is>
          <t>first time only</t>
        </is>
      </c>
      <c r="E7319" s="9" t="inlineStr">
        <is>
          <t>・・・・・・・・・？</t>
        </is>
      </c>
      <c r="F7319" s="9">
        <f>LEN(E7319)</f>
        <v/>
      </c>
      <c r="H7319" s="9">
        <f>LEN(G7319)</f>
        <v/>
      </c>
      <c r="I7319" s="9" t="n"/>
      <c r="J7319" s="9" t="inlineStr">
        <is>
          <t>24UMB54.SCN</t>
        </is>
      </c>
      <c r="K7319" s="9" t="inlineStr">
        <is>
          <t>0x00c2d</t>
        </is>
      </c>
    </row>
    <row r="7320">
      <c r="A7320" s="9" t="inlineStr">
        <is>
          <t>Seaside Village</t>
        </is>
      </c>
      <c r="B7320" s="9" t="inlineStr">
        <is>
          <t>24UMB54 #22</t>
        </is>
      </c>
      <c r="C7320" s="9" t="inlineStr"/>
      <c r="D7320" s="9" t="inlineStr">
        <is>
          <t>first time only</t>
        </is>
      </c>
      <c r="E7320" s="9" t="inlineStr">
        <is>
          <t>・・・なんだ、違うのか。</t>
        </is>
      </c>
      <c r="F7320" s="9">
        <f>LEN(E7320)</f>
        <v/>
      </c>
      <c r="H7320" s="9">
        <f>LEN(G7320)</f>
        <v/>
      </c>
      <c r="I7320" s="9" t="n"/>
      <c r="J7320" s="9" t="inlineStr">
        <is>
          <t>24UMB54.SCN</t>
        </is>
      </c>
      <c r="K7320" s="9" t="inlineStr">
        <is>
          <t>0x00c48</t>
        </is>
      </c>
    </row>
    <row r="7321">
      <c r="A7321" s="9" t="inlineStr">
        <is>
          <t>Seaside Village</t>
        </is>
      </c>
      <c r="B7321" s="9" t="inlineStr">
        <is>
          <t>24UMB54 #22</t>
        </is>
      </c>
      <c r="C7321" s="9" t="inlineStr"/>
      <c r="D7321" s="9" t="inlineStr">
        <is>
          <t>first time only</t>
        </is>
      </c>
      <c r="E7321" s="9" t="inlineStr">
        <is>
          <t>誰だい？　あんたら？</t>
        </is>
      </c>
      <c r="F7321" s="9">
        <f>LEN(E7321)</f>
        <v/>
      </c>
      <c r="H7321" s="9">
        <f>LEN(G7321)</f>
        <v/>
      </c>
      <c r="I7321" s="9" t="n"/>
      <c r="J7321" s="9" t="inlineStr">
        <is>
          <t>24UMB54.SCN</t>
        </is>
      </c>
      <c r="K7321" s="9" t="inlineStr">
        <is>
          <t>0x00c67</t>
        </is>
      </c>
    </row>
    <row r="7322">
      <c r="A7322" s="9" t="inlineStr">
        <is>
          <t>Seaside Village</t>
        </is>
      </c>
      <c r="B7322" s="9" t="inlineStr">
        <is>
          <t>24UMB54 #22</t>
        </is>
      </c>
      <c r="C7322" s="9" t="inlineStr"/>
      <c r="D7322" s="9" t="inlineStr">
        <is>
          <t>first time only</t>
        </is>
      </c>
      <c r="E7322" s="9" t="inlineStr">
        <is>
          <t>ここは剣造りの名人、グリンウルド様の家だ。</t>
        </is>
      </c>
      <c r="F7322" s="9">
        <f>LEN(E7322)</f>
        <v/>
      </c>
      <c r="H7322" s="9">
        <f>LEN(G7322)</f>
        <v/>
      </c>
      <c r="I7322" s="9" t="n"/>
      <c r="J7322" s="9" t="inlineStr">
        <is>
          <t>24UMB54.SCN</t>
        </is>
      </c>
      <c r="K7322" s="9" t="inlineStr">
        <is>
          <t>0x00c83</t>
        </is>
      </c>
    </row>
    <row r="7323">
      <c r="A7323" s="9" t="inlineStr">
        <is>
          <t>Seaside Village</t>
        </is>
      </c>
      <c r="B7323" s="9" t="inlineStr">
        <is>
          <t>24UMB54 #22</t>
        </is>
      </c>
      <c r="C7323" s="9" t="inlineStr"/>
      <c r="D7323" s="9" t="inlineStr">
        <is>
          <t>first time only</t>
        </is>
      </c>
      <c r="E7323" s="9" t="inlineStr">
        <is>
          <t>師匠に会いたければ、酒場へ行ってくれ」</t>
        </is>
      </c>
      <c r="F7323" s="9">
        <f>LEN(E7323)</f>
        <v/>
      </c>
      <c r="H7323" s="9">
        <f>LEN(G7323)</f>
        <v/>
      </c>
      <c r="I7323" s="9" t="n"/>
      <c r="J7323" s="9" t="inlineStr">
        <is>
          <t>24UMB54.SCN</t>
        </is>
      </c>
      <c r="K7323" s="9" t="inlineStr">
        <is>
          <t>0x00cb4</t>
        </is>
      </c>
    </row>
    <row r="7324">
      <c r="A7324" s="9" t="inlineStr">
        <is>
          <t>Seaside Village</t>
        </is>
      </c>
      <c r="B7324" s="9" t="inlineStr">
        <is>
          <t>24UMB54 #22</t>
        </is>
      </c>
      <c r="C7324" s="9" t="inlineStr"/>
      <c r="D7324" s="9" t="inlineStr">
        <is>
          <t>always</t>
        </is>
      </c>
      <c r="E7324" s="9" t="inlineStr">
        <is>
          <t>「それにしても、師匠の酒好きは、何とかならんものか</t>
        </is>
      </c>
      <c r="F7324" s="9">
        <f>LEN(E7324)</f>
        <v/>
      </c>
      <c r="H7324" s="9">
        <f>LEN(G7324)</f>
        <v/>
      </c>
      <c r="I7324" s="9" t="n"/>
      <c r="J7324" s="9" t="inlineStr">
        <is>
          <t>24UMB54.SCN</t>
        </is>
      </c>
      <c r="K7324" s="9" t="inlineStr">
        <is>
          <t>0x00ce2</t>
        </is>
      </c>
    </row>
    <row r="7325">
      <c r="A7325" s="9" t="inlineStr">
        <is>
          <t>Seaside Village</t>
        </is>
      </c>
      <c r="B7325" s="9" t="inlineStr">
        <is>
          <t>24UMB54 #22</t>
        </is>
      </c>
      <c r="C7325" s="9" t="inlineStr"/>
      <c r="D7325" s="9" t="inlineStr">
        <is>
          <t>always</t>
        </is>
      </c>
      <c r="E7325" s="9" t="inlineStr">
        <is>
          <t>・・・・・・」</t>
        </is>
      </c>
      <c r="F7325" s="9">
        <f>LEN(E7325)</f>
        <v/>
      </c>
      <c r="G7325" s="10" t="n"/>
      <c r="H7325" s="9">
        <f>LEN(G7325)</f>
        <v/>
      </c>
      <c r="I7325" s="9" t="n"/>
      <c r="J7325" s="9" t="inlineStr">
        <is>
          <t>24UMB54.SCN</t>
        </is>
      </c>
      <c r="K7325" s="9" t="inlineStr">
        <is>
          <t>0x00d1b</t>
        </is>
      </c>
    </row>
    <row r="7326">
      <c r="A7326" t="inlineStr">
        <is>
          <t>Soho Village</t>
        </is>
      </c>
      <c r="B7326" t="inlineStr">
        <is>
          <t>23SOH01I #1</t>
        </is>
      </c>
      <c r="C7326">
        <f>'Names + Places'!C21</f>
        <v/>
      </c>
      <c r="D7326" t="inlineStr">
        <is>
          <t>visit 1 of 2; after something the scripts never name</t>
        </is>
      </c>
      <c r="E7326" t="inlineStr">
        <is>
          <t>「体のしびれは取れましたか？」</t>
        </is>
      </c>
      <c r="F7326">
        <f>LEN(E7326)</f>
        <v/>
      </c>
      <c r="H7326">
        <f>LEN(G7326)</f>
        <v/>
      </c>
      <c r="J7326" t="inlineStr">
        <is>
          <t>23SOH01I.SCN</t>
        </is>
      </c>
      <c r="K7326" t="inlineStr">
        <is>
          <t>0x00014</t>
        </is>
      </c>
    </row>
    <row r="7327">
      <c r="A7327" t="inlineStr">
        <is>
          <t>Soho Village</t>
        </is>
      </c>
      <c r="B7327" t="inlineStr">
        <is>
          <t>23SOH01I #1</t>
        </is>
      </c>
      <c r="C7327">
        <f>'Names + Places'!C21</f>
        <v/>
      </c>
      <c r="D7327" t="inlineStr">
        <is>
          <t>visit 1 of 2; after something the scripts never name</t>
        </is>
      </c>
      <c r="E7327" t="inlineStr">
        <is>
          <t>「ああ、世話になった・・・</t>
        </is>
      </c>
      <c r="F7327">
        <f>LEN(E7327)</f>
        <v/>
      </c>
      <c r="H7327">
        <f>LEN(G7327)</f>
        <v/>
      </c>
      <c r="J7327" t="inlineStr">
        <is>
          <t>23SOH01I.SCN</t>
        </is>
      </c>
      <c r="K7327" t="inlineStr">
        <is>
          <t>0x0003b</t>
        </is>
      </c>
    </row>
    <row r="7328">
      <c r="A7328" t="inlineStr">
        <is>
          <t>Soho Village</t>
        </is>
      </c>
      <c r="B7328" t="inlineStr">
        <is>
          <t>23SOH01I #1</t>
        </is>
      </c>
      <c r="C7328">
        <f>'Names + Places'!C21</f>
        <v/>
      </c>
      <c r="D7328" t="inlineStr">
        <is>
          <t>visit 1 of 2; after something the scripts never name</t>
        </is>
      </c>
      <c r="E7328" t="inlineStr">
        <is>
          <t>だが、さっきの魔物はいったい？」</t>
        </is>
      </c>
      <c r="F7328">
        <f>LEN(E7328)</f>
        <v/>
      </c>
      <c r="H7328">
        <f>LEN(G7328)</f>
        <v/>
      </c>
      <c r="J7328" t="inlineStr">
        <is>
          <t>23SOH01I.SCN</t>
        </is>
      </c>
      <c r="K7328" t="inlineStr">
        <is>
          <t>0x0005c</t>
        </is>
      </c>
    </row>
    <row r="7329">
      <c r="A7329" t="inlineStr">
        <is>
          <t>Soho Village</t>
        </is>
      </c>
      <c r="B7329" t="inlineStr">
        <is>
          <t>23SOH01I #1</t>
        </is>
      </c>
      <c r="C7329">
        <f>'Names + Places'!C21</f>
        <v/>
      </c>
      <c r="D7329" t="inlineStr">
        <is>
          <t>visit 1 of 2</t>
        </is>
      </c>
      <c r="E7329" t="inlineStr">
        <is>
          <t>「どういうことだ？」</t>
        </is>
      </c>
      <c r="F7329">
        <f>LEN(E7329)</f>
        <v/>
      </c>
      <c r="G7329" s="10" t="n"/>
      <c r="H7329">
        <f>LEN(G7329)</f>
        <v/>
      </c>
      <c r="J7329" t="inlineStr">
        <is>
          <t>23SOH01I.SCN</t>
        </is>
      </c>
      <c r="K7329" t="inlineStr">
        <is>
          <t>0x0008f</t>
        </is>
      </c>
    </row>
    <row r="7330">
      <c r="A7330" t="inlineStr">
        <is>
          <t>Soho Village</t>
        </is>
      </c>
      <c r="B7330" t="inlineStr">
        <is>
          <t>23SOH01I #1</t>
        </is>
      </c>
      <c r="C7330">
        <f>'Names + Places'!C21</f>
        <v/>
      </c>
      <c r="D7330" t="inlineStr">
        <is>
          <t>visit 1 of 2</t>
        </is>
      </c>
      <c r="E7330" t="inlineStr">
        <is>
          <t>「あの翼竜はこの村で育てたんです」</t>
        </is>
      </c>
      <c r="F7330">
        <f>LEN(E7330)</f>
        <v/>
      </c>
      <c r="H7330">
        <f>LEN(G7330)</f>
        <v/>
      </c>
      <c r="J7330" t="inlineStr">
        <is>
          <t>23SOH01I.SCN</t>
        </is>
      </c>
      <c r="K7330" t="inlineStr">
        <is>
          <t>0x000ac</t>
        </is>
      </c>
    </row>
    <row r="7331">
      <c r="A7331" t="inlineStr">
        <is>
          <t>Soho Village</t>
        </is>
      </c>
      <c r="B7331" t="inlineStr">
        <is>
          <t>23SOH01I #1</t>
        </is>
      </c>
      <c r="C7331">
        <f>'Names + Places'!C21</f>
        <v/>
      </c>
      <c r="D7331" t="inlineStr">
        <is>
          <t>visit 1 of 2</t>
        </is>
      </c>
      <c r="E7331" t="inlineStr">
        <is>
          <t>「育てた？」</t>
        </is>
      </c>
      <c r="F7331">
        <f>LEN(E7331)</f>
        <v/>
      </c>
      <c r="H7331">
        <f>LEN(G7331)</f>
        <v/>
      </c>
      <c r="J7331" t="inlineStr">
        <is>
          <t>23SOH01I.SCN</t>
        </is>
      </c>
      <c r="K7331" t="inlineStr">
        <is>
          <t>0x000d7</t>
        </is>
      </c>
    </row>
    <row r="7332">
      <c r="A7332" t="inlineStr">
        <is>
          <t>Soho Village</t>
        </is>
      </c>
      <c r="B7332" t="inlineStr">
        <is>
          <t>23SOH01I #1</t>
        </is>
      </c>
      <c r="C7332">
        <f>'Names + Places'!C21</f>
        <v/>
      </c>
      <c r="D7332" t="inlineStr">
        <is>
          <t>visit 1 of 2</t>
        </is>
      </c>
      <c r="E7332" t="inlineStr">
        <is>
          <t>「翼竜は子供のころから馴らしておくと、とっても人に</t>
        </is>
      </c>
      <c r="F7332">
        <f>LEN(E7332)</f>
        <v/>
      </c>
      <c r="H7332">
        <f>LEN(G7332)</f>
        <v/>
      </c>
      <c r="J7332" t="inlineStr">
        <is>
          <t>23SOH01I.SCN</t>
        </is>
      </c>
      <c r="K7332" t="inlineStr">
        <is>
          <t>0x000ec</t>
        </is>
      </c>
    </row>
    <row r="7333">
      <c r="A7333" t="inlineStr">
        <is>
          <t>Soho Village</t>
        </is>
      </c>
      <c r="B7333" t="inlineStr">
        <is>
          <t>23SOH01I #1</t>
        </is>
      </c>
      <c r="C7333">
        <f>'Names + Places'!C21</f>
        <v/>
      </c>
      <c r="D7333" t="inlineStr">
        <is>
          <t>visit 1 of 2</t>
        </is>
      </c>
      <c r="E7333" t="inlineStr">
        <is>
          <t>なつくんですよ？」</t>
        </is>
      </c>
      <c r="F7333">
        <f>LEN(E7333)</f>
        <v/>
      </c>
      <c r="H7333">
        <f>LEN(G7333)</f>
        <v/>
      </c>
      <c r="J7333" t="inlineStr">
        <is>
          <t>23SOH01I.SCN</t>
        </is>
      </c>
      <c r="K7333" t="inlineStr">
        <is>
          <t>0x00125</t>
        </is>
      </c>
    </row>
    <row r="7334">
      <c r="A7334" t="inlineStr">
        <is>
          <t>Soho Village</t>
        </is>
      </c>
      <c r="B7334" t="inlineStr">
        <is>
          <t>23SOH01I #1</t>
        </is>
      </c>
      <c r="C7334">
        <f>'Names + Places'!C21</f>
        <v/>
      </c>
      <c r="D7334" t="inlineStr">
        <is>
          <t>visit 1 of 2</t>
        </is>
      </c>
      <c r="E7334" t="inlineStr">
        <is>
          <t>「だったら、なぜ、襲ってきたんだ？」</t>
        </is>
      </c>
      <c r="F7334">
        <f>LEN(E7334)</f>
        <v/>
      </c>
      <c r="H7334">
        <f>LEN(G7334)</f>
        <v/>
      </c>
      <c r="J7334" t="inlineStr">
        <is>
          <t>23SOH01I.SCN</t>
        </is>
      </c>
      <c r="K7334" t="inlineStr">
        <is>
          <t>0x00140</t>
        </is>
      </c>
    </row>
    <row r="7335">
      <c r="A7335" t="inlineStr">
        <is>
          <t>Soho Village</t>
        </is>
      </c>
      <c r="B7335" t="inlineStr">
        <is>
          <t>23SOH01I #1</t>
        </is>
      </c>
      <c r="C7335">
        <f>'Names + Places'!C21</f>
        <v/>
      </c>
      <c r="D7335" t="inlineStr">
        <is>
          <t>visit 1 of 2</t>
        </is>
      </c>
      <c r="E7335" t="inlineStr">
        <is>
          <t>「すみません・・・</t>
        </is>
      </c>
      <c r="F7335">
        <f>LEN(E7335)</f>
        <v/>
      </c>
      <c r="H7335">
        <f>LEN(G7335)</f>
        <v/>
      </c>
      <c r="J7335" t="inlineStr">
        <is>
          <t>23SOH01I.SCN</t>
        </is>
      </c>
      <c r="K7335" t="inlineStr">
        <is>
          <t>0x0016d</t>
        </is>
      </c>
    </row>
    <row r="7336">
      <c r="A7336" t="inlineStr">
        <is>
          <t>Soho Village</t>
        </is>
      </c>
      <c r="B7336" t="inlineStr">
        <is>
          <t>23SOH01I #1</t>
        </is>
      </c>
      <c r="C7336">
        <f>'Names + Places'!C21</f>
        <v/>
      </c>
      <c r="D7336" t="inlineStr">
        <is>
          <t>visit 1 of 2</t>
        </is>
      </c>
      <c r="E7336" t="inlineStr">
        <is>
          <t>たぶん、あなたがたが、この地の民ではなかったから</t>
        </is>
      </c>
      <c r="F7336">
        <f>LEN(E7336)</f>
        <v/>
      </c>
      <c r="H7336">
        <f>LEN(G7336)</f>
        <v/>
      </c>
      <c r="J7336" t="inlineStr">
        <is>
          <t>23SOH01I.SCN</t>
        </is>
      </c>
      <c r="K7336" t="inlineStr">
        <is>
          <t>0x00186</t>
        </is>
      </c>
    </row>
    <row r="7337">
      <c r="A7337" t="inlineStr">
        <is>
          <t>Soho Village</t>
        </is>
      </c>
      <c r="B7337" t="inlineStr">
        <is>
          <t>23SOH01I #1</t>
        </is>
      </c>
      <c r="C7337">
        <f>'Names + Places'!C21</f>
        <v/>
      </c>
      <c r="D7337" t="inlineStr">
        <is>
          <t>visit 1 of 2</t>
        </is>
      </c>
      <c r="E7337" t="inlineStr">
        <is>
          <t>警戒してしまったんでしょう。</t>
        </is>
      </c>
      <c r="F7337">
        <f>LEN(E7337)</f>
        <v/>
      </c>
      <c r="H7337">
        <f>LEN(G7337)</f>
        <v/>
      </c>
      <c r="J7337" t="inlineStr">
        <is>
          <t>23SOH01I.SCN</t>
        </is>
      </c>
      <c r="K7337" t="inlineStr">
        <is>
          <t>0x001bd</t>
        </is>
      </c>
    </row>
    <row r="7338">
      <c r="A7338" t="inlineStr">
        <is>
          <t>Soho Village</t>
        </is>
      </c>
      <c r="B7338" t="inlineStr">
        <is>
          <t>23SOH01I #1</t>
        </is>
      </c>
      <c r="C7338">
        <f>'Names + Places'!C21</f>
        <v/>
      </c>
      <c r="D7338" t="inlineStr">
        <is>
          <t>visit 1 of 2</t>
        </is>
      </c>
      <c r="E7338" t="inlineStr">
        <is>
          <t>ご迷惑をかけたおわびに、この村の宿は自由に使って</t>
        </is>
      </c>
      <c r="F7338">
        <f>LEN(E7338)</f>
        <v/>
      </c>
      <c r="H7338">
        <f>LEN(G7338)</f>
        <v/>
      </c>
      <c r="J7338" t="inlineStr">
        <is>
          <t>23SOH01I.SCN</t>
        </is>
      </c>
      <c r="K7338" t="inlineStr">
        <is>
          <t>0x001e1</t>
        </is>
      </c>
    </row>
    <row r="7339">
      <c r="A7339" t="inlineStr">
        <is>
          <t>Soho Village</t>
        </is>
      </c>
      <c r="B7339" t="inlineStr">
        <is>
          <t>23SOH01I #1</t>
        </is>
      </c>
      <c r="C7339">
        <f>'Names + Places'!C21</f>
        <v/>
      </c>
      <c r="D7339" t="inlineStr">
        <is>
          <t>visit 1 of 2</t>
        </is>
      </c>
      <c r="E7339" t="inlineStr">
        <is>
          <t>ください。こんな辺境の村に旅の人が来るなんて、ひ</t>
        </is>
      </c>
      <c r="F7339">
        <f>LEN(E7339)</f>
        <v/>
      </c>
      <c r="H7339">
        <f>LEN(G7339)</f>
        <v/>
      </c>
      <c r="J7339" t="inlineStr">
        <is>
          <t>23SOH01I.SCN</t>
        </is>
      </c>
      <c r="K7339" t="inlineStr">
        <is>
          <t>0x00218</t>
        </is>
      </c>
    </row>
    <row r="7340">
      <c r="A7340" t="inlineStr">
        <is>
          <t>Soho Village</t>
        </is>
      </c>
      <c r="B7340" t="inlineStr">
        <is>
          <t>23SOH01I #1</t>
        </is>
      </c>
      <c r="C7340">
        <f>'Names + Places'!C21</f>
        <v/>
      </c>
      <c r="D7340" t="inlineStr">
        <is>
          <t>visit 1 of 2</t>
        </is>
      </c>
      <c r="E7340" t="inlineStr">
        <is>
          <t>さしぶりですもの、きっと村の子供たちも喜びます」</t>
        </is>
      </c>
      <c r="F7340">
        <f>LEN(E7340)</f>
        <v/>
      </c>
      <c r="H7340">
        <f>LEN(G7340)</f>
        <v/>
      </c>
      <c r="J7340" t="inlineStr">
        <is>
          <t>23SOH01I.SCN</t>
        </is>
      </c>
      <c r="K7340" t="inlineStr">
        <is>
          <t>0x0024f</t>
        </is>
      </c>
    </row>
    <row r="7341">
      <c r="A7341" t="inlineStr">
        <is>
          <t>Soho Village</t>
        </is>
      </c>
      <c r="B7341" t="inlineStr">
        <is>
          <t>23SOH01I #1</t>
        </is>
      </c>
      <c r="C7341">
        <f>'Names + Places'!C21</f>
        <v/>
      </c>
      <c r="D7341" t="inlineStr">
        <is>
          <t>visit 1 of 2</t>
        </is>
      </c>
      <c r="E7341" t="inlineStr">
        <is>
          <t>カイエス</t>
        </is>
      </c>
      <c r="F7341">
        <f>LEN(E7341)</f>
        <v/>
      </c>
      <c r="G7341" s="10">
        <f>'Names + Places'!C3</f>
        <v/>
      </c>
      <c r="H7341">
        <f>LEN(G7341)</f>
        <v/>
      </c>
      <c r="J7341" t="inlineStr">
        <is>
          <t>23SOH01I.SCN</t>
        </is>
      </c>
      <c r="K7341" t="inlineStr">
        <is>
          <t>0x0028b</t>
        </is>
      </c>
    </row>
    <row r="7342">
      <c r="A7342" t="inlineStr">
        <is>
          <t>Soho Village</t>
        </is>
      </c>
      <c r="B7342" t="inlineStr">
        <is>
          <t>23SOH01I #1</t>
        </is>
      </c>
      <c r="C7342">
        <f>'Names + Places'!C21</f>
        <v/>
      </c>
      <c r="D7342" t="inlineStr">
        <is>
          <t>visit 1 of 2</t>
        </is>
      </c>
      <c r="E7342" t="inlineStr">
        <is>
          <t>ルチア</t>
        </is>
      </c>
      <c r="F7342">
        <f>LEN(E7342)</f>
        <v/>
      </c>
      <c r="G7342" s="10">
        <f>'Names + Places'!C21</f>
        <v/>
      </c>
      <c r="H7342">
        <f>LEN(G7342)</f>
        <v/>
      </c>
      <c r="J7342" t="inlineStr">
        <is>
          <t>23SOH01I.SCN</t>
        </is>
      </c>
      <c r="K7342" t="inlineStr">
        <is>
          <t>0x0029d</t>
        </is>
      </c>
    </row>
    <row r="7343">
      <c r="A7343" s="9" t="inlineStr">
        <is>
          <t>Soho Village</t>
        </is>
      </c>
      <c r="B7343" s="9" t="inlineStr">
        <is>
          <t>23SOH01A #27</t>
        </is>
      </c>
      <c r="C7343" s="9" t="inlineStr">
        <is>
          <t>sprite 6 @191,43</t>
        </is>
      </c>
      <c r="D7343" s="9" t="inlineStr">
        <is>
          <t>visit 1 of 2</t>
        </is>
      </c>
      <c r="E7343" s="9" t="inlineStr">
        <is>
          <t>「いや、大丈夫・・・</t>
        </is>
      </c>
      <c r="F7343" s="9">
        <f>LEN(E7343)</f>
        <v/>
      </c>
      <c r="H7343" s="9">
        <f>LEN(G7343)</f>
        <v/>
      </c>
      <c r="I7343" s="9" t="n"/>
      <c r="J7343" s="9" t="inlineStr">
        <is>
          <t>23SOH01A.SCN</t>
        </is>
      </c>
      <c r="K7343" s="9" t="inlineStr">
        <is>
          <t>0x00911</t>
        </is>
      </c>
    </row>
    <row r="7344">
      <c r="A7344" s="9" t="inlineStr">
        <is>
          <t>Soho Village</t>
        </is>
      </c>
      <c r="B7344" s="9" t="inlineStr">
        <is>
          <t>23SOH01A #27</t>
        </is>
      </c>
      <c r="C7344" s="9" t="inlineStr">
        <is>
          <t>sprite 6 @191,43</t>
        </is>
      </c>
      <c r="D7344" s="9" t="inlineStr">
        <is>
          <t>visit 1 of 2</t>
        </is>
      </c>
      <c r="E7344" s="9" t="inlineStr">
        <is>
          <t>この魔物は大丈夫ですじゃ・・・」</t>
        </is>
      </c>
      <c r="F7344" s="9">
        <f>LEN(E7344)</f>
        <v/>
      </c>
      <c r="H7344" s="9">
        <f>LEN(G7344)</f>
        <v/>
      </c>
      <c r="I7344" s="9" t="n"/>
      <c r="J7344" s="9" t="inlineStr">
        <is>
          <t>23SOH01A.SCN</t>
        </is>
      </c>
      <c r="K7344" s="9" t="inlineStr">
        <is>
          <t>0x0092c</t>
        </is>
      </c>
    </row>
    <row r="7345">
      <c r="A7345" t="inlineStr">
        <is>
          <t>Soho Village</t>
        </is>
      </c>
      <c r="B7345" t="inlineStr">
        <is>
          <t>23SOH01B #2</t>
        </is>
      </c>
      <c r="C7345" t="inlineStr"/>
      <c r="D7345" t="inlineStr">
        <is>
          <t>visit 1 of 2; first time only</t>
        </is>
      </c>
      <c r="E7345" t="inlineStr">
        <is>
          <t>「村を出て、北へ進むと《貴族の塔》です。</t>
        </is>
      </c>
      <c r="F7345">
        <f>LEN(E7345)</f>
        <v/>
      </c>
      <c r="H7345">
        <f>LEN(G7345)</f>
        <v/>
      </c>
      <c r="J7345" t="inlineStr">
        <is>
          <t>23SOH01B.SCN</t>
        </is>
      </c>
      <c r="K7345" t="inlineStr">
        <is>
          <t>0x0068f</t>
        </is>
      </c>
    </row>
    <row r="7346">
      <c r="A7346" t="inlineStr">
        <is>
          <t>Soho Village</t>
        </is>
      </c>
      <c r="B7346" t="inlineStr">
        <is>
          <t>23SOH01B #2</t>
        </is>
      </c>
      <c r="C7346" t="inlineStr"/>
      <c r="D7346" t="inlineStr">
        <is>
          <t>visit 1 of 2; first time only</t>
        </is>
      </c>
      <c r="E7346" t="inlineStr">
        <is>
          <t>かつては聖地として、人々の巡礼の地だったのですが</t>
        </is>
      </c>
      <c r="F7346">
        <f>LEN(E7346)</f>
        <v/>
      </c>
      <c r="H7346">
        <f>LEN(G7346)</f>
        <v/>
      </c>
      <c r="J7346" t="inlineStr">
        <is>
          <t>23SOH01B.SCN</t>
        </is>
      </c>
      <c r="K7346" t="inlineStr">
        <is>
          <t>0x006be</t>
        </is>
      </c>
    </row>
    <row r="7347">
      <c r="A7347" t="inlineStr">
        <is>
          <t>Soho Village</t>
        </is>
      </c>
      <c r="B7347" t="inlineStr">
        <is>
          <t>23SOH01B #2</t>
        </is>
      </c>
      <c r="C7347" t="inlineStr"/>
      <c r="D7347" t="inlineStr">
        <is>
          <t>visit 1 of 2; first time only</t>
        </is>
      </c>
      <c r="E7347" t="inlineStr">
        <is>
          <t>・・・・・・</t>
        </is>
      </c>
      <c r="F7347">
        <f>LEN(E7347)</f>
        <v/>
      </c>
      <c r="G7347" s="10" t="inlineStr">
        <is>
          <t>...</t>
        </is>
      </c>
      <c r="H7347">
        <f>LEN(G7347)</f>
        <v/>
      </c>
      <c r="J7347" t="inlineStr">
        <is>
          <t>23SOH01B.SCN</t>
        </is>
      </c>
      <c r="K7347" t="inlineStr">
        <is>
          <t>0x006f5</t>
        </is>
      </c>
    </row>
    <row r="7348">
      <c r="A7348" t="inlineStr">
        <is>
          <t>Soho Village</t>
        </is>
      </c>
      <c r="B7348" t="inlineStr">
        <is>
          <t>23SOH01B #2</t>
        </is>
      </c>
      <c r="C7348" t="inlineStr"/>
      <c r="D7348" t="inlineStr">
        <is>
          <t>visit 1 of 2; first time only</t>
        </is>
      </c>
      <c r="E7348" t="inlineStr">
        <is>
          <t>貴族の軍隊が占領した時、数々の罠と迷路を張り巡ら</t>
        </is>
      </c>
      <c r="F7348">
        <f>LEN(E7348)</f>
        <v/>
      </c>
      <c r="H7348">
        <f>LEN(G7348)</f>
        <v/>
      </c>
      <c r="J7348" t="inlineStr">
        <is>
          <t>23SOH01B.SCN</t>
        </is>
      </c>
      <c r="K7348" t="inlineStr">
        <is>
          <t>0x00709</t>
        </is>
      </c>
    </row>
    <row r="7349">
      <c r="A7349" t="inlineStr">
        <is>
          <t>Soho Village</t>
        </is>
      </c>
      <c r="B7349" t="inlineStr">
        <is>
          <t>23SOH01B #2</t>
        </is>
      </c>
      <c r="C7349" t="inlineStr"/>
      <c r="D7349" t="inlineStr">
        <is>
          <t>visit 1 of 2; first time only</t>
        </is>
      </c>
      <c r="E7349" t="inlineStr">
        <is>
          <t>した要塞に改造されてしまいました。</t>
        </is>
      </c>
      <c r="F7349">
        <f>LEN(E7349)</f>
        <v/>
      </c>
      <c r="H7349">
        <f>LEN(G7349)</f>
        <v/>
      </c>
      <c r="J7349" t="inlineStr">
        <is>
          <t>23SOH01B.SCN</t>
        </is>
      </c>
      <c r="K7349" t="inlineStr">
        <is>
          <t>0x00740</t>
        </is>
      </c>
    </row>
    <row r="7350">
      <c r="A7350" t="inlineStr">
        <is>
          <t>Soho Village</t>
        </is>
      </c>
      <c r="B7350" t="inlineStr">
        <is>
          <t>23SOH01B #2</t>
        </is>
      </c>
      <c r="C7350" t="inlineStr"/>
      <c r="D7350" t="inlineStr">
        <is>
          <t>visit 1 of 2; first time only</t>
        </is>
      </c>
      <c r="E7350" t="inlineStr">
        <is>
          <t>今は魔物だけが棲む廃墟ですが、残された罠は、まだ</t>
        </is>
      </c>
      <c r="F7350">
        <f>LEN(E7350)</f>
        <v/>
      </c>
      <c r="H7350">
        <f>LEN(G7350)</f>
        <v/>
      </c>
      <c r="J7350" t="inlineStr">
        <is>
          <t>23SOH01B.SCN</t>
        </is>
      </c>
      <c r="K7350" t="inlineStr">
        <is>
          <t>0x0076a</t>
        </is>
      </c>
    </row>
    <row r="7351">
      <c r="A7351" t="inlineStr">
        <is>
          <t>Soho Village</t>
        </is>
      </c>
      <c r="B7351" t="inlineStr">
        <is>
          <t>23SOH01B #2</t>
        </is>
      </c>
      <c r="C7351" t="inlineStr"/>
      <c r="D7351" t="inlineStr">
        <is>
          <t>visit 1 of 2; first time only</t>
        </is>
      </c>
      <c r="E7351" t="inlineStr">
        <is>
          <t>生きています。</t>
        </is>
      </c>
      <c r="F7351">
        <f>LEN(E7351)</f>
        <v/>
      </c>
      <c r="G7351" s="10" t="n"/>
      <c r="H7351">
        <f>LEN(G7351)</f>
        <v/>
      </c>
      <c r="J7351" t="inlineStr">
        <is>
          <t>23SOH01B.SCN</t>
        </is>
      </c>
      <c r="K7351" t="inlineStr">
        <is>
          <t>0x007a1</t>
        </is>
      </c>
    </row>
    <row r="7352">
      <c r="A7352" t="inlineStr">
        <is>
          <t>Soho Village</t>
        </is>
      </c>
      <c r="B7352" t="inlineStr">
        <is>
          <t>23SOH01B #2</t>
        </is>
      </c>
      <c r="C7352" t="inlineStr"/>
      <c r="D7352" t="inlineStr">
        <is>
          <t>visit 1 of 2; first time only</t>
        </is>
      </c>
      <c r="E7352" t="inlineStr">
        <is>
          <t>可能な限りの、最善の備えで臨まなければ、塔を登り</t>
        </is>
      </c>
      <c r="F7352">
        <f>LEN(E7352)</f>
        <v/>
      </c>
      <c r="H7352">
        <f>LEN(G7352)</f>
        <v/>
      </c>
      <c r="J7352" t="inlineStr">
        <is>
          <t>23SOH01B.SCN</t>
        </is>
      </c>
      <c r="K7352" t="inlineStr">
        <is>
          <t>0x007b7</t>
        </is>
      </c>
    </row>
    <row r="7353">
      <c r="A7353" t="inlineStr">
        <is>
          <t>Soho Village</t>
        </is>
      </c>
      <c r="B7353" t="inlineStr">
        <is>
          <t>23SOH01B #2</t>
        </is>
      </c>
      <c r="C7353" t="inlineStr"/>
      <c r="D7353" t="inlineStr">
        <is>
          <t>visit 1 of 2; first time only</t>
        </is>
      </c>
      <c r="E7353" t="inlineStr">
        <is>
          <t>きることは難しいでしょう」</t>
        </is>
      </c>
      <c r="F7353">
        <f>LEN(E7353)</f>
        <v/>
      </c>
      <c r="H7353">
        <f>LEN(G7353)</f>
        <v/>
      </c>
      <c r="J7353" t="inlineStr">
        <is>
          <t>23SOH01B.SCN</t>
        </is>
      </c>
      <c r="K7353" t="inlineStr">
        <is>
          <t>0x007ee</t>
        </is>
      </c>
    </row>
    <row r="7354">
      <c r="A7354" t="inlineStr">
        <is>
          <t>Soho Village</t>
        </is>
      </c>
      <c r="B7354" t="inlineStr">
        <is>
          <t>23SOH01B #2</t>
        </is>
      </c>
      <c r="C7354" t="inlineStr"/>
      <c r="D7354" t="inlineStr">
        <is>
          <t>visit 1 of 2</t>
        </is>
      </c>
      <c r="E7354" t="inlineStr">
        <is>
          <t>「以前、塔に登ったことのある魔導師が、こんなことを</t>
        </is>
      </c>
      <c r="F7354">
        <f>LEN(E7354)</f>
        <v/>
      </c>
      <c r="H7354">
        <f>LEN(G7354)</f>
        <v/>
      </c>
      <c r="J7354" t="inlineStr">
        <is>
          <t>23SOH01B.SCN</t>
        </is>
      </c>
      <c r="K7354" t="inlineStr">
        <is>
          <t>0x00810</t>
        </is>
      </c>
    </row>
    <row r="7355">
      <c r="A7355" t="inlineStr">
        <is>
          <t>Soho Village</t>
        </is>
      </c>
      <c r="B7355" t="inlineStr">
        <is>
          <t>23SOH01B #2</t>
        </is>
      </c>
      <c r="C7355" t="inlineStr"/>
      <c r="D7355" t="inlineStr">
        <is>
          <t>visit 1 of 2</t>
        </is>
      </c>
      <c r="E7355" t="inlineStr">
        <is>
          <t>話してました・・・</t>
        </is>
      </c>
      <c r="F7355">
        <f>LEN(E7355)</f>
        <v/>
      </c>
      <c r="H7355">
        <f>LEN(G7355)</f>
        <v/>
      </c>
      <c r="J7355" t="inlineStr">
        <is>
          <t>23SOH01B.SCN</t>
        </is>
      </c>
      <c r="K7355" t="inlineStr">
        <is>
          <t>0x00849</t>
        </is>
      </c>
    </row>
    <row r="7356">
      <c r="A7356" t="inlineStr">
        <is>
          <t>Soho Village</t>
        </is>
      </c>
      <c r="B7356" t="inlineStr">
        <is>
          <t>23SOH01B #2</t>
        </is>
      </c>
      <c r="C7356" t="inlineStr"/>
      <c r="D7356" t="inlineStr">
        <is>
          <t>visit 1 of 2</t>
        </is>
      </c>
      <c r="E7356" t="inlineStr">
        <is>
          <t>鬼門と裏鬼門は死。</t>
        </is>
      </c>
      <c r="F7356">
        <f>LEN(E7356)</f>
        <v/>
      </c>
      <c r="H7356">
        <f>LEN(G7356)</f>
        <v/>
      </c>
      <c r="J7356" t="inlineStr">
        <is>
          <t>23SOH01B.SCN</t>
        </is>
      </c>
      <c r="K7356" t="inlineStr">
        <is>
          <t>0x00863</t>
        </is>
      </c>
    </row>
    <row r="7357">
      <c r="A7357" t="inlineStr">
        <is>
          <t>Soho Village</t>
        </is>
      </c>
      <c r="B7357" t="inlineStr">
        <is>
          <t>23SOH01B #2</t>
        </is>
      </c>
      <c r="C7357" t="inlineStr"/>
      <c r="D7357" t="inlineStr">
        <is>
          <t>visit 1 of 2</t>
        </is>
      </c>
      <c r="E7357" t="inlineStr">
        <is>
          <t>・・・何のことでしょう？」</t>
        </is>
      </c>
      <c r="F7357">
        <f>LEN(E7357)</f>
        <v/>
      </c>
      <c r="H7357">
        <f>LEN(G7357)</f>
        <v/>
      </c>
      <c r="J7357" t="inlineStr">
        <is>
          <t>23SOH01B.SCN</t>
        </is>
      </c>
      <c r="K7357" t="inlineStr">
        <is>
          <t>0x0087d</t>
        </is>
      </c>
    </row>
    <row r="7358">
      <c r="A7358" s="9" t="inlineStr">
        <is>
          <t>Soho Village</t>
        </is>
      </c>
      <c r="B7358" s="9" t="inlineStr">
        <is>
          <t>23SOH01B #3</t>
        </is>
      </c>
      <c r="C7358" s="9" t="inlineStr"/>
      <c r="D7358" s="9" t="inlineStr">
        <is>
          <t>visit 1 of 2; first time only</t>
        </is>
      </c>
      <c r="E7358" s="9" t="inlineStr">
        <is>
          <t>「長老は温厚な方だから、恨み言はおっしゃらないが、</t>
        </is>
      </c>
      <c r="F7358" s="9">
        <f>LEN(E7358)</f>
        <v/>
      </c>
      <c r="H7358" s="9">
        <f>LEN(G7358)</f>
        <v/>
      </c>
      <c r="I7358" s="9" t="n"/>
      <c r="J7358" s="9" t="inlineStr">
        <is>
          <t>23SOH01B.SCN</t>
        </is>
      </c>
      <c r="K7358" s="9" t="inlineStr">
        <is>
          <t>0x008aa</t>
        </is>
      </c>
    </row>
    <row r="7359">
      <c r="A7359" s="9" t="inlineStr">
        <is>
          <t>Soho Village</t>
        </is>
      </c>
      <c r="B7359" s="9" t="inlineStr">
        <is>
          <t>23SOH01B #3</t>
        </is>
      </c>
      <c r="C7359" s="9" t="inlineStr"/>
      <c r="D7359" s="9" t="inlineStr">
        <is>
          <t>visit 1 of 2; first time only</t>
        </is>
      </c>
      <c r="E7359" s="9" t="inlineStr">
        <is>
          <t>私は移民どもを許すことができん！</t>
        </is>
      </c>
      <c r="F7359" s="9">
        <f>LEN(E7359)</f>
        <v/>
      </c>
      <c r="H7359" s="9">
        <f>LEN(G7359)</f>
        <v/>
      </c>
      <c r="I7359" s="9" t="n"/>
      <c r="J7359" s="9" t="inlineStr">
        <is>
          <t>23SOH01B.SCN</t>
        </is>
      </c>
      <c r="K7359" s="9" t="inlineStr">
        <is>
          <t>0x008e3</t>
        </is>
      </c>
    </row>
    <row r="7360">
      <c r="A7360" s="9" t="inlineStr">
        <is>
          <t>Soho Village</t>
        </is>
      </c>
      <c r="B7360" s="9" t="inlineStr">
        <is>
          <t>23SOH01B #3</t>
        </is>
      </c>
      <c r="C7360" s="9" t="inlineStr"/>
      <c r="D7360" s="9" t="inlineStr">
        <is>
          <t>visit 1 of 2; first time only</t>
        </is>
      </c>
      <c r="E7360" s="9" t="inlineStr">
        <is>
          <t>奴らは我々の土地を奪い、街や聖地を破壊し、多くの</t>
        </is>
      </c>
      <c r="F7360" s="9">
        <f>LEN(E7360)</f>
        <v/>
      </c>
      <c r="H7360" s="9">
        <f>LEN(G7360)</f>
        <v/>
      </c>
      <c r="I7360" s="9" t="n"/>
      <c r="J7360" s="9" t="inlineStr">
        <is>
          <t>23SOH01B.SCN</t>
        </is>
      </c>
      <c r="K7360" s="9" t="inlineStr">
        <is>
          <t>0x0090b</t>
        </is>
      </c>
    </row>
    <row r="7361">
      <c r="A7361" s="9" t="inlineStr">
        <is>
          <t>Soho Village</t>
        </is>
      </c>
      <c r="B7361" s="9" t="inlineStr">
        <is>
          <t>23SOH01B #3</t>
        </is>
      </c>
      <c r="C7361" s="9" t="inlineStr"/>
      <c r="D7361" s="9" t="inlineStr">
        <is>
          <t>visit 1 of 2; first time only</t>
        </is>
      </c>
      <c r="E7361" s="9" t="inlineStr">
        <is>
          <t>仲間を殺戮したのだ。</t>
        </is>
      </c>
      <c r="F7361" s="9">
        <f>LEN(E7361)</f>
        <v/>
      </c>
      <c r="H7361" s="9">
        <f>LEN(G7361)</f>
        <v/>
      </c>
      <c r="I7361" s="9" t="n"/>
      <c r="J7361" s="9" t="inlineStr">
        <is>
          <t>23SOH01B.SCN</t>
        </is>
      </c>
      <c r="K7361" s="9" t="inlineStr">
        <is>
          <t>0x00942</t>
        </is>
      </c>
    </row>
    <row r="7362">
      <c r="A7362" s="9" t="inlineStr">
        <is>
          <t>Soho Village</t>
        </is>
      </c>
      <c r="B7362" s="9" t="inlineStr">
        <is>
          <t>23SOH01B #3</t>
        </is>
      </c>
      <c r="C7362" s="9" t="inlineStr"/>
      <c r="D7362" s="9" t="inlineStr">
        <is>
          <t>visit 1 of 2; first time only</t>
        </is>
      </c>
      <c r="E7362" s="9" t="inlineStr">
        <is>
          <t>そして、今でも『辺境のあいつら』と蔑み、迫害の手</t>
        </is>
      </c>
      <c r="F7362" s="9">
        <f>LEN(E7362)</f>
        <v/>
      </c>
      <c r="H7362" s="9">
        <f>LEN(G7362)</f>
        <v/>
      </c>
      <c r="I7362" s="9" t="n"/>
      <c r="J7362" s="9" t="inlineStr">
        <is>
          <t>23SOH01B.SCN</t>
        </is>
      </c>
      <c r="K7362" s="9" t="inlineStr">
        <is>
          <t>0x0095e</t>
        </is>
      </c>
    </row>
    <row r="7363">
      <c r="A7363" s="9" t="inlineStr">
        <is>
          <t>Soho Village</t>
        </is>
      </c>
      <c r="B7363" s="9" t="inlineStr">
        <is>
          <t>23SOH01B #3</t>
        </is>
      </c>
      <c r="C7363" s="9" t="inlineStr"/>
      <c r="D7363" s="9" t="inlineStr">
        <is>
          <t>visit 1 of 2; first time only</t>
        </is>
      </c>
      <c r="E7363" s="9" t="inlineStr">
        <is>
          <t>を緩めていない！</t>
        </is>
      </c>
      <c r="F7363" s="9">
        <f>LEN(E7363)</f>
        <v/>
      </c>
      <c r="H7363" s="9">
        <f>LEN(G7363)</f>
        <v/>
      </c>
      <c r="I7363" s="9" t="n"/>
      <c r="J7363" s="9" t="inlineStr">
        <is>
          <t>23SOH01B.SCN</t>
        </is>
      </c>
      <c r="K7363" s="9" t="inlineStr">
        <is>
          <t>0x00995</t>
        </is>
      </c>
    </row>
    <row r="7364">
      <c r="A7364" s="9" t="inlineStr">
        <is>
          <t>Soho Village</t>
        </is>
      </c>
      <c r="B7364" s="9" t="inlineStr">
        <is>
          <t>23SOH01B #3</t>
        </is>
      </c>
      <c r="C7364" s="9" t="inlineStr"/>
      <c r="D7364" s="9" t="inlineStr">
        <is>
          <t>visit 1 of 2; first time only</t>
        </is>
      </c>
      <c r="E7364" s="9" t="inlineStr">
        <is>
          <t>本来なら、黒竜の封印を守るべき我らの中から、黒竜</t>
        </is>
      </c>
      <c r="F7364" s="9">
        <f>LEN(E7364)</f>
        <v/>
      </c>
      <c r="H7364" s="9">
        <f>LEN(G7364)</f>
        <v/>
      </c>
      <c r="I7364" s="9" t="n"/>
      <c r="J7364" s="9" t="inlineStr">
        <is>
          <t>23SOH01B.SCN</t>
        </is>
      </c>
      <c r="K7364" s="9" t="inlineStr">
        <is>
          <t>0x009ad</t>
        </is>
      </c>
    </row>
    <row r="7365">
      <c r="A7365" s="9" t="inlineStr">
        <is>
          <t>Soho Village</t>
        </is>
      </c>
      <c r="B7365" s="9" t="inlineStr">
        <is>
          <t>23SOH01B #3</t>
        </is>
      </c>
      <c r="C7365" s="9" t="inlineStr"/>
      <c r="D7365" s="9" t="inlineStr">
        <is>
          <t>visit 1 of 2; first time only</t>
        </is>
      </c>
      <c r="E7365" s="9" t="inlineStr">
        <is>
          <t>を崇める者が現われ、第一の封印を破壊したそうだが</t>
        </is>
      </c>
      <c r="F7365" s="9">
        <f>LEN(E7365)</f>
        <v/>
      </c>
      <c r="H7365" s="9">
        <f>LEN(G7365)</f>
        <v/>
      </c>
      <c r="I7365" s="9" t="n"/>
      <c r="J7365" s="9" t="inlineStr">
        <is>
          <t>23SOH01B.SCN</t>
        </is>
      </c>
      <c r="K7365" s="9" t="inlineStr">
        <is>
          <t>0x009e4</t>
        </is>
      </c>
    </row>
    <row r="7366">
      <c r="A7366" s="9" t="inlineStr">
        <is>
          <t>Soho Village</t>
        </is>
      </c>
      <c r="B7366" s="9" t="inlineStr">
        <is>
          <t>23SOH01B #3</t>
        </is>
      </c>
      <c r="C7366" s="9" t="inlineStr"/>
      <c r="D7366" s="9" t="inlineStr">
        <is>
          <t>visit 1 of 2; first time only</t>
        </is>
      </c>
      <c r="E7366" s="9" t="inlineStr">
        <is>
          <t>・・・・・・</t>
        </is>
      </c>
      <c r="F7366" s="9">
        <f>LEN(E7366)</f>
        <v/>
      </c>
      <c r="G7366" s="10" t="inlineStr">
        <is>
          <t>...</t>
        </is>
      </c>
      <c r="H7366" s="9">
        <f>LEN(G7366)</f>
        <v/>
      </c>
      <c r="I7366" s="9" t="n"/>
      <c r="J7366" s="9" t="inlineStr">
        <is>
          <t>23SOH01B.SCN</t>
        </is>
      </c>
      <c r="K7366" s="9" t="inlineStr">
        <is>
          <t>0x00a1b</t>
        </is>
      </c>
    </row>
    <row r="7367">
      <c r="A7367" s="9" t="inlineStr">
        <is>
          <t>Soho Village</t>
        </is>
      </c>
      <c r="B7367" s="9" t="inlineStr">
        <is>
          <t>23SOH01B #3</t>
        </is>
      </c>
      <c r="C7367" s="9" t="inlineStr"/>
      <c r="D7367" s="9" t="inlineStr">
        <is>
          <t>visit 1 of 2; first time only</t>
        </is>
      </c>
      <c r="E7367" s="9" t="inlineStr">
        <is>
          <t>私は、その彼らの気持ちがよく分かる。</t>
        </is>
      </c>
      <c r="F7367" s="9">
        <f>LEN(E7367)</f>
        <v/>
      </c>
      <c r="H7367" s="9">
        <f>LEN(G7367)</f>
        <v/>
      </c>
      <c r="I7367" s="9" t="n"/>
      <c r="J7367" s="9" t="inlineStr">
        <is>
          <t>23SOH01B.SCN</t>
        </is>
      </c>
      <c r="K7367" s="9" t="inlineStr">
        <is>
          <t>0x00a2f</t>
        </is>
      </c>
    </row>
    <row r="7368">
      <c r="A7368" s="9" t="inlineStr">
        <is>
          <t>Soho Village</t>
        </is>
      </c>
      <c r="B7368" s="9" t="inlineStr">
        <is>
          <t>23SOH01B #3</t>
        </is>
      </c>
      <c r="C7368" s="9" t="inlineStr"/>
      <c r="D7368" s="9" t="inlineStr">
        <is>
          <t>visit 1 of 2; first time only</t>
        </is>
      </c>
      <c r="E7368" s="9" t="inlineStr">
        <is>
          <t>・・・つまりは、呪いさ。移民どもへの。</t>
        </is>
      </c>
      <c r="F7368" s="9">
        <f>LEN(E7368)</f>
        <v/>
      </c>
      <c r="H7368" s="9">
        <f>LEN(G7368)</f>
        <v/>
      </c>
      <c r="I7368" s="9" t="n"/>
      <c r="J7368" s="9" t="inlineStr">
        <is>
          <t>23SOH01B.SCN</t>
        </is>
      </c>
      <c r="K7368" s="9" t="inlineStr">
        <is>
          <t>0x00a5a</t>
        </is>
      </c>
    </row>
    <row r="7369">
      <c r="A7369" s="9" t="inlineStr">
        <is>
          <t>Soho Village</t>
        </is>
      </c>
      <c r="B7369" s="9" t="inlineStr">
        <is>
          <t>23SOH01B #3</t>
        </is>
      </c>
      <c r="C7369" s="9" t="inlineStr"/>
      <c r="D7369" s="9" t="inlineStr">
        <is>
          <t>visit 1 of 2; first time only</t>
        </is>
      </c>
      <c r="E7369" s="9" t="inlineStr">
        <is>
          <t>爆薬を埋めこんで殺したのが何だって言うんだ。</t>
        </is>
      </c>
      <c r="F7369" s="9">
        <f>LEN(E7369)</f>
        <v/>
      </c>
      <c r="H7369" s="9">
        <f>LEN(G7369)</f>
        <v/>
      </c>
      <c r="I7369" s="9" t="n"/>
      <c r="J7369" s="9" t="inlineStr">
        <is>
          <t>23SOH01B.SCN</t>
        </is>
      </c>
      <c r="K7369" s="9" t="inlineStr">
        <is>
          <t>0x00a88</t>
        </is>
      </c>
    </row>
    <row r="7370">
      <c r="A7370" s="9" t="inlineStr">
        <is>
          <t>Soho Village</t>
        </is>
      </c>
      <c r="B7370" s="9" t="inlineStr">
        <is>
          <t>23SOH01B #3</t>
        </is>
      </c>
      <c r="C7370" s="9" t="inlineStr"/>
      <c r="D7370" s="9" t="inlineStr">
        <is>
          <t>visit 1 of 2; first time only</t>
        </is>
      </c>
      <c r="E7370" s="9" t="inlineStr">
        <is>
          <t>そんなこと、始めに奴らが我々にやった手口じゃない</t>
        </is>
      </c>
      <c r="F7370" s="9">
        <f>LEN(E7370)</f>
        <v/>
      </c>
      <c r="H7370" s="9">
        <f>LEN(G7370)</f>
        <v/>
      </c>
      <c r="I7370" s="9" t="n"/>
      <c r="J7370" s="9" t="inlineStr">
        <is>
          <t>23SOH01B.SCN</t>
        </is>
      </c>
      <c r="K7370" s="9" t="inlineStr">
        <is>
          <t>0x00abb</t>
        </is>
      </c>
    </row>
    <row r="7371">
      <c r="A7371" s="9" t="inlineStr">
        <is>
          <t>Soho Village</t>
        </is>
      </c>
      <c r="B7371" s="9" t="inlineStr">
        <is>
          <t>23SOH01B #3</t>
        </is>
      </c>
      <c r="C7371" s="9" t="inlineStr"/>
      <c r="D7371" s="9" t="inlineStr">
        <is>
          <t>visit 1 of 2; first time only</t>
        </is>
      </c>
      <c r="E7371" s="9" t="inlineStr">
        <is>
          <t>か。奴らは、そうやってこの地を支配したんだ。</t>
        </is>
      </c>
      <c r="F7371" s="9">
        <f>LEN(E7371)</f>
        <v/>
      </c>
      <c r="H7371" s="9">
        <f>LEN(G7371)</f>
        <v/>
      </c>
      <c r="I7371" s="9" t="n"/>
      <c r="J7371" s="9" t="inlineStr">
        <is>
          <t>23SOH01B.SCN</t>
        </is>
      </c>
      <c r="K7371" s="9" t="inlineStr">
        <is>
          <t>0x00af2</t>
        </is>
      </c>
    </row>
    <row r="7372">
      <c r="A7372" s="9" t="inlineStr">
        <is>
          <t>Soho Village</t>
        </is>
      </c>
      <c r="B7372" s="9" t="inlineStr">
        <is>
          <t>23SOH01B #3</t>
        </is>
      </c>
      <c r="C7372" s="9" t="inlineStr"/>
      <c r="D7372" s="9" t="inlineStr">
        <is>
          <t>visit 1 of 2; first time only</t>
        </is>
      </c>
      <c r="E7372" s="9" t="inlineStr">
        <is>
          <t>・・・我々、この地の民は、黒竜のせいで魔物のよう</t>
        </is>
      </c>
      <c r="F7372" s="9">
        <f>LEN(E7372)</f>
        <v/>
      </c>
      <c r="H7372" s="9">
        <f>LEN(G7372)</f>
        <v/>
      </c>
      <c r="I7372" s="9" t="n"/>
      <c r="J7372" s="9" t="inlineStr">
        <is>
          <t>23SOH01B.SCN</t>
        </is>
      </c>
      <c r="K7372" s="9" t="inlineStr">
        <is>
          <t>0x00b26</t>
        </is>
      </c>
    </row>
    <row r="7373">
      <c r="A7373" s="9" t="inlineStr">
        <is>
          <t>Soho Village</t>
        </is>
      </c>
      <c r="B7373" s="9" t="inlineStr">
        <is>
          <t>23SOH01B #3</t>
        </is>
      </c>
      <c r="C7373" s="9" t="inlineStr"/>
      <c r="D7373" s="9" t="inlineStr">
        <is>
          <t>visit 1 of 2; first time only</t>
        </is>
      </c>
      <c r="E7373" s="9" t="inlineStr">
        <is>
          <t>な体にさせられた。しかし、変化の過程で、人のまま</t>
        </is>
      </c>
      <c r="F7373" s="9">
        <f>LEN(E7373)</f>
        <v/>
      </c>
      <c r="H7373" s="9">
        <f>LEN(G7373)</f>
        <v/>
      </c>
      <c r="I7373" s="9" t="n"/>
      <c r="J7373" s="9" t="inlineStr">
        <is>
          <t>23SOH01B.SCN</t>
        </is>
      </c>
      <c r="K7373" s="9" t="inlineStr">
        <is>
          <t>0x00b5d</t>
        </is>
      </c>
    </row>
    <row r="7374">
      <c r="A7374" s="9" t="inlineStr">
        <is>
          <t>Soho Village</t>
        </is>
      </c>
      <c r="B7374" s="9" t="inlineStr">
        <is>
          <t>23SOH01B #3</t>
        </is>
      </c>
      <c r="C7374" s="9" t="inlineStr"/>
      <c r="D7374" s="9" t="inlineStr">
        <is>
          <t>visit 1 of 2; first time only</t>
        </is>
      </c>
      <c r="E7374" s="9" t="inlineStr">
        <is>
          <t>思わぬ力も手に入れた。</t>
        </is>
      </c>
      <c r="F7374" s="9">
        <f>LEN(E7374)</f>
        <v/>
      </c>
      <c r="H7374" s="9">
        <f>LEN(G7374)</f>
        <v/>
      </c>
      <c r="I7374" s="9" t="n"/>
      <c r="J7374" s="9" t="inlineStr">
        <is>
          <t>23SOH01B.SCN</t>
        </is>
      </c>
      <c r="K7374" s="9" t="inlineStr">
        <is>
          <t>0x00b94</t>
        </is>
      </c>
    </row>
    <row r="7375">
      <c r="A7375" s="9" t="inlineStr">
        <is>
          <t>Soho Village</t>
        </is>
      </c>
      <c r="B7375" s="9" t="inlineStr">
        <is>
          <t>23SOH01B #3</t>
        </is>
      </c>
      <c r="C7375" s="9" t="inlineStr"/>
      <c r="D7375" s="9" t="inlineStr">
        <is>
          <t>visit 1 of 2; first time only</t>
        </is>
      </c>
      <c r="E7375" s="9" t="inlineStr">
        <is>
          <t>それは、魔法の力であったり、予知、変身、透明化な</t>
        </is>
      </c>
      <c r="F7375" s="9">
        <f>LEN(E7375)</f>
        <v/>
      </c>
      <c r="H7375" s="9">
        <f>LEN(G7375)</f>
        <v/>
      </c>
      <c r="I7375" s="9" t="n"/>
      <c r="J7375" s="9" t="inlineStr">
        <is>
          <t>23SOH01B.SCN</t>
        </is>
      </c>
      <c r="K7375" s="9" t="inlineStr">
        <is>
          <t>0x00bb2</t>
        </is>
      </c>
    </row>
    <row r="7376">
      <c r="A7376" s="9" t="inlineStr">
        <is>
          <t>Soho Village</t>
        </is>
      </c>
      <c r="B7376" s="9" t="inlineStr">
        <is>
          <t>23SOH01B #3</t>
        </is>
      </c>
      <c r="C7376" s="9" t="inlineStr"/>
      <c r="D7376" s="9" t="inlineStr">
        <is>
          <t>visit 1 of 2; first time only</t>
        </is>
      </c>
      <c r="E7376" s="9" t="inlineStr">
        <is>
          <t>ど、様々なものだが・・・</t>
        </is>
      </c>
      <c r="F7376" s="9">
        <f>LEN(E7376)</f>
        <v/>
      </c>
      <c r="H7376" s="9">
        <f>LEN(G7376)</f>
        <v/>
      </c>
      <c r="I7376" s="9" t="n"/>
      <c r="J7376" s="9" t="inlineStr">
        <is>
          <t>23SOH01B.SCN</t>
        </is>
      </c>
      <c r="K7376" s="9" t="inlineStr">
        <is>
          <t>0x00be9</t>
        </is>
      </c>
    </row>
    <row r="7377">
      <c r="A7377" s="9" t="inlineStr">
        <is>
          <t>Soho Village</t>
        </is>
      </c>
      <c r="B7377" s="9" t="inlineStr">
        <is>
          <t>23SOH01B #3</t>
        </is>
      </c>
      <c r="C7377" s="9" t="inlineStr"/>
      <c r="D7377" s="9" t="inlineStr">
        <is>
          <t>visit 1 of 2; first time only</t>
        </is>
      </c>
      <c r="E7377" s="9" t="inlineStr">
        <is>
          <t>我らがこうして、迫害から今も生き延びていられるの</t>
        </is>
      </c>
      <c r="F7377" s="9">
        <f>LEN(E7377)</f>
        <v/>
      </c>
      <c r="H7377" s="9">
        <f>LEN(G7377)</f>
        <v/>
      </c>
      <c r="I7377" s="9" t="n"/>
      <c r="J7377" s="9" t="inlineStr">
        <is>
          <t>23SOH01B.SCN</t>
        </is>
      </c>
      <c r="K7377" s="9" t="inlineStr">
        <is>
          <t>0x00c09</t>
        </is>
      </c>
    </row>
    <row r="7378">
      <c r="A7378" s="9" t="inlineStr">
        <is>
          <t>Soho Village</t>
        </is>
      </c>
      <c r="B7378" s="9" t="inlineStr">
        <is>
          <t>23SOH01B #3</t>
        </is>
      </c>
      <c r="C7378" s="9" t="inlineStr"/>
      <c r="D7378" s="9" t="inlineStr">
        <is>
          <t>visit 1 of 2; first time only</t>
        </is>
      </c>
      <c r="E7378" s="9" t="inlineStr">
        <is>
          <t>は、その力に負うところが大きい。</t>
        </is>
      </c>
      <c r="F7378" s="9">
        <f>LEN(E7378)</f>
        <v/>
      </c>
      <c r="H7378" s="9">
        <f>LEN(G7378)</f>
        <v/>
      </c>
      <c r="I7378" s="9" t="n"/>
      <c r="J7378" s="9" t="inlineStr">
        <is>
          <t>23SOH01B.SCN</t>
        </is>
      </c>
      <c r="K7378" s="9" t="inlineStr">
        <is>
          <t>0x00c40</t>
        </is>
      </c>
    </row>
    <row r="7379">
      <c r="A7379" s="9" t="inlineStr">
        <is>
          <t>Soho Village</t>
        </is>
      </c>
      <c r="B7379" s="9" t="inlineStr">
        <is>
          <t>23SOH01B #3</t>
        </is>
      </c>
      <c r="C7379" s="9" t="inlineStr"/>
      <c r="D7379" s="9" t="inlineStr">
        <is>
          <t>visit 1 of 2; first time only</t>
        </is>
      </c>
      <c r="E7379" s="9" t="inlineStr">
        <is>
          <t>だからこそ・・・</t>
        </is>
      </c>
      <c r="F7379" s="9">
        <f>LEN(E7379)</f>
        <v/>
      </c>
      <c r="H7379" s="9">
        <f>LEN(G7379)</f>
        <v/>
      </c>
      <c r="I7379" s="9" t="n"/>
      <c r="J7379" s="9" t="inlineStr">
        <is>
          <t>23SOH01B.SCN</t>
        </is>
      </c>
      <c r="K7379" s="9" t="inlineStr">
        <is>
          <t>0x00c67</t>
        </is>
      </c>
    </row>
    <row r="7380">
      <c r="A7380" s="9" t="inlineStr">
        <is>
          <t>Soho Village</t>
        </is>
      </c>
      <c r="B7380" s="9" t="inlineStr">
        <is>
          <t>23SOH01B #3</t>
        </is>
      </c>
      <c r="C7380" s="9" t="inlineStr"/>
      <c r="D7380" s="9" t="inlineStr">
        <is>
          <t>visit 1 of 2; first time only</t>
        </is>
      </c>
      <c r="E7380" s="9" t="inlineStr">
        <is>
          <t>《黒竜》は、人をより高次の存在にする者。</t>
        </is>
      </c>
      <c r="F7380" s="9">
        <f>LEN(E7380)</f>
        <v/>
      </c>
      <c r="H7380" s="9">
        <f>LEN(G7380)</f>
        <v/>
      </c>
      <c r="I7380" s="9" t="n"/>
      <c r="J7380" s="9" t="inlineStr">
        <is>
          <t>23SOH01B.SCN</t>
        </is>
      </c>
      <c r="K7380" s="9" t="inlineStr">
        <is>
          <t>0x00c7f</t>
        </is>
      </c>
    </row>
    <row r="7381">
      <c r="A7381" s="9" t="inlineStr">
        <is>
          <t>Soho Village</t>
        </is>
      </c>
      <c r="B7381" s="9" t="inlineStr">
        <is>
          <t>23SOH01B #3</t>
        </is>
      </c>
      <c r="C7381" s="9" t="inlineStr"/>
      <c r="D7381" s="9" t="inlineStr">
        <is>
          <t>visit 1 of 2; first time only</t>
        </is>
      </c>
      <c r="E7381" s="9" t="inlineStr">
        <is>
          <t>・・・という考え方が生まれ、黒竜を御主と崇める者</t>
        </is>
      </c>
      <c r="F7381" s="9">
        <f>LEN(E7381)</f>
        <v/>
      </c>
      <c r="H7381" s="9">
        <f>LEN(G7381)</f>
        <v/>
      </c>
      <c r="I7381" s="9" t="n"/>
      <c r="J7381" s="9" t="inlineStr">
        <is>
          <t>23SOH01B.SCN</t>
        </is>
      </c>
      <c r="K7381" s="9" t="inlineStr">
        <is>
          <t>0x00cae</t>
        </is>
      </c>
    </row>
    <row r="7382">
      <c r="A7382" s="9" t="inlineStr">
        <is>
          <t>Soho Village</t>
        </is>
      </c>
      <c r="B7382" s="9" t="inlineStr">
        <is>
          <t>23SOH01B #3</t>
        </is>
      </c>
      <c r="C7382" s="9" t="inlineStr"/>
      <c r="D7382" s="9" t="inlineStr">
        <is>
          <t>visit 1 of 2; first time only</t>
        </is>
      </c>
      <c r="E7382" s="9" t="inlineStr">
        <is>
          <t>が現われるのだ。</t>
        </is>
      </c>
      <c r="F7382" s="9">
        <f>LEN(E7382)</f>
        <v/>
      </c>
      <c r="H7382" s="9">
        <f>LEN(G7382)</f>
        <v/>
      </c>
      <c r="I7382" s="9" t="n"/>
      <c r="J7382" s="9" t="inlineStr">
        <is>
          <t>23SOH01B.SCN</t>
        </is>
      </c>
      <c r="K7382" s="9" t="inlineStr">
        <is>
          <t>0x00ce5</t>
        </is>
      </c>
    </row>
    <row r="7383">
      <c r="A7383" s="9" t="inlineStr">
        <is>
          <t>Soho Village</t>
        </is>
      </c>
      <c r="B7383" s="9" t="inlineStr">
        <is>
          <t>23SOH01B #3</t>
        </is>
      </c>
      <c r="C7383" s="9" t="inlineStr"/>
      <c r="D7383" s="9" t="inlineStr">
        <is>
          <t>visit 1 of 2; first time only</t>
        </is>
      </c>
      <c r="E7383" s="9" t="inlineStr">
        <is>
          <t>そして、彼ら黒竜の使徒たちの目的はひとつ・・・</t>
        </is>
      </c>
      <c r="F7383" s="9">
        <f>LEN(E7383)</f>
        <v/>
      </c>
      <c r="H7383" s="9">
        <f>LEN(G7383)</f>
        <v/>
      </c>
      <c r="I7383" s="9" t="n"/>
      <c r="J7383" s="9" t="inlineStr">
        <is>
          <t>23SOH01B.SCN</t>
        </is>
      </c>
      <c r="K7383" s="9" t="inlineStr">
        <is>
          <t>0x00cfd</t>
        </is>
      </c>
    </row>
    <row r="7384">
      <c r="A7384" s="9" t="inlineStr">
        <is>
          <t>Soho Village</t>
        </is>
      </c>
      <c r="B7384" s="9" t="inlineStr">
        <is>
          <t>23SOH01B #3</t>
        </is>
      </c>
      <c r="C7384" s="9" t="inlineStr"/>
      <c r="D7384" s="9" t="inlineStr">
        <is>
          <t>visit 1 of 2; first time only</t>
        </is>
      </c>
      <c r="E7384" s="9" t="inlineStr">
        <is>
          <t>・・・呪いの成就さ・・・ククク・・・」</t>
        </is>
      </c>
      <c r="F7384" s="9">
        <f>LEN(E7384)</f>
        <v/>
      </c>
      <c r="H7384" s="9">
        <f>LEN(G7384)</f>
        <v/>
      </c>
      <c r="I7384" s="9" t="n"/>
      <c r="J7384" s="9" t="inlineStr">
        <is>
          <t>23SOH01B.SCN</t>
        </is>
      </c>
      <c r="K7384" s="9" t="inlineStr">
        <is>
          <t>0x00d32</t>
        </is>
      </c>
    </row>
    <row r="7385">
      <c r="A7385" s="9" t="inlineStr">
        <is>
          <t>Soho Village</t>
        </is>
      </c>
      <c r="B7385" s="9" t="inlineStr">
        <is>
          <t>23SOH01B #3</t>
        </is>
      </c>
      <c r="C7385" s="9" t="inlineStr"/>
      <c r="D7385" s="9" t="inlineStr">
        <is>
          <t>visit 1 of 2</t>
        </is>
      </c>
      <c r="E7385" s="9" t="inlineStr">
        <is>
          <t>「移民ども・・・特に、あの禍が禍がしい貴族どもは、</t>
        </is>
      </c>
      <c r="F7385" s="9">
        <f>LEN(E7385)</f>
        <v/>
      </c>
      <c r="H7385" s="9">
        <f>LEN(G7385)</f>
        <v/>
      </c>
      <c r="I7385" s="9" t="n"/>
      <c r="J7385" s="9" t="inlineStr">
        <is>
          <t>23SOH01B.SCN</t>
        </is>
      </c>
      <c r="K7385" s="9" t="inlineStr">
        <is>
          <t>0x00d60</t>
        </is>
      </c>
    </row>
    <row r="7386">
      <c r="A7386" s="9" t="inlineStr">
        <is>
          <t>Soho Village</t>
        </is>
      </c>
      <c r="B7386" s="9" t="inlineStr">
        <is>
          <t>23SOH01B #3</t>
        </is>
      </c>
      <c r="C7386" s="9" t="inlineStr"/>
      <c r="D7386" s="9" t="inlineStr">
        <is>
          <t>visit 1 of 2</t>
        </is>
      </c>
      <c r="E7386" s="9" t="inlineStr">
        <is>
          <t>必ずや、大いなる災いに飲み込まれるだろう。</t>
        </is>
      </c>
      <c r="F7386" s="9">
        <f>LEN(E7386)</f>
        <v/>
      </c>
      <c r="H7386" s="9">
        <f>LEN(G7386)</f>
        <v/>
      </c>
      <c r="I7386" s="9" t="n"/>
      <c r="J7386" s="9" t="inlineStr">
        <is>
          <t>23SOH01B.SCN</t>
        </is>
      </c>
      <c r="K7386" s="9" t="inlineStr">
        <is>
          <t>0x00d99</t>
        </is>
      </c>
    </row>
    <row r="7387">
      <c r="A7387" s="9" t="inlineStr">
        <is>
          <t>Soho Village</t>
        </is>
      </c>
      <c r="B7387" s="9" t="inlineStr">
        <is>
          <t>23SOH01B #3</t>
        </is>
      </c>
      <c r="C7387" s="9" t="inlineStr"/>
      <c r="D7387" s="9" t="inlineStr">
        <is>
          <t>visit 1 of 2</t>
        </is>
      </c>
      <c r="E7387" s="9" t="inlineStr">
        <is>
          <t>・・・その日は近い」</t>
        </is>
      </c>
      <c r="F7387" s="9">
        <f>LEN(E7387)</f>
        <v/>
      </c>
      <c r="H7387" s="9">
        <f>LEN(G7387)</f>
        <v/>
      </c>
      <c r="I7387" s="9" t="n"/>
      <c r="J7387" s="9" t="inlineStr">
        <is>
          <t>23SOH01B.SCN</t>
        </is>
      </c>
      <c r="K7387" s="9" t="inlineStr">
        <is>
          <t>0x00dca</t>
        </is>
      </c>
    </row>
    <row r="7388">
      <c r="A7388" t="inlineStr">
        <is>
          <t>Soho Village</t>
        </is>
      </c>
      <c r="B7388" t="inlineStr">
        <is>
          <t>23SOH01B #4</t>
        </is>
      </c>
      <c r="C7388" t="inlineStr"/>
      <c r="D7388" t="inlineStr">
        <is>
          <t>visit 1 of 2</t>
        </is>
      </c>
      <c r="E7388" t="inlineStr">
        <is>
          <t>長老</t>
        </is>
      </c>
      <c r="F7388">
        <f>LEN(E7388)</f>
        <v/>
      </c>
      <c r="H7388">
        <f>LEN(G7388)</f>
        <v/>
      </c>
      <c r="J7388" t="inlineStr">
        <is>
          <t>23SOH01B.SCN</t>
        </is>
      </c>
      <c r="K7388" t="inlineStr">
        <is>
          <t>0x00dea</t>
        </is>
      </c>
    </row>
    <row r="7389">
      <c r="A7389" s="9" t="inlineStr">
        <is>
          <t>Soho Village</t>
        </is>
      </c>
      <c r="B7389" s="9" t="inlineStr">
        <is>
          <t>23SOH01A #1</t>
        </is>
      </c>
      <c r="C7389" s="9" t="inlineStr">
        <is>
          <t>Lucia</t>
        </is>
      </c>
      <c r="D7389" s="9" t="inlineStr">
        <is>
          <t>visit 1 of 2</t>
        </is>
      </c>
      <c r="E7389" s="9" t="inlineStr">
        <is>
          <t>ルチア</t>
        </is>
      </c>
      <c r="F7389" s="9">
        <f>LEN(E7389)</f>
        <v/>
      </c>
      <c r="H7389" s="9">
        <f>LEN(G7389)</f>
        <v/>
      </c>
      <c r="I7389" s="9" t="n"/>
      <c r="J7389" s="9" t="inlineStr">
        <is>
          <t>23SOH01A.SCN</t>
        </is>
      </c>
      <c r="K7389" s="9" t="inlineStr">
        <is>
          <t>0x0005d</t>
        </is>
      </c>
    </row>
    <row r="7390">
      <c r="A7390" s="9" t="inlineStr">
        <is>
          <t>Soho Village</t>
        </is>
      </c>
      <c r="B7390" s="9" t="inlineStr">
        <is>
          <t>23SOH01A #1</t>
        </is>
      </c>
      <c r="C7390" s="9" t="inlineStr">
        <is>
          <t>Lucia</t>
        </is>
      </c>
      <c r="D7390" s="9" t="inlineStr">
        <is>
          <t>visit 1 of 2</t>
        </is>
      </c>
      <c r="E7390" s="9" t="inlineStr">
        <is>
          <t>「よかったら、長老にお会いしてください。</t>
        </is>
      </c>
      <c r="F7390" s="9">
        <f>LEN(E7390)</f>
        <v/>
      </c>
      <c r="H7390" s="9">
        <f>LEN(G7390)</f>
        <v/>
      </c>
      <c r="I7390" s="9" t="n"/>
      <c r="J7390" s="9" t="inlineStr">
        <is>
          <t>23SOH01A.SCN</t>
        </is>
      </c>
      <c r="K7390" s="9" t="inlineStr">
        <is>
          <t>0x00068</t>
        </is>
      </c>
    </row>
    <row r="7391">
      <c r="A7391" s="9" t="inlineStr">
        <is>
          <t>Soho Village</t>
        </is>
      </c>
      <c r="B7391" s="9" t="inlineStr">
        <is>
          <t>23SOH01A #1</t>
        </is>
      </c>
      <c r="C7391" s="9" t="inlineStr">
        <is>
          <t>Lucia</t>
        </is>
      </c>
      <c r="D7391" s="9" t="inlineStr">
        <is>
          <t>visit 1 of 2</t>
        </is>
      </c>
      <c r="E7391" s="9" t="inlineStr">
        <is>
          <t>いちばん南の家におられますから」</t>
        </is>
      </c>
      <c r="F7391" s="9">
        <f>LEN(E7391)</f>
        <v/>
      </c>
      <c r="H7391" s="9">
        <f>LEN(G7391)</f>
        <v/>
      </c>
      <c r="I7391" s="9" t="n"/>
      <c r="J7391" s="9" t="inlineStr">
        <is>
          <t>23SOH01A.SCN</t>
        </is>
      </c>
      <c r="K7391" s="9" t="inlineStr">
        <is>
          <t>0x00097</t>
        </is>
      </c>
    </row>
    <row r="7392">
      <c r="A7392" t="inlineStr">
        <is>
          <t>Soho Village</t>
        </is>
      </c>
      <c r="B7392" t="inlineStr">
        <is>
          <t>23SOH01A #2</t>
        </is>
      </c>
      <c r="C7392" t="inlineStr">
        <is>
          <t>sprite 3 @100,73 -&gt; Lucia</t>
        </is>
      </c>
      <c r="D7392" t="inlineStr">
        <is>
          <t>visit 1 of 2</t>
        </is>
      </c>
      <c r="E7392" t="inlineStr">
        <is>
          <t>「わーい、わーい」</t>
        </is>
      </c>
      <c r="F7392">
        <f>LEN(E7392)</f>
        <v/>
      </c>
      <c r="H7392">
        <f>LEN(G7392)</f>
        <v/>
      </c>
      <c r="J7392" t="inlineStr">
        <is>
          <t>23SOH01A.SCN</t>
        </is>
      </c>
      <c r="K7392" t="inlineStr">
        <is>
          <t>0x000c2</t>
        </is>
      </c>
    </row>
    <row r="7393">
      <c r="A7393" s="9" t="inlineStr">
        <is>
          <t>Soho Village</t>
        </is>
      </c>
      <c r="B7393" s="9" t="inlineStr">
        <is>
          <t>23SOH01A #3</t>
        </is>
      </c>
      <c r="C7393" s="9" t="inlineStr">
        <is>
          <t>sprite 4 @102,73</t>
        </is>
      </c>
      <c r="D7393" s="9" t="inlineStr">
        <is>
          <t>visit 1 of 2</t>
        </is>
      </c>
      <c r="E7393" s="9" t="inlineStr">
        <is>
          <t>「や〜ん、恐いよォ！」</t>
        </is>
      </c>
      <c r="F7393" s="9">
        <f>LEN(E7393)</f>
        <v/>
      </c>
      <c r="H7393" s="9">
        <f>LEN(G7393)</f>
        <v/>
      </c>
      <c r="I7393" s="9" t="n"/>
      <c r="J7393" s="9" t="inlineStr">
        <is>
          <t>23SOH01A.SCN</t>
        </is>
      </c>
      <c r="K7393" s="9" t="inlineStr">
        <is>
          <t>0x000df</t>
        </is>
      </c>
    </row>
    <row r="7394">
      <c r="A7394" t="inlineStr">
        <is>
          <t>Soho Village</t>
        </is>
      </c>
      <c r="B7394" t="inlineStr">
        <is>
          <t>23SOH01A #4</t>
        </is>
      </c>
      <c r="C7394" t="inlineStr">
        <is>
          <t>sprite 3 @104,73</t>
        </is>
      </c>
      <c r="D7394" t="inlineStr">
        <is>
          <t>visit 1 of 2</t>
        </is>
      </c>
      <c r="E7394" t="inlineStr">
        <is>
          <t>「毛虫！　毛虫！」</t>
        </is>
      </c>
      <c r="F7394">
        <f>LEN(E7394)</f>
        <v/>
      </c>
      <c r="H7394">
        <f>LEN(G7394)</f>
        <v/>
      </c>
      <c r="J7394" t="inlineStr">
        <is>
          <t>23SOH01A.SCN</t>
        </is>
      </c>
      <c r="K7394" t="inlineStr">
        <is>
          <t>0x00100</t>
        </is>
      </c>
    </row>
    <row r="7395">
      <c r="A7395" s="9" t="inlineStr">
        <is>
          <t>Soho Village</t>
        </is>
      </c>
      <c r="B7395" s="9" t="inlineStr">
        <is>
          <t>23SOH01A #5</t>
        </is>
      </c>
      <c r="C7395" s="9" t="inlineStr">
        <is>
          <t>sprite 5 @106,73</t>
        </is>
      </c>
      <c r="D7395" s="9" t="inlineStr">
        <is>
          <t>visit 1 of 2</t>
        </is>
      </c>
      <c r="E7395" s="9" t="inlineStr">
        <is>
          <t>「わんわんわんわん！」</t>
        </is>
      </c>
      <c r="F7395" s="9">
        <f>LEN(E7395)</f>
        <v/>
      </c>
      <c r="H7395" s="9">
        <f>LEN(G7395)</f>
        <v/>
      </c>
      <c r="I7395" s="9" t="n"/>
      <c r="J7395" s="9" t="inlineStr">
        <is>
          <t>23SOH01A.SCN</t>
        </is>
      </c>
      <c r="K7395" s="9" t="inlineStr">
        <is>
          <t>0x0011d</t>
        </is>
      </c>
    </row>
    <row r="7396">
      <c r="A7396" t="inlineStr">
        <is>
          <t>Soho Village</t>
        </is>
      </c>
      <c r="B7396" t="inlineStr">
        <is>
          <t>23SOH01A #6</t>
        </is>
      </c>
      <c r="C7396" t="inlineStr">
        <is>
          <t>sprite 6 @60,91</t>
        </is>
      </c>
      <c r="D7396" t="inlineStr">
        <is>
          <t>visit 1 of 2</t>
        </is>
      </c>
      <c r="E7396" t="inlineStr">
        <is>
          <t>「最近、妙に水が少なくなったような・・・</t>
        </is>
      </c>
      <c r="F7396">
        <f>LEN(E7396)</f>
        <v/>
      </c>
      <c r="H7396">
        <f>LEN(G7396)</f>
        <v/>
      </c>
      <c r="J7396" t="inlineStr">
        <is>
          <t>23SOH01A.SCN</t>
        </is>
      </c>
      <c r="K7396" t="inlineStr">
        <is>
          <t>0x0013e</t>
        </is>
      </c>
    </row>
    <row r="7397">
      <c r="A7397" t="inlineStr">
        <is>
          <t>Soho Village</t>
        </is>
      </c>
      <c r="B7397" t="inlineStr">
        <is>
          <t>23SOH01A #6</t>
        </is>
      </c>
      <c r="C7397" t="inlineStr">
        <is>
          <t>sprite 6 @60,91</t>
        </is>
      </c>
      <c r="D7397" t="inlineStr">
        <is>
          <t>visit 1 of 2</t>
        </is>
      </c>
      <c r="E7397" t="inlineStr">
        <is>
          <t>まさか、井戸が枯れ始めとるのじゃろうか？</t>
        </is>
      </c>
      <c r="F7397">
        <f>LEN(E7397)</f>
        <v/>
      </c>
      <c r="H7397">
        <f>LEN(G7397)</f>
        <v/>
      </c>
      <c r="J7397" t="inlineStr">
        <is>
          <t>23SOH01A.SCN</t>
        </is>
      </c>
      <c r="K7397" t="inlineStr">
        <is>
          <t>0x0016d</t>
        </is>
      </c>
    </row>
    <row r="7398">
      <c r="A7398" t="inlineStr">
        <is>
          <t>Soho Village</t>
        </is>
      </c>
      <c r="B7398" t="inlineStr">
        <is>
          <t>23SOH01A #6</t>
        </is>
      </c>
      <c r="C7398" t="inlineStr">
        <is>
          <t>sprite 6 @60,91</t>
        </is>
      </c>
      <c r="D7398" t="inlineStr">
        <is>
          <t>visit 1 of 2</t>
        </is>
      </c>
      <c r="E7398" t="inlineStr">
        <is>
          <t>・・・嫌なことが起こらねばよいがのう」</t>
        </is>
      </c>
      <c r="F7398">
        <f>LEN(E7398)</f>
        <v/>
      </c>
      <c r="H7398">
        <f>LEN(G7398)</f>
        <v/>
      </c>
      <c r="J7398" t="inlineStr">
        <is>
          <t>23SOH01A.SCN</t>
        </is>
      </c>
      <c r="K7398" t="inlineStr">
        <is>
          <t>0x0019d</t>
        </is>
      </c>
    </row>
    <row r="7399">
      <c r="A7399" s="9" t="inlineStr">
        <is>
          <t>Soho Village</t>
        </is>
      </c>
      <c r="B7399" s="9" t="inlineStr">
        <is>
          <t>23SOH01A #7</t>
        </is>
      </c>
      <c r="C7399" s="9" t="inlineStr"/>
      <c r="D7399" s="9" t="inlineStr">
        <is>
          <t>visit 1 of 2</t>
        </is>
      </c>
      <c r="E7399" s="9" t="inlineStr">
        <is>
          <t>「あんたたちのことは、長老から聞いてるよ。</t>
        </is>
      </c>
      <c r="F7399" s="9">
        <f>LEN(E7399)</f>
        <v/>
      </c>
      <c r="H7399" s="9">
        <f>LEN(G7399)</f>
        <v/>
      </c>
      <c r="I7399" s="9" t="n"/>
      <c r="J7399" s="9" t="inlineStr">
        <is>
          <t>23SOH01A.SCN</t>
        </is>
      </c>
      <c r="K7399" s="9" t="inlineStr">
        <is>
          <t>0x001ce</t>
        </is>
      </c>
    </row>
    <row r="7400">
      <c r="A7400" s="9" t="inlineStr">
        <is>
          <t>Soho Village</t>
        </is>
      </c>
      <c r="B7400" s="9" t="inlineStr">
        <is>
          <t>23SOH01A #7</t>
        </is>
      </c>
      <c r="C7400" s="9" t="inlineStr"/>
      <c r="D7400" s="9" t="inlineStr">
        <is>
          <t>visit 1 of 2</t>
        </is>
      </c>
      <c r="E7400" s="9" t="inlineStr">
        <is>
          <t>まあ、ゆっくりして行ってくれ」</t>
        </is>
      </c>
      <c r="F7400" s="9">
        <f>LEN(E7400)</f>
        <v/>
      </c>
      <c r="H7400" s="9">
        <f>LEN(G7400)</f>
        <v/>
      </c>
      <c r="I7400" s="9" t="n"/>
      <c r="J7400" s="9" t="inlineStr">
        <is>
          <t>23SOH01A.SCN</t>
        </is>
      </c>
      <c r="K7400" s="9" t="inlineStr">
        <is>
          <t>0x001ff</t>
        </is>
      </c>
    </row>
    <row r="7401">
      <c r="A7401" t="inlineStr">
        <is>
          <t>Soho Village</t>
        </is>
      </c>
      <c r="B7401" t="inlineStr">
        <is>
          <t>23SOH01A #8</t>
        </is>
      </c>
      <c r="C7401" t="inlineStr">
        <is>
          <t>sprite 7 @107,62</t>
        </is>
      </c>
      <c r="D7401" t="inlineStr">
        <is>
          <t>visit 1 of 2</t>
        </is>
      </c>
      <c r="E7401" t="inlineStr">
        <is>
          <t>「美人だろ？</t>
        </is>
      </c>
      <c r="F7401">
        <f>LEN(E7401)</f>
        <v/>
      </c>
      <c r="H7401">
        <f>LEN(G7401)</f>
        <v/>
      </c>
      <c r="J7401" t="inlineStr">
        <is>
          <t>23SOH01A.SCN</t>
        </is>
      </c>
      <c r="K7401" t="inlineStr">
        <is>
          <t>0x00228</t>
        </is>
      </c>
    </row>
    <row r="7402">
      <c r="A7402" t="inlineStr">
        <is>
          <t>Soho Village</t>
        </is>
      </c>
      <c r="B7402" t="inlineStr">
        <is>
          <t>23SOH01A #8</t>
        </is>
      </c>
      <c r="C7402" t="inlineStr">
        <is>
          <t>sprite 7 @107,62</t>
        </is>
      </c>
      <c r="D7402" t="inlineStr">
        <is>
          <t>visit 1 of 2</t>
        </is>
      </c>
      <c r="E7402" t="inlineStr">
        <is>
          <t>もうすぐ結婚するんだよ〜。へへへ」</t>
        </is>
      </c>
      <c r="F7402">
        <f>LEN(E7402)</f>
        <v/>
      </c>
      <c r="H7402">
        <f>LEN(G7402)</f>
        <v/>
      </c>
      <c r="J7402" t="inlineStr">
        <is>
          <t>23SOH01A.SCN</t>
        </is>
      </c>
      <c r="K7402" t="inlineStr">
        <is>
          <t>0x0023b</t>
        </is>
      </c>
    </row>
    <row r="7403">
      <c r="A7403" s="9" t="inlineStr">
        <is>
          <t>Soho Village</t>
        </is>
      </c>
      <c r="B7403" s="9" t="inlineStr">
        <is>
          <t>23SOH01A #9</t>
        </is>
      </c>
      <c r="C7403" s="9" t="inlineStr">
        <is>
          <t>sprite 9 @58,130</t>
        </is>
      </c>
      <c r="D7403" s="9" t="inlineStr">
        <is>
          <t>visit 1 of 2; first time only</t>
        </is>
      </c>
      <c r="E7403" s="9" t="inlineStr">
        <is>
          <t>「遺跡や水門を造った我らの御先祖様は、皆、黒髪と黒</t>
        </is>
      </c>
      <c r="F7403" s="9">
        <f>LEN(E7403)</f>
        <v/>
      </c>
      <c r="H7403" s="9">
        <f>LEN(G7403)</f>
        <v/>
      </c>
      <c r="I7403" s="9" t="n"/>
      <c r="J7403" s="9" t="inlineStr">
        <is>
          <t>23SOH01A.SCN</t>
        </is>
      </c>
      <c r="K7403" s="9" t="inlineStr">
        <is>
          <t>0x00287</t>
        </is>
      </c>
    </row>
    <row r="7404">
      <c r="A7404" s="9" t="inlineStr">
        <is>
          <t>Soho Village</t>
        </is>
      </c>
      <c r="B7404" s="9" t="inlineStr">
        <is>
          <t>23SOH01A #9</t>
        </is>
      </c>
      <c r="C7404" s="9" t="inlineStr">
        <is>
          <t>sprite 9 @58,130</t>
        </is>
      </c>
      <c r="D7404" s="9" t="inlineStr">
        <is>
          <t>visit 1 of 2; first time only</t>
        </is>
      </c>
      <c r="E7404" s="9" t="inlineStr">
        <is>
          <t>瞳であったそうです。</t>
        </is>
      </c>
      <c r="F7404" s="9">
        <f>LEN(E7404)</f>
        <v/>
      </c>
      <c r="H7404" s="9">
        <f>LEN(G7404)</f>
        <v/>
      </c>
      <c r="I7404" s="9" t="n"/>
      <c r="J7404" s="9" t="inlineStr">
        <is>
          <t>23SOH01A.SCN</t>
        </is>
      </c>
      <c r="K7404" s="9" t="inlineStr">
        <is>
          <t>0x002c0</t>
        </is>
      </c>
    </row>
    <row r="7405">
      <c r="A7405" s="9" t="inlineStr">
        <is>
          <t>Soho Village</t>
        </is>
      </c>
      <c r="B7405" s="9" t="inlineStr">
        <is>
          <t>23SOH01A #9</t>
        </is>
      </c>
      <c r="C7405" s="9" t="inlineStr">
        <is>
          <t>sprite 9 @58,130</t>
        </is>
      </c>
      <c r="D7405" s="9" t="inlineStr">
        <is>
          <t>visit 1 of 2; first time only</t>
        </is>
      </c>
      <c r="E7405" s="9" t="inlineStr">
        <is>
          <t>永い年月を経て混血が進み、今では、我らも移民ども</t>
        </is>
      </c>
      <c r="F7405" s="9">
        <f>LEN(E7405)</f>
        <v/>
      </c>
      <c r="H7405" s="9">
        <f>LEN(G7405)</f>
        <v/>
      </c>
      <c r="I7405" s="9" t="n"/>
      <c r="J7405" s="9" t="inlineStr">
        <is>
          <t>23SOH01A.SCN</t>
        </is>
      </c>
      <c r="K7405" s="9" t="inlineStr">
        <is>
          <t>0x002dc</t>
        </is>
      </c>
    </row>
    <row r="7406">
      <c r="A7406" s="9" t="inlineStr">
        <is>
          <t>Soho Village</t>
        </is>
      </c>
      <c r="B7406" s="9" t="inlineStr">
        <is>
          <t>23SOH01A #9</t>
        </is>
      </c>
      <c r="C7406" s="9" t="inlineStr">
        <is>
          <t>sprite 9 @58,130</t>
        </is>
      </c>
      <c r="D7406" s="9" t="inlineStr">
        <is>
          <t>visit 1 of 2; first time only</t>
        </is>
      </c>
      <c r="E7406" s="9" t="inlineStr">
        <is>
          <t>と変わらぬ外見をしてますが・・・</t>
        </is>
      </c>
      <c r="F7406" s="9">
        <f>LEN(E7406)</f>
        <v/>
      </c>
      <c r="H7406" s="9">
        <f>LEN(G7406)</f>
        <v/>
      </c>
      <c r="I7406" s="9" t="n"/>
      <c r="J7406" s="9" t="inlineStr">
        <is>
          <t>23SOH01A.SCN</t>
        </is>
      </c>
      <c r="K7406" s="9" t="inlineStr">
        <is>
          <t>0x00313</t>
        </is>
      </c>
    </row>
    <row r="7407">
      <c r="A7407" s="9" t="inlineStr">
        <is>
          <t>Soho Village</t>
        </is>
      </c>
      <c r="B7407" s="9" t="inlineStr">
        <is>
          <t>23SOH01A #9</t>
        </is>
      </c>
      <c r="C7407" s="9" t="inlineStr">
        <is>
          <t>sprite 9 @58,130</t>
        </is>
      </c>
      <c r="D7407" s="9" t="inlineStr">
        <is>
          <t>visit 1 of 2; first time only</t>
        </is>
      </c>
      <c r="E7407" s="9" t="inlineStr">
        <is>
          <t>本来は、そちらのお嬢さんのような姿だったんでしょ</t>
        </is>
      </c>
      <c r="F7407" s="9">
        <f>LEN(E7407)</f>
        <v/>
      </c>
      <c r="H7407" s="9">
        <f>LEN(G7407)</f>
        <v/>
      </c>
      <c r="I7407" s="9" t="n"/>
      <c r="J7407" s="9" t="inlineStr">
        <is>
          <t>23SOH01A.SCN</t>
        </is>
      </c>
      <c r="K7407" s="9" t="inlineStr">
        <is>
          <t>0x0033b</t>
        </is>
      </c>
    </row>
    <row r="7408">
      <c r="A7408" s="9" t="inlineStr">
        <is>
          <t>Soho Village</t>
        </is>
      </c>
      <c r="B7408" s="9" t="inlineStr">
        <is>
          <t>23SOH01A #9</t>
        </is>
      </c>
      <c r="C7408" s="9" t="inlineStr">
        <is>
          <t>sprite 9 @58,130</t>
        </is>
      </c>
      <c r="D7408" s="9" t="inlineStr">
        <is>
          <t>visit 1 of 2; first time only</t>
        </is>
      </c>
      <c r="E7408" s="9" t="inlineStr">
        <is>
          <t>うね」</t>
        </is>
      </c>
      <c r="F7408" s="9">
        <f>LEN(E7408)</f>
        <v/>
      </c>
      <c r="H7408" s="9">
        <f>LEN(G7408)</f>
        <v/>
      </c>
      <c r="I7408" s="9" t="n"/>
      <c r="J7408" s="9" t="inlineStr">
        <is>
          <t>23SOH01A.SCN</t>
        </is>
      </c>
      <c r="K7408" s="9" t="inlineStr">
        <is>
          <t>0x00372</t>
        </is>
      </c>
    </row>
    <row r="7409">
      <c r="A7409" s="9" t="inlineStr">
        <is>
          <t>Soho Village</t>
        </is>
      </c>
      <c r="B7409" s="9" t="inlineStr">
        <is>
          <t>23SOH01A #9</t>
        </is>
      </c>
      <c r="C7409" s="9" t="inlineStr">
        <is>
          <t>sprite 9 @58,130</t>
        </is>
      </c>
      <c r="D7409" s="9" t="inlineStr">
        <is>
          <t>visit 1 of 2</t>
        </is>
      </c>
      <c r="E7409" s="9" t="inlineStr">
        <is>
          <t>「黒髪のお嬢さんは、移民どもの支配地では、さぞかし</t>
        </is>
      </c>
      <c r="F7409" s="9">
        <f>LEN(E7409)</f>
        <v/>
      </c>
      <c r="H7409" s="9">
        <f>LEN(G7409)</f>
        <v/>
      </c>
      <c r="I7409" s="9" t="n"/>
      <c r="J7409" s="9" t="inlineStr">
        <is>
          <t>23SOH01A.SCN</t>
        </is>
      </c>
      <c r="K7409" s="9" t="inlineStr">
        <is>
          <t>0x00380</t>
        </is>
      </c>
    </row>
    <row r="7410">
      <c r="A7410" s="9" t="inlineStr">
        <is>
          <t>Soho Village</t>
        </is>
      </c>
      <c r="B7410" s="9" t="inlineStr">
        <is>
          <t>23SOH01A #9</t>
        </is>
      </c>
      <c r="C7410" s="9" t="inlineStr">
        <is>
          <t>sprite 9 @58,130</t>
        </is>
      </c>
      <c r="D7410" s="9" t="inlineStr">
        <is>
          <t>visit 1 of 2</t>
        </is>
      </c>
      <c r="E7410" s="9" t="inlineStr">
        <is>
          <t>嫌な思いをされたのでは？</t>
        </is>
      </c>
      <c r="F7410" s="9">
        <f>LEN(E7410)</f>
        <v/>
      </c>
      <c r="H7410" s="9">
        <f>LEN(G7410)</f>
        <v/>
      </c>
      <c r="I7410" s="9" t="n"/>
      <c r="J7410" s="9" t="inlineStr">
        <is>
          <t>23SOH01A.SCN</t>
        </is>
      </c>
      <c r="K7410" s="9" t="inlineStr">
        <is>
          <t>0x003b9</t>
        </is>
      </c>
    </row>
    <row r="7411">
      <c r="A7411" s="9" t="inlineStr">
        <is>
          <t>Soho Village</t>
        </is>
      </c>
      <c r="B7411" s="9" t="inlineStr">
        <is>
          <t>23SOH01A #9</t>
        </is>
      </c>
      <c r="C7411" s="9" t="inlineStr">
        <is>
          <t>sprite 9 @58,130</t>
        </is>
      </c>
      <c r="D7411" s="9" t="inlineStr">
        <is>
          <t>visit 1 of 2</t>
        </is>
      </c>
      <c r="E7411" s="9" t="inlineStr">
        <is>
          <t>・・・お察ししますよ」</t>
        </is>
      </c>
      <c r="F7411" s="9">
        <f>LEN(E7411)</f>
        <v/>
      </c>
      <c r="H7411" s="9">
        <f>LEN(G7411)</f>
        <v/>
      </c>
      <c r="I7411" s="9" t="n"/>
      <c r="J7411" s="9" t="inlineStr">
        <is>
          <t>23SOH01A.SCN</t>
        </is>
      </c>
      <c r="K7411" s="9" t="inlineStr">
        <is>
          <t>0x003d8</t>
        </is>
      </c>
    </row>
    <row r="7412">
      <c r="A7412" t="inlineStr">
        <is>
          <t>Soho Village</t>
        </is>
      </c>
      <c r="B7412" t="inlineStr">
        <is>
          <t>23SOH01A #10</t>
        </is>
      </c>
      <c r="C7412" t="inlineStr">
        <is>
          <t>sprite 12 @74,109</t>
        </is>
      </c>
      <c r="D7412" t="inlineStr">
        <is>
          <t>visit 1 of 2</t>
        </is>
      </c>
      <c r="E7412" t="inlineStr">
        <is>
          <t>「息子が・・・</t>
        </is>
      </c>
      <c r="F7412">
        <f>LEN(E7412)</f>
        <v/>
      </c>
      <c r="H7412">
        <f>LEN(G7412)</f>
        <v/>
      </c>
      <c r="J7412" t="inlineStr">
        <is>
          <t>23SOH01A.SCN</t>
        </is>
      </c>
      <c r="K7412" t="inlineStr">
        <is>
          <t>0x003f9</t>
        </is>
      </c>
    </row>
    <row r="7413">
      <c r="A7413" t="inlineStr">
        <is>
          <t>Soho Village</t>
        </is>
      </c>
      <c r="B7413" t="inlineStr">
        <is>
          <t>23SOH01A #10</t>
        </is>
      </c>
      <c r="C7413" t="inlineStr">
        <is>
          <t>sprite 12 @74,109</t>
        </is>
      </c>
      <c r="D7413" t="inlineStr">
        <is>
          <t>visit 1 of 2</t>
        </is>
      </c>
      <c r="E7413" t="inlineStr">
        <is>
          <t>移民どもの街で暮らしとる息子が心配じゃ・・・」</t>
        </is>
      </c>
      <c r="F7413">
        <f>LEN(E7413)</f>
        <v/>
      </c>
      <c r="H7413">
        <f>LEN(G7413)</f>
        <v/>
      </c>
      <c r="J7413" t="inlineStr">
        <is>
          <t>23SOH01A.SCN</t>
        </is>
      </c>
      <c r="K7413" t="inlineStr">
        <is>
          <t>0x0040e</t>
        </is>
      </c>
    </row>
    <row r="7414">
      <c r="A7414" s="9" t="inlineStr">
        <is>
          <t>Soho Village</t>
        </is>
      </c>
      <c r="B7414" s="9" t="inlineStr">
        <is>
          <t>23SOH01A #11</t>
        </is>
      </c>
      <c r="C7414" s="9" t="inlineStr">
        <is>
          <t>sprite 3 @65,110</t>
        </is>
      </c>
      <c r="D7414" s="9" t="inlineStr">
        <is>
          <t>visit 1 of 2</t>
        </is>
      </c>
      <c r="E7414" s="9" t="inlineStr">
        <is>
          <t>「お腹すいたよー！」</t>
        </is>
      </c>
      <c r="F7414" s="9">
        <f>LEN(E7414)</f>
        <v/>
      </c>
      <c r="H7414" s="9">
        <f>LEN(G7414)</f>
        <v/>
      </c>
      <c r="I7414" s="9" t="n"/>
      <c r="J7414" s="9" t="inlineStr">
        <is>
          <t>23SOH01A.SCN</t>
        </is>
      </c>
      <c r="K7414" s="9" t="inlineStr">
        <is>
          <t>0x00447</t>
        </is>
      </c>
    </row>
    <row r="7415">
      <c r="A7415" t="inlineStr">
        <is>
          <t>Soho Village</t>
        </is>
      </c>
      <c r="B7415" t="inlineStr">
        <is>
          <t>23SOH01A #12</t>
        </is>
      </c>
      <c r="C7415" t="inlineStr">
        <is>
          <t>sprite 4 @65,114</t>
        </is>
      </c>
      <c r="D7415" t="inlineStr">
        <is>
          <t>visit 1 of 2</t>
        </is>
      </c>
      <c r="E7415" t="inlineStr">
        <is>
          <t>「ねえ！　ごはん、まだ？」</t>
        </is>
      </c>
      <c r="F7415">
        <f>LEN(E7415)</f>
        <v/>
      </c>
      <c r="H7415">
        <f>LEN(G7415)</f>
        <v/>
      </c>
      <c r="J7415" t="inlineStr">
        <is>
          <t>23SOH01A.SCN</t>
        </is>
      </c>
      <c r="K7415" t="inlineStr">
        <is>
          <t>0x00466</t>
        </is>
      </c>
    </row>
    <row r="7416">
      <c r="A7416" s="9" t="inlineStr">
        <is>
          <t>Soho Village</t>
        </is>
      </c>
      <c r="B7416" s="9" t="inlineStr">
        <is>
          <t>23SOH01A #13</t>
        </is>
      </c>
      <c r="C7416" s="9" t="inlineStr"/>
      <c r="D7416" s="9" t="inlineStr">
        <is>
          <t>visit 1 of 2</t>
        </is>
      </c>
      <c r="E7416" s="9" t="inlineStr">
        <is>
          <t>「叔父のゲーツさんは、移民たちの土地にいて、向こう</t>
        </is>
      </c>
      <c r="F7416" s="9">
        <f>LEN(E7416)</f>
        <v/>
      </c>
      <c r="H7416" s="9">
        <f>LEN(G7416)</f>
        <v/>
      </c>
      <c r="I7416" s="9" t="n"/>
      <c r="J7416" s="9" t="inlineStr">
        <is>
          <t>23SOH01A.SCN</t>
        </is>
      </c>
      <c r="K7416" s="9" t="inlineStr">
        <is>
          <t>0x0048b</t>
        </is>
      </c>
    </row>
    <row r="7417">
      <c r="A7417" s="9" t="inlineStr">
        <is>
          <t>Soho Village</t>
        </is>
      </c>
      <c r="B7417" s="9" t="inlineStr">
        <is>
          <t>23SOH01A #13</t>
        </is>
      </c>
      <c r="C7417" s="9" t="inlineStr"/>
      <c r="D7417" s="9" t="inlineStr">
        <is>
          <t>visit 1 of 2</t>
        </is>
      </c>
      <c r="E7417" s="9" t="inlineStr">
        <is>
          <t>のいろんな情報を伝えてくれます。</t>
        </is>
      </c>
      <c r="F7417" s="9">
        <f>LEN(E7417)</f>
        <v/>
      </c>
      <c r="H7417" s="9">
        <f>LEN(G7417)</f>
        <v/>
      </c>
      <c r="I7417" s="9" t="n"/>
      <c r="J7417" s="9" t="inlineStr">
        <is>
          <t>23SOH01A.SCN</t>
        </is>
      </c>
      <c r="K7417" s="9" t="inlineStr">
        <is>
          <t>0x004c4</t>
        </is>
      </c>
    </row>
    <row r="7418">
      <c r="A7418" s="9" t="inlineStr">
        <is>
          <t>Soho Village</t>
        </is>
      </c>
      <c r="B7418" s="9" t="inlineStr">
        <is>
          <t>23SOH01A #13</t>
        </is>
      </c>
      <c r="C7418" s="9" t="inlineStr"/>
      <c r="D7418" s="9" t="inlineStr">
        <is>
          <t>visit 1 of 2</t>
        </is>
      </c>
      <c r="E7418" s="9" t="inlineStr">
        <is>
          <t>でも、危険な仕事だから、とても心配で・・・」</t>
        </is>
      </c>
      <c r="F7418" s="9">
        <f>LEN(E7418)</f>
        <v/>
      </c>
      <c r="H7418" s="9">
        <f>LEN(G7418)</f>
        <v/>
      </c>
      <c r="I7418" s="9" t="n"/>
      <c r="J7418" s="9" t="inlineStr">
        <is>
          <t>23SOH01A.SCN</t>
        </is>
      </c>
      <c r="K7418" s="9" t="inlineStr">
        <is>
          <t>0x004eb</t>
        </is>
      </c>
    </row>
    <row r="7419">
      <c r="A7419" t="inlineStr">
        <is>
          <t>Soho Village</t>
        </is>
      </c>
      <c r="B7419" t="inlineStr">
        <is>
          <t>23SOH01A #14</t>
        </is>
      </c>
      <c r="C7419" t="inlineStr">
        <is>
          <t>sprite 2 @93,210</t>
        </is>
      </c>
      <c r="D7419" t="inlineStr">
        <is>
          <t>visit 1 of 2</t>
        </is>
      </c>
      <c r="E7419" t="inlineStr">
        <is>
          <t>「あ！</t>
        </is>
      </c>
      <c r="F7419">
        <f>LEN(E7419)</f>
        <v/>
      </c>
      <c r="H7419">
        <f>LEN(G7419)</f>
        <v/>
      </c>
      <c r="J7419" t="inlineStr">
        <is>
          <t>23SOH01A.SCN</t>
        </is>
      </c>
      <c r="K7419" t="inlineStr">
        <is>
          <t>0x00522</t>
        </is>
      </c>
    </row>
    <row r="7420">
      <c r="A7420" t="inlineStr">
        <is>
          <t>Soho Village</t>
        </is>
      </c>
      <c r="B7420" t="inlineStr">
        <is>
          <t>23SOH01A #14</t>
        </is>
      </c>
      <c r="C7420" t="inlineStr">
        <is>
          <t>sprite 2 @93,210</t>
        </is>
      </c>
      <c r="D7420" t="inlineStr">
        <is>
          <t>visit 1 of 2</t>
        </is>
      </c>
      <c r="E7420" t="inlineStr">
        <is>
          <t>・・・・・・</t>
        </is>
      </c>
      <c r="F7420">
        <f>LEN(E7420)</f>
        <v/>
      </c>
      <c r="G7420" s="10" t="inlineStr">
        <is>
          <t>...</t>
        </is>
      </c>
      <c r="H7420">
        <f>LEN(G7420)</f>
        <v/>
      </c>
      <c r="J7420" t="inlineStr">
        <is>
          <t>23SOH01A.SCN</t>
        </is>
      </c>
      <c r="K7420" t="inlineStr">
        <is>
          <t>0x0052f</t>
        </is>
      </c>
    </row>
    <row r="7421">
      <c r="A7421" t="inlineStr">
        <is>
          <t>Soho Village</t>
        </is>
      </c>
      <c r="B7421" t="inlineStr">
        <is>
          <t>23SOH01A #14</t>
        </is>
      </c>
      <c r="C7421" t="inlineStr">
        <is>
          <t>sprite 2 @93,210</t>
        </is>
      </c>
      <c r="D7421" t="inlineStr">
        <is>
          <t>visit 1 of 2</t>
        </is>
      </c>
      <c r="E7421" t="inlineStr">
        <is>
          <t>・・・い、いえ、なんでもありませんわ」</t>
        </is>
      </c>
      <c r="F7421">
        <f>LEN(E7421)</f>
        <v/>
      </c>
      <c r="H7421">
        <f>LEN(G7421)</f>
        <v/>
      </c>
      <c r="J7421" t="inlineStr">
        <is>
          <t>23SOH01A.SCN</t>
        </is>
      </c>
      <c r="K7421" t="inlineStr">
        <is>
          <t>0x00542</t>
        </is>
      </c>
    </row>
    <row r="7422">
      <c r="A7422" s="9" t="inlineStr">
        <is>
          <t>Soho Village</t>
        </is>
      </c>
      <c r="B7422" s="9" t="inlineStr">
        <is>
          <t>23SOH01A #15</t>
        </is>
      </c>
      <c r="C7422" s="9" t="inlineStr">
        <is>
          <t>sprite 2 @96,188</t>
        </is>
      </c>
      <c r="D7422" s="9" t="inlineStr">
        <is>
          <t>visit 1 of 2</t>
        </is>
      </c>
      <c r="E7422" s="9" t="inlineStr">
        <is>
          <t>「わたしたち、五つ子なんです」</t>
        </is>
      </c>
      <c r="F7422" s="9">
        <f>LEN(E7422)</f>
        <v/>
      </c>
      <c r="H7422" s="9">
        <f>LEN(G7422)</f>
        <v/>
      </c>
      <c r="I7422" s="9" t="n"/>
      <c r="J7422" s="9" t="inlineStr">
        <is>
          <t>23SOH01A.SCN</t>
        </is>
      </c>
      <c r="K7422" s="9" t="inlineStr">
        <is>
          <t>0x00573</t>
        </is>
      </c>
    </row>
    <row r="7423">
      <c r="A7423" t="inlineStr">
        <is>
          <t>Soho Village</t>
        </is>
      </c>
      <c r="B7423" t="inlineStr">
        <is>
          <t>23SOH01A #16</t>
        </is>
      </c>
      <c r="C7423" t="inlineStr">
        <is>
          <t>sprite 2 @84,177</t>
        </is>
      </c>
      <c r="D7423" t="inlineStr">
        <is>
          <t>visit 1 of 2</t>
        </is>
      </c>
      <c r="E7423" t="inlineStr">
        <is>
          <t>「お姉様のケガ、早く直らないかしら・・・」</t>
        </is>
      </c>
      <c r="F7423">
        <f>LEN(E7423)</f>
        <v/>
      </c>
      <c r="H7423">
        <f>LEN(G7423)</f>
        <v/>
      </c>
      <c r="J7423" t="inlineStr">
        <is>
          <t>23SOH01A.SCN</t>
        </is>
      </c>
      <c r="K7423" t="inlineStr">
        <is>
          <t>0x0059c</t>
        </is>
      </c>
    </row>
    <row r="7424">
      <c r="A7424" s="9" t="inlineStr">
        <is>
          <t>Soho Village</t>
        </is>
      </c>
      <c r="B7424" s="9" t="inlineStr">
        <is>
          <t>23SOH01A #17</t>
        </is>
      </c>
      <c r="C7424" s="9" t="inlineStr"/>
      <c r="D7424" s="9" t="inlineStr">
        <is>
          <t>visit 1 of 2</t>
        </is>
      </c>
      <c r="E7424" s="9" t="inlineStr">
        <is>
          <t>「あ〜退屈」</t>
        </is>
      </c>
      <c r="F7424" s="9">
        <f>LEN(E7424)</f>
        <v/>
      </c>
      <c r="H7424" s="9">
        <f>LEN(G7424)</f>
        <v/>
      </c>
      <c r="I7424" s="9" t="n"/>
      <c r="J7424" s="9" t="inlineStr">
        <is>
          <t>23SOH01A.SCN</t>
        </is>
      </c>
      <c r="K7424" s="9" t="inlineStr">
        <is>
          <t>0x005d1</t>
        </is>
      </c>
    </row>
    <row r="7425">
      <c r="A7425" t="inlineStr">
        <is>
          <t>Soho Village</t>
        </is>
      </c>
      <c r="B7425" t="inlineStr">
        <is>
          <t>23SOH01A #18</t>
        </is>
      </c>
      <c r="C7425" t="inlineStr">
        <is>
          <t>sprite 9 @67,179</t>
        </is>
      </c>
      <c r="D7425" t="inlineStr">
        <is>
          <t>visit 1 of 2</t>
        </is>
      </c>
      <c r="E7425" t="inlineStr">
        <is>
          <t>「庭に魔物が？</t>
        </is>
      </c>
      <c r="F7425">
        <f>LEN(E7425)</f>
        <v/>
      </c>
      <c r="H7425">
        <f>LEN(G7425)</f>
        <v/>
      </c>
      <c r="J7425" t="inlineStr">
        <is>
          <t>23SOH01A.SCN</t>
        </is>
      </c>
      <c r="K7425" t="inlineStr">
        <is>
          <t>0x005e8</t>
        </is>
      </c>
    </row>
    <row r="7426">
      <c r="A7426" t="inlineStr">
        <is>
          <t>Soho Village</t>
        </is>
      </c>
      <c r="B7426" t="inlineStr">
        <is>
          <t>23SOH01A #18</t>
        </is>
      </c>
      <c r="C7426" t="inlineStr">
        <is>
          <t>sprite 9 @67,179</t>
        </is>
      </c>
      <c r="D7426" t="inlineStr">
        <is>
          <t>visit 1 of 2</t>
        </is>
      </c>
      <c r="E7426" t="inlineStr">
        <is>
          <t>ああ、あれは私の・・・</t>
        </is>
      </c>
      <c r="F7426">
        <f>LEN(E7426)</f>
        <v/>
      </c>
      <c r="H7426">
        <f>LEN(G7426)</f>
        <v/>
      </c>
      <c r="J7426" t="inlineStr">
        <is>
          <t>23SOH01A.SCN</t>
        </is>
      </c>
      <c r="K7426" t="inlineStr">
        <is>
          <t>0x005fd</t>
        </is>
      </c>
    </row>
    <row r="7427">
      <c r="A7427" t="inlineStr">
        <is>
          <t>Soho Village</t>
        </is>
      </c>
      <c r="B7427" t="inlineStr">
        <is>
          <t>23SOH01A #18</t>
        </is>
      </c>
      <c r="C7427" t="inlineStr">
        <is>
          <t>sprite 9 @67,179</t>
        </is>
      </c>
      <c r="D7427" t="inlineStr">
        <is>
          <t>visit 1 of 2</t>
        </is>
      </c>
      <c r="E7427" t="inlineStr">
        <is>
          <t>私が飼っとるんです・・・」</t>
        </is>
      </c>
      <c r="F7427">
        <f>LEN(E7427)</f>
        <v/>
      </c>
      <c r="H7427">
        <f>LEN(G7427)</f>
        <v/>
      </c>
      <c r="J7427" t="inlineStr">
        <is>
          <t>23SOH01A.SCN</t>
        </is>
      </c>
      <c r="K7427" t="inlineStr">
        <is>
          <t>0x0061a</t>
        </is>
      </c>
    </row>
    <row r="7428">
      <c r="A7428" s="9" t="inlineStr">
        <is>
          <t>Soho Village</t>
        </is>
      </c>
      <c r="B7428" s="9" t="inlineStr">
        <is>
          <t>23SOH01A #19</t>
        </is>
      </c>
      <c r="C7428" s="9" t="inlineStr"/>
      <c r="D7428" s="9" t="inlineStr">
        <is>
          <t>visit 1 of 2</t>
        </is>
      </c>
      <c r="E7428" s="9" t="inlineStr">
        <is>
          <t>「海辺の村へは行ってみましたか？</t>
        </is>
      </c>
      <c r="F7428" s="9">
        <f>LEN(E7428)</f>
        <v/>
      </c>
      <c r="H7428" s="9">
        <f>LEN(G7428)</f>
        <v/>
      </c>
      <c r="I7428" s="9" t="n"/>
      <c r="J7428" s="9" t="inlineStr">
        <is>
          <t>23SOH01A.SCN</t>
        </is>
      </c>
      <c r="K7428" s="9" t="inlineStr">
        <is>
          <t>0x0063f</t>
        </is>
      </c>
    </row>
    <row r="7429">
      <c r="A7429" s="9" t="inlineStr">
        <is>
          <t>Soho Village</t>
        </is>
      </c>
      <c r="B7429" s="9" t="inlineStr">
        <is>
          <t>23SOH01A #19</t>
        </is>
      </c>
      <c r="C7429" s="9" t="inlineStr"/>
      <c r="D7429" s="9" t="inlineStr">
        <is>
          <t>visit 1 of 2</t>
        </is>
      </c>
      <c r="E7429" s="9" t="inlineStr">
        <is>
          <t>西の橋を渡って、西北に進むと見えてきますよ」</t>
        </is>
      </c>
      <c r="F7429" s="9">
        <f>LEN(E7429)</f>
        <v/>
      </c>
      <c r="H7429" s="9">
        <f>LEN(G7429)</f>
        <v/>
      </c>
      <c r="I7429" s="9" t="n"/>
      <c r="J7429" s="9" t="inlineStr">
        <is>
          <t>23SOH01A.SCN</t>
        </is>
      </c>
      <c r="K7429" s="9" t="inlineStr">
        <is>
          <t>0x00666</t>
        </is>
      </c>
    </row>
    <row r="7430">
      <c r="A7430" t="inlineStr">
        <is>
          <t>Soho Village</t>
        </is>
      </c>
      <c r="B7430" t="inlineStr">
        <is>
          <t>23SOH01A #20</t>
        </is>
      </c>
      <c r="C7430" t="inlineStr"/>
      <c r="D7430" t="inlineStr">
        <is>
          <t>visit 1 of 2</t>
        </is>
      </c>
      <c r="E7430" t="inlineStr">
        <is>
          <t>「長老なら、２階であんたらを待ってるよ」</t>
        </is>
      </c>
      <c r="F7430">
        <f>LEN(E7430)</f>
        <v/>
      </c>
      <c r="H7430">
        <f>LEN(G7430)</f>
        <v/>
      </c>
      <c r="J7430" t="inlineStr">
        <is>
          <t>23SOH01A.SCN</t>
        </is>
      </c>
      <c r="K7430" t="inlineStr">
        <is>
          <t>0x0069d</t>
        </is>
      </c>
    </row>
    <row r="7431">
      <c r="A7431" s="9" t="inlineStr">
        <is>
          <t>Soho Village</t>
        </is>
      </c>
      <c r="B7431" s="9" t="inlineStr">
        <is>
          <t>23SOH01A #21</t>
        </is>
      </c>
      <c r="C7431" s="9" t="inlineStr"/>
      <c r="D7431" s="9" t="inlineStr">
        <is>
          <t>visit 1 of 2</t>
        </is>
      </c>
      <c r="E7431" s="9" t="inlineStr">
        <is>
          <t>「へい、武器屋はこちら！」</t>
        </is>
      </c>
      <c r="F7431" s="9">
        <f>LEN(E7431)</f>
        <v/>
      </c>
      <c r="H7431" s="9">
        <f>LEN(G7431)</f>
        <v/>
      </c>
      <c r="I7431" s="9" t="n"/>
      <c r="J7431" s="9" t="inlineStr">
        <is>
          <t>23SOH01A.SCN</t>
        </is>
      </c>
      <c r="K7431" s="9" t="inlineStr">
        <is>
          <t>0x006d0</t>
        </is>
      </c>
    </row>
    <row r="7432">
      <c r="A7432" t="inlineStr">
        <is>
          <t>Soho Village</t>
        </is>
      </c>
      <c r="B7432" t="inlineStr">
        <is>
          <t>23SOH01A #22</t>
        </is>
      </c>
      <c r="C7432" t="inlineStr"/>
      <c r="D7432" t="inlineStr">
        <is>
          <t>visit 1 of 2</t>
        </is>
      </c>
      <c r="E7432" t="inlineStr">
        <is>
          <t>「道具はいらんかね〜？」</t>
        </is>
      </c>
      <c r="F7432">
        <f>LEN(E7432)</f>
        <v/>
      </c>
      <c r="H7432">
        <f>LEN(G7432)</f>
        <v/>
      </c>
      <c r="J7432" t="inlineStr">
        <is>
          <t>23SOH01A.SCN</t>
        </is>
      </c>
      <c r="K7432" t="inlineStr">
        <is>
          <t>0x006f5</t>
        </is>
      </c>
    </row>
    <row r="7433">
      <c r="A7433" s="9" t="inlineStr">
        <is>
          <t>Soho Village</t>
        </is>
      </c>
      <c r="B7433" s="9" t="inlineStr">
        <is>
          <t>23SOH01A #23</t>
        </is>
      </c>
      <c r="C7433" s="9" t="inlineStr"/>
      <c r="D7433" s="9" t="inlineStr">
        <is>
          <t>visit 1 of 2</t>
        </is>
      </c>
      <c r="E7433" s="9" t="inlineStr">
        <is>
          <t>「ＺＺＺ・・・</t>
        </is>
      </c>
      <c r="F7433" s="9">
        <f>LEN(E7433)</f>
        <v/>
      </c>
      <c r="H7433" s="9">
        <f>LEN(G7433)</f>
        <v/>
      </c>
      <c r="I7433" s="9" t="n"/>
      <c r="J7433" s="9" t="inlineStr">
        <is>
          <t>23SOH01A.SCN</t>
        </is>
      </c>
      <c r="K7433" s="9" t="inlineStr">
        <is>
          <t>0x00718</t>
        </is>
      </c>
    </row>
    <row r="7434">
      <c r="A7434" s="9" t="inlineStr">
        <is>
          <t>Soho Village</t>
        </is>
      </c>
      <c r="B7434" s="9" t="inlineStr">
        <is>
          <t>23SOH01A #23</t>
        </is>
      </c>
      <c r="C7434" s="9" t="inlineStr"/>
      <c r="D7434" s="9" t="inlineStr">
        <is>
          <t>visit 1 of 2</t>
        </is>
      </c>
      <c r="E7434" s="9" t="inlineStr">
        <is>
          <t>ん？</t>
        </is>
      </c>
      <c r="F7434" s="9">
        <f>LEN(E7434)</f>
        <v/>
      </c>
      <c r="G7434" s="10" t="n"/>
      <c r="H7434" s="9">
        <f>LEN(G7434)</f>
        <v/>
      </c>
      <c r="I7434" s="9" t="n"/>
      <c r="J7434" s="9" t="inlineStr">
        <is>
          <t>23SOH01A.SCN</t>
        </is>
      </c>
      <c r="K7434" s="9" t="inlineStr">
        <is>
          <t>0x0072e</t>
        </is>
      </c>
    </row>
    <row r="7435">
      <c r="A7435" s="9" t="inlineStr">
        <is>
          <t>Soho Village</t>
        </is>
      </c>
      <c r="B7435" s="9" t="inlineStr">
        <is>
          <t>23SOH01A #23</t>
        </is>
      </c>
      <c r="C7435" s="9" t="inlineStr"/>
      <c r="D7435" s="9" t="inlineStr">
        <is>
          <t>visit 1 of 2</t>
        </is>
      </c>
      <c r="E7435" s="9" t="inlineStr">
        <is>
          <t>おお、すまんすまん。</t>
        </is>
      </c>
      <c r="F7435" s="9">
        <f>LEN(E7435)</f>
        <v/>
      </c>
      <c r="H7435" s="9">
        <f>LEN(G7435)</f>
        <v/>
      </c>
      <c r="I7435" s="9" t="n"/>
      <c r="J7435" s="9" t="inlineStr">
        <is>
          <t>23SOH01A.SCN</t>
        </is>
      </c>
      <c r="K7435" s="9" t="inlineStr">
        <is>
          <t>0x0073a</t>
        </is>
      </c>
    </row>
    <row r="7436">
      <c r="A7436" s="9" t="inlineStr">
        <is>
          <t>Soho Village</t>
        </is>
      </c>
      <c r="B7436" s="9" t="inlineStr">
        <is>
          <t>23SOH01A #23</t>
        </is>
      </c>
      <c r="C7436" s="9" t="inlineStr"/>
      <c r="D7436" s="9" t="inlineStr">
        <is>
          <t>visit 1 of 2</t>
        </is>
      </c>
      <c r="E7436" s="9" t="inlineStr">
        <is>
          <t>ここは防具の店じゃ」</t>
        </is>
      </c>
      <c r="F7436" s="9">
        <f>LEN(E7436)</f>
        <v/>
      </c>
      <c r="H7436" s="9">
        <f>LEN(G7436)</f>
        <v/>
      </c>
      <c r="I7436" s="9" t="n"/>
      <c r="J7436" s="9" t="inlineStr">
        <is>
          <t>23SOH01A.SCN</t>
        </is>
      </c>
      <c r="K7436" s="9" t="inlineStr">
        <is>
          <t>0x00755</t>
        </is>
      </c>
    </row>
    <row r="7437">
      <c r="A7437" t="inlineStr">
        <is>
          <t>Soho Village</t>
        </is>
      </c>
      <c r="B7437" t="inlineStr">
        <is>
          <t>23SOH01A #24</t>
        </is>
      </c>
      <c r="C7437" t="inlineStr">
        <is>
          <t>sprite 11 @234,125</t>
        </is>
      </c>
      <c r="D7437" t="inlineStr">
        <is>
          <t>visit 1 of 2</t>
        </is>
      </c>
      <c r="E7437" t="inlineStr">
        <is>
          <t>「海辺の村には、剣造りの名人が住んでる・・・</t>
        </is>
      </c>
      <c r="F7437">
        <f>LEN(E7437)</f>
        <v/>
      </c>
      <c r="H7437">
        <f>LEN(G7437)</f>
        <v/>
      </c>
      <c r="J7437" t="inlineStr">
        <is>
          <t>23SOH01A.SCN</t>
        </is>
      </c>
      <c r="K7437" t="inlineStr">
        <is>
          <t>0x00779</t>
        </is>
      </c>
    </row>
    <row r="7438">
      <c r="A7438" t="inlineStr">
        <is>
          <t>Soho Village</t>
        </is>
      </c>
      <c r="B7438" t="inlineStr">
        <is>
          <t>23SOH01A #24</t>
        </is>
      </c>
      <c r="C7438" t="inlineStr">
        <is>
          <t>sprite 11 @234,125</t>
        </is>
      </c>
      <c r="D7438" t="inlineStr">
        <is>
          <t>visit 1 of 2</t>
        </is>
      </c>
      <c r="E7438" t="inlineStr">
        <is>
          <t>流れ者で、どこから来たのか知らんが、腕は相当なも</t>
        </is>
      </c>
      <c r="F7438">
        <f>LEN(E7438)</f>
        <v/>
      </c>
      <c r="H7438">
        <f>LEN(G7438)</f>
        <v/>
      </c>
      <c r="J7438" t="inlineStr">
        <is>
          <t>23SOH01A.SCN</t>
        </is>
      </c>
      <c r="K7438" t="inlineStr">
        <is>
          <t>0x007ad</t>
        </is>
      </c>
    </row>
    <row r="7439">
      <c r="A7439" t="inlineStr">
        <is>
          <t>Soho Village</t>
        </is>
      </c>
      <c r="B7439" t="inlineStr">
        <is>
          <t>23SOH01A #24</t>
        </is>
      </c>
      <c r="C7439" t="inlineStr">
        <is>
          <t>sprite 11 @234,125</t>
        </is>
      </c>
      <c r="D7439" t="inlineStr">
        <is>
          <t>visit 1 of 2</t>
        </is>
      </c>
      <c r="E7439" t="inlineStr">
        <is>
          <t>のだ。竜の体の一部を加工して、素晴らしい切れ味の</t>
        </is>
      </c>
      <c r="F7439">
        <f>LEN(E7439)</f>
        <v/>
      </c>
      <c r="H7439">
        <f>LEN(G7439)</f>
        <v/>
      </c>
      <c r="J7439" t="inlineStr">
        <is>
          <t>23SOH01A.SCN</t>
        </is>
      </c>
      <c r="K7439" t="inlineStr">
        <is>
          <t>0x007e4</t>
        </is>
      </c>
    </row>
    <row r="7440">
      <c r="A7440" t="inlineStr">
        <is>
          <t>Soho Village</t>
        </is>
      </c>
      <c r="B7440" t="inlineStr">
        <is>
          <t>23SOH01A #24</t>
        </is>
      </c>
      <c r="C7440" t="inlineStr">
        <is>
          <t>sprite 11 @234,125</t>
        </is>
      </c>
      <c r="D7440" t="inlineStr">
        <is>
          <t>visit 1 of 2</t>
        </is>
      </c>
      <c r="E7440" t="inlineStr">
        <is>
          <t>剣を造るぞ。</t>
        </is>
      </c>
      <c r="F7440">
        <f>LEN(E7440)</f>
        <v/>
      </c>
      <c r="H7440">
        <f>LEN(G7440)</f>
        <v/>
      </c>
      <c r="J7440" t="inlineStr">
        <is>
          <t>23SOH01A.SCN</t>
        </is>
      </c>
      <c r="K7440" t="inlineStr">
        <is>
          <t>0x0081b</t>
        </is>
      </c>
    </row>
    <row r="7441">
      <c r="A7441" t="inlineStr">
        <is>
          <t>Soho Village</t>
        </is>
      </c>
      <c r="B7441" t="inlineStr">
        <is>
          <t>23SOH01A #24</t>
        </is>
      </c>
      <c r="C7441" t="inlineStr">
        <is>
          <t>sprite 11 @234,125</t>
        </is>
      </c>
      <c r="D7441" t="inlineStr">
        <is>
          <t>visit 1 of 2</t>
        </is>
      </c>
      <c r="E7441" t="inlineStr">
        <is>
          <t>《貴族の塔》へ行くつもりなら、あいつの造った剣を</t>
        </is>
      </c>
      <c r="F7441">
        <f>LEN(E7441)</f>
        <v/>
      </c>
      <c r="H7441">
        <f>LEN(G7441)</f>
        <v/>
      </c>
      <c r="J7441" t="inlineStr">
        <is>
          <t>23SOH01A.SCN</t>
        </is>
      </c>
      <c r="K7441" t="inlineStr">
        <is>
          <t>0x0082f</t>
        </is>
      </c>
    </row>
    <row r="7442">
      <c r="A7442" t="inlineStr">
        <is>
          <t>Soho Village</t>
        </is>
      </c>
      <c r="B7442" t="inlineStr">
        <is>
          <t>23SOH01A #24</t>
        </is>
      </c>
      <c r="C7442" t="inlineStr">
        <is>
          <t>sprite 11 @234,125</t>
        </is>
      </c>
      <c r="D7442" t="inlineStr">
        <is>
          <t>visit 1 of 2</t>
        </is>
      </c>
      <c r="E7442" t="inlineStr">
        <is>
          <t>手に入れてからの方が無難だな」</t>
        </is>
      </c>
      <c r="F7442">
        <f>LEN(E7442)</f>
        <v/>
      </c>
      <c r="H7442">
        <f>LEN(G7442)</f>
        <v/>
      </c>
      <c r="J7442" t="inlineStr">
        <is>
          <t>23SOH01A.SCN</t>
        </is>
      </c>
      <c r="K7442" t="inlineStr">
        <is>
          <t>0x00866</t>
        </is>
      </c>
    </row>
    <row r="7443">
      <c r="A7443" s="9" t="inlineStr">
        <is>
          <t>Soho Village</t>
        </is>
      </c>
      <c r="B7443" s="9" t="inlineStr">
        <is>
          <t>23SOH01A #25</t>
        </is>
      </c>
      <c r="C7443" s="9" t="inlineStr"/>
      <c r="D7443" s="9" t="inlineStr">
        <is>
          <t>visit 1 of 2</t>
        </is>
      </c>
      <c r="E7443" s="9" t="inlineStr">
        <is>
          <t>「こんな遠くまで旅して、疲れたでしょ？</t>
        </is>
      </c>
      <c r="F7443" s="9">
        <f>LEN(E7443)</f>
        <v/>
      </c>
      <c r="H7443" s="9">
        <f>LEN(G7443)</f>
        <v/>
      </c>
      <c r="I7443" s="9" t="n"/>
      <c r="J7443" s="9" t="inlineStr">
        <is>
          <t>23SOH01A.SCN</t>
        </is>
      </c>
      <c r="K7443" s="9" t="inlineStr">
        <is>
          <t>0x0088f</t>
        </is>
      </c>
    </row>
    <row r="7444">
      <c r="A7444" s="9" t="inlineStr">
        <is>
          <t>Soho Village</t>
        </is>
      </c>
      <c r="B7444" s="9" t="inlineStr">
        <is>
          <t>23SOH01A #25</t>
        </is>
      </c>
      <c r="C7444" s="9" t="inlineStr"/>
      <c r="D7444" s="9" t="inlineStr">
        <is>
          <t>visit 1 of 2</t>
        </is>
      </c>
      <c r="E7444" s="9" t="inlineStr">
        <is>
          <t>どうぞ、泊まってらっしゃい」</t>
        </is>
      </c>
      <c r="F7444" s="9">
        <f>LEN(E7444)</f>
        <v/>
      </c>
      <c r="H7444" s="9">
        <f>LEN(G7444)</f>
        <v/>
      </c>
      <c r="I7444" s="9" t="n"/>
      <c r="J7444" s="9" t="inlineStr">
        <is>
          <t>23SOH01A.SCN</t>
        </is>
      </c>
      <c r="K7444" s="9" t="inlineStr">
        <is>
          <t>0x008bc</t>
        </is>
      </c>
    </row>
    <row r="7445">
      <c r="A7445" t="inlineStr">
        <is>
          <t>Soho Village</t>
        </is>
      </c>
      <c r="B7445" t="inlineStr">
        <is>
          <t>23SOH01A #26</t>
        </is>
      </c>
      <c r="C7445" t="inlineStr">
        <is>
          <t>sprite 8 @194,43</t>
        </is>
      </c>
      <c r="D7445" t="inlineStr">
        <is>
          <t>visit 1 of 2</t>
        </is>
      </c>
      <c r="E7445" t="inlineStr">
        <is>
          <t>「・・・・・・・・・」</t>
        </is>
      </c>
      <c r="F7445">
        <f>LEN(E7445)</f>
        <v/>
      </c>
      <c r="G7445" s="10" t="inlineStr">
        <is>
          <t>...</t>
        </is>
      </c>
      <c r="H7445">
        <f>LEN(G7445)</f>
        <v/>
      </c>
      <c r="J7445" t="inlineStr">
        <is>
          <t>23SOH01A.SCN</t>
        </is>
      </c>
      <c r="K7445" t="inlineStr">
        <is>
          <t>0x008f0</t>
        </is>
      </c>
    </row>
    <row r="7446">
      <c r="A7446" s="9" t="inlineStr">
        <is>
          <t>Soho Village</t>
        </is>
      </c>
      <c r="B7446" s="9" t="inlineStr">
        <is>
          <t>23SOH01B #1</t>
        </is>
      </c>
      <c r="C7446" s="9" t="inlineStr">
        <is>
          <t>sprite 6 @155,182</t>
        </is>
      </c>
      <c r="D7446" s="9" t="inlineStr">
        <is>
          <t>visit 1 of 2</t>
        </is>
      </c>
      <c r="E7446" s="9" t="inlineStr">
        <is>
          <t>「よく来た・・・</t>
        </is>
      </c>
      <c r="F7446" s="9">
        <f>LEN(E7446)</f>
        <v/>
      </c>
      <c r="H7446" s="9">
        <f>LEN(G7446)</f>
        <v/>
      </c>
      <c r="I7446" s="9" t="n"/>
      <c r="J7446" s="9" t="inlineStr">
        <is>
          <t>23SOH01B.SCN</t>
        </is>
      </c>
      <c r="K7446" s="9" t="inlineStr">
        <is>
          <t>0x00022</t>
        </is>
      </c>
    </row>
    <row r="7447">
      <c r="A7447" s="9" t="inlineStr">
        <is>
          <t>Soho Village</t>
        </is>
      </c>
      <c r="B7447" s="9" t="inlineStr">
        <is>
          <t>23SOH01B #1</t>
        </is>
      </c>
      <c r="C7447" s="9" t="inlineStr">
        <is>
          <t>sprite 6 @155,182</t>
        </is>
      </c>
      <c r="D7447" s="9" t="inlineStr">
        <is>
          <t>visit 1 of 2</t>
        </is>
      </c>
      <c r="E7447" s="9" t="inlineStr">
        <is>
          <t>おぬしたちのことは、以前から知っておった。</t>
        </is>
      </c>
      <c r="F7447" s="9">
        <f>LEN(E7447)</f>
        <v/>
      </c>
      <c r="H7447" s="9">
        <f>LEN(G7447)</f>
        <v/>
      </c>
      <c r="I7447" s="9" t="n"/>
      <c r="J7447" s="9" t="inlineStr">
        <is>
          <t>23SOH01B.SCN</t>
        </is>
      </c>
      <c r="K7447" s="9" t="inlineStr">
        <is>
          <t>0x00039</t>
        </is>
      </c>
    </row>
    <row r="7448">
      <c r="A7448" s="9" t="inlineStr">
        <is>
          <t>Soho Village</t>
        </is>
      </c>
      <c r="B7448" s="9" t="inlineStr">
        <is>
          <t>23SOH01B #1</t>
        </is>
      </c>
      <c r="C7448" s="9" t="inlineStr">
        <is>
          <t>sprite 6 @155,182</t>
        </is>
      </c>
      <c r="D7448" s="9" t="inlineStr">
        <is>
          <t>visit 1 of 2</t>
        </is>
      </c>
      <c r="E7448" s="9" t="inlineStr">
        <is>
          <t>入江の村で、ゲーツという漁師に会っただろう？</t>
        </is>
      </c>
      <c r="F7448" s="9">
        <f>LEN(E7448)</f>
        <v/>
      </c>
      <c r="H7448" s="9">
        <f>LEN(G7448)</f>
        <v/>
      </c>
      <c r="I7448" s="9" t="n"/>
      <c r="J7448" s="9" t="inlineStr">
        <is>
          <t>23SOH01B.SCN</t>
        </is>
      </c>
      <c r="K7448" s="9" t="inlineStr">
        <is>
          <t>0x0006b</t>
        </is>
      </c>
    </row>
    <row r="7449">
      <c r="A7449" s="9" t="inlineStr">
        <is>
          <t>Soho Village</t>
        </is>
      </c>
      <c r="B7449" s="9" t="inlineStr">
        <is>
          <t>23SOH01B #1</t>
        </is>
      </c>
      <c r="C7449" s="9" t="inlineStr">
        <is>
          <t>sprite 6 @155,182</t>
        </is>
      </c>
      <c r="D7449" s="9" t="inlineStr">
        <is>
          <t>visit 1 of 2</t>
        </is>
      </c>
      <c r="E7449" s="9" t="inlineStr">
        <is>
          <t>あの者は、もともと、この村の者じゃ。</t>
        </is>
      </c>
      <c r="F7449" s="9">
        <f>LEN(E7449)</f>
        <v/>
      </c>
      <c r="H7449" s="9">
        <f>LEN(G7449)</f>
        <v/>
      </c>
      <c r="I7449" s="9" t="n"/>
      <c r="J7449" s="9" t="inlineStr">
        <is>
          <t>23SOH01B.SCN</t>
        </is>
      </c>
      <c r="K7449" s="9" t="inlineStr">
        <is>
          <t>0x0009e</t>
        </is>
      </c>
    </row>
    <row r="7450">
      <c r="A7450" s="9" t="inlineStr">
        <is>
          <t>Soho Village</t>
        </is>
      </c>
      <c r="B7450" s="9" t="inlineStr">
        <is>
          <t>23SOH01B #1</t>
        </is>
      </c>
      <c r="C7450" s="9" t="inlineStr">
        <is>
          <t>sprite 6 @155,182</t>
        </is>
      </c>
      <c r="D7450" s="9" t="inlineStr">
        <is>
          <t>visit 1 of 2</t>
        </is>
      </c>
      <c r="E7450" s="9" t="inlineStr">
        <is>
          <t>「よく来た・・・</t>
        </is>
      </c>
      <c r="F7450" s="9">
        <f>LEN(E7450)</f>
        <v/>
      </c>
      <c r="G7450" s="10" t="n"/>
      <c r="H7450" s="9">
        <f>LEN(G7450)</f>
        <v/>
      </c>
      <c r="I7450" s="9" t="n"/>
      <c r="J7450" s="9" t="inlineStr">
        <is>
          <t>23SOH01B.SCN</t>
        </is>
      </c>
      <c r="K7450" s="9" t="inlineStr">
        <is>
          <t>0x000cb</t>
        </is>
      </c>
    </row>
    <row r="7451">
      <c r="A7451" s="9" t="inlineStr">
        <is>
          <t>Soho Village</t>
        </is>
      </c>
      <c r="B7451" s="9" t="inlineStr">
        <is>
          <t>23SOH01B #1</t>
        </is>
      </c>
      <c r="C7451" s="9" t="inlineStr">
        <is>
          <t>sprite 6 @155,182</t>
        </is>
      </c>
      <c r="D7451" s="9" t="inlineStr">
        <is>
          <t>visit 1 of 2</t>
        </is>
      </c>
      <c r="E7451" s="9" t="inlineStr">
        <is>
          <t>おぬしたちのことは、以前から知っておった。</t>
        </is>
      </c>
      <c r="F7451" s="9">
        <f>LEN(E7451)</f>
        <v/>
      </c>
      <c r="G7451" s="10" t="n"/>
      <c r="H7451" s="9">
        <f>LEN(G7451)</f>
        <v/>
      </c>
      <c r="I7451" s="9" t="n"/>
      <c r="J7451" s="9" t="inlineStr">
        <is>
          <t>23SOH01B.SCN</t>
        </is>
      </c>
      <c r="K7451" s="9" t="inlineStr">
        <is>
          <t>0x000e2</t>
        </is>
      </c>
    </row>
    <row r="7452">
      <c r="A7452" s="9" t="inlineStr">
        <is>
          <t>Soho Village</t>
        </is>
      </c>
      <c r="B7452" s="9" t="inlineStr">
        <is>
          <t>23SOH01B #1</t>
        </is>
      </c>
      <c r="C7452" s="9" t="inlineStr">
        <is>
          <t>sprite 6 @155,182</t>
        </is>
      </c>
      <c r="D7452" s="9" t="inlineStr">
        <is>
          <t>visit 1 of 2</t>
        </is>
      </c>
      <c r="E7452" s="9" t="inlineStr">
        <is>
          <t>入江の村で、ゲーツという漁師に会っただろう？</t>
        </is>
      </c>
      <c r="F7452" s="9">
        <f>LEN(E7452)</f>
        <v/>
      </c>
      <c r="G7452" s="10" t="n"/>
      <c r="H7452" s="9">
        <f>LEN(G7452)</f>
        <v/>
      </c>
      <c r="I7452" s="9" t="n"/>
      <c r="J7452" s="9" t="inlineStr">
        <is>
          <t>23SOH01B.SCN</t>
        </is>
      </c>
      <c r="K7452" s="9" t="inlineStr">
        <is>
          <t>0x00113</t>
        </is>
      </c>
    </row>
    <row r="7453">
      <c r="A7453" s="9" t="inlineStr">
        <is>
          <t>Soho Village</t>
        </is>
      </c>
      <c r="B7453" s="9" t="inlineStr">
        <is>
          <t>23SOH01B #1</t>
        </is>
      </c>
      <c r="C7453" s="9" t="inlineStr">
        <is>
          <t>sprite 6 @155,182</t>
        </is>
      </c>
      <c r="D7453" s="9" t="inlineStr">
        <is>
          <t>visit 1 of 2</t>
        </is>
      </c>
      <c r="E7453" s="9" t="inlineStr">
        <is>
          <t>なに？　会ってない？</t>
        </is>
      </c>
      <c r="F7453" s="9">
        <f>LEN(E7453)</f>
        <v/>
      </c>
      <c r="H7453" s="9">
        <f>LEN(G7453)</f>
        <v/>
      </c>
      <c r="I7453" s="9" t="n"/>
      <c r="J7453" s="9" t="inlineStr">
        <is>
          <t>23SOH01B.SCN</t>
        </is>
      </c>
      <c r="K7453" s="9" t="inlineStr">
        <is>
          <t>0x00147</t>
        </is>
      </c>
    </row>
    <row r="7454">
      <c r="A7454" s="9" t="inlineStr">
        <is>
          <t>Soho Village</t>
        </is>
      </c>
      <c r="B7454" s="9" t="inlineStr">
        <is>
          <t>23SOH01B #1</t>
        </is>
      </c>
      <c r="C7454" s="9" t="inlineStr">
        <is>
          <t>sprite 6 @155,182</t>
        </is>
      </c>
      <c r="D7454" s="9" t="inlineStr">
        <is>
          <t>visit 1 of 2</t>
        </is>
      </c>
      <c r="E7454" s="9" t="inlineStr">
        <is>
          <t>そうか、う〜む・・・</t>
        </is>
      </c>
      <c r="F7454" s="9">
        <f>LEN(E7454)</f>
        <v/>
      </c>
      <c r="H7454" s="9">
        <f>LEN(G7454)</f>
        <v/>
      </c>
      <c r="I7454" s="9" t="n"/>
      <c r="J7454" s="9" t="inlineStr">
        <is>
          <t>23SOH01B.SCN</t>
        </is>
      </c>
      <c r="K7454" s="9" t="inlineStr">
        <is>
          <t>0x00162</t>
        </is>
      </c>
    </row>
    <row r="7455">
      <c r="A7455" s="9" t="inlineStr">
        <is>
          <t>Soho Village</t>
        </is>
      </c>
      <c r="B7455" s="9" t="inlineStr">
        <is>
          <t>23SOH01B #1</t>
        </is>
      </c>
      <c r="C7455" s="9" t="inlineStr">
        <is>
          <t>sprite 6 @155,182</t>
        </is>
      </c>
      <c r="D7455" s="9" t="inlineStr">
        <is>
          <t>visit 1 of 2</t>
        </is>
      </c>
      <c r="E7455" s="9" t="inlineStr">
        <is>
          <t>ま、それはともかく。</t>
        </is>
      </c>
      <c r="F7455" s="9">
        <f>LEN(E7455)</f>
        <v/>
      </c>
      <c r="H7455" s="9">
        <f>LEN(G7455)</f>
        <v/>
      </c>
      <c r="I7455" s="9" t="n"/>
      <c r="J7455" s="9" t="inlineStr">
        <is>
          <t>23SOH01B.SCN</t>
        </is>
      </c>
      <c r="K7455" s="9" t="inlineStr">
        <is>
          <t>0x0017d</t>
        </is>
      </c>
    </row>
    <row r="7456">
      <c r="A7456" s="9" t="inlineStr">
        <is>
          <t>Soho Village</t>
        </is>
      </c>
      <c r="B7456" s="9" t="inlineStr">
        <is>
          <t>23SOH01B #1</t>
        </is>
      </c>
      <c r="C7456" s="9" t="inlineStr">
        <is>
          <t>sprite 6 @155,182</t>
        </is>
      </c>
      <c r="D7456" s="9" t="inlineStr">
        <is>
          <t>visit 1 of 2</t>
        </is>
      </c>
      <c r="E7456" s="9" t="inlineStr">
        <is>
          <t>・・・このクライツェンの地には、全ての物を少しづ</t>
        </is>
      </c>
      <c r="F7456" s="9">
        <f>LEN(E7456)</f>
        <v/>
      </c>
      <c r="H7456" s="9">
        <f>LEN(G7456)</f>
        <v/>
      </c>
      <c r="I7456" s="9" t="n"/>
      <c r="J7456" s="9" t="inlineStr">
        <is>
          <t>23SOH01B.SCN</t>
        </is>
      </c>
      <c r="K7456" s="9" t="inlineStr">
        <is>
          <t>0x00199</t>
        </is>
      </c>
    </row>
    <row r="7457">
      <c r="A7457" s="9" t="inlineStr">
        <is>
          <t>Soho Village</t>
        </is>
      </c>
      <c r="B7457" s="9" t="inlineStr">
        <is>
          <t>23SOH01B #1</t>
        </is>
      </c>
      <c r="C7457" s="9" t="inlineStr">
        <is>
          <t>sprite 6 @155,182</t>
        </is>
      </c>
      <c r="D7457" s="9" t="inlineStr">
        <is>
          <t>visit 1 of 2</t>
        </is>
      </c>
      <c r="E7457" s="9" t="inlineStr">
        <is>
          <t>つ、奇妙に変えてしまう波動が満ちておる。</t>
        </is>
      </c>
      <c r="F7457" s="9">
        <f>LEN(E7457)</f>
        <v/>
      </c>
      <c r="H7457" s="9">
        <f>LEN(G7457)</f>
        <v/>
      </c>
      <c r="I7457" s="9" t="n"/>
      <c r="J7457" s="9" t="inlineStr">
        <is>
          <t>23SOH01B.SCN</t>
        </is>
      </c>
      <c r="K7457" s="9" t="inlineStr">
        <is>
          <t>0x001d0</t>
        </is>
      </c>
    </row>
    <row r="7458">
      <c r="A7458" s="9" t="inlineStr">
        <is>
          <t>Soho Village</t>
        </is>
      </c>
      <c r="B7458" s="9" t="inlineStr">
        <is>
          <t>23SOH01B #1</t>
        </is>
      </c>
      <c r="C7458" s="9" t="inlineStr">
        <is>
          <t>sprite 6 @155,182</t>
        </is>
      </c>
      <c r="D7458" s="9" t="inlineStr">
        <is>
          <t>visit 1 of 2</t>
        </is>
      </c>
      <c r="E7458" s="9" t="inlineStr">
        <is>
          <t>鉄は黒い鉱石へ、生物は魔物へ、そして人間は・・・</t>
        </is>
      </c>
      <c r="F7458" s="9">
        <f>LEN(E7458)</f>
        <v/>
      </c>
      <c r="H7458" s="9">
        <f>LEN(G7458)</f>
        <v/>
      </c>
      <c r="I7458" s="9" t="n"/>
      <c r="J7458" s="9" t="inlineStr">
        <is>
          <t>23SOH01B.SCN</t>
        </is>
      </c>
      <c r="K7458" s="9" t="inlineStr">
        <is>
          <t>0x001ff</t>
        </is>
      </c>
    </row>
    <row r="7459">
      <c r="A7459" s="9" t="inlineStr">
        <is>
          <t>Soho Village</t>
        </is>
      </c>
      <c r="B7459" s="9" t="inlineStr">
        <is>
          <t>23SOH01B #1</t>
        </is>
      </c>
      <c r="C7459" s="9" t="inlineStr">
        <is>
          <t>sprite 6 @155,182</t>
        </is>
      </c>
      <c r="D7459" s="9" t="inlineStr">
        <is>
          <t>visit 1 of 2</t>
        </is>
      </c>
      <c r="E7459" s="9" t="inlineStr">
        <is>
          <t>それが何者の仕業か、もう、わかっておろう。</t>
        </is>
      </c>
      <c r="F7459" s="9">
        <f>LEN(E7459)</f>
        <v/>
      </c>
      <c r="H7459" s="9">
        <f>LEN(G7459)</f>
        <v/>
      </c>
      <c r="I7459" s="9" t="n"/>
      <c r="J7459" s="9" t="inlineStr">
        <is>
          <t>23SOH01B.SCN</t>
        </is>
      </c>
      <c r="K7459" s="9" t="inlineStr">
        <is>
          <t>0x00237</t>
        </is>
      </c>
    </row>
    <row r="7460">
      <c r="A7460" s="9" t="inlineStr">
        <is>
          <t>Soho Village</t>
        </is>
      </c>
      <c r="B7460" s="9" t="inlineStr">
        <is>
          <t>23SOH01B #1</t>
        </is>
      </c>
      <c r="C7460" s="9" t="inlineStr">
        <is>
          <t>sprite 6 @155,182</t>
        </is>
      </c>
      <c r="D7460" s="9" t="inlineStr">
        <is>
          <t>visit 1 of 2</t>
        </is>
      </c>
      <c r="E7460" s="9" t="inlineStr">
        <is>
          <t>・・・そうじゃ、《黒竜》じゃよ。</t>
        </is>
      </c>
      <c r="F7460" s="9">
        <f>LEN(E7460)</f>
        <v/>
      </c>
      <c r="H7460" s="9">
        <f>LEN(G7460)</f>
        <v/>
      </c>
      <c r="I7460" s="9" t="n"/>
      <c r="J7460" s="9" t="inlineStr">
        <is>
          <t>23SOH01B.SCN</t>
        </is>
      </c>
      <c r="K7460" s="9" t="inlineStr">
        <is>
          <t>0x00268</t>
        </is>
      </c>
    </row>
    <row r="7461">
      <c r="A7461" s="9" t="inlineStr">
        <is>
          <t>Soho Village</t>
        </is>
      </c>
      <c r="B7461" s="9" t="inlineStr">
        <is>
          <t>23SOH01B #1</t>
        </is>
      </c>
      <c r="C7461" s="9" t="inlineStr">
        <is>
          <t>sprite 6 @155,182</t>
        </is>
      </c>
      <c r="D7461" s="9" t="inlineStr">
        <is>
          <t>visit 1 of 2</t>
        </is>
      </c>
      <c r="E7461" s="9" t="inlineStr">
        <is>
          <t>秩序あるものを混沌に変え、そして最後には意味の無</t>
        </is>
      </c>
      <c r="F7461" s="9">
        <f>LEN(E7461)</f>
        <v/>
      </c>
      <c r="H7461" s="9">
        <f>LEN(G7461)</f>
        <v/>
      </c>
      <c r="I7461" s="9" t="n"/>
      <c r="J7461" s="9" t="inlineStr">
        <is>
          <t>23SOH01B.SCN</t>
        </is>
      </c>
      <c r="K7461" s="9" t="inlineStr">
        <is>
          <t>0x00290</t>
        </is>
      </c>
    </row>
    <row r="7462">
      <c r="A7462" s="9" t="inlineStr">
        <is>
          <t>Soho Village</t>
        </is>
      </c>
      <c r="B7462" s="9" t="inlineStr">
        <is>
          <t>23SOH01B #1</t>
        </is>
      </c>
      <c r="C7462" s="9" t="inlineStr">
        <is>
          <t>sprite 6 @155,182</t>
        </is>
      </c>
      <c r="D7462" s="9" t="inlineStr">
        <is>
          <t>visit 1 of 2</t>
        </is>
      </c>
      <c r="E7462" s="9" t="inlineStr">
        <is>
          <t>いゴミくずにしてしまう。</t>
        </is>
      </c>
      <c r="F7462" s="9">
        <f>LEN(E7462)</f>
        <v/>
      </c>
      <c r="H7462" s="9">
        <f>LEN(G7462)</f>
        <v/>
      </c>
      <c r="I7462" s="9" t="n"/>
      <c r="J7462" s="9" t="inlineStr">
        <is>
          <t>23SOH01B.SCN</t>
        </is>
      </c>
      <c r="K7462" s="9" t="inlineStr">
        <is>
          <t>0x002c7</t>
        </is>
      </c>
    </row>
    <row r="7463">
      <c r="A7463" s="9" t="inlineStr">
        <is>
          <t>Soho Village</t>
        </is>
      </c>
      <c r="B7463" s="9" t="inlineStr">
        <is>
          <t>23SOH01B #1</t>
        </is>
      </c>
      <c r="C7463" s="9" t="inlineStr">
        <is>
          <t>sprite 6 @155,182</t>
        </is>
      </c>
      <c r="D7463" s="9" t="inlineStr">
        <is>
          <t>visit 1 of 2</t>
        </is>
      </c>
      <c r="E7463" s="9" t="inlineStr">
        <is>
          <t>それこそが、地の底に眠る《黒竜》の力なのじゃ。</t>
        </is>
      </c>
      <c r="F7463" s="9">
        <f>LEN(E7463)</f>
        <v/>
      </c>
      <c r="H7463" s="9">
        <f>LEN(G7463)</f>
        <v/>
      </c>
      <c r="I7463" s="9" t="n"/>
      <c r="J7463" s="9" t="inlineStr">
        <is>
          <t>23SOH01B.SCN</t>
        </is>
      </c>
      <c r="K7463" s="9" t="inlineStr">
        <is>
          <t>0x002e6</t>
        </is>
      </c>
    </row>
    <row r="7464">
      <c r="A7464" s="9" t="inlineStr">
        <is>
          <t>Soho Village</t>
        </is>
      </c>
      <c r="B7464" s="9" t="inlineStr">
        <is>
          <t>23SOH01B #1</t>
        </is>
      </c>
      <c r="C7464" s="9" t="inlineStr">
        <is>
          <t>sprite 6 @155,182</t>
        </is>
      </c>
      <c r="D7464" s="9" t="inlineStr">
        <is>
          <t>visit 1 of 2</t>
        </is>
      </c>
      <c r="E7464" s="9" t="inlineStr">
        <is>
          <t>古えより、この地に住まう我らは、人と言うより魔物</t>
        </is>
      </c>
      <c r="F7464" s="9">
        <f>LEN(E7464)</f>
        <v/>
      </c>
      <c r="H7464" s="9">
        <f>LEN(G7464)</f>
        <v/>
      </c>
      <c r="I7464" s="9" t="n"/>
      <c r="J7464" s="9" t="inlineStr">
        <is>
          <t>23SOH01B.SCN</t>
        </is>
      </c>
      <c r="K7464" s="9" t="inlineStr">
        <is>
          <t>0x0031c</t>
        </is>
      </c>
    </row>
    <row r="7465">
      <c r="A7465" s="9" t="inlineStr">
        <is>
          <t>Soho Village</t>
        </is>
      </c>
      <c r="B7465" s="9" t="inlineStr">
        <is>
          <t>23SOH01B #1</t>
        </is>
      </c>
      <c r="C7465" s="9" t="inlineStr">
        <is>
          <t>sprite 6 @155,182</t>
        </is>
      </c>
      <c r="D7465" s="9" t="inlineStr">
        <is>
          <t>visit 1 of 2</t>
        </is>
      </c>
      <c r="E7465" s="9" t="inlineStr">
        <is>
          <t>に近い体に変えられてしまった・・・</t>
        </is>
      </c>
      <c r="F7465" s="9">
        <f>LEN(E7465)</f>
        <v/>
      </c>
      <c r="H7465" s="9">
        <f>LEN(G7465)</f>
        <v/>
      </c>
      <c r="I7465" s="9" t="n"/>
      <c r="J7465" s="9" t="inlineStr">
        <is>
          <t>23SOH01B.SCN</t>
        </is>
      </c>
      <c r="K7465" s="9" t="inlineStr">
        <is>
          <t>0x00353</t>
        </is>
      </c>
    </row>
    <row r="7466">
      <c r="A7466" s="9" t="inlineStr">
        <is>
          <t>Soho Village</t>
        </is>
      </c>
      <c r="B7466" s="9" t="inlineStr">
        <is>
          <t>23SOH01B #1</t>
        </is>
      </c>
      <c r="C7466" s="9" t="inlineStr">
        <is>
          <t>sprite 6 @155,182</t>
        </is>
      </c>
      <c r="D7466" s="9" t="inlineStr">
        <is>
          <t>visit 1 of 2</t>
        </is>
      </c>
      <c r="E7466" s="9" t="inlineStr">
        <is>
          <t>人として寿命を全うする者もおれば、死より先に魔物</t>
        </is>
      </c>
      <c r="F7466" s="9">
        <f>LEN(E7466)</f>
        <v/>
      </c>
      <c r="H7466" s="9">
        <f>LEN(G7466)</f>
        <v/>
      </c>
      <c r="I7466" s="9" t="n"/>
      <c r="J7466" s="9" t="inlineStr">
        <is>
          <t>23SOH01B.SCN</t>
        </is>
      </c>
      <c r="K7466" s="9" t="inlineStr">
        <is>
          <t>0x0037d</t>
        </is>
      </c>
    </row>
    <row r="7467">
      <c r="A7467" s="9" t="inlineStr">
        <is>
          <t>Soho Village</t>
        </is>
      </c>
      <c r="B7467" s="9" t="inlineStr">
        <is>
          <t>23SOH01B #1</t>
        </is>
      </c>
      <c r="C7467" s="9" t="inlineStr">
        <is>
          <t>sprite 6 @155,182</t>
        </is>
      </c>
      <c r="D7467" s="9" t="inlineStr">
        <is>
          <t>visit 1 of 2</t>
        </is>
      </c>
      <c r="E7467" s="9" t="inlineStr">
        <is>
          <t>へと変じる運命の者もおる。</t>
        </is>
      </c>
      <c r="F7467" s="9">
        <f>LEN(E7467)</f>
        <v/>
      </c>
      <c r="H7467" s="9">
        <f>LEN(G7467)</f>
        <v/>
      </c>
      <c r="I7467" s="9" t="n"/>
      <c r="J7467" s="9" t="inlineStr">
        <is>
          <t>23SOH01B.SCN</t>
        </is>
      </c>
      <c r="K7467" s="9" t="inlineStr">
        <is>
          <t>0x003b4</t>
        </is>
      </c>
    </row>
    <row r="7468">
      <c r="A7468" s="9" t="inlineStr">
        <is>
          <t>Soho Village</t>
        </is>
      </c>
      <c r="B7468" s="9" t="inlineStr">
        <is>
          <t>23SOH01B #1</t>
        </is>
      </c>
      <c r="C7468" s="9" t="inlineStr">
        <is>
          <t>sprite 6 @155,182</t>
        </is>
      </c>
      <c r="D7468" s="9" t="inlineStr">
        <is>
          <t>visit 1 of 2</t>
        </is>
      </c>
      <c r="E7468" s="9" t="inlineStr">
        <is>
          <t>だが、これは忘れんでおいて欲しい。</t>
        </is>
      </c>
      <c r="F7468" s="9">
        <f>LEN(E7468)</f>
        <v/>
      </c>
      <c r="H7468" s="9">
        <f>LEN(G7468)</f>
        <v/>
      </c>
      <c r="I7468" s="9" t="n"/>
      <c r="J7468" s="9" t="inlineStr">
        <is>
          <t>23SOH01B.SCN</t>
        </is>
      </c>
      <c r="K7468" s="9" t="inlineStr">
        <is>
          <t>0x003d6</t>
        </is>
      </c>
    </row>
    <row r="7469">
      <c r="A7469" s="9" t="inlineStr">
        <is>
          <t>Soho Village</t>
        </is>
      </c>
      <c r="B7469" s="9" t="inlineStr">
        <is>
          <t>23SOH01B #1</t>
        </is>
      </c>
      <c r="C7469" s="9" t="inlineStr">
        <is>
          <t>sprite 6 @155,182</t>
        </is>
      </c>
      <c r="D7469" s="9" t="inlineStr">
        <is>
          <t>visit 1 of 2</t>
        </is>
      </c>
      <c r="E7469" s="9" t="inlineStr">
        <is>
          <t>たとえ魔物に変じようと、心は人のままなのだという</t>
        </is>
      </c>
      <c r="F7469" s="9">
        <f>LEN(E7469)</f>
        <v/>
      </c>
      <c r="H7469" s="9">
        <f>LEN(G7469)</f>
        <v/>
      </c>
      <c r="I7469" s="9" t="n"/>
      <c r="J7469" s="9" t="inlineStr">
        <is>
          <t>23SOH01B.SCN</t>
        </is>
      </c>
      <c r="K7469" s="9" t="inlineStr">
        <is>
          <t>0x003ff</t>
        </is>
      </c>
    </row>
    <row r="7470">
      <c r="A7470" s="9" t="inlineStr">
        <is>
          <t>Soho Village</t>
        </is>
      </c>
      <c r="B7470" s="9" t="inlineStr">
        <is>
          <t>23SOH01B #1</t>
        </is>
      </c>
      <c r="C7470" s="9" t="inlineStr">
        <is>
          <t>sprite 6 @155,182</t>
        </is>
      </c>
      <c r="D7470" s="9" t="inlineStr">
        <is>
          <t>visit 1 of 2</t>
        </is>
      </c>
      <c r="E7470" s="9" t="inlineStr">
        <is>
          <t>ことを・・・</t>
        </is>
      </c>
      <c r="F7470" s="9">
        <f>LEN(E7470)</f>
        <v/>
      </c>
      <c r="H7470" s="9">
        <f>LEN(G7470)</f>
        <v/>
      </c>
      <c r="I7470" s="9" t="n"/>
      <c r="J7470" s="9" t="inlineStr">
        <is>
          <t>23SOH01B.SCN</t>
        </is>
      </c>
      <c r="K7470" s="9" t="inlineStr">
        <is>
          <t>0x00436</t>
        </is>
      </c>
    </row>
    <row r="7471">
      <c r="A7471" s="9" t="inlineStr">
        <is>
          <t>Soho Village</t>
        </is>
      </c>
      <c r="B7471" s="9" t="inlineStr">
        <is>
          <t>23SOH01B #1</t>
        </is>
      </c>
      <c r="C7471" s="9" t="inlineStr">
        <is>
          <t>sprite 6 @155,182</t>
        </is>
      </c>
      <c r="D7471" s="9" t="inlineStr">
        <is>
          <t>visit 1 of 2</t>
        </is>
      </c>
      <c r="E7471" s="9" t="inlineStr">
        <is>
          <t>我らは人間なのじゃ。</t>
        </is>
      </c>
      <c r="F7471" s="9">
        <f>LEN(E7471)</f>
        <v/>
      </c>
      <c r="H7471" s="9">
        <f>LEN(G7471)</f>
        <v/>
      </c>
      <c r="I7471" s="9" t="n"/>
      <c r="J7471" s="9" t="inlineStr">
        <is>
          <t>23SOH01B.SCN</t>
        </is>
      </c>
      <c r="K7471" s="9" t="inlineStr">
        <is>
          <t>0x0044a</t>
        </is>
      </c>
    </row>
    <row r="7472">
      <c r="A7472" s="9" t="inlineStr">
        <is>
          <t>Soho Village</t>
        </is>
      </c>
      <c r="B7472" s="9" t="inlineStr">
        <is>
          <t>23SOH01B #1</t>
        </is>
      </c>
      <c r="C7472" s="9" t="inlineStr">
        <is>
          <t>sprite 6 @155,182</t>
        </is>
      </c>
      <c r="D7472" s="9" t="inlineStr">
        <is>
          <t>visit 1 of 2</t>
        </is>
      </c>
      <c r="E7472" s="9" t="inlineStr">
        <is>
          <t>ただ、《黒竜》が棲みし地に生まれてしまったという</t>
        </is>
      </c>
      <c r="F7472" s="9">
        <f>LEN(E7472)</f>
        <v/>
      </c>
      <c r="H7472" s="9">
        <f>LEN(G7472)</f>
        <v/>
      </c>
      <c r="I7472" s="9" t="n"/>
      <c r="J7472" s="9" t="inlineStr">
        <is>
          <t>23SOH01B.SCN</t>
        </is>
      </c>
      <c r="K7472" s="9" t="inlineStr">
        <is>
          <t>0x00465</t>
        </is>
      </c>
    </row>
    <row r="7473">
      <c r="A7473" s="9" t="inlineStr">
        <is>
          <t>Soho Village</t>
        </is>
      </c>
      <c r="B7473" s="9" t="inlineStr">
        <is>
          <t>23SOH01B #1</t>
        </is>
      </c>
      <c r="C7473" s="9" t="inlineStr">
        <is>
          <t>sprite 6 @155,182</t>
        </is>
      </c>
      <c r="D7473" s="9" t="inlineStr">
        <is>
          <t>visit 1 of 2</t>
        </is>
      </c>
      <c r="E7473" s="9" t="inlineStr">
        <is>
          <t>だけの・・・</t>
        </is>
      </c>
      <c r="F7473" s="9">
        <f>LEN(E7473)</f>
        <v/>
      </c>
      <c r="H7473" s="9">
        <f>LEN(G7473)</f>
        <v/>
      </c>
      <c r="I7473" s="9" t="n"/>
      <c r="J7473" s="9" t="inlineStr">
        <is>
          <t>23SOH01B.SCN</t>
        </is>
      </c>
      <c r="K7473" s="9" t="inlineStr">
        <is>
          <t>0x0049c</t>
        </is>
      </c>
    </row>
    <row r="7474">
      <c r="A7474" s="9" t="inlineStr">
        <is>
          <t>Soho Village</t>
        </is>
      </c>
      <c r="B7474" s="9" t="inlineStr">
        <is>
          <t>23SOH01B #1</t>
        </is>
      </c>
      <c r="C7474" s="9" t="inlineStr">
        <is>
          <t>sprite 6 @155,182</t>
        </is>
      </c>
      <c r="D7474" s="9" t="inlineStr">
        <is>
          <t>visit 1 of 2</t>
        </is>
      </c>
      <c r="E7474" s="9" t="inlineStr">
        <is>
          <t>おぬしたちの技と術、そして《黒の剣》の力・・・</t>
        </is>
      </c>
      <c r="F7474" s="9">
        <f>LEN(E7474)</f>
        <v/>
      </c>
      <c r="H7474" s="9">
        <f>LEN(G7474)</f>
        <v/>
      </c>
      <c r="I7474" s="9" t="n"/>
      <c r="J7474" s="9" t="inlineStr">
        <is>
          <t>23SOH01B.SCN</t>
        </is>
      </c>
      <c r="K7474" s="9" t="inlineStr">
        <is>
          <t>0x004b0</t>
        </is>
      </c>
    </row>
    <row r="7475">
      <c r="A7475" s="9" t="inlineStr">
        <is>
          <t>Soho Village</t>
        </is>
      </c>
      <c r="B7475" s="9" t="inlineStr">
        <is>
          <t>23SOH01B #1</t>
        </is>
      </c>
      <c r="C7475" s="9" t="inlineStr">
        <is>
          <t>sprite 6 @155,182</t>
        </is>
      </c>
      <c r="D7475" s="9" t="inlineStr">
        <is>
          <t>visit 1 of 2</t>
        </is>
      </c>
      <c r="E7475" s="9" t="inlineStr">
        <is>
          <t>それらが、どこへ向くのか、わしは今まで静観してお</t>
        </is>
      </c>
      <c r="F7475" s="9">
        <f>LEN(E7475)</f>
        <v/>
      </c>
      <c r="H7475" s="9">
        <f>LEN(G7475)</f>
        <v/>
      </c>
      <c r="I7475" s="9" t="n"/>
      <c r="J7475" s="9" t="inlineStr">
        <is>
          <t>23SOH01B.SCN</t>
        </is>
      </c>
      <c r="K7475" s="9" t="inlineStr">
        <is>
          <t>0x004e5</t>
        </is>
      </c>
    </row>
    <row r="7476">
      <c r="A7476" s="9" t="inlineStr">
        <is>
          <t>Soho Village</t>
        </is>
      </c>
      <c r="B7476" s="9" t="inlineStr">
        <is>
          <t>23SOH01B #1</t>
        </is>
      </c>
      <c r="C7476" s="9" t="inlineStr">
        <is>
          <t>sprite 6 @155,182</t>
        </is>
      </c>
      <c r="D7476" s="9" t="inlineStr">
        <is>
          <t>visit 1 of 2</t>
        </is>
      </c>
      <c r="E7476" s="9" t="inlineStr">
        <is>
          <t>った。</t>
        </is>
      </c>
      <c r="F7476" s="9">
        <f>LEN(E7476)</f>
        <v/>
      </c>
      <c r="G7476" t="inlineStr">
        <is>
          <t>0.0</t>
        </is>
      </c>
      <c r="H7476" s="9">
        <f>LEN(G7476)</f>
        <v/>
      </c>
      <c r="I7476" s="9" t="n"/>
      <c r="J7476" s="9" t="inlineStr">
        <is>
          <t>23SOH01B.SCN</t>
        </is>
      </c>
      <c r="K7476" s="9" t="inlineStr">
        <is>
          <t>0x0051c</t>
        </is>
      </c>
    </row>
    <row r="7477">
      <c r="A7477" s="9" t="inlineStr">
        <is>
          <t>Soho Village</t>
        </is>
      </c>
      <c r="B7477" s="9" t="inlineStr">
        <is>
          <t>23SOH01B #1</t>
        </is>
      </c>
      <c r="C7477" s="9" t="inlineStr">
        <is>
          <t>sprite 6 @155,182</t>
        </is>
      </c>
      <c r="D7477" s="9" t="inlineStr">
        <is>
          <t>visit 1 of 2</t>
        </is>
      </c>
      <c r="E7477" s="9" t="inlineStr">
        <is>
          <t>移民どもの傭兵として我らを討つか、あるいは、我が</t>
        </is>
      </c>
      <c r="F7477" s="9">
        <f>LEN(E7477)</f>
        <v/>
      </c>
      <c r="H7477" s="9">
        <f>LEN(G7477)</f>
        <v/>
      </c>
      <c r="I7477" s="9" t="n"/>
      <c r="J7477" s="9" t="inlineStr">
        <is>
          <t>23SOH01B.SCN</t>
        </is>
      </c>
      <c r="K7477" s="9" t="inlineStr">
        <is>
          <t>0x0052a</t>
        </is>
      </c>
    </row>
    <row r="7478">
      <c r="A7478" s="9" t="inlineStr">
        <is>
          <t>Soho Village</t>
        </is>
      </c>
      <c r="B7478" s="9" t="inlineStr">
        <is>
          <t>23SOH01B #1</t>
        </is>
      </c>
      <c r="C7478" s="9" t="inlineStr">
        <is>
          <t>sprite 6 @155,182</t>
        </is>
      </c>
      <c r="D7478" s="9" t="inlineStr">
        <is>
          <t>visit 1 of 2</t>
        </is>
      </c>
      <c r="E7478" s="9" t="inlineStr">
        <is>
          <t>呪いの使徒として移民どもを討つか。</t>
        </is>
      </c>
      <c r="F7478" s="9">
        <f>LEN(E7478)</f>
        <v/>
      </c>
      <c r="H7478" s="9">
        <f>LEN(G7478)</f>
        <v/>
      </c>
      <c r="I7478" s="9" t="n"/>
      <c r="J7478" s="9" t="inlineStr">
        <is>
          <t>23SOH01B.SCN</t>
        </is>
      </c>
      <c r="K7478" s="9" t="inlineStr">
        <is>
          <t>0x00561</t>
        </is>
      </c>
    </row>
    <row r="7479">
      <c r="A7479" s="9" t="inlineStr">
        <is>
          <t>Soho Village</t>
        </is>
      </c>
      <c r="B7479" s="9" t="inlineStr">
        <is>
          <t>23SOH01B #1</t>
        </is>
      </c>
      <c r="C7479" s="9" t="inlineStr">
        <is>
          <t>sprite 6 @155,182</t>
        </is>
      </c>
      <c r="D7479" s="9" t="inlineStr">
        <is>
          <t>visit 1 of 2</t>
        </is>
      </c>
      <c r="E7479" s="9" t="inlineStr">
        <is>
          <t>あるいは、この地に秩序をもたらすため、混沌の原因</t>
        </is>
      </c>
      <c r="F7479" s="9">
        <f>LEN(E7479)</f>
        <v/>
      </c>
      <c r="H7479" s="9">
        <f>LEN(G7479)</f>
        <v/>
      </c>
      <c r="I7479" s="9" t="n"/>
      <c r="J7479" s="9" t="inlineStr">
        <is>
          <t>23SOH01B.SCN</t>
        </is>
      </c>
      <c r="K7479" s="9" t="inlineStr">
        <is>
          <t>0x0058b</t>
        </is>
      </c>
    </row>
    <row r="7480">
      <c r="A7480" s="9" t="inlineStr">
        <is>
          <t>Soho Village</t>
        </is>
      </c>
      <c r="B7480" s="9" t="inlineStr">
        <is>
          <t>23SOH01B #1</t>
        </is>
      </c>
      <c r="C7480" s="9" t="inlineStr">
        <is>
          <t>sprite 6 @155,182</t>
        </is>
      </c>
      <c r="D7480" s="9" t="inlineStr">
        <is>
          <t>visit 1 of 2</t>
        </is>
      </c>
      <c r="E7480" s="9" t="inlineStr">
        <is>
          <t>たる《黒竜》を討つか・・・</t>
        </is>
      </c>
      <c r="F7480" s="9">
        <f>LEN(E7480)</f>
        <v/>
      </c>
      <c r="H7480" s="9">
        <f>LEN(G7480)</f>
        <v/>
      </c>
      <c r="I7480" s="9" t="n"/>
      <c r="J7480" s="9" t="inlineStr">
        <is>
          <t>23SOH01B.SCN</t>
        </is>
      </c>
      <c r="K7480" s="9" t="inlineStr">
        <is>
          <t>0x005c2</t>
        </is>
      </c>
    </row>
    <row r="7481">
      <c r="A7481" s="9" t="inlineStr">
        <is>
          <t>Soho Village</t>
        </is>
      </c>
      <c r="B7481" s="9" t="inlineStr">
        <is>
          <t>23SOH01B #1</t>
        </is>
      </c>
      <c r="C7481" s="9" t="inlineStr">
        <is>
          <t>sprite 6 @155,182</t>
        </is>
      </c>
      <c r="D7481" s="9" t="inlineStr">
        <is>
          <t>visit 1 of 2</t>
        </is>
      </c>
      <c r="E7481" s="9" t="inlineStr">
        <is>
          <t>答えは自ら決めるがよい。</t>
        </is>
      </c>
      <c r="F7481" s="9">
        <f>LEN(E7481)</f>
        <v/>
      </c>
      <c r="H7481" s="9">
        <f>LEN(G7481)</f>
        <v/>
      </c>
      <c r="I7481" s="9" t="n"/>
      <c r="J7481" s="9" t="inlineStr">
        <is>
          <t>23SOH01B.SCN</t>
        </is>
      </c>
      <c r="K7481" s="9" t="inlineStr">
        <is>
          <t>0x005e4</t>
        </is>
      </c>
    </row>
    <row r="7482">
      <c r="A7482" s="9" t="inlineStr">
        <is>
          <t>Soho Village</t>
        </is>
      </c>
      <c r="B7482" s="9" t="inlineStr">
        <is>
          <t>23SOH01B #1</t>
        </is>
      </c>
      <c r="C7482" s="9" t="inlineStr">
        <is>
          <t>sprite 6 @155,182</t>
        </is>
      </c>
      <c r="D7482" s="9" t="inlineStr">
        <is>
          <t>visit 1 of 2</t>
        </is>
      </c>
      <c r="E7482" s="9" t="inlineStr">
        <is>
          <t>わしは、今しばらく、その時を待っていようぞ」</t>
        </is>
      </c>
      <c r="F7482" s="9">
        <f>LEN(E7482)</f>
        <v/>
      </c>
      <c r="H7482" s="9">
        <f>LEN(G7482)</f>
        <v/>
      </c>
      <c r="I7482" s="9" t="n"/>
      <c r="J7482" s="9" t="inlineStr">
        <is>
          <t>23SOH01B.SCN</t>
        </is>
      </c>
      <c r="K7482" s="9" t="inlineStr">
        <is>
          <t>0x00603</t>
        </is>
      </c>
    </row>
    <row r="7483">
      <c r="A7483" s="9" t="inlineStr">
        <is>
          <t>Soho Village</t>
        </is>
      </c>
      <c r="B7483" s="9" t="inlineStr">
        <is>
          <t>23SOH01B #1</t>
        </is>
      </c>
      <c r="C7483" s="9" t="inlineStr">
        <is>
          <t>sprite 6 @155,182</t>
        </is>
      </c>
      <c r="D7483" s="9" t="inlineStr">
        <is>
          <t>visit 1 of 2</t>
        </is>
      </c>
      <c r="E7483" s="9" t="inlineStr">
        <is>
          <t>「《黒竜》は目覚め始めとる。</t>
        </is>
      </c>
      <c r="F7483" s="9">
        <f>LEN(E7483)</f>
        <v/>
      </c>
      <c r="H7483" s="9">
        <f>LEN(G7483)</f>
        <v/>
      </c>
      <c r="I7483" s="9" t="n"/>
      <c r="J7483" s="9" t="inlineStr">
        <is>
          <t>23SOH01B.SCN</t>
        </is>
      </c>
      <c r="K7483" s="9" t="inlineStr">
        <is>
          <t>0x00637</t>
        </is>
      </c>
    </row>
    <row r="7484">
      <c r="A7484" s="9" t="inlineStr">
        <is>
          <t>Soho Village</t>
        </is>
      </c>
      <c r="B7484" s="9" t="inlineStr">
        <is>
          <t>23SOH01B #1</t>
        </is>
      </c>
      <c r="C7484" s="9" t="inlineStr">
        <is>
          <t>sprite 6 @155,182</t>
        </is>
      </c>
      <c r="D7484" s="9" t="inlineStr">
        <is>
          <t>visit 1 of 2</t>
        </is>
      </c>
      <c r="E7484" s="9" t="inlineStr">
        <is>
          <t>あまり時間は無いかもしれん・・・」</t>
        </is>
      </c>
      <c r="F7484" s="9">
        <f>LEN(E7484)</f>
        <v/>
      </c>
      <c r="H7484" s="9">
        <f>LEN(G7484)</f>
        <v/>
      </c>
      <c r="I7484" s="9" t="n"/>
      <c r="J7484" s="9" t="inlineStr">
        <is>
          <t>23SOH01B.SCN</t>
        </is>
      </c>
      <c r="K7484" s="9" t="inlineStr">
        <is>
          <t>0x0065a</t>
        </is>
      </c>
    </row>
    <row r="7485">
      <c r="A7485" t="inlineStr">
        <is>
          <t>Seaside Village</t>
        </is>
      </c>
      <c r="B7485" t="inlineStr">
        <is>
          <t>24UMB56 #1</t>
        </is>
      </c>
      <c r="C7485" t="inlineStr"/>
      <c r="D7485" t="inlineStr">
        <is>
          <t>always</t>
        </is>
      </c>
      <c r="E7485" t="inlineStr">
        <is>
          <t>「道具が欲しいのかい？</t>
        </is>
      </c>
      <c r="F7485">
        <f>LEN(E7485)</f>
        <v/>
      </c>
      <c r="G7485" s="10" t="n"/>
      <c r="H7485">
        <f>LEN(G7485)</f>
        <v/>
      </c>
      <c r="J7485" t="inlineStr">
        <is>
          <t>24UMB56.SCN</t>
        </is>
      </c>
      <c r="K7485" t="inlineStr">
        <is>
          <t>0x0007c</t>
        </is>
      </c>
    </row>
    <row r="7486">
      <c r="A7486" t="inlineStr">
        <is>
          <t>Seaside Village</t>
        </is>
      </c>
      <c r="B7486" t="inlineStr">
        <is>
          <t>24UMB56 #1</t>
        </is>
      </c>
      <c r="C7486" t="inlineStr"/>
      <c r="D7486" t="inlineStr">
        <is>
          <t>always</t>
        </is>
      </c>
      <c r="E7486" t="inlineStr">
        <is>
          <t>・・・まあいいさ、売ってあげるよ」</t>
        </is>
      </c>
      <c r="F7486">
        <f>LEN(E7486)</f>
        <v/>
      </c>
      <c r="G7486" s="10" t="n"/>
      <c r="H7486">
        <f>LEN(G7486)</f>
        <v/>
      </c>
      <c r="J7486" t="inlineStr">
        <is>
          <t>24UMB56.SCN</t>
        </is>
      </c>
      <c r="K7486" t="inlineStr">
        <is>
          <t>0x00099</t>
        </is>
      </c>
    </row>
    <row r="7487">
      <c r="A7487" s="9" t="inlineStr">
        <is>
          <t>Seaside Village</t>
        </is>
      </c>
      <c r="B7487" s="9" t="inlineStr">
        <is>
          <t>24UMB56 #2</t>
        </is>
      </c>
      <c r="C7487" s="9" t="inlineStr"/>
      <c r="D7487" s="16" t="inlineStr">
        <is>
          <t>before 24UMB56 #10</t>
        </is>
      </c>
      <c r="E7487" s="9" t="inlineStr">
        <is>
          <t>「泊まりたいかね？　へっへっへ・・・」</t>
        </is>
      </c>
      <c r="F7487" s="9">
        <f>LEN(E7487)</f>
        <v/>
      </c>
      <c r="G7487" s="10" t="n"/>
      <c r="H7487" s="9">
        <f>LEN(G7487)</f>
        <v/>
      </c>
      <c r="I7487" s="9" t="n"/>
      <c r="J7487" s="9" t="inlineStr">
        <is>
          <t>24UMB56.SCN</t>
        </is>
      </c>
      <c r="K7487" s="9" t="inlineStr">
        <is>
          <t>0x000da</t>
        </is>
      </c>
    </row>
    <row r="7488">
      <c r="A7488" s="9" t="inlineStr">
        <is>
          <t>Seaside Village</t>
        </is>
      </c>
      <c r="B7488" s="9" t="inlineStr">
        <is>
          <t>24UMB56 #2</t>
        </is>
      </c>
      <c r="C7488" s="9" t="inlineStr"/>
      <c r="D7488" s="9" t="inlineStr">
        <is>
          <t>always</t>
        </is>
      </c>
      <c r="E7488" s="9" t="inlineStr">
        <is>
          <t>「グリンウルドに会ったようだね？</t>
        </is>
      </c>
      <c r="F7488" s="9">
        <f>LEN(E7488)</f>
        <v/>
      </c>
      <c r="H7488" s="9">
        <f>LEN(G7488)</f>
        <v/>
      </c>
      <c r="I7488" s="9" t="n"/>
      <c r="J7488" s="9" t="inlineStr">
        <is>
          <t>24UMB56.SCN</t>
        </is>
      </c>
      <c r="K7488" s="9" t="inlineStr">
        <is>
          <t>0x00108</t>
        </is>
      </c>
    </row>
    <row r="7489">
      <c r="A7489" s="9" t="inlineStr">
        <is>
          <t>Seaside Village</t>
        </is>
      </c>
      <c r="B7489" s="9" t="inlineStr">
        <is>
          <t>24UMB56 #2</t>
        </is>
      </c>
      <c r="C7489" s="9" t="inlineStr"/>
      <c r="D7489" s="9" t="inlineStr">
        <is>
          <t>always</t>
        </is>
      </c>
      <c r="E7489" s="9" t="inlineStr">
        <is>
          <t>あの人は変わり者だけど、仕事はまじめだから安心し</t>
        </is>
      </c>
      <c r="F7489" s="9">
        <f>LEN(E7489)</f>
        <v/>
      </c>
      <c r="H7489" s="9">
        <f>LEN(G7489)</f>
        <v/>
      </c>
      <c r="I7489" s="9" t="n"/>
      <c r="J7489" s="9" t="inlineStr">
        <is>
          <t>24UMB56.SCN</t>
        </is>
      </c>
      <c r="K7489" s="9" t="inlineStr">
        <is>
          <t>0x0012f</t>
        </is>
      </c>
    </row>
    <row r="7490">
      <c r="A7490" s="9" t="inlineStr">
        <is>
          <t>Seaside Village</t>
        </is>
      </c>
      <c r="B7490" s="9" t="inlineStr">
        <is>
          <t>24UMB56 #2</t>
        </is>
      </c>
      <c r="C7490" s="9" t="inlineStr"/>
      <c r="D7490" s="9" t="inlineStr">
        <is>
          <t>always</t>
        </is>
      </c>
      <c r="E7490" s="9" t="inlineStr">
        <is>
          <t>ていいよ。・・・さあ、泊まっていきな」</t>
        </is>
      </c>
      <c r="F7490" s="9">
        <f>LEN(E7490)</f>
        <v/>
      </c>
      <c r="H7490" s="9">
        <f>LEN(G7490)</f>
        <v/>
      </c>
      <c r="I7490" s="9" t="n"/>
      <c r="J7490" s="9" t="inlineStr">
        <is>
          <t>24UMB56.SCN</t>
        </is>
      </c>
      <c r="K7490" s="9" t="inlineStr">
        <is>
          <t>0x00166</t>
        </is>
      </c>
    </row>
    <row r="7491">
      <c r="A7491" t="inlineStr">
        <is>
          <t>Seaside Village</t>
        </is>
      </c>
      <c r="B7491" t="inlineStr">
        <is>
          <t>24UMB56 #3</t>
        </is>
      </c>
      <c r="C7491" t="inlineStr"/>
      <c r="D7491" t="inlineStr">
        <is>
          <t>always</t>
        </is>
      </c>
      <c r="E7491" t="inlineStr">
        <is>
          <t>「トロルの店へようこそ・・・」</t>
        </is>
      </c>
      <c r="F7491">
        <f>LEN(E7491)</f>
        <v/>
      </c>
      <c r="G7491" s="10" t="n"/>
      <c r="H7491">
        <f>LEN(G7491)</f>
        <v/>
      </c>
      <c r="J7491" t="inlineStr">
        <is>
          <t>24UMB56.SCN</t>
        </is>
      </c>
      <c r="K7491" t="inlineStr">
        <is>
          <t>0x001b2</t>
        </is>
      </c>
    </row>
    <row r="7492">
      <c r="A7492" s="9" t="inlineStr">
        <is>
          <t>Seaside Village</t>
        </is>
      </c>
      <c r="B7492" s="9" t="inlineStr">
        <is>
          <t>24UMB56 #4</t>
        </is>
      </c>
      <c r="C7492" s="9" t="inlineStr"/>
      <c r="D7492" s="9" t="inlineStr">
        <is>
          <t>always</t>
        </is>
      </c>
      <c r="E7492" s="9" t="inlineStr">
        <is>
          <t>「剣造りの名人だって？</t>
        </is>
      </c>
      <c r="F7492" s="9">
        <f>LEN(E7492)</f>
        <v/>
      </c>
      <c r="H7492" s="9">
        <f>LEN(G7492)</f>
        <v/>
      </c>
      <c r="I7492" s="9" t="n"/>
      <c r="J7492" s="9" t="inlineStr">
        <is>
          <t>24UMB56.SCN</t>
        </is>
      </c>
      <c r="K7492" s="9" t="inlineStr">
        <is>
          <t>0x002cf</t>
        </is>
      </c>
    </row>
    <row r="7493">
      <c r="A7493" s="9" t="inlineStr">
        <is>
          <t>Seaside Village</t>
        </is>
      </c>
      <c r="B7493" s="9" t="inlineStr">
        <is>
          <t>24UMB56 #4</t>
        </is>
      </c>
      <c r="C7493" s="9" t="inlineStr"/>
      <c r="D7493" s="9" t="inlineStr">
        <is>
          <t>always</t>
        </is>
      </c>
      <c r="E7493" s="9" t="inlineStr">
        <is>
          <t>そりゃ、グリンウルドさんのことかい？」</t>
        </is>
      </c>
      <c r="F7493" s="9">
        <f>LEN(E7493)</f>
        <v/>
      </c>
      <c r="H7493" s="9">
        <f>LEN(G7493)</f>
        <v/>
      </c>
      <c r="I7493" s="9" t="n"/>
      <c r="J7493" s="9" t="inlineStr">
        <is>
          <t>24UMB56.SCN</t>
        </is>
      </c>
      <c r="K7493" s="9" t="inlineStr">
        <is>
          <t>0x002ec</t>
        </is>
      </c>
    </row>
    <row r="7494">
      <c r="A7494" t="inlineStr">
        <is>
          <t>Seaside Village</t>
        </is>
      </c>
      <c r="B7494" t="inlineStr">
        <is>
          <t>24UMB56 #5</t>
        </is>
      </c>
      <c r="C7494" t="inlineStr"/>
      <c r="D7494" t="inlineStr">
        <is>
          <t>first time only</t>
        </is>
      </c>
      <c r="E7494" t="inlineStr">
        <is>
          <t>「グリンウルドさんなら、毎日、酒を飲んで酔っぱらっ</t>
        </is>
      </c>
      <c r="F7494">
        <f>LEN(E7494)</f>
        <v/>
      </c>
      <c r="H7494">
        <f>LEN(G7494)</f>
        <v/>
      </c>
      <c r="J7494" t="inlineStr">
        <is>
          <t>24UMB56.SCN</t>
        </is>
      </c>
      <c r="K7494" t="inlineStr">
        <is>
          <t>0x00354</t>
        </is>
      </c>
    </row>
    <row r="7495">
      <c r="A7495" t="inlineStr">
        <is>
          <t>Seaside Village</t>
        </is>
      </c>
      <c r="B7495" t="inlineStr">
        <is>
          <t>24UMB56 #5</t>
        </is>
      </c>
      <c r="C7495" t="inlineStr"/>
      <c r="D7495" t="inlineStr">
        <is>
          <t>first time only</t>
        </is>
      </c>
      <c r="E7495" t="inlineStr">
        <is>
          <t>てるよ。</t>
        </is>
      </c>
      <c r="F7495">
        <f>LEN(E7495)</f>
        <v/>
      </c>
      <c r="H7495">
        <f>LEN(G7495)</f>
        <v/>
      </c>
      <c r="J7495" t="inlineStr">
        <is>
          <t>24UMB56.SCN</t>
        </is>
      </c>
      <c r="K7495" t="inlineStr">
        <is>
          <t>0x0038d</t>
        </is>
      </c>
    </row>
    <row r="7496">
      <c r="A7496" t="inlineStr">
        <is>
          <t>Seaside Village</t>
        </is>
      </c>
      <c r="B7496" t="inlineStr">
        <is>
          <t>24UMB56 #5</t>
        </is>
      </c>
      <c r="C7496" t="inlineStr"/>
      <c r="D7496" t="inlineStr">
        <is>
          <t>first time only</t>
        </is>
      </c>
      <c r="E7496" t="inlineStr">
        <is>
          <t>まあ、飲むのはかまわないんだけど、ヨロイを着て飲</t>
        </is>
      </c>
      <c r="F7496">
        <f>LEN(E7496)</f>
        <v/>
      </c>
      <c r="H7496">
        <f>LEN(G7496)</f>
        <v/>
      </c>
      <c r="J7496" t="inlineStr">
        <is>
          <t>24UMB56.SCN</t>
        </is>
      </c>
      <c r="K7496" t="inlineStr">
        <is>
          <t>0x0039d</t>
        </is>
      </c>
    </row>
    <row r="7497">
      <c r="A7497" t="inlineStr">
        <is>
          <t>Seaside Village</t>
        </is>
      </c>
      <c r="B7497" t="inlineStr">
        <is>
          <t>24UMB56 #5</t>
        </is>
      </c>
      <c r="C7497" t="inlineStr"/>
      <c r="D7497" t="inlineStr">
        <is>
          <t>first time only</t>
        </is>
      </c>
      <c r="E7497" t="inlineStr">
        <is>
          <t>むのはやめてほしいよ、ほんと。</t>
        </is>
      </c>
      <c r="F7497">
        <f>LEN(E7497)</f>
        <v/>
      </c>
      <c r="H7497">
        <f>LEN(G7497)</f>
        <v/>
      </c>
      <c r="J7497" t="inlineStr">
        <is>
          <t>24UMB56.SCN</t>
        </is>
      </c>
      <c r="K7497" t="inlineStr">
        <is>
          <t>0x003d4</t>
        </is>
      </c>
    </row>
    <row r="7498">
      <c r="A7498" t="inlineStr">
        <is>
          <t>Seaside Village</t>
        </is>
      </c>
      <c r="B7498" t="inlineStr">
        <is>
          <t>24UMB56 #5</t>
        </is>
      </c>
      <c r="C7498" t="inlineStr"/>
      <c r="D7498" t="inlineStr">
        <is>
          <t>first time only</t>
        </is>
      </c>
      <c r="E7498" t="inlineStr">
        <is>
          <t>この間も、海に落ちちまってさァ、みんなで引っ張り</t>
        </is>
      </c>
      <c r="F7498">
        <f>LEN(E7498)</f>
        <v/>
      </c>
      <c r="H7498">
        <f>LEN(G7498)</f>
        <v/>
      </c>
      <c r="J7498" t="inlineStr">
        <is>
          <t>24UMB56.SCN</t>
        </is>
      </c>
      <c r="K7498" t="inlineStr">
        <is>
          <t>0x003fa</t>
        </is>
      </c>
    </row>
    <row r="7499">
      <c r="A7499" t="inlineStr">
        <is>
          <t>Seaside Village</t>
        </is>
      </c>
      <c r="B7499" t="inlineStr">
        <is>
          <t>24UMB56 #5</t>
        </is>
      </c>
      <c r="C7499" t="inlineStr"/>
      <c r="D7499" t="inlineStr">
        <is>
          <t>first time only</t>
        </is>
      </c>
      <c r="E7499" t="inlineStr">
        <is>
          <t>上げたんだけど、そりゃもう大騒ぎさ」</t>
        </is>
      </c>
      <c r="F7499">
        <f>LEN(E7499)</f>
        <v/>
      </c>
      <c r="H7499">
        <f>LEN(G7499)</f>
        <v/>
      </c>
      <c r="J7499" t="inlineStr">
        <is>
          <t>24UMB56.SCN</t>
        </is>
      </c>
      <c r="K7499" t="inlineStr">
        <is>
          <t>0x00431</t>
        </is>
      </c>
    </row>
    <row r="7500">
      <c r="A7500" t="inlineStr">
        <is>
          <t>Seaside Village</t>
        </is>
      </c>
      <c r="B7500" t="inlineStr">
        <is>
          <t>24UMB56 #5</t>
        </is>
      </c>
      <c r="C7500" t="inlineStr"/>
      <c r="D7500" t="inlineStr">
        <is>
          <t>always</t>
        </is>
      </c>
      <c r="E7500" t="inlineStr">
        <is>
          <t>「落ちた場所？</t>
        </is>
      </c>
      <c r="F7500">
        <f>LEN(E7500)</f>
        <v/>
      </c>
      <c r="H7500">
        <f>LEN(G7500)</f>
        <v/>
      </c>
      <c r="J7500" t="inlineStr">
        <is>
          <t>24UMB56.SCN</t>
        </is>
      </c>
      <c r="K7500" t="inlineStr">
        <is>
          <t>0x0045d</t>
        </is>
      </c>
    </row>
    <row r="7501">
      <c r="A7501" t="inlineStr">
        <is>
          <t>Seaside Village</t>
        </is>
      </c>
      <c r="B7501" t="inlineStr">
        <is>
          <t>24UMB56 #5</t>
        </is>
      </c>
      <c r="C7501" t="inlineStr"/>
      <c r="D7501" t="inlineStr">
        <is>
          <t>always</t>
        </is>
      </c>
      <c r="E7501" t="inlineStr">
        <is>
          <t>・・・どこかの家の脇だったかな」</t>
        </is>
      </c>
      <c r="F7501">
        <f>LEN(E7501)</f>
        <v/>
      </c>
      <c r="H7501">
        <f>LEN(G7501)</f>
        <v/>
      </c>
      <c r="J7501" t="inlineStr">
        <is>
          <t>24UMB56.SCN</t>
        </is>
      </c>
      <c r="K7501" t="inlineStr">
        <is>
          <t>0x00472</t>
        </is>
      </c>
    </row>
    <row r="7502">
      <c r="A7502" s="9" t="inlineStr">
        <is>
          <t>Seaside Village</t>
        </is>
      </c>
      <c r="B7502" s="9" t="inlineStr">
        <is>
          <t>24UMB56 #6</t>
        </is>
      </c>
      <c r="C7502" s="9" t="inlineStr"/>
      <c r="D7502" s="9" t="inlineStr">
        <is>
          <t>always</t>
        </is>
      </c>
      <c r="E7502" s="9" t="inlineStr">
        <is>
          <t>「・・・？　誰？」</t>
        </is>
      </c>
      <c r="F7502" s="9">
        <f>LEN(E7502)</f>
        <v/>
      </c>
      <c r="G7502" s="10" t="n"/>
      <c r="H7502" s="9">
        <f>LEN(G7502)</f>
        <v/>
      </c>
      <c r="I7502" s="9" t="n"/>
      <c r="J7502" s="9" t="inlineStr">
        <is>
          <t>24UMB56.SCN</t>
        </is>
      </c>
      <c r="K7502" s="9" t="inlineStr">
        <is>
          <t>0x004cc</t>
        </is>
      </c>
    </row>
    <row r="7503">
      <c r="A7503" t="inlineStr">
        <is>
          <t>Seaside Village</t>
        </is>
      </c>
      <c r="B7503" t="inlineStr">
        <is>
          <t>24UMB56 #7</t>
        </is>
      </c>
      <c r="C7503" t="inlineStr"/>
      <c r="D7503" t="inlineStr">
        <is>
          <t>always</t>
        </is>
      </c>
      <c r="E7503" t="inlineStr">
        <is>
          <t>「異国の人なんて、信用していいのかしら？」</t>
        </is>
      </c>
      <c r="F7503">
        <f>LEN(E7503)</f>
        <v/>
      </c>
      <c r="H7503">
        <f>LEN(G7503)</f>
        <v/>
      </c>
      <c r="J7503" t="inlineStr">
        <is>
          <t>24UMB56.SCN</t>
        </is>
      </c>
      <c r="K7503" t="inlineStr">
        <is>
          <t>0x00518</t>
        </is>
      </c>
    </row>
    <row r="7504">
      <c r="A7504" s="9" t="inlineStr">
        <is>
          <t>Seaside Village</t>
        </is>
      </c>
      <c r="B7504" s="9" t="inlineStr">
        <is>
          <t>24UMB56 #8</t>
        </is>
      </c>
      <c r="C7504" s="9">
        <f>'Names + Places'!C22 -&gt; ='Names + Places'!C18</f>
        <v/>
      </c>
      <c r="D7504" s="9" t="inlineStr">
        <is>
          <t>always</t>
        </is>
      </c>
      <c r="E7504" s="9" t="inlineStr">
        <is>
          <t>サトー</t>
        </is>
      </c>
      <c r="F7504" s="9">
        <f>LEN(E7504)</f>
        <v/>
      </c>
      <c r="G7504" s="10">
        <f>'Names + Places'!C22</f>
        <v/>
      </c>
      <c r="H7504" s="9">
        <f>LEN(G7504)</f>
        <v/>
      </c>
      <c r="I7504" s="9" t="n"/>
      <c r="J7504" s="9" t="inlineStr">
        <is>
          <t>24UMB56.SCN</t>
        </is>
      </c>
      <c r="K7504" s="9" t="inlineStr">
        <is>
          <t>0x0056a</t>
        </is>
      </c>
    </row>
    <row r="7505">
      <c r="A7505" s="9" t="inlineStr">
        <is>
          <t>Seaside Village</t>
        </is>
      </c>
      <c r="B7505" s="9" t="inlineStr">
        <is>
          <t>24UMB56 #8</t>
        </is>
      </c>
      <c r="C7505" s="9">
        <f>'Names + Places'!C22 -&gt; ='Names + Places'!C18</f>
        <v/>
      </c>
      <c r="D7505" s="9" t="inlineStr">
        <is>
          <t>always</t>
        </is>
      </c>
      <c r="E7505" s="9" t="inlineStr">
        <is>
          <t>「・・・！！</t>
        </is>
      </c>
      <c r="F7505" s="9">
        <f>LEN(E7505)</f>
        <v/>
      </c>
      <c r="G7505" s="10" t="n"/>
      <c r="H7505" s="9">
        <f>LEN(G7505)</f>
        <v/>
      </c>
      <c r="I7505" s="9" t="n"/>
      <c r="J7505" s="9" t="inlineStr">
        <is>
          <t>24UMB56.SCN</t>
        </is>
      </c>
      <c r="K7505" s="9" t="inlineStr">
        <is>
          <t>0x00575</t>
        </is>
      </c>
    </row>
    <row r="7506">
      <c r="A7506" s="9" t="inlineStr">
        <is>
          <t>Seaside Village</t>
        </is>
      </c>
      <c r="B7506" s="9" t="inlineStr">
        <is>
          <t>24UMB56 #8</t>
        </is>
      </c>
      <c r="C7506" s="9">
        <f>'Names + Places'!C22 -&gt; ='Names + Places'!C18</f>
        <v/>
      </c>
      <c r="D7506" s="9" t="inlineStr">
        <is>
          <t>always</t>
        </is>
      </c>
      <c r="E7506" s="9" t="inlineStr">
        <is>
          <t>ち、違う！　おれは魔物じゃない！」</t>
        </is>
      </c>
      <c r="F7506" s="9">
        <f>LEN(E7506)</f>
        <v/>
      </c>
      <c r="G7506" s="10" t="n"/>
      <c r="H7506" s="9">
        <f>LEN(G7506)</f>
        <v/>
      </c>
      <c r="I7506" s="9" t="n"/>
      <c r="J7506" s="9" t="inlineStr">
        <is>
          <t>24UMB56.SCN</t>
        </is>
      </c>
      <c r="K7506" s="9" t="inlineStr">
        <is>
          <t>0x00589</t>
        </is>
      </c>
    </row>
    <row r="7507">
      <c r="A7507" t="inlineStr">
        <is>
          <t>Seaside Village</t>
        </is>
      </c>
      <c r="B7507" t="inlineStr">
        <is>
          <t>24UMB56 #9</t>
        </is>
      </c>
      <c r="C7507">
        <f>'Names + Places'!C18 -&gt; ='Names + Places'!C22</f>
        <v/>
      </c>
      <c r="D7507" t="inlineStr">
        <is>
          <t>always</t>
        </is>
      </c>
      <c r="E7507" t="inlineStr">
        <is>
          <t>グリンウルド</t>
        </is>
      </c>
      <c r="F7507">
        <f>LEN(E7507)</f>
        <v/>
      </c>
      <c r="G7507" s="10">
        <f>'Names + Places'!C18</f>
        <v/>
      </c>
      <c r="H7507">
        <f>LEN(G7507)</f>
        <v/>
      </c>
      <c r="J7507" t="inlineStr">
        <is>
          <t>24UMB56.SCN</t>
        </is>
      </c>
      <c r="K7507" t="inlineStr">
        <is>
          <t>0x005e6</t>
        </is>
      </c>
    </row>
    <row r="7508">
      <c r="A7508" t="inlineStr">
        <is>
          <t>Seaside Village</t>
        </is>
      </c>
      <c r="B7508" t="inlineStr">
        <is>
          <t>24UMB56 #9</t>
        </is>
      </c>
      <c r="C7508">
        <f>'Names + Places'!C18 -&gt; ='Names + Places'!C22</f>
        <v/>
      </c>
      <c r="D7508" t="inlineStr">
        <is>
          <t>always</t>
        </is>
      </c>
      <c r="E7508" t="inlineStr">
        <is>
          <t>「この酒を飲み終えたら仕事にかかるよ」</t>
        </is>
      </c>
      <c r="F7508">
        <f>LEN(E7508)</f>
        <v/>
      </c>
      <c r="H7508">
        <f>LEN(G7508)</f>
        <v/>
      </c>
      <c r="J7508" t="inlineStr">
        <is>
          <t>24UMB56.SCN</t>
        </is>
      </c>
      <c r="K7508" t="inlineStr">
        <is>
          <t>0x005fc</t>
        </is>
      </c>
    </row>
    <row r="7509">
      <c r="A7509" s="9" t="inlineStr">
        <is>
          <t>Seaside Village</t>
        </is>
      </c>
      <c r="B7509" s="9" t="inlineStr">
        <is>
          <t>24UMB56 #10</t>
        </is>
      </c>
      <c r="C7509" s="9">
        <f>'Names + Places'!C18</f>
        <v/>
      </c>
      <c r="D7509" s="9" t="inlineStr">
        <is>
          <t>after something the scripts never name</t>
        </is>
      </c>
      <c r="E7509" s="9" t="inlineStr">
        <is>
          <t>「武器が欲しいのなら５０００Ｇを払うんだな」</t>
        </is>
      </c>
      <c r="F7509" s="9">
        <f>LEN(E7509)</f>
        <v/>
      </c>
      <c r="H7509" s="9">
        <f>LEN(G7509)</f>
        <v/>
      </c>
      <c r="I7509" s="9" t="n"/>
      <c r="J7509" s="9" t="inlineStr">
        <is>
          <t>24UMB56.SCN</t>
        </is>
      </c>
      <c r="K7509" s="9" t="inlineStr">
        <is>
          <t>0x0062f</t>
        </is>
      </c>
    </row>
    <row r="7510">
      <c r="A7510" s="9" t="inlineStr">
        <is>
          <t>Seaside Village</t>
        </is>
      </c>
      <c r="B7510" s="9" t="inlineStr">
        <is>
          <t>24UMB56 #10</t>
        </is>
      </c>
      <c r="C7510" s="9">
        <f>'Names + Places'!C18</f>
        <v/>
      </c>
      <c r="D7510" s="9" t="inlineStr">
        <is>
          <t>always</t>
        </is>
      </c>
      <c r="E7510" s="9" t="inlineStr">
        <is>
          <t>「・・・ソーホゥでわしのことを聞いて来たのか？</t>
        </is>
      </c>
      <c r="F7510" s="9">
        <f>LEN(E7510)</f>
        <v/>
      </c>
      <c r="H7510" s="9">
        <f>LEN(G7510)</f>
        <v/>
      </c>
      <c r="I7510" s="9" t="n"/>
      <c r="J7510" s="9" t="inlineStr">
        <is>
          <t>24UMB56.SCN</t>
        </is>
      </c>
      <c r="K7510" s="9" t="inlineStr">
        <is>
          <t>0x00663</t>
        </is>
      </c>
    </row>
    <row r="7511">
      <c r="A7511" s="9" t="inlineStr">
        <is>
          <t>Seaside Village</t>
        </is>
      </c>
      <c r="B7511" s="9" t="inlineStr">
        <is>
          <t>24UMB56 #10</t>
        </is>
      </c>
      <c r="C7511" s="9">
        <f>'Names + Places'!C18</f>
        <v/>
      </c>
      <c r="D7511" s="9" t="inlineStr">
        <is>
          <t>always</t>
        </is>
      </c>
      <c r="E7511" s="9" t="inlineStr">
        <is>
          <t>そうかよ・・・ふ〜ん・・・</t>
        </is>
      </c>
      <c r="F7511" s="9">
        <f>LEN(E7511)</f>
        <v/>
      </c>
      <c r="H7511" s="9">
        <f>LEN(G7511)</f>
        <v/>
      </c>
      <c r="I7511" s="9" t="n"/>
      <c r="J7511" s="9" t="inlineStr">
        <is>
          <t>24UMB56.SCN</t>
        </is>
      </c>
      <c r="K7511" s="9" t="inlineStr">
        <is>
          <t>0x00698</t>
        </is>
      </c>
    </row>
    <row r="7512">
      <c r="A7512" s="9" t="inlineStr">
        <is>
          <t>Seaside Village</t>
        </is>
      </c>
      <c r="B7512" s="9" t="inlineStr">
        <is>
          <t>24UMB56 #10</t>
        </is>
      </c>
      <c r="C7512" s="9">
        <f>'Names + Places'!C18</f>
        <v/>
      </c>
      <c r="D7512" s="9" t="inlineStr">
        <is>
          <t>always</t>
        </is>
      </c>
      <c r="E7512" s="9" t="inlineStr">
        <is>
          <t>武器を造るのはかまわんが、わしの腕は高くつくぞ？</t>
        </is>
      </c>
      <c r="F7512" s="9">
        <f>LEN(E7512)</f>
        <v/>
      </c>
      <c r="H7512" s="9">
        <f>LEN(G7512)</f>
        <v/>
      </c>
      <c r="I7512" s="9" t="n"/>
      <c r="J7512" s="9" t="inlineStr">
        <is>
          <t>24UMB56.SCN</t>
        </is>
      </c>
      <c r="K7512" s="9" t="inlineStr">
        <is>
          <t>0x006ba</t>
        </is>
      </c>
    </row>
    <row r="7513">
      <c r="A7513" s="9" t="inlineStr">
        <is>
          <t>Seaside Village</t>
        </is>
      </c>
      <c r="B7513" s="9" t="inlineStr">
        <is>
          <t>24UMB56 #10</t>
        </is>
      </c>
      <c r="C7513" s="9">
        <f>'Names + Places'!C18</f>
        <v/>
      </c>
      <c r="D7513" s="9" t="inlineStr">
        <is>
          <t>always</t>
        </is>
      </c>
      <c r="E7513" s="9" t="inlineStr">
        <is>
          <t>お前と、そっちの女の分、２本合わせて５０００Ｇを</t>
        </is>
      </c>
      <c r="F7513" s="9">
        <f>LEN(E7513)</f>
        <v/>
      </c>
      <c r="H7513" s="9">
        <f>LEN(G7513)</f>
        <v/>
      </c>
      <c r="I7513" s="9" t="n"/>
      <c r="J7513" s="9" t="inlineStr">
        <is>
          <t>24UMB56.SCN</t>
        </is>
      </c>
      <c r="K7513" s="9" t="inlineStr">
        <is>
          <t>0x006f1</t>
        </is>
      </c>
    </row>
    <row r="7514">
      <c r="A7514" s="9" t="inlineStr">
        <is>
          <t>Seaside Village</t>
        </is>
      </c>
      <c r="B7514" s="9" t="inlineStr">
        <is>
          <t>24UMB56 #10</t>
        </is>
      </c>
      <c r="C7514" s="9">
        <f>'Names + Places'!C18</f>
        <v/>
      </c>
      <c r="D7514" s="9" t="inlineStr">
        <is>
          <t>always</t>
        </is>
      </c>
      <c r="E7514" s="9" t="inlineStr">
        <is>
          <t>払ってもらおう」</t>
        </is>
      </c>
      <c r="F7514" s="9">
        <f>LEN(E7514)</f>
        <v/>
      </c>
      <c r="H7514" s="9">
        <f>LEN(G7514)</f>
        <v/>
      </c>
      <c r="I7514" s="9" t="n"/>
      <c r="J7514" s="9" t="inlineStr">
        <is>
          <t>24UMB56.SCN</t>
        </is>
      </c>
      <c r="K7514" s="9" t="inlineStr">
        <is>
          <t>0x00728</t>
        </is>
      </c>
    </row>
    <row r="7515">
      <c r="A7515" s="9" t="inlineStr">
        <is>
          <t>Seaside Village</t>
        </is>
      </c>
      <c r="B7515" s="9" t="inlineStr">
        <is>
          <t>24UMB56 #10</t>
        </is>
      </c>
      <c r="C7515" s="9">
        <f>'Names + Places'!C18</f>
        <v/>
      </c>
      <c r="D7515" s="9" t="inlineStr">
        <is>
          <t>always</t>
        </is>
      </c>
      <c r="E7515" s="9" t="inlineStr">
        <is>
          <t>グリンウルド</t>
        </is>
      </c>
      <c r="F7515" s="9">
        <f>LEN(E7515)</f>
        <v/>
      </c>
      <c r="G7515" s="10">
        <f>'Names + Places'!C18</f>
        <v/>
      </c>
      <c r="H7515" s="9">
        <f>LEN(G7515)</f>
        <v/>
      </c>
      <c r="I7515" s="9" t="n"/>
      <c r="J7515" s="9" t="inlineStr">
        <is>
          <t>24UMB56.SCN</t>
        </is>
      </c>
      <c r="K7515" s="9" t="inlineStr">
        <is>
          <t>0x0075a</t>
        </is>
      </c>
    </row>
    <row r="7516">
      <c r="A7516" s="9" t="inlineStr">
        <is>
          <t>Seaside Village</t>
        </is>
      </c>
      <c r="B7516" s="9" t="inlineStr">
        <is>
          <t>24UMB56 #10</t>
        </is>
      </c>
      <c r="C7516" s="9">
        <f>'Names + Places'!C18</f>
        <v/>
      </c>
      <c r="D7516" s="9" t="inlineStr">
        <is>
          <t>always</t>
        </is>
      </c>
      <c r="E7516" s="9" t="inlineStr">
        <is>
          <t>「金が足りないようだな。</t>
        </is>
      </c>
      <c r="F7516" s="9">
        <f>LEN(E7516)</f>
        <v/>
      </c>
      <c r="H7516" s="9">
        <f>LEN(G7516)</f>
        <v/>
      </c>
      <c r="I7516" s="9" t="n"/>
      <c r="J7516" s="9" t="inlineStr">
        <is>
          <t>24UMB56.SCN</t>
        </is>
      </c>
      <c r="K7516" s="9" t="inlineStr">
        <is>
          <t>0x0076b</t>
        </is>
      </c>
    </row>
    <row r="7517">
      <c r="A7517" s="9" t="inlineStr">
        <is>
          <t>Seaside Village</t>
        </is>
      </c>
      <c r="B7517" s="9" t="inlineStr">
        <is>
          <t>24UMB56 #10</t>
        </is>
      </c>
      <c r="C7517" s="9">
        <f>'Names + Places'!C18</f>
        <v/>
      </c>
      <c r="D7517" s="9" t="inlineStr">
        <is>
          <t>always</t>
        </is>
      </c>
      <c r="E7517" s="9" t="inlineStr">
        <is>
          <t>・・・なんとかして来い」</t>
        </is>
      </c>
      <c r="F7517" s="9">
        <f>LEN(E7517)</f>
        <v/>
      </c>
      <c r="H7517" s="9">
        <f>LEN(G7517)</f>
        <v/>
      </c>
      <c r="I7517" s="9" t="n"/>
      <c r="J7517" s="9" t="inlineStr">
        <is>
          <t>24UMB56.SCN</t>
        </is>
      </c>
      <c r="K7517" s="9" t="inlineStr">
        <is>
          <t>0x0078a</t>
        </is>
      </c>
    </row>
    <row r="7518">
      <c r="A7518" s="9" t="inlineStr">
        <is>
          <t>Seaside Village</t>
        </is>
      </c>
      <c r="B7518" s="9" t="inlineStr">
        <is>
          <t>24UMB56 #10</t>
        </is>
      </c>
      <c r="C7518" s="9">
        <f>'Names + Places'!C18</f>
        <v/>
      </c>
      <c r="D7518" s="9" t="inlineStr">
        <is>
          <t>always</t>
        </is>
      </c>
      <c r="E7518" s="9" t="n"/>
      <c r="F7518" s="9">
        <f>LEN(E7518)</f>
        <v/>
      </c>
      <c r="G7518" s="10" t="inlineStr">
        <is>
          <t>[BLANK]</t>
        </is>
      </c>
      <c r="H7518" s="9">
        <f>LEN(G7518)</f>
        <v/>
      </c>
      <c r="I7518" s="9" t="n"/>
      <c r="J7518" s="9" t="inlineStr">
        <is>
          <t>24UMB56.SCN</t>
        </is>
      </c>
      <c r="K7518" s="9" t="inlineStr">
        <is>
          <t>0x007be</t>
        </is>
      </c>
    </row>
    <row r="7519">
      <c r="A7519" s="9" t="inlineStr">
        <is>
          <t>Seaside Village</t>
        </is>
      </c>
      <c r="B7519" s="9" t="inlineStr">
        <is>
          <t>24UMB56 #10</t>
        </is>
      </c>
      <c r="C7519" s="9">
        <f>'Names + Places'!C18</f>
        <v/>
      </c>
      <c r="D7519" s="9" t="inlineStr">
        <is>
          <t>always</t>
        </is>
      </c>
      <c r="E7519" s="9" t="inlineStr">
        <is>
          <t>払った</t>
        </is>
      </c>
      <c r="F7519" s="9">
        <f>LEN(E7519)</f>
        <v/>
      </c>
      <c r="H7519" s="9">
        <f>LEN(G7519)</f>
        <v/>
      </c>
      <c r="I7519" s="9" t="n"/>
      <c r="J7519" s="9" t="inlineStr">
        <is>
          <t>24UMB56.SCN</t>
        </is>
      </c>
      <c r="K7519" s="9" t="inlineStr">
        <is>
          <t>0x007d7</t>
        </is>
      </c>
    </row>
    <row r="7520">
      <c r="A7520" s="9" t="inlineStr">
        <is>
          <t>Seaside Village</t>
        </is>
      </c>
      <c r="B7520" s="9" t="inlineStr">
        <is>
          <t>24UMB56 #10</t>
        </is>
      </c>
      <c r="C7520" s="9">
        <f>'Names + Places'!C18</f>
        <v/>
      </c>
      <c r="D7520" s="9" t="inlineStr">
        <is>
          <t>always</t>
        </is>
      </c>
      <c r="E7520" s="9" t="inlineStr">
        <is>
          <t>グリンウルド</t>
        </is>
      </c>
      <c r="F7520" s="9">
        <f>LEN(E7520)</f>
        <v/>
      </c>
      <c r="G7520" s="10">
        <f>'Names + Places'!C18</f>
        <v/>
      </c>
      <c r="H7520" s="9">
        <f>LEN(G7520)</f>
        <v/>
      </c>
      <c r="I7520" s="9" t="n"/>
      <c r="J7520" s="9" t="inlineStr">
        <is>
          <t>24UMB56.SCN</t>
        </is>
      </c>
      <c r="K7520" s="9" t="inlineStr">
        <is>
          <t>0x007e3</t>
        </is>
      </c>
    </row>
    <row r="7521">
      <c r="A7521" s="9" t="inlineStr">
        <is>
          <t>Seaside Village</t>
        </is>
      </c>
      <c r="B7521" s="9" t="inlineStr">
        <is>
          <t>24UMB56 #10</t>
        </is>
      </c>
      <c r="C7521" s="9">
        <f>'Names + Places'!C18</f>
        <v/>
      </c>
      <c r="D7521" s="9" t="inlineStr">
        <is>
          <t>always</t>
        </is>
      </c>
      <c r="E7521" s="9" t="inlineStr">
        <is>
          <t>「いいだろう、確かに金は受け取った・・・</t>
        </is>
      </c>
      <c r="F7521" s="9">
        <f>LEN(E7521)</f>
        <v/>
      </c>
      <c r="H7521" s="9">
        <f>LEN(G7521)</f>
        <v/>
      </c>
      <c r="I7521" s="9" t="n"/>
      <c r="J7521" s="9" t="inlineStr">
        <is>
          <t>24UMB56.SCN</t>
        </is>
      </c>
      <c r="K7521" s="9" t="inlineStr">
        <is>
          <t>0x007f4</t>
        </is>
      </c>
    </row>
    <row r="7522">
      <c r="A7522" s="9" t="inlineStr">
        <is>
          <t>Seaside Village</t>
        </is>
      </c>
      <c r="B7522" s="9" t="inlineStr">
        <is>
          <t>24UMB56 #10</t>
        </is>
      </c>
      <c r="C7522" s="9">
        <f>'Names + Places'!C18</f>
        <v/>
      </c>
      <c r="D7522" s="9" t="inlineStr">
        <is>
          <t>always</t>
        </is>
      </c>
      <c r="E7522" s="9" t="inlineStr">
        <is>
          <t>だが、剣の完成には少し時間がかかる。</t>
        </is>
      </c>
      <c r="F7522" s="9">
        <f>LEN(E7522)</f>
        <v/>
      </c>
      <c r="H7522" s="9">
        <f>LEN(G7522)</f>
        <v/>
      </c>
      <c r="I7522" s="9" t="n"/>
      <c r="J7522" s="9" t="inlineStr">
        <is>
          <t>24UMB56.SCN</t>
        </is>
      </c>
      <c r="K7522" s="9" t="inlineStr">
        <is>
          <t>0x00824</t>
        </is>
      </c>
    </row>
    <row r="7523">
      <c r="A7523" s="9" t="inlineStr">
        <is>
          <t>Seaside Village</t>
        </is>
      </c>
      <c r="B7523" s="9" t="inlineStr">
        <is>
          <t>24UMB56 #10</t>
        </is>
      </c>
      <c r="C7523" s="9">
        <f>'Names + Places'!C18</f>
        <v/>
      </c>
      <c r="D7523" s="9" t="inlineStr">
        <is>
          <t>always</t>
        </is>
      </c>
      <c r="E7523" s="9" t="inlineStr">
        <is>
          <t>明日になったら、わしの家へ来てくれ。</t>
        </is>
      </c>
      <c r="F7523" s="9">
        <f>LEN(E7523)</f>
        <v/>
      </c>
      <c r="H7523" s="9">
        <f>LEN(G7523)</f>
        <v/>
      </c>
      <c r="I7523" s="9" t="n"/>
      <c r="J7523" s="9" t="inlineStr">
        <is>
          <t>24UMB56.SCN</t>
        </is>
      </c>
      <c r="K7523" s="9" t="inlineStr">
        <is>
          <t>0x0084f</t>
        </is>
      </c>
    </row>
    <row r="7524">
      <c r="A7524" s="9" t="inlineStr">
        <is>
          <t>Seaside Village</t>
        </is>
      </c>
      <c r="B7524" s="9" t="inlineStr">
        <is>
          <t>24UMB56 #10</t>
        </is>
      </c>
      <c r="C7524" s="9">
        <f>'Names + Places'!C18</f>
        <v/>
      </c>
      <c r="D7524" s="9" t="inlineStr">
        <is>
          <t>always</t>
        </is>
      </c>
      <c r="E7524" s="9" t="inlineStr">
        <is>
          <t>この村の宿屋にでも泊まるといい」</t>
        </is>
      </c>
      <c r="F7524" s="9">
        <f>LEN(E7524)</f>
        <v/>
      </c>
      <c r="H7524" s="9">
        <f>LEN(G7524)</f>
        <v/>
      </c>
      <c r="I7524" s="9" t="n"/>
      <c r="J7524" s="9" t="inlineStr">
        <is>
          <t>24UMB56.SCN</t>
        </is>
      </c>
      <c r="K7524" s="9" t="inlineStr">
        <is>
          <t>0x0087b</t>
        </is>
      </c>
    </row>
    <row r="7525">
      <c r="A7525" s="9" t="inlineStr">
        <is>
          <t>Seaside Village</t>
        </is>
      </c>
      <c r="B7525" s="9" t="inlineStr">
        <is>
          <t>24UMB56 #10</t>
        </is>
      </c>
      <c r="C7525" s="9">
        <f>'Names + Places'!C18</f>
        <v/>
      </c>
      <c r="D7525" s="9" t="inlineStr">
        <is>
          <t>always</t>
        </is>
      </c>
      <c r="E7525" s="9" t="inlineStr">
        <is>
          <t>グリンウルド</t>
        </is>
      </c>
      <c r="F7525" s="9">
        <f>LEN(E7525)</f>
        <v/>
      </c>
      <c r="G7525" s="10">
        <f>'Names + Places'!C18</f>
        <v/>
      </c>
      <c r="H7525" s="9">
        <f>LEN(G7525)</f>
        <v/>
      </c>
      <c r="I7525" s="9" t="n"/>
      <c r="J7525" s="9" t="inlineStr">
        <is>
          <t>24UMB56.SCN</t>
        </is>
      </c>
      <c r="K7525" s="9" t="inlineStr">
        <is>
          <t>0x008a7</t>
        </is>
      </c>
    </row>
    <row r="7526">
      <c r="A7526" s="9" t="inlineStr">
        <is>
          <t>Seaside Village</t>
        </is>
      </c>
      <c r="B7526" s="9" t="inlineStr">
        <is>
          <t>24UMB56 #10</t>
        </is>
      </c>
      <c r="C7526" s="9">
        <f>'Names + Places'!C18</f>
        <v/>
      </c>
      <c r="D7526" s="9" t="inlineStr">
        <is>
          <t>always</t>
        </is>
      </c>
      <c r="E7526" s="9" t="inlineStr">
        <is>
          <t>「じゃあ、わしには用はなかろう。</t>
        </is>
      </c>
      <c r="F7526" s="9">
        <f>LEN(E7526)</f>
        <v/>
      </c>
      <c r="H7526" s="9">
        <f>LEN(G7526)</f>
        <v/>
      </c>
      <c r="I7526" s="9" t="n"/>
      <c r="J7526" s="9" t="inlineStr">
        <is>
          <t>24UMB56.SCN</t>
        </is>
      </c>
      <c r="K7526" s="9" t="inlineStr">
        <is>
          <t>0x008b8</t>
        </is>
      </c>
    </row>
    <row r="7527">
      <c r="A7527" s="9" t="inlineStr">
        <is>
          <t>Seaside Village</t>
        </is>
      </c>
      <c r="B7527" s="9" t="inlineStr">
        <is>
          <t>24UMB56 #10</t>
        </is>
      </c>
      <c r="C7527" s="9">
        <f>'Names + Places'!C18</f>
        <v/>
      </c>
      <c r="D7527" s="9" t="inlineStr">
        <is>
          <t>always</t>
        </is>
      </c>
      <c r="E7527" s="9" t="inlineStr">
        <is>
          <t>とっとと消えてくれ、酒の味が落ちる」</t>
        </is>
      </c>
      <c r="F7527" s="9">
        <f>LEN(E7527)</f>
        <v/>
      </c>
      <c r="H7527" s="9">
        <f>LEN(G7527)</f>
        <v/>
      </c>
      <c r="I7527" s="9" t="n"/>
      <c r="J7527" s="9" t="inlineStr">
        <is>
          <t>24UMB56.SCN</t>
        </is>
      </c>
      <c r="K7527" s="9" t="inlineStr">
        <is>
          <t>0x008df</t>
        </is>
      </c>
    </row>
    <row r="7528">
      <c r="A7528" s="9" t="inlineStr">
        <is>
          <t>Seaside Village</t>
        </is>
      </c>
      <c r="B7528" s="9" t="inlineStr">
        <is>
          <t>24UMB56 #10</t>
        </is>
      </c>
      <c r="C7528" s="9">
        <f>'Names + Places'!C18</f>
        <v/>
      </c>
      <c r="D7528" s="9" t="inlineStr">
        <is>
          <t>first time only</t>
        </is>
      </c>
      <c r="E7528" s="9" t="inlineStr">
        <is>
          <t>「あんたら、移民どもとは違う臭いがする・・・</t>
        </is>
      </c>
      <c r="F7528" s="9">
        <f>LEN(E7528)</f>
        <v/>
      </c>
      <c r="G7528" s="10" t="n"/>
      <c r="H7528" s="9">
        <f>LEN(G7528)</f>
        <v/>
      </c>
      <c r="I7528" s="9" t="n"/>
      <c r="J7528" s="9" t="inlineStr">
        <is>
          <t>24UMB56.SCN</t>
        </is>
      </c>
      <c r="K7528" s="9" t="inlineStr">
        <is>
          <t>0x00937</t>
        </is>
      </c>
    </row>
    <row r="7529">
      <c r="A7529" s="9" t="inlineStr">
        <is>
          <t>Seaside Village</t>
        </is>
      </c>
      <c r="B7529" s="9" t="inlineStr">
        <is>
          <t>24UMB56 #10</t>
        </is>
      </c>
      <c r="C7529" s="9">
        <f>'Names + Places'!C18</f>
        <v/>
      </c>
      <c r="D7529" s="9" t="inlineStr">
        <is>
          <t>first time only</t>
        </is>
      </c>
      <c r="E7529" s="9" t="inlineStr">
        <is>
          <t>かと言って、おれらの仲間でもないようだが・・・</t>
        </is>
      </c>
      <c r="F7529" s="9">
        <f>LEN(E7529)</f>
        <v/>
      </c>
      <c r="G7529" s="10" t="n"/>
      <c r="H7529" s="9">
        <f>LEN(G7529)</f>
        <v/>
      </c>
      <c r="I7529" s="9" t="n"/>
      <c r="J7529" s="9" t="inlineStr">
        <is>
          <t>24UMB56.SCN</t>
        </is>
      </c>
      <c r="K7529" s="9" t="inlineStr">
        <is>
          <t>0x0096a</t>
        </is>
      </c>
    </row>
    <row r="7530">
      <c r="A7530" s="9" t="inlineStr">
        <is>
          <t>Seaside Village</t>
        </is>
      </c>
      <c r="B7530" s="9" t="inlineStr">
        <is>
          <t>24UMB56 #10</t>
        </is>
      </c>
      <c r="C7530" s="9">
        <f>'Names + Places'!C18</f>
        <v/>
      </c>
      <c r="D7530" s="9" t="inlineStr">
        <is>
          <t>first time only</t>
        </is>
      </c>
      <c r="E7530" s="9" t="inlineStr">
        <is>
          <t>・・・・・・・・・</t>
        </is>
      </c>
      <c r="F7530" s="9">
        <f>LEN(E7530)</f>
        <v/>
      </c>
      <c r="G7530" s="10" t="n"/>
      <c r="H7530" s="9">
        <f>LEN(G7530)</f>
        <v/>
      </c>
      <c r="I7530" s="9" t="n"/>
      <c r="J7530" s="9" t="inlineStr">
        <is>
          <t>24UMB56.SCN</t>
        </is>
      </c>
      <c r="K7530" s="9" t="inlineStr">
        <is>
          <t>0x009a0</t>
        </is>
      </c>
    </row>
    <row r="7531">
      <c r="A7531" s="9" t="inlineStr">
        <is>
          <t>Seaside Village</t>
        </is>
      </c>
      <c r="B7531" s="9" t="inlineStr">
        <is>
          <t>24UMB56 #10</t>
        </is>
      </c>
      <c r="C7531" s="9">
        <f>'Names + Places'!C18</f>
        <v/>
      </c>
      <c r="D7531" s="9" t="inlineStr">
        <is>
          <t>first time only</t>
        </is>
      </c>
      <c r="E7531" s="9" t="inlineStr">
        <is>
          <t>・・・そうか、異国の者かよ。</t>
        </is>
      </c>
      <c r="F7531" s="9">
        <f>LEN(E7531)</f>
        <v/>
      </c>
      <c r="G7531" s="10" t="n"/>
      <c r="H7531" s="9">
        <f>LEN(G7531)</f>
        <v/>
      </c>
      <c r="I7531" s="9" t="n"/>
      <c r="J7531" s="9" t="inlineStr">
        <is>
          <t>24UMB56.SCN</t>
        </is>
      </c>
      <c r="K7531" s="9" t="inlineStr">
        <is>
          <t>0x009b9</t>
        </is>
      </c>
    </row>
    <row r="7532">
      <c r="A7532" s="9" t="inlineStr">
        <is>
          <t>Seaside Village</t>
        </is>
      </c>
      <c r="B7532" s="9" t="inlineStr">
        <is>
          <t>24UMB56 #10</t>
        </is>
      </c>
      <c r="C7532" s="9">
        <f>'Names + Places'!C18</f>
        <v/>
      </c>
      <c r="D7532" s="9" t="inlineStr">
        <is>
          <t>first time only</t>
        </is>
      </c>
      <c r="E7532" s="9" t="inlineStr">
        <is>
          <t>・・・・・・なるほどな」</t>
        </is>
      </c>
      <c r="F7532" s="9">
        <f>LEN(E7532)</f>
        <v/>
      </c>
      <c r="G7532" s="10" t="n"/>
      <c r="H7532" s="9">
        <f>LEN(G7532)</f>
        <v/>
      </c>
      <c r="I7532" s="9" t="n"/>
      <c r="J7532" s="9" t="inlineStr">
        <is>
          <t>24UMB56.SCN</t>
        </is>
      </c>
      <c r="K7532" s="9" t="inlineStr">
        <is>
          <t>0x009dc</t>
        </is>
      </c>
    </row>
    <row r="7533">
      <c r="A7533" s="9" t="inlineStr">
        <is>
          <t>Seaside Village</t>
        </is>
      </c>
      <c r="B7533" s="9" t="inlineStr">
        <is>
          <t>24UMB56 #10</t>
        </is>
      </c>
      <c r="C7533" s="9">
        <f>'Names + Places'!C18</f>
        <v/>
      </c>
      <c r="D7533" s="9" t="inlineStr">
        <is>
          <t>always</t>
        </is>
      </c>
      <c r="E7533" s="9" t="inlineStr">
        <is>
          <t>「おれは、異常に鼻が利くんだよ」</t>
        </is>
      </c>
      <c r="F7533" s="9">
        <f>LEN(E7533)</f>
        <v/>
      </c>
      <c r="G7533" s="10" t="n"/>
      <c r="H7533" s="9">
        <f>LEN(G7533)</f>
        <v/>
      </c>
      <c r="I7533" s="9" t="n"/>
      <c r="J7533" s="9" t="inlineStr">
        <is>
          <t>24UMB56.SCN</t>
        </is>
      </c>
      <c r="K7533" s="9" t="inlineStr">
        <is>
          <t>0x009fc</t>
        </is>
      </c>
    </row>
    <row r="7534">
      <c r="A7534" t="inlineStr">
        <is>
          <t>Seaside Village</t>
        </is>
      </c>
      <c r="B7534" t="inlineStr">
        <is>
          <t>24UMB56 #11</t>
        </is>
      </c>
      <c r="C7534" t="inlineStr"/>
      <c r="D7534" t="inlineStr">
        <is>
          <t>always</t>
        </is>
      </c>
      <c r="E7534" t="inlineStr">
        <is>
          <t>「辺境の地酒はいかが？　毒なんか入ってないわよ」</t>
        </is>
      </c>
      <c r="F7534">
        <f>LEN(E7534)</f>
        <v/>
      </c>
      <c r="G7534" s="10" t="n"/>
      <c r="H7534">
        <f>LEN(G7534)</f>
        <v/>
      </c>
      <c r="J7534" t="inlineStr">
        <is>
          <t>24UMB56.SCN</t>
        </is>
      </c>
      <c r="K7534" t="inlineStr">
        <is>
          <t>0x00a56</t>
        </is>
      </c>
    </row>
    <row r="7535">
      <c r="A7535" s="9" t="inlineStr">
        <is>
          <t>Seaside Village</t>
        </is>
      </c>
      <c r="B7535" s="9" t="inlineStr">
        <is>
          <t>24UMB56 #12</t>
        </is>
      </c>
      <c r="C7535" s="9" t="inlineStr"/>
      <c r="D7535" s="9" t="inlineStr">
        <is>
          <t>always</t>
        </is>
      </c>
      <c r="E7535" s="9" t="inlineStr">
        <is>
          <t>「移民たちの造った街は、にぎやかで何でもあるんだろ</t>
        </is>
      </c>
      <c r="F7535" s="9">
        <f>LEN(E7535)</f>
        <v/>
      </c>
      <c r="G7535" s="10" t="n"/>
      <c r="H7535" s="9">
        <f>LEN(G7535)</f>
        <v/>
      </c>
      <c r="I7535" s="9" t="n"/>
      <c r="J7535" s="9" t="inlineStr">
        <is>
          <t>24UMB56.SCN</t>
        </is>
      </c>
      <c r="K7535" s="9" t="inlineStr">
        <is>
          <t>0x00af1</t>
        </is>
      </c>
    </row>
    <row r="7536">
      <c r="A7536" s="9" t="inlineStr">
        <is>
          <t>Seaside Village</t>
        </is>
      </c>
      <c r="B7536" s="9" t="inlineStr">
        <is>
          <t>24UMB56 #12</t>
        </is>
      </c>
      <c r="C7536" s="9" t="inlineStr"/>
      <c r="D7536" s="9" t="inlineStr">
        <is>
          <t>always</t>
        </is>
      </c>
      <c r="E7536" s="9" t="inlineStr">
        <is>
          <t>うね？　おれ、一度、行ってみたいんだよ。</t>
        </is>
      </c>
      <c r="F7536" s="9">
        <f>LEN(E7536)</f>
        <v/>
      </c>
      <c r="G7536" s="10" t="n"/>
      <c r="H7536" s="9">
        <f>LEN(G7536)</f>
        <v/>
      </c>
      <c r="I7536" s="9" t="n"/>
      <c r="J7536" s="9" t="inlineStr">
        <is>
          <t>24UMB56.SCN</t>
        </is>
      </c>
      <c r="K7536" s="9" t="inlineStr">
        <is>
          <t>0x00b2a</t>
        </is>
      </c>
    </row>
    <row r="7537">
      <c r="A7537" s="9" t="inlineStr">
        <is>
          <t>Seaside Village</t>
        </is>
      </c>
      <c r="B7537" s="9" t="inlineStr">
        <is>
          <t>24UMB56 #12</t>
        </is>
      </c>
      <c r="C7537" s="9" t="inlineStr"/>
      <c r="D7537" s="9" t="inlineStr">
        <is>
          <t>always</t>
        </is>
      </c>
      <c r="E7537" s="9" t="inlineStr">
        <is>
          <t>だけど、爺ちゃんや婆ちゃんは、あんなとこに行った</t>
        </is>
      </c>
      <c r="F7537" s="9">
        <f>LEN(E7537)</f>
        <v/>
      </c>
      <c r="G7537" s="10" t="n"/>
      <c r="H7537" s="9">
        <f>LEN(G7537)</f>
        <v/>
      </c>
      <c r="I7537" s="9" t="n"/>
      <c r="J7537" s="9" t="inlineStr">
        <is>
          <t>24UMB56.SCN</t>
        </is>
      </c>
      <c r="K7537" s="9" t="inlineStr">
        <is>
          <t>0x00b5a</t>
        </is>
      </c>
    </row>
    <row r="7538">
      <c r="A7538" s="9" t="inlineStr">
        <is>
          <t>Seaside Village</t>
        </is>
      </c>
      <c r="B7538" s="9" t="inlineStr">
        <is>
          <t>24UMB56 #12</t>
        </is>
      </c>
      <c r="C7538" s="9" t="inlineStr"/>
      <c r="D7538" s="9" t="inlineStr">
        <is>
          <t>always</t>
        </is>
      </c>
      <c r="E7538" s="9" t="inlineStr">
        <is>
          <t>ら酷い目にあうぞって・・・</t>
        </is>
      </c>
      <c r="F7538" s="9">
        <f>LEN(E7538)</f>
        <v/>
      </c>
      <c r="G7538" s="10" t="n"/>
      <c r="H7538" s="9">
        <f>LEN(G7538)</f>
        <v/>
      </c>
      <c r="I7538" s="9" t="n"/>
      <c r="J7538" s="9" t="inlineStr">
        <is>
          <t>24UMB56.SCN</t>
        </is>
      </c>
      <c r="K7538" s="9" t="inlineStr">
        <is>
          <t>0x00b91</t>
        </is>
      </c>
    </row>
    <row r="7539">
      <c r="A7539" s="9" t="inlineStr">
        <is>
          <t>Seaside Village</t>
        </is>
      </c>
      <c r="B7539" s="9" t="inlineStr">
        <is>
          <t>24UMB56 #12</t>
        </is>
      </c>
      <c r="C7539" s="9" t="inlineStr"/>
      <c r="D7539" s="9" t="inlineStr">
        <is>
          <t>always</t>
        </is>
      </c>
      <c r="E7539" s="9" t="inlineStr">
        <is>
          <t>おれたちと移民たちとは、昔はいろいろあったって聞</t>
        </is>
      </c>
      <c r="F7539" s="9">
        <f>LEN(E7539)</f>
        <v/>
      </c>
      <c r="G7539" s="10" t="n"/>
      <c r="H7539" s="9">
        <f>LEN(G7539)</f>
        <v/>
      </c>
      <c r="I7539" s="9" t="n"/>
      <c r="J7539" s="9" t="inlineStr">
        <is>
          <t>24UMB56.SCN</t>
        </is>
      </c>
      <c r="K7539" s="9" t="inlineStr">
        <is>
          <t>0x00bb3</t>
        </is>
      </c>
    </row>
    <row r="7540">
      <c r="A7540" s="9" t="inlineStr">
        <is>
          <t>Seaside Village</t>
        </is>
      </c>
      <c r="B7540" s="9" t="inlineStr">
        <is>
          <t>24UMB56 #12</t>
        </is>
      </c>
      <c r="C7540" s="9" t="inlineStr"/>
      <c r="D7540" s="9" t="inlineStr">
        <is>
          <t>always</t>
        </is>
      </c>
      <c r="E7540" s="9" t="inlineStr">
        <is>
          <t>いたけど・・・</t>
        </is>
      </c>
      <c r="F7540" s="9">
        <f>LEN(E7540)</f>
        <v/>
      </c>
      <c r="G7540" s="10" t="n"/>
      <c r="H7540" s="9">
        <f>LEN(G7540)</f>
        <v/>
      </c>
      <c r="I7540" s="9" t="n"/>
      <c r="J7540" s="9" t="inlineStr">
        <is>
          <t>24UMB56.SCN</t>
        </is>
      </c>
      <c r="K7540" s="9" t="inlineStr">
        <is>
          <t>0x00bea</t>
        </is>
      </c>
    </row>
    <row r="7541">
      <c r="A7541" s="9" t="inlineStr">
        <is>
          <t>Seaside Village</t>
        </is>
      </c>
      <c r="B7541" s="9" t="inlineStr">
        <is>
          <t>24UMB56 #12</t>
        </is>
      </c>
      <c r="C7541" s="9" t="inlineStr"/>
      <c r="D7541" s="9" t="inlineStr">
        <is>
          <t>always</t>
        </is>
      </c>
      <c r="E7541" s="9" t="inlineStr">
        <is>
          <t>どうして、仲良くやれないのかな？</t>
        </is>
      </c>
      <c r="F7541" s="9">
        <f>LEN(E7541)</f>
        <v/>
      </c>
      <c r="G7541" s="10" t="n"/>
      <c r="H7541" s="9">
        <f>LEN(G7541)</f>
        <v/>
      </c>
      <c r="I7541" s="9" t="n"/>
      <c r="J7541" s="9" t="inlineStr">
        <is>
          <t>24UMB56.SCN</t>
        </is>
      </c>
      <c r="K7541" s="9" t="inlineStr">
        <is>
          <t>0x00c00</t>
        </is>
      </c>
    </row>
    <row r="7542">
      <c r="A7542" s="9" t="inlineStr">
        <is>
          <t>Seaside Village</t>
        </is>
      </c>
      <c r="B7542" s="9" t="inlineStr">
        <is>
          <t>24UMB56 #12</t>
        </is>
      </c>
      <c r="C7542" s="9" t="inlineStr"/>
      <c r="D7542" s="9" t="inlineStr">
        <is>
          <t>always</t>
        </is>
      </c>
      <c r="E7542" s="9" t="inlineStr">
        <is>
          <t>同じ人間なのに・・・」</t>
        </is>
      </c>
      <c r="F7542" s="9">
        <f>LEN(E7542)</f>
        <v/>
      </c>
      <c r="G7542" s="10" t="n"/>
      <c r="H7542" s="9">
        <f>LEN(G7542)</f>
        <v/>
      </c>
      <c r="I7542" s="9" t="n"/>
      <c r="J7542" s="9" t="inlineStr">
        <is>
          <t>24UMB56.SCN</t>
        </is>
      </c>
      <c r="K7542" s="9" t="inlineStr">
        <is>
          <t>0x00c27</t>
        </is>
      </c>
    </row>
    <row r="7543">
      <c r="A7543" t="inlineStr">
        <is>
          <t>Seaside Village</t>
        </is>
      </c>
      <c r="B7543" t="inlineStr">
        <is>
          <t>24UMB56 #13</t>
        </is>
      </c>
      <c r="C7543" t="inlineStr"/>
      <c r="D7543" t="inlineStr">
        <is>
          <t>always</t>
        </is>
      </c>
      <c r="E7543" t="inlineStr">
        <is>
          <t>「若い連中にも困ったもんじゃ。</t>
        </is>
      </c>
      <c r="F7543">
        <f>LEN(E7543)</f>
        <v/>
      </c>
      <c r="G7543" s="10" t="n"/>
      <c r="H7543">
        <f>LEN(G7543)</f>
        <v/>
      </c>
      <c r="J7543" t="inlineStr">
        <is>
          <t>24UMB56.SCN</t>
        </is>
      </c>
      <c r="K7543" t="inlineStr">
        <is>
          <t>0x00c65</t>
        </is>
      </c>
    </row>
    <row r="7544">
      <c r="A7544" t="inlineStr">
        <is>
          <t>Seaside Village</t>
        </is>
      </c>
      <c r="B7544" t="inlineStr">
        <is>
          <t>24UMB56 #13</t>
        </is>
      </c>
      <c r="C7544" t="inlineStr"/>
      <c r="D7544" t="inlineStr">
        <is>
          <t>always</t>
        </is>
      </c>
      <c r="E7544" t="inlineStr">
        <is>
          <t>移民どもが、わしらに何をしたかも忘れ、奴らの街へ</t>
        </is>
      </c>
      <c r="F7544">
        <f>LEN(E7544)</f>
        <v/>
      </c>
      <c r="G7544" s="10" t="n"/>
      <c r="H7544">
        <f>LEN(G7544)</f>
        <v/>
      </c>
      <c r="J7544" t="inlineStr">
        <is>
          <t>24UMB56.SCN</t>
        </is>
      </c>
      <c r="K7544" t="inlineStr">
        <is>
          <t>0x00c8a</t>
        </is>
      </c>
    </row>
    <row r="7545">
      <c r="A7545" t="inlineStr">
        <is>
          <t>Seaside Village</t>
        </is>
      </c>
      <c r="B7545" t="inlineStr">
        <is>
          <t>24UMB56 #13</t>
        </is>
      </c>
      <c r="C7545" t="inlineStr"/>
      <c r="D7545" t="inlineStr">
        <is>
          <t>always</t>
        </is>
      </c>
      <c r="E7545" t="inlineStr">
        <is>
          <t>行きたいなどと・・・</t>
        </is>
      </c>
      <c r="F7545">
        <f>LEN(E7545)</f>
        <v/>
      </c>
      <c r="G7545" s="10" t="n"/>
      <c r="H7545">
        <f>LEN(G7545)</f>
        <v/>
      </c>
      <c r="J7545" t="inlineStr">
        <is>
          <t>24UMB56.SCN</t>
        </is>
      </c>
      <c r="K7545" t="inlineStr">
        <is>
          <t>0x00cc1</t>
        </is>
      </c>
    </row>
    <row r="7546">
      <c r="A7546" t="inlineStr">
        <is>
          <t>Seaside Village</t>
        </is>
      </c>
      <c r="B7546" t="inlineStr">
        <is>
          <t>24UMB56 #13</t>
        </is>
      </c>
      <c r="C7546" t="inlineStr"/>
      <c r="D7546" t="inlineStr">
        <is>
          <t>always</t>
        </is>
      </c>
      <c r="E7546" t="inlineStr">
        <is>
          <t>所詮はかなわぬことよ。</t>
        </is>
      </c>
      <c r="F7546">
        <f>LEN(E7546)</f>
        <v/>
      </c>
      <c r="G7546" s="10" t="n"/>
      <c r="H7546">
        <f>LEN(G7546)</f>
        <v/>
      </c>
      <c r="J7546" t="inlineStr">
        <is>
          <t>24UMB56.SCN</t>
        </is>
      </c>
      <c r="K7546" t="inlineStr">
        <is>
          <t>0x00cdd</t>
        </is>
      </c>
    </row>
    <row r="7547">
      <c r="A7547" t="inlineStr">
        <is>
          <t>Seaside Village</t>
        </is>
      </c>
      <c r="B7547" t="inlineStr">
        <is>
          <t>24UMB56 #13</t>
        </is>
      </c>
      <c r="C7547" t="inlineStr"/>
      <c r="D7547" t="inlineStr">
        <is>
          <t>always</t>
        </is>
      </c>
      <c r="E7547" t="inlineStr">
        <is>
          <t>あ奴らが、わしらを受け入れるはずも無かろうに」</t>
        </is>
      </c>
      <c r="F7547">
        <f>LEN(E7547)</f>
        <v/>
      </c>
      <c r="G7547" s="10" t="n"/>
      <c r="H7547">
        <f>LEN(G7547)</f>
        <v/>
      </c>
      <c r="J7547" t="inlineStr">
        <is>
          <t>24UMB56.SCN</t>
        </is>
      </c>
      <c r="K7547" t="inlineStr">
        <is>
          <t>0x00cfa</t>
        </is>
      </c>
    </row>
    <row r="7548">
      <c r="A7548" s="9" t="inlineStr">
        <is>
          <t>Seaside Village</t>
        </is>
      </c>
      <c r="B7548" s="9" t="inlineStr">
        <is>
          <t>24UMB56 #14</t>
        </is>
      </c>
      <c r="C7548" s="9" t="inlineStr"/>
      <c r="D7548" s="9" t="inlineStr">
        <is>
          <t>always</t>
        </is>
      </c>
      <c r="E7548" s="9" t="inlineStr">
        <is>
          <t>「移民どもめ、黒竜に食われてしまえばいいわ！」</t>
        </is>
      </c>
      <c r="F7548" s="9">
        <f>LEN(E7548)</f>
        <v/>
      </c>
      <c r="G7548" s="10" t="n"/>
      <c r="H7548" s="9">
        <f>LEN(G7548)</f>
        <v/>
      </c>
      <c r="I7548" s="9" t="n"/>
      <c r="J7548" s="9" t="inlineStr">
        <is>
          <t>24UMB56.SCN</t>
        </is>
      </c>
      <c r="K7548" s="9" t="inlineStr">
        <is>
          <t>0x00d50</t>
        </is>
      </c>
    </row>
    <row r="7549">
      <c r="A7549" t="inlineStr">
        <is>
          <t>Seaside Village</t>
        </is>
      </c>
      <c r="B7549" t="inlineStr">
        <is>
          <t>24UMB56 #15</t>
        </is>
      </c>
      <c r="C7549" t="inlineStr"/>
      <c r="D7549" t="inlineStr">
        <is>
          <t>always</t>
        </is>
      </c>
      <c r="E7549" t="inlineStr">
        <is>
          <t>「酒場のマスターは、人間に戻れなくなっちゃったの。</t>
        </is>
      </c>
      <c r="F7549">
        <f>LEN(E7549)</f>
        <v/>
      </c>
      <c r="G7549" s="10" t="n"/>
      <c r="H7549">
        <f>LEN(G7549)</f>
        <v/>
      </c>
      <c r="J7549" t="inlineStr">
        <is>
          <t>24UMB56.SCN</t>
        </is>
      </c>
      <c r="K7549" t="inlineStr">
        <is>
          <t>0x00db8</t>
        </is>
      </c>
    </row>
    <row r="7550">
      <c r="A7550" t="inlineStr">
        <is>
          <t>Seaside Village</t>
        </is>
      </c>
      <c r="B7550" t="inlineStr">
        <is>
          <t>24UMB56 #15</t>
        </is>
      </c>
      <c r="C7550" t="inlineStr"/>
      <c r="D7550" t="inlineStr">
        <is>
          <t>always</t>
        </is>
      </c>
      <c r="E7550" t="inlineStr">
        <is>
          <t>・・・酔っぱらって変身したせいかしら？」</t>
        </is>
      </c>
      <c r="F7550">
        <f>LEN(E7550)</f>
        <v/>
      </c>
      <c r="G7550" s="10" t="n"/>
      <c r="H7550">
        <f>LEN(G7550)</f>
        <v/>
      </c>
      <c r="J7550" t="inlineStr">
        <is>
          <t>24UMB56.SCN</t>
        </is>
      </c>
      <c r="K7550" t="inlineStr">
        <is>
          <t>0x00df1</t>
        </is>
      </c>
    </row>
    <row r="7551">
      <c r="A7551" s="9" t="inlineStr">
        <is>
          <t>Seaside Village</t>
        </is>
      </c>
      <c r="B7551" s="9" t="inlineStr">
        <is>
          <t>24UMB56 #16</t>
        </is>
      </c>
      <c r="C7551" s="9" t="inlineStr"/>
      <c r="D7551" s="9" t="inlineStr">
        <is>
          <t>always</t>
        </is>
      </c>
      <c r="E7551" s="9" t="inlineStr">
        <is>
          <t>「サトーの奴は、風邪ひいてる時に魔物になったせいで</t>
        </is>
      </c>
      <c r="F7551" s="9">
        <f>LEN(E7551)</f>
        <v/>
      </c>
      <c r="G7551" s="10" t="n"/>
      <c r="H7551" s="9">
        <f>LEN(G7551)</f>
        <v/>
      </c>
      <c r="I7551" s="9" t="n"/>
      <c r="J7551" s="9" t="inlineStr">
        <is>
          <t>24UMB56.SCN</t>
        </is>
      </c>
      <c r="K7551" s="9" t="inlineStr">
        <is>
          <t>0x00e53</t>
        </is>
      </c>
    </row>
    <row r="7552">
      <c r="A7552" s="9" t="inlineStr">
        <is>
          <t>Seaside Village</t>
        </is>
      </c>
      <c r="B7552" s="9" t="inlineStr">
        <is>
          <t>24UMB56 #16</t>
        </is>
      </c>
      <c r="C7552" s="9" t="inlineStr"/>
      <c r="D7552" s="9" t="inlineStr">
        <is>
          <t>always</t>
        </is>
      </c>
      <c r="E7552" s="9" t="inlineStr">
        <is>
          <t>戻れなくなったらしい。</t>
        </is>
      </c>
      <c r="F7552" s="9">
        <f>LEN(E7552)</f>
        <v/>
      </c>
      <c r="G7552" s="10" t="n"/>
      <c r="H7552" s="9">
        <f>LEN(G7552)</f>
        <v/>
      </c>
      <c r="I7552" s="9" t="n"/>
      <c r="J7552" s="9" t="inlineStr">
        <is>
          <t>24UMB56.SCN</t>
        </is>
      </c>
      <c r="K7552" s="9" t="inlineStr">
        <is>
          <t>0x00e8c</t>
        </is>
      </c>
    </row>
    <row r="7553">
      <c r="A7553" s="9" t="inlineStr">
        <is>
          <t>Seaside Village</t>
        </is>
      </c>
      <c r="B7553" s="9" t="inlineStr">
        <is>
          <t>24UMB56 #16</t>
        </is>
      </c>
      <c r="C7553" s="9" t="inlineStr"/>
      <c r="D7553" s="9" t="inlineStr">
        <is>
          <t>always</t>
        </is>
      </c>
      <c r="E7553" s="9" t="inlineStr">
        <is>
          <t>おれたちも、気をつけないとな・・・」</t>
        </is>
      </c>
      <c r="F7553" s="9">
        <f>LEN(E7553)</f>
        <v/>
      </c>
      <c r="G7553" s="10" t="n"/>
      <c r="H7553" s="9">
        <f>LEN(G7553)</f>
        <v/>
      </c>
      <c r="I7553" s="9" t="n"/>
      <c r="J7553" s="9" t="inlineStr">
        <is>
          <t>24UMB56.SCN</t>
        </is>
      </c>
      <c r="K7553" s="9" t="inlineStr">
        <is>
          <t>0x00ea9</t>
        </is>
      </c>
    </row>
    <row r="7554">
      <c r="A7554" t="inlineStr">
        <is>
          <t>Seaside Village</t>
        </is>
      </c>
      <c r="B7554" t="inlineStr">
        <is>
          <t>24UMB56 #17</t>
        </is>
      </c>
      <c r="C7554" t="inlineStr"/>
      <c r="D7554" t="inlineStr">
        <is>
          <t>always</t>
        </is>
      </c>
      <c r="E7554" t="inlineStr">
        <is>
          <t>「ここは伝説の刀匠、グリンウルド様の家だ。</t>
        </is>
      </c>
      <c r="F7554">
        <f>LEN(E7554)</f>
        <v/>
      </c>
      <c r="H7554">
        <f>LEN(G7554)</f>
        <v/>
      </c>
      <c r="J7554" t="inlineStr">
        <is>
          <t>24UMB56.SCN</t>
        </is>
      </c>
      <c r="K7554" t="inlineStr">
        <is>
          <t>0x00f01</t>
        </is>
      </c>
    </row>
    <row r="7555">
      <c r="A7555" t="inlineStr">
        <is>
          <t>Seaside Village</t>
        </is>
      </c>
      <c r="B7555" t="inlineStr">
        <is>
          <t>24UMB56 #17</t>
        </is>
      </c>
      <c r="C7555" t="inlineStr"/>
      <c r="D7555" t="inlineStr">
        <is>
          <t>always</t>
        </is>
      </c>
      <c r="E7555" t="inlineStr">
        <is>
          <t>師匠に会いたければ、酒場へ行ってくれ」</t>
        </is>
      </c>
      <c r="F7555">
        <f>LEN(E7555)</f>
        <v/>
      </c>
      <c r="G7555" s="10" t="n"/>
      <c r="H7555">
        <f>LEN(G7555)</f>
        <v/>
      </c>
      <c r="J7555" t="inlineStr">
        <is>
          <t>24UMB56.SCN</t>
        </is>
      </c>
      <c r="K7555" t="inlineStr">
        <is>
          <t>0x00f32</t>
        </is>
      </c>
    </row>
    <row r="7556">
      <c r="A7556" s="9" t="inlineStr">
        <is>
          <t>Seaside Village</t>
        </is>
      </c>
      <c r="B7556" s="9" t="inlineStr">
        <is>
          <t>24UMB57 #1</t>
        </is>
      </c>
      <c r="C7556" s="9">
        <f>'Names + Places'!C2 -&gt; ='Names + Places'!C3 / ='Names + Places'!C3</f>
        <v/>
      </c>
      <c r="D7556" s="9" t="inlineStr">
        <is>
          <t>always</t>
        </is>
      </c>
      <c r="E7556" s="9" t="inlineStr">
        <is>
          <t>シノブ</t>
        </is>
      </c>
      <c r="F7556" s="9">
        <f>LEN(E7556)</f>
        <v/>
      </c>
      <c r="G7556" s="10">
        <f>'Names + Places'!C2</f>
        <v/>
      </c>
      <c r="H7556" s="9">
        <f>LEN(G7556)</f>
        <v/>
      </c>
      <c r="I7556" s="9" t="n"/>
      <c r="J7556" s="9" t="inlineStr">
        <is>
          <t>24UMB57.SCN</t>
        </is>
      </c>
      <c r="K7556" s="9" t="inlineStr">
        <is>
          <t>0x001ad</t>
        </is>
      </c>
    </row>
    <row r="7557">
      <c r="A7557" s="9" t="inlineStr">
        <is>
          <t>Seaside Village</t>
        </is>
      </c>
      <c r="B7557" s="9" t="inlineStr">
        <is>
          <t>24UMB57 #1</t>
        </is>
      </c>
      <c r="C7557" s="9">
        <f>'Names + Places'!C2 -&gt; ='Names + Places'!C3 / ='Names + Places'!C3</f>
        <v/>
      </c>
      <c r="D7557" s="9" t="inlineStr">
        <is>
          <t>always</t>
        </is>
      </c>
      <c r="E7557" s="9" t="inlineStr">
        <is>
          <t>「・・・・・・」</t>
        </is>
      </c>
      <c r="F7557" s="9">
        <f>LEN(E7557)</f>
        <v/>
      </c>
      <c r="G7557" s="10" t="inlineStr">
        <is>
          <t>...</t>
        </is>
      </c>
      <c r="H7557" s="9">
        <f>LEN(G7557)</f>
        <v/>
      </c>
      <c r="I7557" s="9" t="n"/>
      <c r="J7557" s="9" t="inlineStr">
        <is>
          <t>24UMB57.SCN</t>
        </is>
      </c>
      <c r="K7557" s="9" t="inlineStr">
        <is>
          <t>0x001b8</t>
        </is>
      </c>
    </row>
    <row r="7558">
      <c r="A7558" t="inlineStr">
        <is>
          <t>Seaside Village</t>
        </is>
      </c>
      <c r="B7558" t="inlineStr">
        <is>
          <t>24UMB57 #2</t>
        </is>
      </c>
      <c r="C7558">
        <f>'Names + Places'!C3 -&gt; ='Names + Places'!C2</f>
        <v/>
      </c>
      <c r="D7558" t="inlineStr">
        <is>
          <t>always</t>
        </is>
      </c>
      <c r="E7558" t="inlineStr">
        <is>
          <t>カイエス</t>
        </is>
      </c>
      <c r="F7558">
        <f>LEN(E7558)</f>
        <v/>
      </c>
      <c r="G7558" s="10">
        <f>'Names + Places'!C3</f>
        <v/>
      </c>
      <c r="H7558">
        <f>LEN(G7558)</f>
        <v/>
      </c>
      <c r="J7558" t="inlineStr">
        <is>
          <t>24UMB57.SCN</t>
        </is>
      </c>
      <c r="K7558" t="inlineStr">
        <is>
          <t>0x001d7</t>
        </is>
      </c>
    </row>
    <row r="7559">
      <c r="A7559" t="inlineStr">
        <is>
          <t>Seaside Village</t>
        </is>
      </c>
      <c r="B7559" t="inlineStr">
        <is>
          <t>24UMB57 #2</t>
        </is>
      </c>
      <c r="C7559">
        <f>'Names + Places'!C3 -&gt; ='Names + Places'!C2</f>
        <v/>
      </c>
      <c r="D7559" t="inlineStr">
        <is>
          <t>always</t>
        </is>
      </c>
      <c r="E7559" t="inlineStr">
        <is>
          <t>「どうした？」</t>
        </is>
      </c>
      <c r="F7559">
        <f>LEN(E7559)</f>
        <v/>
      </c>
      <c r="H7559">
        <f>LEN(G7559)</f>
        <v/>
      </c>
      <c r="J7559" t="inlineStr">
        <is>
          <t>24UMB57.SCN</t>
        </is>
      </c>
      <c r="K7559" t="inlineStr">
        <is>
          <t>0x001e4</t>
        </is>
      </c>
    </row>
    <row r="7560">
      <c r="A7560" t="inlineStr">
        <is>
          <t>Seaside Village</t>
        </is>
      </c>
      <c r="B7560" t="inlineStr">
        <is>
          <t>24UMB57 #2</t>
        </is>
      </c>
      <c r="C7560">
        <f>'Names + Places'!C2 -&gt; ='Names + Places'!C3</f>
        <v/>
      </c>
      <c r="D7560" t="inlineStr">
        <is>
          <t>always</t>
        </is>
      </c>
      <c r="E7560" t="inlineStr">
        <is>
          <t>シノブ</t>
        </is>
      </c>
      <c r="F7560">
        <f>LEN(E7560)</f>
        <v/>
      </c>
      <c r="G7560" s="10">
        <f>'Names + Places'!C2</f>
        <v/>
      </c>
      <c r="H7560">
        <f>LEN(G7560)</f>
        <v/>
      </c>
      <c r="J7560" t="inlineStr">
        <is>
          <t>24UMB57.SCN</t>
        </is>
      </c>
      <c r="K7560" t="inlineStr">
        <is>
          <t>0x001fc</t>
        </is>
      </c>
    </row>
    <row r="7561">
      <c r="A7561" t="inlineStr">
        <is>
          <t>Seaside Village</t>
        </is>
      </c>
      <c r="B7561" t="inlineStr">
        <is>
          <t>24UMB57 #2</t>
        </is>
      </c>
      <c r="C7561">
        <f>'Names + Places'!C2 -&gt; ='Names + Places'!C3</f>
        <v/>
      </c>
      <c r="D7561" t="inlineStr">
        <is>
          <t>always</t>
        </is>
      </c>
      <c r="E7561" t="inlineStr">
        <is>
          <t>「何か・・・変よ・・・」</t>
        </is>
      </c>
      <c r="F7561">
        <f>LEN(E7561)</f>
        <v/>
      </c>
      <c r="H7561">
        <f>LEN(G7561)</f>
        <v/>
      </c>
      <c r="J7561" t="inlineStr">
        <is>
          <t>24UMB57.SCN</t>
        </is>
      </c>
      <c r="K7561" t="inlineStr">
        <is>
          <t>0x00207</t>
        </is>
      </c>
    </row>
    <row r="7562">
      <c r="A7562" t="inlineStr">
        <is>
          <t>Seaside Village</t>
        </is>
      </c>
      <c r="B7562" t="inlineStr">
        <is>
          <t>24UMB57 #2</t>
        </is>
      </c>
      <c r="C7562">
        <f>'Names + Places'!C3 -&gt; ='Names + Places'!C2</f>
        <v/>
      </c>
      <c r="D7562" t="inlineStr">
        <is>
          <t>always</t>
        </is>
      </c>
      <c r="E7562" t="inlineStr">
        <is>
          <t>カイエス</t>
        </is>
      </c>
      <c r="F7562">
        <f>LEN(E7562)</f>
        <v/>
      </c>
      <c r="G7562" s="10">
        <f>'Names + Places'!C3</f>
        <v/>
      </c>
      <c r="H7562">
        <f>LEN(G7562)</f>
        <v/>
      </c>
      <c r="J7562" t="inlineStr">
        <is>
          <t>24UMB57.SCN</t>
        </is>
      </c>
      <c r="K7562" t="inlineStr">
        <is>
          <t>0x00229</t>
        </is>
      </c>
    </row>
    <row r="7563">
      <c r="A7563" t="inlineStr">
        <is>
          <t>Seaside Village</t>
        </is>
      </c>
      <c r="B7563" t="inlineStr">
        <is>
          <t>24UMB57 #2</t>
        </is>
      </c>
      <c r="C7563">
        <f>'Names + Places'!C3 -&gt; ='Names + Places'!C2</f>
        <v/>
      </c>
      <c r="D7563" t="inlineStr">
        <is>
          <t>always</t>
        </is>
      </c>
      <c r="E7563" t="inlineStr">
        <is>
          <t>「妙に表が騒がしいようだが？」</t>
        </is>
      </c>
      <c r="F7563">
        <f>LEN(E7563)</f>
        <v/>
      </c>
      <c r="H7563">
        <f>LEN(G7563)</f>
        <v/>
      </c>
      <c r="J7563" t="inlineStr">
        <is>
          <t>24UMB57.SCN</t>
        </is>
      </c>
      <c r="K7563" t="inlineStr">
        <is>
          <t>0x00236</t>
        </is>
      </c>
    </row>
    <row r="7564">
      <c r="A7564" t="inlineStr">
        <is>
          <t>Seaside Village</t>
        </is>
      </c>
      <c r="B7564" t="inlineStr">
        <is>
          <t>24UMB57 #2</t>
        </is>
      </c>
      <c r="C7564">
        <f>'Names + Places'!C2 -&gt; ='Names + Places'!C3</f>
        <v/>
      </c>
      <c r="D7564" t="inlineStr">
        <is>
          <t>always</t>
        </is>
      </c>
      <c r="E7564" t="inlineStr">
        <is>
          <t>シノブ</t>
        </is>
      </c>
      <c r="F7564">
        <f>LEN(E7564)</f>
        <v/>
      </c>
      <c r="G7564" s="10">
        <f>'Names + Places'!C2</f>
        <v/>
      </c>
      <c r="H7564">
        <f>LEN(G7564)</f>
        <v/>
      </c>
      <c r="J7564" t="inlineStr">
        <is>
          <t>24UMB57.SCN</t>
        </is>
      </c>
      <c r="K7564" t="inlineStr">
        <is>
          <t>0x0025e</t>
        </is>
      </c>
    </row>
    <row r="7565">
      <c r="A7565" t="inlineStr">
        <is>
          <t>Seaside Village</t>
        </is>
      </c>
      <c r="B7565" t="inlineStr">
        <is>
          <t>24UMB57 #2</t>
        </is>
      </c>
      <c r="C7565">
        <f>'Names + Places'!C2 -&gt; ='Names + Places'!C3</f>
        <v/>
      </c>
      <c r="D7565" t="inlineStr">
        <is>
          <t>always</t>
        </is>
      </c>
      <c r="E7565" t="inlineStr">
        <is>
          <t>「行ってみようよ！」</t>
        </is>
      </c>
      <c r="F7565">
        <f>LEN(E7565)</f>
        <v/>
      </c>
      <c r="H7565">
        <f>LEN(G7565)</f>
        <v/>
      </c>
      <c r="J7565" t="inlineStr">
        <is>
          <t>24UMB57.SCN</t>
        </is>
      </c>
      <c r="K7565" t="inlineStr">
        <is>
          <t>0x00269</t>
        </is>
      </c>
    </row>
    <row r="7566">
      <c r="A7566" s="9" t="inlineStr">
        <is>
          <t>Seaside Village</t>
        </is>
      </c>
      <c r="B7566" s="9" t="inlineStr">
        <is>
          <t>24UMB57 #3</t>
        </is>
      </c>
      <c r="C7566" s="9" t="inlineStr"/>
      <c r="D7566" s="9" t="inlineStr">
        <is>
          <t>always</t>
        </is>
      </c>
      <c r="E7566" s="9" t="inlineStr">
        <is>
          <t>「・・・！　いたぞーッ！　こっちだ！！」</t>
        </is>
      </c>
      <c r="F7566" s="9">
        <f>LEN(E7566)</f>
        <v/>
      </c>
      <c r="H7566" s="9">
        <f>LEN(G7566)</f>
        <v/>
      </c>
      <c r="I7566" s="9" t="n"/>
      <c r="J7566" s="9" t="inlineStr">
        <is>
          <t>24UMB57.SCN</t>
        </is>
      </c>
      <c r="K7566" s="9" t="inlineStr">
        <is>
          <t>0x002f1</t>
        </is>
      </c>
    </row>
    <row r="7567">
      <c r="A7567" t="inlineStr">
        <is>
          <t>Seaside Village</t>
        </is>
      </c>
      <c r="B7567" t="inlineStr">
        <is>
          <t>24UMB57 #4</t>
        </is>
      </c>
      <c r="C7567" t="inlineStr"/>
      <c r="D7567" t="inlineStr">
        <is>
          <t>always</t>
        </is>
      </c>
      <c r="E7567" t="inlineStr">
        <is>
          <t>「むッ！　なんだ、きさまらか・・・</t>
        </is>
      </c>
      <c r="F7567">
        <f>LEN(E7567)</f>
        <v/>
      </c>
      <c r="H7567">
        <f>LEN(G7567)</f>
        <v/>
      </c>
      <c r="J7567" t="inlineStr">
        <is>
          <t>24UMB57.SCN</t>
        </is>
      </c>
      <c r="K7567" t="inlineStr">
        <is>
          <t>0x00324</t>
        </is>
      </c>
    </row>
    <row r="7568">
      <c r="A7568" t="inlineStr">
        <is>
          <t>Seaside Village</t>
        </is>
      </c>
      <c r="B7568" t="inlineStr">
        <is>
          <t>24UMB57 #4</t>
        </is>
      </c>
      <c r="C7568" t="inlineStr"/>
      <c r="D7568" t="inlineStr">
        <is>
          <t>always</t>
        </is>
      </c>
      <c r="E7568" t="inlineStr">
        <is>
          <t>バルクルーサから消えたと思ってたら、こんなとこで</t>
        </is>
      </c>
      <c r="F7568">
        <f>LEN(E7568)</f>
        <v/>
      </c>
      <c r="H7568">
        <f>LEN(G7568)</f>
        <v/>
      </c>
      <c r="J7568" t="inlineStr">
        <is>
          <t>24UMB57.SCN</t>
        </is>
      </c>
      <c r="K7568" t="inlineStr">
        <is>
          <t>0x0034e</t>
        </is>
      </c>
    </row>
    <row r="7569">
      <c r="A7569" t="inlineStr">
        <is>
          <t>Seaside Village</t>
        </is>
      </c>
      <c r="B7569" t="inlineStr">
        <is>
          <t>24UMB57 #4</t>
        </is>
      </c>
      <c r="C7569" t="inlineStr"/>
      <c r="D7569" t="inlineStr">
        <is>
          <t>always</t>
        </is>
      </c>
      <c r="E7569" t="inlineStr">
        <is>
          <t>何をしてる！？</t>
        </is>
      </c>
      <c r="F7569">
        <f>LEN(E7569)</f>
        <v/>
      </c>
      <c r="H7569">
        <f>LEN(G7569)</f>
        <v/>
      </c>
      <c r="J7569" t="inlineStr">
        <is>
          <t>24UMB57.SCN</t>
        </is>
      </c>
      <c r="K7569" t="inlineStr">
        <is>
          <t>0x00385</t>
        </is>
      </c>
    </row>
    <row r="7570">
      <c r="A7570" t="inlineStr">
        <is>
          <t>Seaside Village</t>
        </is>
      </c>
      <c r="B7570" t="inlineStr">
        <is>
          <t>24UMB57 #4</t>
        </is>
      </c>
      <c r="C7570" t="inlineStr"/>
      <c r="D7570" t="inlineStr">
        <is>
          <t>always</t>
        </is>
      </c>
      <c r="E7570" t="inlineStr">
        <is>
          <t>ったく、うっとおしい奴らだな・・・</t>
        </is>
      </c>
      <c r="F7570">
        <f>LEN(E7570)</f>
        <v/>
      </c>
      <c r="H7570">
        <f>LEN(G7570)</f>
        <v/>
      </c>
      <c r="J7570" t="inlineStr">
        <is>
          <t>24UMB57.SCN</t>
        </is>
      </c>
      <c r="K7570" t="inlineStr">
        <is>
          <t>0x0039a</t>
        </is>
      </c>
    </row>
    <row r="7571">
      <c r="A7571" t="inlineStr">
        <is>
          <t>Seaside Village</t>
        </is>
      </c>
      <c r="B7571" t="inlineStr">
        <is>
          <t>24UMB57 #4</t>
        </is>
      </c>
      <c r="C7571" t="inlineStr"/>
      <c r="D7571" t="inlineStr">
        <is>
          <t>always</t>
        </is>
      </c>
      <c r="E7571" t="inlineStr">
        <is>
          <t>ええい、邪魔だ邪魔だ！</t>
        </is>
      </c>
      <c r="F7571">
        <f>LEN(E7571)</f>
        <v/>
      </c>
      <c r="H7571">
        <f>LEN(G7571)</f>
        <v/>
      </c>
      <c r="J7571" t="inlineStr">
        <is>
          <t>24UMB57.SCN</t>
        </is>
      </c>
      <c r="K7571" t="inlineStr">
        <is>
          <t>0x003c4</t>
        </is>
      </c>
    </row>
    <row r="7572">
      <c r="A7572" t="inlineStr">
        <is>
          <t>Seaside Village</t>
        </is>
      </c>
      <c r="B7572" t="inlineStr">
        <is>
          <t>24UMB57 #4</t>
        </is>
      </c>
      <c r="C7572" t="inlineStr"/>
      <c r="D7572" t="inlineStr">
        <is>
          <t>always</t>
        </is>
      </c>
      <c r="E7572" t="inlineStr">
        <is>
          <t>さっさとここから出てけ！」</t>
        </is>
      </c>
      <c r="F7572">
        <f>LEN(E7572)</f>
        <v/>
      </c>
      <c r="H7572">
        <f>LEN(G7572)</f>
        <v/>
      </c>
      <c r="J7572" t="inlineStr">
        <is>
          <t>24UMB57.SCN</t>
        </is>
      </c>
      <c r="K7572" t="inlineStr">
        <is>
          <t>0x003e1</t>
        </is>
      </c>
    </row>
    <row r="7573">
      <c r="A7573" s="9" t="inlineStr">
        <is>
          <t>Seaside Village</t>
        </is>
      </c>
      <c r="B7573" s="9" t="inlineStr">
        <is>
          <t>24UMB57 #5</t>
        </is>
      </c>
      <c r="C7573" s="9">
        <f>'Names + Places'!C3 -&gt; ='Names + Places'!C18</f>
        <v/>
      </c>
      <c r="D7573" s="9" t="inlineStr">
        <is>
          <t>always</t>
        </is>
      </c>
      <c r="E7573" s="9" t="inlineStr">
        <is>
          <t>カイエス</t>
        </is>
      </c>
      <c r="F7573" s="9">
        <f>LEN(E7573)</f>
        <v/>
      </c>
      <c r="G7573" s="10">
        <f>'Names + Places'!C3</f>
        <v/>
      </c>
      <c r="H7573" s="9">
        <f>LEN(G7573)</f>
        <v/>
      </c>
      <c r="I7573" s="9" t="n"/>
      <c r="J7573" s="9" t="inlineStr">
        <is>
          <t>24UMB57.SCN</t>
        </is>
      </c>
      <c r="K7573" s="9" t="inlineStr">
        <is>
          <t>0x00518</t>
        </is>
      </c>
    </row>
    <row r="7574">
      <c r="A7574" s="9" t="inlineStr">
        <is>
          <t>Seaside Village</t>
        </is>
      </c>
      <c r="B7574" s="9" t="inlineStr">
        <is>
          <t>24UMB57 #5</t>
        </is>
      </c>
      <c r="C7574" s="9">
        <f>'Names + Places'!C3 -&gt; ='Names + Places'!C18</f>
        <v/>
      </c>
      <c r="D7574" s="9" t="inlineStr">
        <is>
          <t>always</t>
        </is>
      </c>
      <c r="E7574" s="9" t="inlineStr">
        <is>
          <t>「グリンウルド！？」</t>
        </is>
      </c>
      <c r="F7574" s="9">
        <f>LEN(E7574)</f>
        <v/>
      </c>
      <c r="H7574" s="9">
        <f>LEN(G7574)</f>
        <v/>
      </c>
      <c r="I7574" s="9" t="n"/>
      <c r="J7574" s="9" t="inlineStr">
        <is>
          <t>24UMB57.SCN</t>
        </is>
      </c>
      <c r="K7574" s="9" t="inlineStr">
        <is>
          <t>0x00525</t>
        </is>
      </c>
    </row>
    <row r="7575">
      <c r="A7575" s="9" t="inlineStr">
        <is>
          <t>Seaside Village</t>
        </is>
      </c>
      <c r="B7575" s="9" t="inlineStr">
        <is>
          <t>24UMB57 #5</t>
        </is>
      </c>
      <c r="C7575" s="9">
        <f>'Names + Places'!C18 -&gt; ='Names + Places'!C3</f>
        <v/>
      </c>
      <c r="D7575" s="9" t="inlineStr">
        <is>
          <t>always</t>
        </is>
      </c>
      <c r="E7575" s="9" t="inlineStr">
        <is>
          <t>グリンウルド</t>
        </is>
      </c>
      <c r="F7575" s="9">
        <f>LEN(E7575)</f>
        <v/>
      </c>
      <c r="G7575" s="10">
        <f>'Names + Places'!C18</f>
        <v/>
      </c>
      <c r="H7575" s="9">
        <f>LEN(G7575)</f>
        <v/>
      </c>
      <c r="I7575" s="9" t="n"/>
      <c r="J7575" s="9" t="inlineStr">
        <is>
          <t>24UMB57.SCN</t>
        </is>
      </c>
      <c r="K7575" s="9" t="inlineStr">
        <is>
          <t>0x0053f</t>
        </is>
      </c>
    </row>
    <row r="7576">
      <c r="A7576" s="9" t="inlineStr">
        <is>
          <t>Seaside Village</t>
        </is>
      </c>
      <c r="B7576" s="9" t="inlineStr">
        <is>
          <t>24UMB57 #5</t>
        </is>
      </c>
      <c r="C7576" s="9">
        <f>'Names + Places'!C18 -&gt; ='Names + Places'!C3</f>
        <v/>
      </c>
      <c r="D7576" s="9" t="inlineStr">
        <is>
          <t>always</t>
        </is>
      </c>
      <c r="E7576" s="9" t="inlineStr">
        <is>
          <t>「おお、お前らか！</t>
        </is>
      </c>
      <c r="F7576" s="9">
        <f>LEN(E7576)</f>
        <v/>
      </c>
      <c r="H7576" s="9">
        <f>LEN(G7576)</f>
        <v/>
      </c>
      <c r="I7576" s="9" t="n"/>
      <c r="J7576" s="9" t="inlineStr">
        <is>
          <t>24UMB57.SCN</t>
        </is>
      </c>
      <c r="K7576" s="9" t="inlineStr">
        <is>
          <t>0x00550</t>
        </is>
      </c>
    </row>
    <row r="7577">
      <c r="A7577" s="9" t="inlineStr">
        <is>
          <t>Seaside Village</t>
        </is>
      </c>
      <c r="B7577" s="9" t="inlineStr">
        <is>
          <t>24UMB57 #5</t>
        </is>
      </c>
      <c r="C7577" s="9">
        <f>'Names + Places'!C18 -&gt; ='Names + Places'!C3</f>
        <v/>
      </c>
      <c r="D7577" s="9" t="inlineStr">
        <is>
          <t>always</t>
        </is>
      </c>
      <c r="E7577" s="9" t="inlineStr">
        <is>
          <t>ちょうどよかった、お前らの武器はこの家の・・・」</t>
        </is>
      </c>
      <c r="F7577" s="9">
        <f>LEN(E7577)</f>
        <v/>
      </c>
      <c r="H7577" s="9">
        <f>LEN(G7577)</f>
        <v/>
      </c>
      <c r="I7577" s="9" t="n"/>
      <c r="J7577" s="9" t="inlineStr">
        <is>
          <t>24UMB57.SCN</t>
        </is>
      </c>
      <c r="K7577" s="9" t="inlineStr">
        <is>
          <t>0x00569</t>
        </is>
      </c>
    </row>
    <row r="7578">
      <c r="A7578" t="inlineStr">
        <is>
          <t>Seaside Village</t>
        </is>
      </c>
      <c r="B7578" t="inlineStr">
        <is>
          <t>24UMB57 #6</t>
        </is>
      </c>
      <c r="C7578" t="inlineStr">
        <is>
          <t>Security -&gt; ='Names + Places'!C18 / ='Names + Places'!C3</t>
        </is>
      </c>
      <c r="D7578" t="inlineStr">
        <is>
          <t>always</t>
        </is>
      </c>
      <c r="E7578" t="inlineStr">
        <is>
          <t>兵士</t>
        </is>
      </c>
      <c r="F7578">
        <f>LEN(E7578)</f>
        <v/>
      </c>
      <c r="G7578" s="10" t="inlineStr">
        <is>
          <t>Security</t>
        </is>
      </c>
      <c r="H7578">
        <f>LEN(G7578)</f>
        <v/>
      </c>
      <c r="J7578" t="inlineStr">
        <is>
          <t>24UMB57.SCN</t>
        </is>
      </c>
      <c r="K7578" t="inlineStr">
        <is>
          <t>0x005a4</t>
        </is>
      </c>
    </row>
    <row r="7579">
      <c r="A7579" t="inlineStr">
        <is>
          <t>Seaside Village</t>
        </is>
      </c>
      <c r="B7579" t="inlineStr">
        <is>
          <t>24UMB57 #6</t>
        </is>
      </c>
      <c r="C7579" t="inlineStr">
        <is>
          <t>Security -&gt; ='Names + Places'!C18 / ='Names + Places'!C3</t>
        </is>
      </c>
      <c r="D7579" t="inlineStr">
        <is>
          <t>always</t>
        </is>
      </c>
      <c r="E7579" t="inlineStr">
        <is>
          <t>「こらッ！　さっさと歩け！</t>
        </is>
      </c>
      <c r="F7579">
        <f>LEN(E7579)</f>
        <v/>
      </c>
      <c r="H7579">
        <f>LEN(G7579)</f>
        <v/>
      </c>
      <c r="J7579" t="inlineStr">
        <is>
          <t>24UMB57.SCN</t>
        </is>
      </c>
      <c r="K7579" t="inlineStr">
        <is>
          <t>0x005ad</t>
        </is>
      </c>
    </row>
    <row r="7580">
      <c r="A7580" t="inlineStr">
        <is>
          <t>Seaside Village</t>
        </is>
      </c>
      <c r="B7580" t="inlineStr">
        <is>
          <t>24UMB57 #6</t>
        </is>
      </c>
      <c r="C7580" t="inlineStr">
        <is>
          <t>Security -&gt; ='Names + Places'!C18 / ='Names + Places'!C3</t>
        </is>
      </c>
      <c r="D7580" t="inlineStr">
        <is>
          <t>always</t>
        </is>
      </c>
      <c r="E7580" t="inlineStr">
        <is>
          <t>きさまにはバルクルーサで、武器を造ってもらわねば</t>
        </is>
      </c>
      <c r="F7580">
        <f>LEN(E7580)</f>
        <v/>
      </c>
      <c r="H7580">
        <f>LEN(G7580)</f>
        <v/>
      </c>
      <c r="J7580" t="inlineStr">
        <is>
          <t>24UMB57.SCN</t>
        </is>
      </c>
      <c r="K7580" t="inlineStr">
        <is>
          <t>0x005ce</t>
        </is>
      </c>
    </row>
    <row r="7581">
      <c r="A7581" t="inlineStr">
        <is>
          <t>Seaside Village</t>
        </is>
      </c>
      <c r="B7581" t="inlineStr">
        <is>
          <t>24UMB57 #6</t>
        </is>
      </c>
      <c r="C7581" t="inlineStr">
        <is>
          <t>Security -&gt; ='Names + Places'!C18 / ='Names + Places'!C3</t>
        </is>
      </c>
      <c r="D7581" t="inlineStr">
        <is>
          <t>always</t>
        </is>
      </c>
      <c r="E7581" t="inlineStr">
        <is>
          <t>ならんのだ！」</t>
        </is>
      </c>
      <c r="F7581">
        <f>LEN(E7581)</f>
        <v/>
      </c>
      <c r="H7581">
        <f>LEN(G7581)</f>
        <v/>
      </c>
      <c r="J7581" t="inlineStr">
        <is>
          <t>24UMB57.SCN</t>
        </is>
      </c>
      <c r="K7581" t="inlineStr">
        <is>
          <t>0x00605</t>
        </is>
      </c>
    </row>
    <row r="7582">
      <c r="A7582" s="9" t="inlineStr">
        <is>
          <t>Seaside Village</t>
        </is>
      </c>
      <c r="B7582" s="9" t="inlineStr">
        <is>
          <t>24UMB57 #7</t>
        </is>
      </c>
      <c r="C7582" s="9">
        <f>'Names + Places'!C18 -&gt; Security</f>
        <v/>
      </c>
      <c r="D7582" s="9" t="inlineStr">
        <is>
          <t>always</t>
        </is>
      </c>
      <c r="E7582" s="9" t="inlineStr">
        <is>
          <t>グリンウルド</t>
        </is>
      </c>
      <c r="F7582" s="9">
        <f>LEN(E7582)</f>
        <v/>
      </c>
      <c r="G7582" s="10">
        <f>'Names + Places'!C18</f>
        <v/>
      </c>
      <c r="H7582" s="9">
        <f>LEN(G7582)</f>
        <v/>
      </c>
      <c r="I7582" s="9" t="n"/>
      <c r="J7582" s="9" t="inlineStr">
        <is>
          <t>24UMB57.SCN</t>
        </is>
      </c>
      <c r="K7582" s="9" t="inlineStr">
        <is>
          <t>0x0061e</t>
        </is>
      </c>
    </row>
    <row r="7583">
      <c r="A7583" s="9" t="inlineStr">
        <is>
          <t>Seaside Village</t>
        </is>
      </c>
      <c r="B7583" s="9" t="inlineStr">
        <is>
          <t>24UMB57 #7</t>
        </is>
      </c>
      <c r="C7583" s="9">
        <f>'Names + Places'!C18 -&gt; Security</f>
        <v/>
      </c>
      <c r="D7583" s="9" t="inlineStr">
        <is>
          <t>always</t>
        </is>
      </c>
      <c r="E7583" s="9" t="inlineStr">
        <is>
          <t>「待ってくれ、少し話を・・・」</t>
        </is>
      </c>
      <c r="F7583" s="9">
        <f>LEN(E7583)</f>
        <v/>
      </c>
      <c r="H7583" s="9">
        <f>LEN(G7583)</f>
        <v/>
      </c>
      <c r="I7583" s="9" t="n"/>
      <c r="J7583" s="9" t="inlineStr">
        <is>
          <t>24UMB57.SCN</t>
        </is>
      </c>
      <c r="K7583" s="9" t="inlineStr">
        <is>
          <t>0x0062f</t>
        </is>
      </c>
    </row>
    <row r="7584">
      <c r="A7584" s="9" t="inlineStr">
        <is>
          <t>Seaside Village</t>
        </is>
      </c>
      <c r="B7584" s="9" t="inlineStr">
        <is>
          <t>24UMB57 #7</t>
        </is>
      </c>
      <c r="C7584" s="9" t="inlineStr">
        <is>
          <t>Security -&gt; ='Names + Places'!C18</t>
        </is>
      </c>
      <c r="D7584" s="9" t="inlineStr">
        <is>
          <t>always</t>
        </is>
      </c>
      <c r="E7584" s="9" t="inlineStr">
        <is>
          <t>兵士</t>
        </is>
      </c>
      <c r="F7584" s="9">
        <f>LEN(E7584)</f>
        <v/>
      </c>
      <c r="G7584" s="10" t="inlineStr">
        <is>
          <t>Security</t>
        </is>
      </c>
      <c r="H7584" s="9">
        <f>LEN(G7584)</f>
        <v/>
      </c>
      <c r="I7584" s="9" t="n"/>
      <c r="J7584" s="9" t="inlineStr">
        <is>
          <t>24UMB57.SCN</t>
        </is>
      </c>
      <c r="K7584" s="9" t="inlineStr">
        <is>
          <t>0x00653</t>
        </is>
      </c>
    </row>
    <row r="7585">
      <c r="A7585" s="9" t="inlineStr">
        <is>
          <t>Seaside Village</t>
        </is>
      </c>
      <c r="B7585" s="9" t="inlineStr">
        <is>
          <t>24UMB57 #7</t>
        </is>
      </c>
      <c r="C7585" s="9" t="inlineStr">
        <is>
          <t>Security -&gt; ='Names + Places'!C18</t>
        </is>
      </c>
      <c r="D7585" s="9" t="inlineStr">
        <is>
          <t>always</t>
        </is>
      </c>
      <c r="E7585" s="9" t="inlineStr">
        <is>
          <t>「うるさい！　歩け！」</t>
        </is>
      </c>
      <c r="F7585" s="9">
        <f>LEN(E7585)</f>
        <v/>
      </c>
      <c r="H7585" s="9">
        <f>LEN(G7585)</f>
        <v/>
      </c>
      <c r="I7585" s="9" t="n"/>
      <c r="J7585" s="9" t="inlineStr">
        <is>
          <t>24UMB57.SCN</t>
        </is>
      </c>
      <c r="K7585" s="9" t="inlineStr">
        <is>
          <t>0x0065c</t>
        </is>
      </c>
    </row>
    <row r="7586">
      <c r="A7586" t="inlineStr">
        <is>
          <t>Seaside Village</t>
        </is>
      </c>
      <c r="B7586" t="inlineStr">
        <is>
          <t>24UMB57 #8</t>
        </is>
      </c>
      <c r="C7586" t="inlineStr">
        <is>
          <t>トロル -&gt; ='Names + Places'!C3</t>
        </is>
      </c>
      <c r="D7586" t="inlineStr">
        <is>
          <t>always</t>
        </is>
      </c>
      <c r="E7586" t="inlineStr">
        <is>
          <t>トロル</t>
        </is>
      </c>
      <c r="F7586">
        <f>LEN(E7586)</f>
        <v/>
      </c>
      <c r="H7586">
        <f>LEN(G7586)</f>
        <v/>
      </c>
      <c r="J7586" t="inlineStr">
        <is>
          <t>24UMB57.SCN</t>
        </is>
      </c>
      <c r="K7586" t="inlineStr">
        <is>
          <t>0x00714</t>
        </is>
      </c>
    </row>
    <row r="7587">
      <c r="A7587" t="inlineStr">
        <is>
          <t>Seaside Village</t>
        </is>
      </c>
      <c r="B7587" t="inlineStr">
        <is>
          <t>24UMB57 #8</t>
        </is>
      </c>
      <c r="C7587" t="inlineStr">
        <is>
          <t>トロル -&gt; ='Names + Places'!C3</t>
        </is>
      </c>
      <c r="D7587" t="inlineStr">
        <is>
          <t>always</t>
        </is>
      </c>
      <c r="E7587" t="inlineStr">
        <is>
          <t>「た・・・助けて、死にたくない・・・」</t>
        </is>
      </c>
      <c r="F7587">
        <f>LEN(E7587)</f>
        <v/>
      </c>
      <c r="H7587">
        <f>LEN(G7587)</f>
        <v/>
      </c>
      <c r="J7587" t="inlineStr">
        <is>
          <t>24UMB57.SCN</t>
        </is>
      </c>
      <c r="K7587" t="inlineStr">
        <is>
          <t>0x0071f</t>
        </is>
      </c>
    </row>
    <row r="7588">
      <c r="A7588" t="inlineStr">
        <is>
          <t>Seaside Village</t>
        </is>
      </c>
      <c r="B7588" t="inlineStr">
        <is>
          <t>24UMB57 #8</t>
        </is>
      </c>
      <c r="C7588">
        <f>'Names + Places'!C3 -&gt; トロル</f>
        <v/>
      </c>
      <c r="D7588" t="inlineStr">
        <is>
          <t>always</t>
        </is>
      </c>
      <c r="E7588" t="inlineStr">
        <is>
          <t>カイエス</t>
        </is>
      </c>
      <c r="F7588">
        <f>LEN(E7588)</f>
        <v/>
      </c>
      <c r="G7588" s="10">
        <f>'Names + Places'!C3</f>
        <v/>
      </c>
      <c r="H7588">
        <f>LEN(G7588)</f>
        <v/>
      </c>
      <c r="J7588" t="inlineStr">
        <is>
          <t>24UMB57.SCN</t>
        </is>
      </c>
      <c r="K7588" t="inlineStr">
        <is>
          <t>0x0074b</t>
        </is>
      </c>
    </row>
    <row r="7589">
      <c r="A7589" t="inlineStr">
        <is>
          <t>Seaside Village</t>
        </is>
      </c>
      <c r="B7589" t="inlineStr">
        <is>
          <t>24UMB57 #8</t>
        </is>
      </c>
      <c r="C7589">
        <f>'Names + Places'!C3 -&gt; トロル</f>
        <v/>
      </c>
      <c r="D7589" t="inlineStr">
        <is>
          <t>always</t>
        </is>
      </c>
      <c r="E7589" t="inlineStr">
        <is>
          <t>「・・・！　これは！？」</t>
        </is>
      </c>
      <c r="F7589">
        <f>LEN(E7589)</f>
        <v/>
      </c>
      <c r="H7589">
        <f>LEN(G7589)</f>
        <v/>
      </c>
      <c r="J7589" t="inlineStr">
        <is>
          <t>24UMB57.SCN</t>
        </is>
      </c>
      <c r="K7589" t="inlineStr">
        <is>
          <t>0x00758</t>
        </is>
      </c>
    </row>
    <row r="7590">
      <c r="A7590" s="9" t="inlineStr">
        <is>
          <t>Seaside Village</t>
        </is>
      </c>
      <c r="B7590" s="9" t="inlineStr">
        <is>
          <t>24UMB57 #9</t>
        </is>
      </c>
      <c r="C7590" s="9" t="inlineStr"/>
      <c r="D7590" s="9" t="inlineStr">
        <is>
          <t>always</t>
        </is>
      </c>
      <c r="E7590" s="9" t="inlineStr">
        <is>
          <t>「まぎらわしいんだよ、お前らは！」</t>
        </is>
      </c>
      <c r="F7590" s="9">
        <f>LEN(E7590)</f>
        <v/>
      </c>
      <c r="H7590" s="9">
        <f>LEN(G7590)</f>
        <v/>
      </c>
      <c r="I7590" s="9" t="n"/>
      <c r="J7590" s="9" t="inlineStr">
        <is>
          <t>24UMB57.SCN</t>
        </is>
      </c>
      <c r="K7590" s="9" t="inlineStr">
        <is>
          <t>0x008d8</t>
        </is>
      </c>
    </row>
    <row r="7591">
      <c r="A7591" t="inlineStr">
        <is>
          <t>Seaside Village</t>
        </is>
      </c>
      <c r="B7591" t="inlineStr">
        <is>
          <t>24UMB57 #10</t>
        </is>
      </c>
      <c r="C7591" t="inlineStr"/>
      <c r="D7591" t="inlineStr">
        <is>
          <t>always</t>
        </is>
      </c>
      <c r="E7591" t="inlineStr">
        <is>
          <t>「きさまらに構ってるヒマは無いんだ！」</t>
        </is>
      </c>
      <c r="F7591">
        <f>LEN(E7591)</f>
        <v/>
      </c>
      <c r="H7591">
        <f>LEN(G7591)</f>
        <v/>
      </c>
      <c r="J7591" t="inlineStr">
        <is>
          <t>24UMB57.SCN</t>
        </is>
      </c>
      <c r="K7591" t="inlineStr">
        <is>
          <t>0x00922</t>
        </is>
      </c>
    </row>
    <row r="7592">
      <c r="A7592" s="9" t="inlineStr">
        <is>
          <t>Seaside Village</t>
        </is>
      </c>
      <c r="B7592" s="9" t="inlineStr">
        <is>
          <t>24UMB57 #11</t>
        </is>
      </c>
      <c r="C7592" s="9" t="inlineStr"/>
      <c r="D7592" s="9" t="inlineStr">
        <is>
          <t>always</t>
        </is>
      </c>
      <c r="E7592" s="9" t="inlineStr">
        <is>
          <t>「我々は辺境討伐隊だ」</t>
        </is>
      </c>
      <c r="F7592" s="9">
        <f>LEN(E7592)</f>
        <v/>
      </c>
      <c r="H7592" s="9">
        <f>LEN(G7592)</f>
        <v/>
      </c>
      <c r="I7592" s="9" t="n"/>
      <c r="J7592" s="9" t="inlineStr">
        <is>
          <t>24UMB57.SCN</t>
        </is>
      </c>
      <c r="K7592" s="9" t="inlineStr">
        <is>
          <t>0x00992</t>
        </is>
      </c>
    </row>
    <row r="7593">
      <c r="A7593" t="inlineStr">
        <is>
          <t>Seaside Village</t>
        </is>
      </c>
      <c r="B7593" t="inlineStr">
        <is>
          <t>24UMB57 #12</t>
        </is>
      </c>
      <c r="C7593">
        <f>'Names + Places'!C6</f>
        <v/>
      </c>
      <c r="D7593" t="inlineStr">
        <is>
          <t>always</t>
        </is>
      </c>
      <c r="E7593" t="inlineStr">
        <is>
          <t>ゲンハス</t>
        </is>
      </c>
      <c r="F7593">
        <f>LEN(E7593)</f>
        <v/>
      </c>
      <c r="G7593" s="10">
        <f>'Names + Places'!C6</f>
        <v/>
      </c>
      <c r="H7593">
        <f>LEN(G7593)</f>
        <v/>
      </c>
      <c r="J7593" t="inlineStr">
        <is>
          <t>24UMB57.SCN</t>
        </is>
      </c>
      <c r="K7593" t="inlineStr">
        <is>
          <t>0x009f9</t>
        </is>
      </c>
    </row>
    <row r="7594">
      <c r="A7594" t="inlineStr">
        <is>
          <t>Seaside Village</t>
        </is>
      </c>
      <c r="B7594" t="inlineStr">
        <is>
          <t>24UMB57 #12</t>
        </is>
      </c>
      <c r="C7594">
        <f>'Names + Places'!C6</f>
        <v/>
      </c>
      <c r="D7594" t="inlineStr">
        <is>
          <t>always</t>
        </is>
      </c>
      <c r="E7594" t="inlineStr">
        <is>
          <t>「一匹も見逃すでないぞ！</t>
        </is>
      </c>
      <c r="F7594">
        <f>LEN(E7594)</f>
        <v/>
      </c>
      <c r="H7594">
        <f>LEN(G7594)</f>
        <v/>
      </c>
      <c r="J7594" t="inlineStr">
        <is>
          <t>24UMB57.SCN</t>
        </is>
      </c>
      <c r="K7594" t="inlineStr">
        <is>
          <t>0x00a06</t>
        </is>
      </c>
    </row>
    <row r="7595">
      <c r="A7595" t="inlineStr">
        <is>
          <t>Seaside Village</t>
        </is>
      </c>
      <c r="B7595" t="inlineStr">
        <is>
          <t>24UMB57 #12</t>
        </is>
      </c>
      <c r="C7595">
        <f>'Names + Places'!C6</f>
        <v/>
      </c>
      <c r="D7595" t="inlineStr">
        <is>
          <t>always</t>
        </is>
      </c>
      <c r="E7595" t="inlineStr">
        <is>
          <t>役にたちそうな奴は連行しろ！</t>
        </is>
      </c>
      <c r="F7595">
        <f>LEN(E7595)</f>
        <v/>
      </c>
      <c r="H7595">
        <f>LEN(G7595)</f>
        <v/>
      </c>
      <c r="J7595" t="inlineStr">
        <is>
          <t>24UMB57.SCN</t>
        </is>
      </c>
      <c r="K7595" t="inlineStr">
        <is>
          <t>0x00a25</t>
        </is>
      </c>
    </row>
    <row r="7596">
      <c r="A7596" t="inlineStr">
        <is>
          <t>Seaside Village</t>
        </is>
      </c>
      <c r="B7596" t="inlineStr">
        <is>
          <t>24UMB57 #12</t>
        </is>
      </c>
      <c r="C7596">
        <f>'Names + Places'!C6</f>
        <v/>
      </c>
      <c r="D7596" t="inlineStr">
        <is>
          <t>always</t>
        </is>
      </c>
      <c r="E7596" t="inlineStr">
        <is>
          <t>それ以外は殺してしまえッ！」</t>
        </is>
      </c>
      <c r="F7596">
        <f>LEN(E7596)</f>
        <v/>
      </c>
      <c r="H7596">
        <f>LEN(G7596)</f>
        <v/>
      </c>
      <c r="J7596" t="inlineStr">
        <is>
          <t>24UMB57.SCN</t>
        </is>
      </c>
      <c r="K7596" t="inlineStr">
        <is>
          <t>0x00a48</t>
        </is>
      </c>
    </row>
    <row r="7597">
      <c r="A7597" s="9" t="inlineStr">
        <is>
          <t>Seaside Village</t>
        </is>
      </c>
      <c r="B7597" s="9" t="inlineStr">
        <is>
          <t>24UMB57 #13</t>
        </is>
      </c>
      <c r="C7597" s="9" t="inlineStr"/>
      <c r="D7597" s="9" t="inlineStr">
        <is>
          <t>always</t>
        </is>
      </c>
      <c r="E7597" s="9" t="inlineStr">
        <is>
          <t>「どこかに隠れてる奴はいないか・・・」</t>
        </is>
      </c>
      <c r="F7597" s="9">
        <f>LEN(E7597)</f>
        <v/>
      </c>
      <c r="H7597" s="9">
        <f>LEN(G7597)</f>
        <v/>
      </c>
      <c r="I7597" s="9" t="n"/>
      <c r="J7597" s="9" t="inlineStr">
        <is>
          <t>24UMB57.SCN</t>
        </is>
      </c>
      <c r="K7597" s="9" t="inlineStr">
        <is>
          <t>0x00aae</t>
        </is>
      </c>
    </row>
    <row r="7598">
      <c r="A7598" t="inlineStr">
        <is>
          <t>Seaside Village</t>
        </is>
      </c>
      <c r="B7598" t="inlineStr">
        <is>
          <t>24UMB57 #14</t>
        </is>
      </c>
      <c r="C7598" t="inlineStr"/>
      <c r="D7598" t="inlineStr">
        <is>
          <t>always</t>
        </is>
      </c>
      <c r="E7598" t="inlineStr">
        <is>
          <t>「死ね！　ええい、死ねッ！！」</t>
        </is>
      </c>
      <c r="F7598">
        <f>LEN(E7598)</f>
        <v/>
      </c>
      <c r="H7598">
        <f>LEN(G7598)</f>
        <v/>
      </c>
      <c r="J7598" t="inlineStr">
        <is>
          <t>24UMB57.SCN</t>
        </is>
      </c>
      <c r="K7598" t="inlineStr">
        <is>
          <t>0x00afc</t>
        </is>
      </c>
    </row>
    <row r="7599">
      <c r="A7599" s="9" t="inlineStr">
        <is>
          <t>Seaside Village</t>
        </is>
      </c>
      <c r="B7599" s="9" t="inlineStr">
        <is>
          <t>24UMB57 #15</t>
        </is>
      </c>
      <c r="C7599" s="9">
        <f>'Names + Places'!C22</f>
        <v/>
      </c>
      <c r="D7599" s="9" t="inlineStr">
        <is>
          <t>always</t>
        </is>
      </c>
      <c r="E7599" s="9" t="inlineStr">
        <is>
          <t>サトー</t>
        </is>
      </c>
      <c r="F7599" s="9">
        <f>LEN(E7599)</f>
        <v/>
      </c>
      <c r="G7599" s="10">
        <f>'Names + Places'!C22</f>
        <v/>
      </c>
      <c r="H7599" s="9">
        <f>LEN(G7599)</f>
        <v/>
      </c>
      <c r="I7599" s="9" t="n"/>
      <c r="J7599" s="9" t="inlineStr">
        <is>
          <t>24UMB57.SCN</t>
        </is>
      </c>
      <c r="K7599" s="9" t="inlineStr">
        <is>
          <t>0x00b42</t>
        </is>
      </c>
    </row>
    <row r="7600">
      <c r="A7600" s="9" t="inlineStr">
        <is>
          <t>Seaside Village</t>
        </is>
      </c>
      <c r="B7600" s="9" t="inlineStr">
        <is>
          <t>24UMB57 #15</t>
        </is>
      </c>
      <c r="C7600" s="9">
        <f>'Names + Places'!C22</f>
        <v/>
      </c>
      <c r="D7600" s="9" t="inlineStr">
        <is>
          <t>always</t>
        </is>
      </c>
      <c r="E7600" s="9" t="inlineStr">
        <is>
          <t>「ひいッ！　ひいいいいッ！　ぐげッ！」</t>
        </is>
      </c>
      <c r="F7600" s="9">
        <f>LEN(E7600)</f>
        <v/>
      </c>
      <c r="H7600" s="9">
        <f>LEN(G7600)</f>
        <v/>
      </c>
      <c r="I7600" s="9" t="n"/>
      <c r="J7600" s="9" t="inlineStr">
        <is>
          <t>24UMB57.SCN</t>
        </is>
      </c>
      <c r="K7600" s="9" t="inlineStr">
        <is>
          <t>0x00b4d</t>
        </is>
      </c>
    </row>
    <row r="7601">
      <c r="A7601" t="inlineStr">
        <is>
          <t>Seaside Village</t>
        </is>
      </c>
      <c r="B7601" t="inlineStr">
        <is>
          <t>24UMB57 #16</t>
        </is>
      </c>
      <c r="C7601" t="inlineStr"/>
      <c r="D7601" t="inlineStr">
        <is>
          <t>always</t>
        </is>
      </c>
      <c r="E7601" t="inlineStr">
        <is>
          <t>「ひゃっひゃっひゃっ！　見事にふっ飛んだなァ！」</t>
        </is>
      </c>
      <c r="F7601">
        <f>LEN(E7601)</f>
        <v/>
      </c>
      <c r="H7601">
        <f>LEN(G7601)</f>
        <v/>
      </c>
      <c r="J7601" t="inlineStr">
        <is>
          <t>24UMB57.SCN</t>
        </is>
      </c>
      <c r="K7601" t="inlineStr">
        <is>
          <t>0x00b9b</t>
        </is>
      </c>
    </row>
    <row r="7602">
      <c r="A7602" s="9" t="inlineStr">
        <is>
          <t>Seaside Village</t>
        </is>
      </c>
      <c r="B7602" s="9" t="inlineStr">
        <is>
          <t>24UMB57 #17</t>
        </is>
      </c>
      <c r="C7602" s="9" t="inlineStr"/>
      <c r="D7602" s="9" t="inlineStr">
        <is>
          <t>always</t>
        </is>
      </c>
      <c r="E7602" s="9" t="inlineStr">
        <is>
          <t>「気持ちがスッとしたぜ」</t>
        </is>
      </c>
      <c r="F7602" s="9">
        <f>LEN(E7602)</f>
        <v/>
      </c>
      <c r="H7602" s="9">
        <f>LEN(G7602)</f>
        <v/>
      </c>
      <c r="I7602" s="9" t="n"/>
      <c r="J7602" s="9" t="inlineStr">
        <is>
          <t>24UMB57.SCN</t>
        </is>
      </c>
      <c r="K7602" s="9" t="inlineStr">
        <is>
          <t>0x00bf3</t>
        </is>
      </c>
    </row>
    <row r="7603">
      <c r="A7603" t="inlineStr">
        <is>
          <t>Seaside Village</t>
        </is>
      </c>
      <c r="B7603" t="inlineStr">
        <is>
          <t>24UMB57 #18</t>
        </is>
      </c>
      <c r="C7603" t="inlineStr"/>
      <c r="D7603" t="inlineStr">
        <is>
          <t>always</t>
        </is>
      </c>
      <c r="E7603" t="inlineStr">
        <is>
          <t>「サイコ〜だな、こりゃァ」</t>
        </is>
      </c>
      <c r="F7603">
        <f>LEN(E7603)</f>
        <v/>
      </c>
      <c r="H7603">
        <f>LEN(G7603)</f>
        <v/>
      </c>
      <c r="J7603" t="inlineStr">
        <is>
          <t>24UMB57.SCN</t>
        </is>
      </c>
      <c r="K7603" t="inlineStr">
        <is>
          <t>0x00c33</t>
        </is>
      </c>
    </row>
    <row r="7604">
      <c r="A7604" s="9" t="inlineStr">
        <is>
          <t>Seaside Village</t>
        </is>
      </c>
      <c r="B7604" s="9" t="inlineStr">
        <is>
          <t>24UMB57 #19</t>
        </is>
      </c>
      <c r="C7604" s="9" t="inlineStr"/>
      <c r="D7604" s="9" t="inlineStr">
        <is>
          <t>always</t>
        </is>
      </c>
      <c r="E7604" s="9" t="inlineStr">
        <is>
          <t>「あ〜面白かった」</t>
        </is>
      </c>
      <c r="F7604" s="9">
        <f>LEN(E7604)</f>
        <v/>
      </c>
      <c r="H7604" s="9">
        <f>LEN(G7604)</f>
        <v/>
      </c>
      <c r="I7604" s="9" t="n"/>
      <c r="J7604" s="9" t="inlineStr">
        <is>
          <t>24UMB57.SCN</t>
        </is>
      </c>
      <c r="K7604" s="9" t="inlineStr">
        <is>
          <t>0x00c75</t>
        </is>
      </c>
    </row>
    <row r="7605">
      <c r="A7605" t="inlineStr">
        <is>
          <t>Seaside Village</t>
        </is>
      </c>
      <c r="B7605" t="inlineStr">
        <is>
          <t>24UMB57 #20</t>
        </is>
      </c>
      <c r="C7605" t="inlineStr"/>
      <c r="D7605" t="inlineStr">
        <is>
          <t>always</t>
        </is>
      </c>
      <c r="E7605" t="inlineStr">
        <is>
          <t>「おら、ガキ！　さっさと来るんだよ！」</t>
        </is>
      </c>
      <c r="F7605">
        <f>LEN(E7605)</f>
        <v/>
      </c>
      <c r="H7605">
        <f>LEN(G7605)</f>
        <v/>
      </c>
      <c r="J7605" t="inlineStr">
        <is>
          <t>24UMB57.SCN</t>
        </is>
      </c>
      <c r="K7605" t="inlineStr">
        <is>
          <t>0x00caf</t>
        </is>
      </c>
    </row>
    <row r="7606">
      <c r="A7606" s="9" t="inlineStr">
        <is>
          <t>Seaside Village</t>
        </is>
      </c>
      <c r="B7606" s="9" t="inlineStr">
        <is>
          <t>24UMB57 #21</t>
        </is>
      </c>
      <c r="C7606" s="9" t="inlineStr"/>
      <c r="D7606" s="9" t="inlineStr">
        <is>
          <t>always</t>
        </is>
      </c>
      <c r="E7606" s="9" t="inlineStr">
        <is>
          <t>「おや・・・？</t>
        </is>
      </c>
      <c r="F7606" s="9">
        <f>LEN(E7606)</f>
        <v/>
      </c>
      <c r="H7606" s="9">
        <f>LEN(G7606)</f>
        <v/>
      </c>
      <c r="I7606" s="9" t="n"/>
      <c r="J7606" s="9" t="inlineStr">
        <is>
          <t>24UMB57.SCN</t>
        </is>
      </c>
      <c r="K7606" s="9" t="inlineStr">
        <is>
          <t>0x00d06</t>
        </is>
      </c>
    </row>
    <row r="7607">
      <c r="A7607" s="9" t="inlineStr">
        <is>
          <t>Seaside Village</t>
        </is>
      </c>
      <c r="B7607" s="9" t="inlineStr">
        <is>
          <t>24UMB57 #21</t>
        </is>
      </c>
      <c r="C7607" s="9" t="inlineStr"/>
      <c r="D7607" s="9" t="inlineStr">
        <is>
          <t>always</t>
        </is>
      </c>
      <c r="E7607" s="9" t="inlineStr">
        <is>
          <t>この俺様と話せるとは・・・</t>
        </is>
      </c>
      <c r="F7607" s="9">
        <f>LEN(E7607)</f>
        <v/>
      </c>
      <c r="H7607" s="9">
        <f>LEN(G7607)</f>
        <v/>
      </c>
      <c r="I7607" s="9" t="n"/>
      <c r="J7607" s="9" t="inlineStr">
        <is>
          <t>24UMB57.SCN</t>
        </is>
      </c>
      <c r="K7607" s="9" t="inlineStr">
        <is>
          <t>0x00d1c</t>
        </is>
      </c>
    </row>
    <row r="7608">
      <c r="A7608" s="9" t="inlineStr">
        <is>
          <t>Seaside Village</t>
        </is>
      </c>
      <c r="B7608" s="9" t="inlineStr">
        <is>
          <t>24UMB57 #21</t>
        </is>
      </c>
      <c r="C7608" s="9" t="inlineStr"/>
      <c r="D7608" s="9" t="inlineStr">
        <is>
          <t>always</t>
        </is>
      </c>
      <c r="E7608" s="9" t="inlineStr">
        <is>
          <t>なかなかやるではないか。</t>
        </is>
      </c>
      <c r="F7608" s="9">
        <f>LEN(E7608)</f>
        <v/>
      </c>
      <c r="H7608" s="9">
        <f>LEN(G7608)</f>
        <v/>
      </c>
      <c r="I7608" s="9" t="n"/>
      <c r="J7608" s="9" t="inlineStr">
        <is>
          <t>24UMB57.SCN</t>
        </is>
      </c>
      <c r="K7608" s="9" t="inlineStr">
        <is>
          <t>0x00d3e</t>
        </is>
      </c>
    </row>
    <row r="7609">
      <c r="A7609" s="9" t="inlineStr">
        <is>
          <t>Seaside Village</t>
        </is>
      </c>
      <c r="B7609" s="9" t="inlineStr">
        <is>
          <t>24UMB57 #21</t>
        </is>
      </c>
      <c r="C7609" s="9" t="inlineStr"/>
      <c r="D7609" s="9" t="inlineStr">
        <is>
          <t>always</t>
        </is>
      </c>
      <c r="E7609" s="9" t="inlineStr">
        <is>
          <t>褒美に持ち金全部貰ってやろう！」</t>
        </is>
      </c>
      <c r="F7609" s="9">
        <f>LEN(E7609)</f>
        <v/>
      </c>
      <c r="H7609" s="9">
        <f>LEN(G7609)</f>
        <v/>
      </c>
      <c r="I7609" s="9" t="n"/>
      <c r="J7609" s="9" t="inlineStr">
        <is>
          <t>24UMB57.SCN</t>
        </is>
      </c>
      <c r="K7609" s="9" t="inlineStr">
        <is>
          <t>0x00d5e</t>
        </is>
      </c>
    </row>
    <row r="7610">
      <c r="A7610" t="inlineStr">
        <is>
          <t>Seaside Village</t>
        </is>
      </c>
      <c r="B7610" t="inlineStr">
        <is>
          <t>24UMB57 #22</t>
        </is>
      </c>
      <c r="C7610" t="inlineStr"/>
      <c r="D7610" t="inlineStr">
        <is>
          <t>always</t>
        </is>
      </c>
      <c r="E7610" t="inlineStr">
        <is>
          <t>「お願いします！　この子だけは！」</t>
        </is>
      </c>
      <c r="F7610">
        <f>LEN(E7610)</f>
        <v/>
      </c>
      <c r="H7610">
        <f>LEN(G7610)</f>
        <v/>
      </c>
      <c r="J7610" t="inlineStr">
        <is>
          <t>24UMB57.SCN</t>
        </is>
      </c>
      <c r="K7610" t="inlineStr">
        <is>
          <t>0x00da6</t>
        </is>
      </c>
    </row>
    <row r="7611">
      <c r="A7611" s="9" t="inlineStr">
        <is>
          <t>Seaside Village</t>
        </is>
      </c>
      <c r="B7611" s="9" t="inlineStr">
        <is>
          <t>24UMB57 #23</t>
        </is>
      </c>
      <c r="C7611" s="9" t="inlineStr"/>
      <c r="D7611" s="9" t="inlineStr">
        <is>
          <t>always</t>
        </is>
      </c>
      <c r="E7611" s="9" t="inlineStr">
        <is>
          <t>「死にたいようだな、おめェ〜？」</t>
        </is>
      </c>
      <c r="F7611" s="9">
        <f>LEN(E7611)</f>
        <v/>
      </c>
      <c r="H7611" s="9">
        <f>LEN(G7611)</f>
        <v/>
      </c>
      <c r="I7611" s="9" t="n"/>
      <c r="J7611" s="9" t="inlineStr">
        <is>
          <t>24UMB57.SCN</t>
        </is>
      </c>
      <c r="K7611" s="9" t="inlineStr">
        <is>
          <t>0x00df0</t>
        </is>
      </c>
    </row>
    <row r="7612">
      <c r="A7612" t="inlineStr">
        <is>
          <t>Seaside Village</t>
        </is>
      </c>
      <c r="B7612" t="inlineStr">
        <is>
          <t>24UMB57 #24</t>
        </is>
      </c>
      <c r="C7612" t="inlineStr">
        <is>
          <t>Security -&gt; ='Names + Places'!C3</t>
        </is>
      </c>
      <c r="D7612" t="inlineStr">
        <is>
          <t>always</t>
        </is>
      </c>
      <c r="E7612" t="inlineStr">
        <is>
          <t>兵士</t>
        </is>
      </c>
      <c r="F7612">
        <f>LEN(E7612)</f>
        <v/>
      </c>
      <c r="G7612" s="10" t="inlineStr">
        <is>
          <t>Security</t>
        </is>
      </c>
      <c r="H7612">
        <f>LEN(G7612)</f>
        <v/>
      </c>
      <c r="J7612" t="inlineStr">
        <is>
          <t>24UMB57.SCN</t>
        </is>
      </c>
      <c r="K7612" t="inlineStr">
        <is>
          <t>0x00e3f</t>
        </is>
      </c>
    </row>
    <row r="7613">
      <c r="A7613" t="inlineStr">
        <is>
          <t>Seaside Village</t>
        </is>
      </c>
      <c r="B7613" t="inlineStr">
        <is>
          <t>24UMB57 #24</t>
        </is>
      </c>
      <c r="C7613" t="inlineStr">
        <is>
          <t>Security -&gt; ='Names + Places'!C3</t>
        </is>
      </c>
      <c r="D7613" t="inlineStr">
        <is>
          <t>always</t>
        </is>
      </c>
      <c r="E7613" t="inlineStr">
        <is>
          <t>「なんだ？　文句でもあんのか？</t>
        </is>
      </c>
      <c r="F7613">
        <f>LEN(E7613)</f>
        <v/>
      </c>
      <c r="H7613">
        <f>LEN(G7613)</f>
        <v/>
      </c>
      <c r="J7613" t="inlineStr">
        <is>
          <t>24UMB57.SCN</t>
        </is>
      </c>
      <c r="K7613" t="inlineStr">
        <is>
          <t>0x00e48</t>
        </is>
      </c>
    </row>
    <row r="7614">
      <c r="A7614" t="inlineStr">
        <is>
          <t>Seaside Village</t>
        </is>
      </c>
      <c r="B7614" t="inlineStr">
        <is>
          <t>24UMB57 #24</t>
        </is>
      </c>
      <c r="C7614" t="inlineStr">
        <is>
          <t>Security -&gt; ='Names + Places'!C3</t>
        </is>
      </c>
      <c r="D7614" t="inlineStr">
        <is>
          <t>always</t>
        </is>
      </c>
      <c r="E7614" t="inlineStr">
        <is>
          <t>ん〜？</t>
        </is>
      </c>
      <c r="F7614">
        <f>LEN(E7614)</f>
        <v/>
      </c>
      <c r="H7614">
        <f>LEN(G7614)</f>
        <v/>
      </c>
      <c r="J7614" t="inlineStr">
        <is>
          <t>24UMB57.SCN</t>
        </is>
      </c>
      <c r="K7614" t="inlineStr">
        <is>
          <t>0x00e6d</t>
        </is>
      </c>
    </row>
    <row r="7615">
      <c r="A7615" t="inlineStr">
        <is>
          <t>Seaside Village</t>
        </is>
      </c>
      <c r="B7615" t="inlineStr">
        <is>
          <t>24UMB57 #24</t>
        </is>
      </c>
      <c r="C7615" t="inlineStr">
        <is>
          <t>Security -&gt; ='Names + Places'!C3</t>
        </is>
      </c>
      <c r="D7615" t="inlineStr">
        <is>
          <t>always</t>
        </is>
      </c>
      <c r="E7615" t="inlineStr">
        <is>
          <t>余計な口出しすんじゃねーよ。</t>
        </is>
      </c>
      <c r="F7615">
        <f>LEN(E7615)</f>
        <v/>
      </c>
      <c r="H7615">
        <f>LEN(G7615)</f>
        <v/>
      </c>
      <c r="J7615" t="inlineStr">
        <is>
          <t>24UMB57.SCN</t>
        </is>
      </c>
      <c r="K7615" t="inlineStr">
        <is>
          <t>0x00e7a</t>
        </is>
      </c>
    </row>
    <row r="7616">
      <c r="A7616" t="inlineStr">
        <is>
          <t>Seaside Village</t>
        </is>
      </c>
      <c r="B7616" t="inlineStr">
        <is>
          <t>24UMB57 #24</t>
        </is>
      </c>
      <c r="C7616" t="inlineStr">
        <is>
          <t>Security -&gt; ='Names + Places'!C3</t>
        </is>
      </c>
      <c r="D7616" t="inlineStr">
        <is>
          <t>always</t>
        </is>
      </c>
      <c r="E7616" t="inlineStr">
        <is>
          <t>なんだてめえ、そのツラは？</t>
        </is>
      </c>
      <c r="F7616">
        <f>LEN(E7616)</f>
        <v/>
      </c>
      <c r="H7616">
        <f>LEN(G7616)</f>
        <v/>
      </c>
      <c r="J7616" t="inlineStr">
        <is>
          <t>24UMB57.SCN</t>
        </is>
      </c>
      <c r="K7616" t="inlineStr">
        <is>
          <t>0x00e9e</t>
        </is>
      </c>
    </row>
    <row r="7617">
      <c r="A7617" t="inlineStr">
        <is>
          <t>Seaside Village</t>
        </is>
      </c>
      <c r="B7617" t="inlineStr">
        <is>
          <t>24UMB57 #24</t>
        </is>
      </c>
      <c r="C7617" t="inlineStr">
        <is>
          <t>Security -&gt; ='Names + Places'!C3</t>
        </is>
      </c>
      <c r="D7617" t="inlineStr">
        <is>
          <t>always</t>
        </is>
      </c>
      <c r="E7617" t="inlineStr">
        <is>
          <t>あそこのガキと女を助けようってか？</t>
        </is>
      </c>
      <c r="F7617">
        <f>LEN(E7617)</f>
        <v/>
      </c>
      <c r="H7617">
        <f>LEN(G7617)</f>
        <v/>
      </c>
      <c r="J7617" t="inlineStr">
        <is>
          <t>24UMB57.SCN</t>
        </is>
      </c>
      <c r="K7617" t="inlineStr">
        <is>
          <t>0x00ebf</t>
        </is>
      </c>
    </row>
    <row r="7618">
      <c r="A7618" t="inlineStr">
        <is>
          <t>Seaside Village</t>
        </is>
      </c>
      <c r="B7618" t="inlineStr">
        <is>
          <t>24UMB57 #24</t>
        </is>
      </c>
      <c r="C7618" t="inlineStr">
        <is>
          <t>Security -&gt; ='Names + Places'!C3</t>
        </is>
      </c>
      <c r="D7618" t="inlineStr">
        <is>
          <t>always</t>
        </is>
      </c>
      <c r="E7618" t="inlineStr">
        <is>
          <t>ケッ、何様のつもりだよ。</t>
        </is>
      </c>
      <c r="F7618">
        <f>LEN(E7618)</f>
        <v/>
      </c>
      <c r="H7618">
        <f>LEN(G7618)</f>
        <v/>
      </c>
      <c r="J7618" t="inlineStr">
        <is>
          <t>24UMB57.SCN</t>
        </is>
      </c>
      <c r="K7618" t="inlineStr">
        <is>
          <t>0x00ee9</t>
        </is>
      </c>
    </row>
    <row r="7619">
      <c r="A7619" t="inlineStr">
        <is>
          <t>Seaside Village</t>
        </is>
      </c>
      <c r="B7619" t="inlineStr">
        <is>
          <t>24UMB57 #24</t>
        </is>
      </c>
      <c r="C7619" t="inlineStr">
        <is>
          <t>Security -&gt; ='Names + Places'!C3</t>
        </is>
      </c>
      <c r="D7619" t="inlineStr">
        <is>
          <t>always</t>
        </is>
      </c>
      <c r="E7619" t="inlineStr">
        <is>
          <t>正義漢ぶってんじゃねえぜ。</t>
        </is>
      </c>
      <c r="F7619">
        <f>LEN(E7619)</f>
        <v/>
      </c>
      <c r="H7619">
        <f>LEN(G7619)</f>
        <v/>
      </c>
      <c r="J7619" t="inlineStr">
        <is>
          <t>24UMB57.SCN</t>
        </is>
      </c>
      <c r="K7619" t="inlineStr">
        <is>
          <t>0x00f08</t>
        </is>
      </c>
    </row>
    <row r="7620">
      <c r="A7620" t="inlineStr">
        <is>
          <t>Seaside Village</t>
        </is>
      </c>
      <c r="B7620" t="inlineStr">
        <is>
          <t>24UMB57 #24</t>
        </is>
      </c>
      <c r="C7620" t="inlineStr">
        <is>
          <t>Security -&gt; ='Names + Places'!C3</t>
        </is>
      </c>
      <c r="D7620" t="inlineStr">
        <is>
          <t>always</t>
        </is>
      </c>
      <c r="E7620" t="inlineStr">
        <is>
          <t>てめえの考えるこたァ、みんな正しいのかァ？</t>
        </is>
      </c>
      <c r="F7620">
        <f>LEN(E7620)</f>
        <v/>
      </c>
      <c r="H7620">
        <f>LEN(G7620)</f>
        <v/>
      </c>
      <c r="J7620" t="inlineStr">
        <is>
          <t>24UMB57.SCN</t>
        </is>
      </c>
      <c r="K7620" t="inlineStr">
        <is>
          <t>0x00f29</t>
        </is>
      </c>
    </row>
    <row r="7621">
      <c r="A7621" t="inlineStr">
        <is>
          <t>Seaside Village</t>
        </is>
      </c>
      <c r="B7621" t="inlineStr">
        <is>
          <t>24UMB57 #24</t>
        </is>
      </c>
      <c r="C7621" t="inlineStr">
        <is>
          <t>Security -&gt; ='Names + Places'!C3</t>
        </is>
      </c>
      <c r="D7621" t="inlineStr">
        <is>
          <t>always</t>
        </is>
      </c>
      <c r="E7621" t="inlineStr">
        <is>
          <t>言っとくけどよ、あのガキと女だって、どうせ魔物に</t>
        </is>
      </c>
      <c r="F7621">
        <f>LEN(E7621)</f>
        <v/>
      </c>
      <c r="H7621">
        <f>LEN(G7621)</f>
        <v/>
      </c>
      <c r="J7621" t="inlineStr">
        <is>
          <t>24UMB57.SCN</t>
        </is>
      </c>
      <c r="K7621" t="inlineStr">
        <is>
          <t>0x00f5b</t>
        </is>
      </c>
    </row>
    <row r="7622">
      <c r="A7622" t="inlineStr">
        <is>
          <t>Seaside Village</t>
        </is>
      </c>
      <c r="B7622" t="inlineStr">
        <is>
          <t>24UMB57 #24</t>
        </is>
      </c>
      <c r="C7622" t="inlineStr">
        <is>
          <t>Security -&gt; ='Names + Places'!C3</t>
        </is>
      </c>
      <c r="D7622" t="inlineStr">
        <is>
          <t>always</t>
        </is>
      </c>
      <c r="E7622" t="inlineStr">
        <is>
          <t>変わるんだ。あいつら人間じゃねーんだからよォ。</t>
        </is>
      </c>
      <c r="F7622">
        <f>LEN(E7622)</f>
        <v/>
      </c>
      <c r="H7622">
        <f>LEN(G7622)</f>
        <v/>
      </c>
      <c r="J7622" t="inlineStr">
        <is>
          <t>24UMB57.SCN</t>
        </is>
      </c>
      <c r="K7622" t="inlineStr">
        <is>
          <t>0x00f92</t>
        </is>
      </c>
    </row>
    <row r="7623">
      <c r="A7623" t="inlineStr">
        <is>
          <t>Seaside Village</t>
        </is>
      </c>
      <c r="B7623" t="inlineStr">
        <is>
          <t>24UMB57 #24</t>
        </is>
      </c>
      <c r="C7623" t="inlineStr">
        <is>
          <t>Security -&gt; ='Names + Places'!C3</t>
        </is>
      </c>
      <c r="D7623" t="inlineStr">
        <is>
          <t>always</t>
        </is>
      </c>
      <c r="E7623" t="inlineStr">
        <is>
          <t>人が魔物を退治して何が悪いんだ。ええ？</t>
        </is>
      </c>
      <c r="F7623">
        <f>LEN(E7623)</f>
        <v/>
      </c>
      <c r="H7623">
        <f>LEN(G7623)</f>
        <v/>
      </c>
      <c r="J7623" t="inlineStr">
        <is>
          <t>24UMB57.SCN</t>
        </is>
      </c>
      <c r="K7623" t="inlineStr">
        <is>
          <t>0x00fc8</t>
        </is>
      </c>
    </row>
    <row r="7624">
      <c r="A7624" t="inlineStr">
        <is>
          <t>Seaside Village</t>
        </is>
      </c>
      <c r="B7624" t="inlineStr">
        <is>
          <t>24UMB57 #24</t>
        </is>
      </c>
      <c r="C7624" t="inlineStr">
        <is>
          <t>Security -&gt; ='Names + Places'!C3</t>
        </is>
      </c>
      <c r="D7624" t="inlineStr">
        <is>
          <t>always</t>
        </is>
      </c>
      <c r="E7624" t="inlineStr">
        <is>
          <t>てめーだって、やってんだろうが？」</t>
        </is>
      </c>
      <c r="F7624">
        <f>LEN(E7624)</f>
        <v/>
      </c>
      <c r="H7624">
        <f>LEN(G7624)</f>
        <v/>
      </c>
      <c r="J7624" t="inlineStr">
        <is>
          <t>24UMB57.SCN</t>
        </is>
      </c>
      <c r="K7624" t="inlineStr">
        <is>
          <t>0x00ff5</t>
        </is>
      </c>
    </row>
    <row r="7625">
      <c r="A7625" t="inlineStr">
        <is>
          <t>Seaside Village</t>
        </is>
      </c>
      <c r="B7625" t="inlineStr">
        <is>
          <t>24UMB57 #24</t>
        </is>
      </c>
      <c r="C7625">
        <f>'Names + Places'!C3 -&gt; Security</f>
        <v/>
      </c>
      <c r="D7625" t="inlineStr">
        <is>
          <t>always</t>
        </is>
      </c>
      <c r="E7625" t="inlineStr">
        <is>
          <t>カイエス</t>
        </is>
      </c>
      <c r="F7625">
        <f>LEN(E7625)</f>
        <v/>
      </c>
      <c r="G7625" s="10">
        <f>'Names + Places'!C3</f>
        <v/>
      </c>
      <c r="H7625">
        <f>LEN(G7625)</f>
        <v/>
      </c>
      <c r="J7625" t="inlineStr">
        <is>
          <t>24UMB57.SCN</t>
        </is>
      </c>
      <c r="K7625" t="inlineStr">
        <is>
          <t>0x01029</t>
        </is>
      </c>
    </row>
    <row r="7626">
      <c r="A7626" t="inlineStr">
        <is>
          <t>Seaside Village</t>
        </is>
      </c>
      <c r="B7626" t="inlineStr">
        <is>
          <t>24UMB57 #24</t>
        </is>
      </c>
      <c r="C7626">
        <f>'Names + Places'!C3 -&gt; Security</f>
        <v/>
      </c>
      <c r="D7626" t="inlineStr">
        <is>
          <t>always</t>
        </is>
      </c>
      <c r="E7626" t="inlineStr">
        <is>
          <t>「きさまら、どちらが魔物に近いか・・・</t>
        </is>
      </c>
      <c r="F7626">
        <f>LEN(E7626)</f>
        <v/>
      </c>
      <c r="H7626">
        <f>LEN(G7626)</f>
        <v/>
      </c>
      <c r="J7626" t="inlineStr">
        <is>
          <t>24UMB57.SCN</t>
        </is>
      </c>
      <c r="K7626" t="inlineStr">
        <is>
          <t>0x01036</t>
        </is>
      </c>
    </row>
    <row r="7627">
      <c r="A7627" t="inlineStr">
        <is>
          <t>Seaside Village</t>
        </is>
      </c>
      <c r="B7627" t="inlineStr">
        <is>
          <t>24UMB57 #24</t>
        </is>
      </c>
      <c r="C7627">
        <f>'Names + Places'!C3 -&gt; Security</f>
        <v/>
      </c>
      <c r="D7627" t="inlineStr">
        <is>
          <t>always</t>
        </is>
      </c>
      <c r="E7627" t="inlineStr">
        <is>
          <t>よく考えてみるといい」</t>
        </is>
      </c>
      <c r="F7627">
        <f>LEN(E7627)</f>
        <v/>
      </c>
      <c r="H7627">
        <f>LEN(G7627)</f>
        <v/>
      </c>
      <c r="J7627" t="inlineStr">
        <is>
          <t>24UMB57.SCN</t>
        </is>
      </c>
      <c r="K7627" t="inlineStr">
        <is>
          <t>0x01063</t>
        </is>
      </c>
    </row>
    <row r="7628">
      <c r="A7628" t="inlineStr">
        <is>
          <t>Seaside Village</t>
        </is>
      </c>
      <c r="B7628" t="inlineStr">
        <is>
          <t>24UMB57 #24</t>
        </is>
      </c>
      <c r="C7628" t="inlineStr">
        <is>
          <t>Security -&gt; ='Names + Places'!C3</t>
        </is>
      </c>
      <c r="D7628" t="inlineStr">
        <is>
          <t>always</t>
        </is>
      </c>
      <c r="E7628" t="inlineStr">
        <is>
          <t>兵士</t>
        </is>
      </c>
      <c r="F7628">
        <f>LEN(E7628)</f>
        <v/>
      </c>
      <c r="G7628" s="10" t="inlineStr">
        <is>
          <t>Security</t>
        </is>
      </c>
      <c r="H7628">
        <f>LEN(G7628)</f>
        <v/>
      </c>
      <c r="J7628" t="inlineStr">
        <is>
          <t>24UMB57.SCN</t>
        </is>
      </c>
      <c r="K7628" t="inlineStr">
        <is>
          <t>0x0107f</t>
        </is>
      </c>
    </row>
    <row r="7629">
      <c r="A7629" t="inlineStr">
        <is>
          <t>Seaside Village</t>
        </is>
      </c>
      <c r="B7629" t="inlineStr">
        <is>
          <t>24UMB57 #24</t>
        </is>
      </c>
      <c r="C7629" t="inlineStr">
        <is>
          <t>Security -&gt; ='Names + Places'!C3</t>
        </is>
      </c>
      <c r="D7629" t="inlineStr">
        <is>
          <t>always</t>
        </is>
      </c>
      <c r="E7629" t="inlineStr">
        <is>
          <t>「ケッ、言ってることがよくわかんねーなァ」</t>
        </is>
      </c>
      <c r="F7629">
        <f>LEN(E7629)</f>
        <v/>
      </c>
      <c r="H7629">
        <f>LEN(G7629)</f>
        <v/>
      </c>
      <c r="J7629" t="inlineStr">
        <is>
          <t>24UMB57.SCN</t>
        </is>
      </c>
      <c r="K7629" t="inlineStr">
        <is>
          <t>0x01088</t>
        </is>
      </c>
    </row>
    <row r="7630">
      <c r="A7630" t="inlineStr">
        <is>
          <t>Seaside Village</t>
        </is>
      </c>
      <c r="B7630" t="inlineStr">
        <is>
          <t>24UMB57 #24</t>
        </is>
      </c>
      <c r="C7630" t="inlineStr">
        <is>
          <t>Security -&gt; ='Names + Places'!C3</t>
        </is>
      </c>
      <c r="D7630" t="inlineStr">
        <is>
          <t>always</t>
        </is>
      </c>
      <c r="E7630" t="inlineStr">
        <is>
          <t>兵士</t>
        </is>
      </c>
      <c r="F7630">
        <f>LEN(E7630)</f>
        <v/>
      </c>
      <c r="G7630" s="10" t="inlineStr">
        <is>
          <t>Security</t>
        </is>
      </c>
      <c r="H7630">
        <f>LEN(G7630)</f>
        <v/>
      </c>
      <c r="J7630" t="inlineStr">
        <is>
          <t>24UMB57.SCN</t>
        </is>
      </c>
      <c r="K7630" t="inlineStr">
        <is>
          <t>0x010ba</t>
        </is>
      </c>
    </row>
    <row r="7631">
      <c r="A7631" t="inlineStr">
        <is>
          <t>Seaside Village</t>
        </is>
      </c>
      <c r="B7631" t="inlineStr">
        <is>
          <t>24UMB57 #24</t>
        </is>
      </c>
      <c r="C7631" t="inlineStr">
        <is>
          <t>Security -&gt; ='Names + Places'!C3</t>
        </is>
      </c>
      <c r="D7631" t="inlineStr">
        <is>
          <t>always</t>
        </is>
      </c>
      <c r="E7631" t="inlineStr">
        <is>
          <t>「また、牢屋に閉じ込められたくなかったら、黙って見</t>
        </is>
      </c>
      <c r="F7631">
        <f>LEN(E7631)</f>
        <v/>
      </c>
      <c r="H7631">
        <f>LEN(G7631)</f>
        <v/>
      </c>
      <c r="J7631" t="inlineStr">
        <is>
          <t>24UMB57.SCN</t>
        </is>
      </c>
      <c r="K7631" t="inlineStr">
        <is>
          <t>0x010c3</t>
        </is>
      </c>
    </row>
    <row r="7632">
      <c r="A7632" t="inlineStr">
        <is>
          <t>Seaside Village</t>
        </is>
      </c>
      <c r="B7632" t="inlineStr">
        <is>
          <t>24UMB57 #24</t>
        </is>
      </c>
      <c r="C7632" t="inlineStr">
        <is>
          <t>Security -&gt; ='Names + Places'!C3</t>
        </is>
      </c>
      <c r="D7632" t="inlineStr">
        <is>
          <t>always</t>
        </is>
      </c>
      <c r="E7632" t="inlineStr">
        <is>
          <t>てるんだな」</t>
        </is>
      </c>
      <c r="F7632">
        <f>LEN(E7632)</f>
        <v/>
      </c>
      <c r="H7632">
        <f>LEN(G7632)</f>
        <v/>
      </c>
      <c r="J7632" t="inlineStr">
        <is>
          <t>24UMB57.SCN</t>
        </is>
      </c>
      <c r="K7632" t="inlineStr">
        <is>
          <t>0x010fc</t>
        </is>
      </c>
    </row>
    <row r="7633">
      <c r="A7633" s="9" t="inlineStr">
        <is>
          <t>Lord's Tower</t>
        </is>
      </c>
      <c r="B7633" s="9" t="inlineStr">
        <is>
          <t>25TOU00B #1</t>
        </is>
      </c>
      <c r="C7633" s="9" t="inlineStr"/>
      <c r="D7633" s="9" t="inlineStr">
        <is>
          <t>always</t>
        </is>
      </c>
      <c r="E7633" s="9" t="inlineStr">
        <is>
          <t>宝箱の中に何かのスイッチがある。</t>
        </is>
      </c>
      <c r="F7633" s="9">
        <f>LEN(E7633)</f>
        <v/>
      </c>
      <c r="H7633" s="9">
        <f>LEN(G7633)</f>
        <v/>
      </c>
      <c r="I7633" s="9" t="n"/>
      <c r="J7633" s="9" t="inlineStr">
        <is>
          <t>25TOU00B.SCN</t>
        </is>
      </c>
      <c r="K7633" s="9" t="inlineStr">
        <is>
          <t>0x00059</t>
        </is>
      </c>
    </row>
    <row r="7634">
      <c r="A7634" s="9" t="inlineStr">
        <is>
          <t>Lord's Tower</t>
        </is>
      </c>
      <c r="B7634" s="9" t="inlineStr">
        <is>
          <t>25TOU00B #1</t>
        </is>
      </c>
      <c r="C7634" s="9" t="inlineStr"/>
      <c r="D7634" s="9" t="inlineStr">
        <is>
          <t>always</t>
        </is>
      </c>
      <c r="E7634" s="9" t="inlineStr">
        <is>
          <t>押しますか？</t>
        </is>
      </c>
      <c r="F7634" s="9">
        <f>LEN(E7634)</f>
        <v/>
      </c>
      <c r="H7634" s="9">
        <f>LEN(G7634)</f>
        <v/>
      </c>
      <c r="I7634" s="9" t="n"/>
      <c r="J7634" s="9" t="inlineStr">
        <is>
          <t>25TOU00B.SCN</t>
        </is>
      </c>
      <c r="K7634" s="9" t="inlineStr">
        <is>
          <t>0x0007f</t>
        </is>
      </c>
    </row>
    <row r="7635">
      <c r="A7635" s="9" t="inlineStr">
        <is>
          <t>Lord's Tower</t>
        </is>
      </c>
      <c r="B7635" s="9" t="inlineStr">
        <is>
          <t>25TOU00B #1</t>
        </is>
      </c>
      <c r="C7635" s="9" t="inlineStr"/>
      <c r="D7635" s="9" t="inlineStr">
        <is>
          <t>always</t>
        </is>
      </c>
      <c r="E7635" s="9" t="inlineStr">
        <is>
          <t>近くと遠くで鍵の外れる音がした。</t>
        </is>
      </c>
      <c r="F7635" s="9">
        <f>LEN(E7635)</f>
        <v/>
      </c>
      <c r="H7635" s="9">
        <f>LEN(G7635)</f>
        <v/>
      </c>
      <c r="I7635" s="9" t="n"/>
      <c r="J7635" s="9" t="inlineStr">
        <is>
          <t>25TOU00B.SCN</t>
        </is>
      </c>
      <c r="K7635" s="9" t="inlineStr">
        <is>
          <t>0x000a9</t>
        </is>
      </c>
    </row>
    <row r="7636">
      <c r="A7636" t="inlineStr">
        <is>
          <t>Lord's Tower</t>
        </is>
      </c>
      <c r="B7636" t="inlineStr">
        <is>
          <t>25TOU00B #2</t>
        </is>
      </c>
      <c r="C7636">
        <f>'Names + Places'!C3 -&gt; ='Names + Places'!C2</f>
        <v/>
      </c>
      <c r="D7636" t="inlineStr">
        <is>
          <t>first time only</t>
        </is>
      </c>
      <c r="E7636" t="inlineStr">
        <is>
          <t>カイエス</t>
        </is>
      </c>
      <c r="F7636">
        <f>LEN(E7636)</f>
        <v/>
      </c>
      <c r="G7636" s="10">
        <f>'Names + Places'!C3</f>
        <v/>
      </c>
      <c r="H7636">
        <f>LEN(G7636)</f>
        <v/>
      </c>
      <c r="J7636" t="inlineStr">
        <is>
          <t>25TOU00B.SCN</t>
        </is>
      </c>
      <c r="K7636" t="inlineStr">
        <is>
          <t>0x000f5</t>
        </is>
      </c>
    </row>
    <row r="7637">
      <c r="A7637" t="inlineStr">
        <is>
          <t>Lord's Tower</t>
        </is>
      </c>
      <c r="B7637" t="inlineStr">
        <is>
          <t>25TOU00B #2</t>
        </is>
      </c>
      <c r="C7637">
        <f>'Names + Places'!C3 -&gt; ='Names + Places'!C2</f>
        <v/>
      </c>
      <c r="D7637" t="inlineStr">
        <is>
          <t>first time only</t>
        </is>
      </c>
      <c r="E7637" t="inlineStr">
        <is>
          <t>「これは・・・？」</t>
        </is>
      </c>
      <c r="F7637">
        <f>LEN(E7637)</f>
        <v/>
      </c>
      <c r="H7637">
        <f>LEN(G7637)</f>
        <v/>
      </c>
      <c r="J7637" t="inlineStr">
        <is>
          <t>25TOU00B.SCN</t>
        </is>
      </c>
      <c r="K7637" t="inlineStr">
        <is>
          <t>0x00102</t>
        </is>
      </c>
    </row>
    <row r="7638">
      <c r="A7638" t="inlineStr">
        <is>
          <t>Lord's Tower</t>
        </is>
      </c>
      <c r="B7638" t="inlineStr">
        <is>
          <t>25TOU00B #2</t>
        </is>
      </c>
      <c r="C7638">
        <f>'Names + Places'!C2 -&gt; ='Names + Places'!C3</f>
        <v/>
      </c>
      <c r="D7638" t="inlineStr">
        <is>
          <t>first time only</t>
        </is>
      </c>
      <c r="E7638" t="inlineStr">
        <is>
          <t>シノブ</t>
        </is>
      </c>
      <c r="F7638">
        <f>LEN(E7638)</f>
        <v/>
      </c>
      <c r="G7638" s="10">
        <f>'Names + Places'!C2</f>
        <v/>
      </c>
      <c r="H7638">
        <f>LEN(G7638)</f>
        <v/>
      </c>
      <c r="J7638" t="inlineStr">
        <is>
          <t>25TOU00B.SCN</t>
        </is>
      </c>
      <c r="K7638" t="inlineStr">
        <is>
          <t>0x00121</t>
        </is>
      </c>
    </row>
    <row r="7639">
      <c r="A7639" t="inlineStr">
        <is>
          <t>Lord's Tower</t>
        </is>
      </c>
      <c r="B7639" t="inlineStr">
        <is>
          <t>25TOU00B #2</t>
        </is>
      </c>
      <c r="C7639">
        <f>'Names + Places'!C2 -&gt; ='Names + Places'!C3</f>
        <v/>
      </c>
      <c r="D7639" t="inlineStr">
        <is>
          <t>first time only</t>
        </is>
      </c>
      <c r="E7639" t="inlineStr">
        <is>
          <t>「カイエス！　あぶない！」</t>
        </is>
      </c>
      <c r="F7639">
        <f>LEN(E7639)</f>
        <v/>
      </c>
      <c r="H7639">
        <f>LEN(G7639)</f>
        <v/>
      </c>
      <c r="J7639" t="inlineStr">
        <is>
          <t>25TOU00B.SCN</t>
        </is>
      </c>
      <c r="K7639" t="inlineStr">
        <is>
          <t>0x0012c</t>
        </is>
      </c>
    </row>
    <row r="7640">
      <c r="A7640" s="9" t="inlineStr">
        <is>
          <t>Lord's Tower</t>
        </is>
      </c>
      <c r="B7640" s="9" t="inlineStr">
        <is>
          <t>25TOU00B #3</t>
        </is>
      </c>
      <c r="C7640" s="9">
        <f>'Names + Places'!C3 -&gt; ='Names + Places'!C2</f>
        <v/>
      </c>
      <c r="D7640" s="9" t="inlineStr">
        <is>
          <t>always</t>
        </is>
      </c>
      <c r="E7640" s="9" t="inlineStr">
        <is>
          <t>カイエス</t>
        </is>
      </c>
      <c r="F7640" s="9">
        <f>LEN(E7640)</f>
        <v/>
      </c>
      <c r="G7640" s="10">
        <f>'Names + Places'!C3</f>
        <v/>
      </c>
      <c r="H7640" s="9">
        <f>LEN(G7640)</f>
        <v/>
      </c>
      <c r="I7640" s="9" t="n"/>
      <c r="J7640" s="9" t="inlineStr">
        <is>
          <t>25TOU00B.SCN</t>
        </is>
      </c>
      <c r="K7640" s="9" t="inlineStr">
        <is>
          <t>0x001b8</t>
        </is>
      </c>
    </row>
    <row r="7641">
      <c r="A7641" s="9" t="inlineStr">
        <is>
          <t>Lord's Tower</t>
        </is>
      </c>
      <c r="B7641" s="9" t="inlineStr">
        <is>
          <t>25TOU00B #3</t>
        </is>
      </c>
      <c r="C7641" s="9">
        <f>'Names + Places'!C3 -&gt; ='Names + Places'!C2</f>
        <v/>
      </c>
      <c r="D7641" s="9" t="inlineStr">
        <is>
          <t>always</t>
        </is>
      </c>
      <c r="E7641" s="9" t="inlineStr">
        <is>
          <t>「この魔法は・・・」</t>
        </is>
      </c>
      <c r="F7641" s="9">
        <f>LEN(E7641)</f>
        <v/>
      </c>
      <c r="H7641" s="9">
        <f>LEN(G7641)</f>
        <v/>
      </c>
      <c r="I7641" s="9" t="n"/>
      <c r="J7641" s="9" t="inlineStr">
        <is>
          <t>25TOU00B.SCN</t>
        </is>
      </c>
      <c r="K7641" s="9" t="inlineStr">
        <is>
          <t>0x001c8</t>
        </is>
      </c>
    </row>
    <row r="7642">
      <c r="A7642" s="9" t="inlineStr">
        <is>
          <t>Lord's Tower</t>
        </is>
      </c>
      <c r="B7642" s="9" t="inlineStr">
        <is>
          <t>25TOU00B #3</t>
        </is>
      </c>
      <c r="C7642" s="9">
        <f>'Names + Places'!C2 -&gt; ='Names + Places'!C3</f>
        <v/>
      </c>
      <c r="D7642" s="9" t="inlineStr">
        <is>
          <t>always</t>
        </is>
      </c>
      <c r="E7642" s="9" t="inlineStr">
        <is>
          <t>シノブ</t>
        </is>
      </c>
      <c r="F7642" s="9">
        <f>LEN(E7642)</f>
        <v/>
      </c>
      <c r="G7642" s="10">
        <f>'Names + Places'!C2</f>
        <v/>
      </c>
      <c r="H7642" s="9">
        <f>LEN(G7642)</f>
        <v/>
      </c>
      <c r="I7642" s="9" t="n"/>
      <c r="J7642" s="9" t="inlineStr">
        <is>
          <t>25TOU00B.SCN</t>
        </is>
      </c>
      <c r="K7642" s="9" t="inlineStr">
        <is>
          <t>0x001e9</t>
        </is>
      </c>
    </row>
    <row r="7643">
      <c r="A7643" s="9" t="inlineStr">
        <is>
          <t>Lord's Tower</t>
        </is>
      </c>
      <c r="B7643" s="9" t="inlineStr">
        <is>
          <t>25TOU00B #3</t>
        </is>
      </c>
      <c r="C7643" s="9">
        <f>'Names + Places'!C2 -&gt; ='Names + Places'!C3</f>
        <v/>
      </c>
      <c r="D7643" s="9" t="inlineStr">
        <is>
          <t>always</t>
        </is>
      </c>
      <c r="E7643" s="9" t="inlineStr">
        <is>
          <t>「式神・・・</t>
        </is>
      </c>
      <c r="F7643" s="9">
        <f>LEN(E7643)</f>
        <v/>
      </c>
      <c r="H7643" s="9">
        <f>LEN(G7643)</f>
        <v/>
      </c>
      <c r="I7643" s="9" t="n"/>
      <c r="J7643" s="9" t="inlineStr">
        <is>
          <t>25TOU00B.SCN</t>
        </is>
      </c>
      <c r="K7643" s="9" t="inlineStr">
        <is>
          <t>0x001f4</t>
        </is>
      </c>
    </row>
    <row r="7644">
      <c r="A7644" s="9" t="inlineStr">
        <is>
          <t>Lord's Tower</t>
        </is>
      </c>
      <c r="B7644" s="9" t="inlineStr">
        <is>
          <t>25TOU00B #3</t>
        </is>
      </c>
      <c r="C7644" s="9">
        <f>'Names + Places'!C2 -&gt; ='Names + Places'!C3</f>
        <v/>
      </c>
      <c r="D7644" s="9" t="inlineStr">
        <is>
          <t>always</t>
        </is>
      </c>
      <c r="E7644" s="9" t="inlineStr">
        <is>
          <t>やっぱり、あいつも呪符魔法を・・・」</t>
        </is>
      </c>
      <c r="F7644" s="9">
        <f>LEN(E7644)</f>
        <v/>
      </c>
      <c r="H7644" s="9">
        <f>LEN(G7644)</f>
        <v/>
      </c>
      <c r="I7644" s="9" t="n"/>
      <c r="J7644" s="9" t="inlineStr">
        <is>
          <t>25TOU00B.SCN</t>
        </is>
      </c>
      <c r="K7644" s="9" t="inlineStr">
        <is>
          <t>0x00207</t>
        </is>
      </c>
    </row>
    <row r="7645">
      <c r="A7645" t="inlineStr">
        <is>
          <t>Lord's Tower</t>
        </is>
      </c>
      <c r="B7645" t="inlineStr">
        <is>
          <t>25TOU00B #4</t>
        </is>
      </c>
      <c r="C7645" t="inlineStr"/>
      <c r="D7645" t="inlineStr">
        <is>
          <t>always</t>
        </is>
      </c>
      <c r="E7645" t="inlineStr">
        <is>
          <t>「バカめ！　逃げ道は無いぞ！」</t>
        </is>
      </c>
      <c r="F7645">
        <f>LEN(E7645)</f>
        <v/>
      </c>
      <c r="H7645">
        <f>LEN(G7645)</f>
        <v/>
      </c>
      <c r="J7645" t="inlineStr">
        <is>
          <t>25TOU00B.SCN</t>
        </is>
      </c>
      <c r="K7645" t="inlineStr">
        <is>
          <t>0x002a4</t>
        </is>
      </c>
    </row>
    <row r="7646">
      <c r="A7646" s="9" t="inlineStr">
        <is>
          <t>Lord's Tower</t>
        </is>
      </c>
      <c r="B7646" s="9" t="inlineStr">
        <is>
          <t>25TOU00B #5</t>
        </is>
      </c>
      <c r="C7646" s="9" t="inlineStr"/>
      <c r="D7646" s="9" t="inlineStr">
        <is>
          <t>always</t>
        </is>
      </c>
      <c r="E7646" s="9" t="inlineStr">
        <is>
          <t>「くっ・・・つ、強ぇ〜」</t>
        </is>
      </c>
      <c r="F7646" s="9">
        <f>LEN(E7646)</f>
        <v/>
      </c>
      <c r="H7646" s="9">
        <f>LEN(G7646)</f>
        <v/>
      </c>
      <c r="I7646" s="9" t="n"/>
      <c r="J7646" s="9" t="inlineStr">
        <is>
          <t>25TOU00B.SCN</t>
        </is>
      </c>
      <c r="K7646" s="9" t="inlineStr">
        <is>
          <t>0x00341</t>
        </is>
      </c>
    </row>
    <row r="7647">
      <c r="A7647" t="inlineStr">
        <is>
          <t>Lord's Tower</t>
        </is>
      </c>
      <c r="B7647" t="inlineStr">
        <is>
          <t>25TOU00B #6</t>
        </is>
      </c>
      <c r="C7647" t="inlineStr"/>
      <c r="D7647" t="inlineStr">
        <is>
          <t>always</t>
        </is>
      </c>
      <c r="E7647" t="inlineStr">
        <is>
          <t>「ふふふ、やっぱり、ここで待ってて正解ね！</t>
        </is>
      </c>
      <c r="F7647">
        <f>LEN(E7647)</f>
        <v/>
      </c>
      <c r="H7647">
        <f>LEN(G7647)</f>
        <v/>
      </c>
      <c r="J7647" t="inlineStr">
        <is>
          <t>25TOU00B.SCN</t>
        </is>
      </c>
      <c r="K7647" t="inlineStr">
        <is>
          <t>0x0037e</t>
        </is>
      </c>
    </row>
    <row r="7648">
      <c r="A7648" t="inlineStr">
        <is>
          <t>Lord's Tower</t>
        </is>
      </c>
      <c r="B7648" t="inlineStr">
        <is>
          <t>25TOU00B #6</t>
        </is>
      </c>
      <c r="C7648" t="inlineStr"/>
      <c r="D7648" t="inlineStr">
        <is>
          <t>always</t>
        </is>
      </c>
      <c r="E7648" t="inlineStr">
        <is>
          <t>あなたたちなら、ぜっっっっっっっっっっっっったい</t>
        </is>
      </c>
      <c r="F7648">
        <f>LEN(E7648)</f>
        <v/>
      </c>
      <c r="H7648">
        <f>LEN(G7648)</f>
        <v/>
      </c>
      <c r="J7648" t="inlineStr">
        <is>
          <t>25TOU00B.SCN</t>
        </is>
      </c>
      <c r="K7648" t="inlineStr">
        <is>
          <t>0x003af</t>
        </is>
      </c>
    </row>
    <row r="7649">
      <c r="A7649" t="inlineStr">
        <is>
          <t>Lord's Tower</t>
        </is>
      </c>
      <c r="B7649" t="inlineStr">
        <is>
          <t>25TOU00B #6</t>
        </is>
      </c>
      <c r="C7649" t="inlineStr"/>
      <c r="D7649" t="inlineStr">
        <is>
          <t>always</t>
        </is>
      </c>
      <c r="E7649" t="inlineStr">
        <is>
          <t>ハマると思ってたのお！</t>
        </is>
      </c>
      <c r="F7649">
        <f>LEN(E7649)</f>
        <v/>
      </c>
      <c r="H7649">
        <f>LEN(G7649)</f>
        <v/>
      </c>
      <c r="J7649" t="inlineStr">
        <is>
          <t>25TOU00B.SCN</t>
        </is>
      </c>
      <c r="K7649" t="inlineStr">
        <is>
          <t>0x003e6</t>
        </is>
      </c>
    </row>
    <row r="7650">
      <c r="A7650" t="inlineStr">
        <is>
          <t>Lord's Tower</t>
        </is>
      </c>
      <c r="B7650" t="inlineStr">
        <is>
          <t>25TOU00B #6</t>
        </is>
      </c>
      <c r="C7650" t="inlineStr"/>
      <c r="D7650" t="inlineStr">
        <is>
          <t>always</t>
        </is>
      </c>
      <c r="E7650" t="inlineStr">
        <is>
          <t>わたしのかあいいゴーレムを壊してくれたうらみ、</t>
        </is>
      </c>
      <c r="F7650">
        <f>LEN(E7650)</f>
        <v/>
      </c>
      <c r="H7650">
        <f>LEN(G7650)</f>
        <v/>
      </c>
      <c r="J7650" t="inlineStr">
        <is>
          <t>25TOU00B.SCN</t>
        </is>
      </c>
      <c r="K7650" t="inlineStr">
        <is>
          <t>0x00404</t>
        </is>
      </c>
    </row>
    <row r="7651">
      <c r="A7651" t="inlineStr">
        <is>
          <t>Lord's Tower</t>
        </is>
      </c>
      <c r="B7651" t="inlineStr">
        <is>
          <t>25TOU00B #6</t>
        </is>
      </c>
      <c r="C7651" t="inlineStr"/>
      <c r="D7651" t="inlineStr">
        <is>
          <t>always</t>
        </is>
      </c>
      <c r="E7651" t="inlineStr">
        <is>
          <t>はらさせてもらうわよう！！」</t>
        </is>
      </c>
      <c r="F7651">
        <f>LEN(E7651)</f>
        <v/>
      </c>
      <c r="H7651">
        <f>LEN(G7651)</f>
        <v/>
      </c>
      <c r="J7651" t="inlineStr">
        <is>
          <t>25TOU00B.SCN</t>
        </is>
      </c>
      <c r="K7651" t="inlineStr">
        <is>
          <t>0x00439</t>
        </is>
      </c>
    </row>
    <row r="7652">
      <c r="A7652" s="9" t="inlineStr">
        <is>
          <t>Lord's Tower</t>
        </is>
      </c>
      <c r="B7652" s="9" t="inlineStr">
        <is>
          <t>25TOU00B #7</t>
        </is>
      </c>
      <c r="C7652" s="9">
        <f>'Names + Places'!C2</f>
        <v/>
      </c>
      <c r="D7652" s="9" t="inlineStr">
        <is>
          <t>always</t>
        </is>
      </c>
      <c r="E7652" s="9" t="inlineStr">
        <is>
          <t>マスターウィッチ</t>
        </is>
      </c>
      <c r="F7652" s="9">
        <f>LEN(E7652)</f>
        <v/>
      </c>
      <c r="H7652" s="9">
        <f>LEN(G7652)</f>
        <v/>
      </c>
      <c r="I7652" s="9" t="n"/>
      <c r="J7652" s="9" t="inlineStr">
        <is>
          <t>25TOU00B.SCN</t>
        </is>
      </c>
      <c r="K7652" s="9" t="inlineStr">
        <is>
          <t>0x00485</t>
        </is>
      </c>
    </row>
    <row r="7653">
      <c r="A7653" s="9" t="inlineStr">
        <is>
          <t>Lord's Tower</t>
        </is>
      </c>
      <c r="B7653" s="9" t="inlineStr">
        <is>
          <t>25TOU00B #7</t>
        </is>
      </c>
      <c r="C7653" s="9">
        <f>'Names + Places'!C2</f>
        <v/>
      </c>
      <c r="D7653" s="9" t="inlineStr">
        <is>
          <t>always</t>
        </is>
      </c>
      <c r="E7653" s="9" t="inlineStr">
        <is>
          <t>「ああああああ！</t>
        </is>
      </c>
      <c r="F7653" s="9">
        <f>LEN(E7653)</f>
        <v/>
      </c>
      <c r="H7653" s="9">
        <f>LEN(G7653)</f>
        <v/>
      </c>
      <c r="I7653" s="9" t="n"/>
      <c r="J7653" s="9" t="inlineStr">
        <is>
          <t>25TOU00B.SCN</t>
        </is>
      </c>
      <c r="K7653" s="9" t="inlineStr">
        <is>
          <t>0x0049a</t>
        </is>
      </c>
    </row>
    <row r="7654">
      <c r="A7654" s="9" t="inlineStr">
        <is>
          <t>Lord's Tower</t>
        </is>
      </c>
      <c r="B7654" s="9" t="inlineStr">
        <is>
          <t>25TOU00B #7</t>
        </is>
      </c>
      <c r="C7654" s="9">
        <f>'Names + Places'!C2</f>
        <v/>
      </c>
      <c r="D7654" s="9" t="inlineStr">
        <is>
          <t>always</t>
        </is>
      </c>
      <c r="E7654" s="9" t="inlineStr">
        <is>
          <t>また、壊したあ！！</t>
        </is>
      </c>
      <c r="F7654" s="9">
        <f>LEN(E7654)</f>
        <v/>
      </c>
      <c r="H7654" s="9">
        <f>LEN(G7654)</f>
        <v/>
      </c>
      <c r="I7654" s="9" t="n"/>
      <c r="J7654" s="9" t="inlineStr">
        <is>
          <t>25TOU00B.SCN</t>
        </is>
      </c>
      <c r="K7654" s="9" t="inlineStr">
        <is>
          <t>0x004b1</t>
        </is>
      </c>
    </row>
    <row r="7655">
      <c r="A7655" s="9" t="inlineStr">
        <is>
          <t>Lord's Tower</t>
        </is>
      </c>
      <c r="B7655" s="9" t="inlineStr">
        <is>
          <t>25TOU00B #7</t>
        </is>
      </c>
      <c r="C7655" s="9">
        <f>'Names + Places'!C2</f>
        <v/>
      </c>
      <c r="D7655" s="9" t="inlineStr">
        <is>
          <t>always</t>
        </is>
      </c>
      <c r="E7655" s="9" t="inlineStr">
        <is>
          <t>なんで、こんな酷いことするのよう！！！」</t>
        </is>
      </c>
      <c r="F7655" s="9">
        <f>LEN(E7655)</f>
        <v/>
      </c>
      <c r="H7655" s="9">
        <f>LEN(G7655)</f>
        <v/>
      </c>
      <c r="I7655" s="9" t="n"/>
      <c r="J7655" s="9" t="inlineStr">
        <is>
          <t>25TOU00B.SCN</t>
        </is>
      </c>
      <c r="K7655" s="9" t="inlineStr">
        <is>
          <t>0x004ca</t>
        </is>
      </c>
    </row>
    <row r="7656">
      <c r="A7656" s="9" t="inlineStr">
        <is>
          <t>Lord's Tower</t>
        </is>
      </c>
      <c r="B7656" s="9" t="inlineStr">
        <is>
          <t>25TOU00B #7</t>
        </is>
      </c>
      <c r="C7656" s="9">
        <f>'Names + Places'!C2 -&gt; 妣虎</f>
        <v/>
      </c>
      <c r="D7656" s="9" t="inlineStr">
        <is>
          <t>always</t>
        </is>
      </c>
      <c r="E7656" s="9" t="inlineStr">
        <is>
          <t>シノブ</t>
        </is>
      </c>
      <c r="F7656" s="9">
        <f>LEN(E7656)</f>
        <v/>
      </c>
      <c r="G7656" s="10">
        <f>'Names + Places'!C2</f>
        <v/>
      </c>
      <c r="H7656" s="9">
        <f>LEN(G7656)</f>
        <v/>
      </c>
      <c r="I7656" s="9" t="n"/>
      <c r="J7656" s="9" t="inlineStr">
        <is>
          <t>25TOU00B.SCN</t>
        </is>
      </c>
      <c r="K7656" s="9" t="inlineStr">
        <is>
          <t>0x004ff</t>
        </is>
      </c>
    </row>
    <row r="7657">
      <c r="A7657" s="9" t="inlineStr">
        <is>
          <t>Lord's Tower</t>
        </is>
      </c>
      <c r="B7657" s="9" t="inlineStr">
        <is>
          <t>25TOU00B #7</t>
        </is>
      </c>
      <c r="C7657" s="9">
        <f>'Names + Places'!C2 -&gt; 妣虎</f>
        <v/>
      </c>
      <c r="D7657" s="9" t="inlineStr">
        <is>
          <t>always</t>
        </is>
      </c>
      <c r="E7657" s="9" t="inlineStr">
        <is>
          <t>「なんで、じゃないでしょ？</t>
        </is>
      </c>
      <c r="F7657" s="9">
        <f>LEN(E7657)</f>
        <v/>
      </c>
      <c r="H7657" s="9">
        <f>LEN(G7657)</f>
        <v/>
      </c>
      <c r="I7657" s="9" t="n"/>
      <c r="J7657" s="9" t="inlineStr">
        <is>
          <t>25TOU00B.SCN</t>
        </is>
      </c>
      <c r="K7657" s="9" t="inlineStr">
        <is>
          <t>0x0050a</t>
        </is>
      </c>
    </row>
    <row r="7658">
      <c r="A7658" s="9" t="inlineStr">
        <is>
          <t>Lord's Tower</t>
        </is>
      </c>
      <c r="B7658" s="9" t="inlineStr">
        <is>
          <t>25TOU00B #7</t>
        </is>
      </c>
      <c r="C7658" s="9">
        <f>'Names + Places'!C2 -&gt; 妣虎</f>
        <v/>
      </c>
      <c r="D7658" s="9" t="inlineStr">
        <is>
          <t>always</t>
        </is>
      </c>
      <c r="E7658" s="9" t="inlineStr">
        <is>
          <t>いい加減にわたしたちに付きまとうのはやめてちょう</t>
        </is>
      </c>
      <c r="F7658" s="9">
        <f>LEN(E7658)</f>
        <v/>
      </c>
      <c r="H7658" s="9">
        <f>LEN(G7658)</f>
        <v/>
      </c>
      <c r="I7658" s="9" t="n"/>
      <c r="J7658" s="9" t="inlineStr">
        <is>
          <t>25TOU00B.SCN</t>
        </is>
      </c>
      <c r="K7658" s="9" t="inlineStr">
        <is>
          <t>0x0052b</t>
        </is>
      </c>
    </row>
    <row r="7659">
      <c r="A7659" s="9" t="inlineStr">
        <is>
          <t>Lord's Tower</t>
        </is>
      </c>
      <c r="B7659" s="9" t="inlineStr">
        <is>
          <t>25TOU00B #7</t>
        </is>
      </c>
      <c r="C7659" s="9">
        <f>'Names + Places'!C2 -&gt; 妣虎</f>
        <v/>
      </c>
      <c r="D7659" s="9" t="inlineStr">
        <is>
          <t>always</t>
        </is>
      </c>
      <c r="E7659" s="9" t="inlineStr">
        <is>
          <t>だい！」</t>
        </is>
      </c>
      <c r="F7659" s="9">
        <f>LEN(E7659)</f>
        <v/>
      </c>
      <c r="H7659" s="9">
        <f>LEN(G7659)</f>
        <v/>
      </c>
      <c r="I7659" s="9" t="n"/>
      <c r="J7659" s="9" t="inlineStr">
        <is>
          <t>25TOU00B.SCN</t>
        </is>
      </c>
      <c r="K7659" s="9" t="inlineStr">
        <is>
          <t>0x00562</t>
        </is>
      </c>
    </row>
    <row r="7660">
      <c r="A7660" s="9" t="inlineStr">
        <is>
          <t>Lord's Tower</t>
        </is>
      </c>
      <c r="B7660" s="9" t="inlineStr">
        <is>
          <t>25TOU00B #7</t>
        </is>
      </c>
      <c r="C7660" s="9">
        <f>'Names + Places'!C2 -&gt; 妣虎</f>
        <v/>
      </c>
      <c r="D7660" s="9" t="inlineStr">
        <is>
          <t>always</t>
        </is>
      </c>
      <c r="E7660" s="9" t="inlineStr">
        <is>
          <t>マスターウィッチ</t>
        </is>
      </c>
      <c r="F7660" s="9">
        <f>LEN(E7660)</f>
        <v/>
      </c>
      <c r="G7660" s="10" t="n"/>
      <c r="H7660" s="9">
        <f>LEN(G7660)</f>
        <v/>
      </c>
      <c r="I7660" s="9" t="n"/>
      <c r="J7660" s="9" t="inlineStr">
        <is>
          <t>25TOU00B.SCN</t>
        </is>
      </c>
      <c r="K7660" s="9" t="inlineStr">
        <is>
          <t>0x00577</t>
        </is>
      </c>
    </row>
    <row r="7661">
      <c r="A7661" s="9" t="inlineStr">
        <is>
          <t>Lord's Tower</t>
        </is>
      </c>
      <c r="B7661" s="9" t="inlineStr">
        <is>
          <t>25TOU00B #7</t>
        </is>
      </c>
      <c r="C7661" s="9">
        <f>'Names + Places'!C2 -&gt; 妣虎</f>
        <v/>
      </c>
      <c r="D7661" s="9" t="inlineStr">
        <is>
          <t>always</t>
        </is>
      </c>
      <c r="E7661" s="9" t="inlineStr">
        <is>
          <t>「なんですってえ！！</t>
        </is>
      </c>
      <c r="F7661" s="9">
        <f>LEN(E7661)</f>
        <v/>
      </c>
      <c r="H7661" s="9">
        <f>LEN(G7661)</f>
        <v/>
      </c>
      <c r="I7661" s="9" t="n"/>
      <c r="J7661" s="9" t="inlineStr">
        <is>
          <t>25TOU00B.SCN</t>
        </is>
      </c>
      <c r="K7661" s="9" t="inlineStr">
        <is>
          <t>0x0058c</t>
        </is>
      </c>
    </row>
    <row r="7662">
      <c r="A7662" s="9" t="inlineStr">
        <is>
          <t>Lord's Tower</t>
        </is>
      </c>
      <c r="B7662" s="9" t="inlineStr">
        <is>
          <t>25TOU00B #7</t>
        </is>
      </c>
      <c r="C7662" s="9">
        <f>'Names + Places'!C2 -&gt; 妣虎</f>
        <v/>
      </c>
      <c r="D7662" s="9" t="inlineStr">
        <is>
          <t>always</t>
        </is>
      </c>
      <c r="E7662" s="9" t="inlineStr">
        <is>
          <t>あなたたちが、わたしのかあいいゴーレムたちを壊し</t>
        </is>
      </c>
      <c r="F7662" s="9">
        <f>LEN(E7662)</f>
        <v/>
      </c>
      <c r="H7662" s="9">
        <f>LEN(G7662)</f>
        <v/>
      </c>
      <c r="I7662" s="9" t="n"/>
      <c r="J7662" s="9" t="inlineStr">
        <is>
          <t>25TOU00B.SCN</t>
        </is>
      </c>
      <c r="K7662" s="9" t="inlineStr">
        <is>
          <t>0x005a7</t>
        </is>
      </c>
    </row>
    <row r="7663">
      <c r="A7663" s="9" t="inlineStr">
        <is>
          <t>Lord's Tower</t>
        </is>
      </c>
      <c r="B7663" s="9" t="inlineStr">
        <is>
          <t>25TOU00B #7</t>
        </is>
      </c>
      <c r="C7663" s="9">
        <f>'Names + Places'!C2 -&gt; 妣虎</f>
        <v/>
      </c>
      <c r="D7663" s="9" t="inlineStr">
        <is>
          <t>always</t>
        </is>
      </c>
      <c r="E7663" s="9" t="inlineStr">
        <is>
          <t>たりするのがいけないんでしょ〜</t>
        </is>
      </c>
      <c r="F7663" s="9">
        <f>LEN(E7663)</f>
        <v/>
      </c>
      <c r="H7663" s="9">
        <f>LEN(G7663)</f>
        <v/>
      </c>
      <c r="I7663" s="9" t="n"/>
      <c r="J7663" s="9" t="inlineStr">
        <is>
          <t>25TOU00B.SCN</t>
        </is>
      </c>
      <c r="K7663" s="9" t="inlineStr">
        <is>
          <t>0x005de</t>
        </is>
      </c>
    </row>
    <row r="7664">
      <c r="A7664" s="9" t="inlineStr">
        <is>
          <t>Lord's Tower</t>
        </is>
      </c>
      <c r="B7664" s="9" t="inlineStr">
        <is>
          <t>25TOU00B #7</t>
        </is>
      </c>
      <c r="C7664" s="9">
        <f>'Names + Places'!C2 -&gt; 妣虎</f>
        <v/>
      </c>
      <c r="D7664" s="9" t="inlineStr">
        <is>
          <t>always</t>
        </is>
      </c>
      <c r="E7664" s="9" t="inlineStr">
        <is>
          <t>う〜、もう許さないんだからあ！！</t>
        </is>
      </c>
      <c r="F7664" s="9">
        <f>LEN(E7664)</f>
        <v/>
      </c>
      <c r="H7664" s="9">
        <f>LEN(G7664)</f>
        <v/>
      </c>
      <c r="I7664" s="9" t="n"/>
      <c r="J7664" s="9" t="inlineStr">
        <is>
          <t>25TOU00B.SCN</t>
        </is>
      </c>
      <c r="K7664" s="9" t="inlineStr">
        <is>
          <t>0x00604</t>
        </is>
      </c>
    </row>
    <row r="7665">
      <c r="A7665" s="9" t="inlineStr">
        <is>
          <t>Lord's Tower</t>
        </is>
      </c>
      <c r="B7665" s="9" t="inlineStr">
        <is>
          <t>25TOU00B #7</t>
        </is>
      </c>
      <c r="C7665" s="9">
        <f>'Names + Places'!C2 -&gt; 妣虎</f>
        <v/>
      </c>
      <c r="D7665" s="9" t="inlineStr">
        <is>
          <t>always</t>
        </is>
      </c>
      <c r="E7665" s="9" t="inlineStr">
        <is>
          <t>わたしを本気で怒らせたらどうなるか・・・</t>
        </is>
      </c>
      <c r="F7665" s="9">
        <f>LEN(E7665)</f>
        <v/>
      </c>
      <c r="H7665" s="9">
        <f>LEN(G7665)</f>
        <v/>
      </c>
      <c r="I7665" s="9" t="n"/>
      <c r="J7665" s="9" t="inlineStr">
        <is>
          <t>25TOU00B.SCN</t>
        </is>
      </c>
      <c r="K7665" s="9" t="inlineStr">
        <is>
          <t>0x0062b</t>
        </is>
      </c>
    </row>
    <row r="7666">
      <c r="A7666" s="9" t="inlineStr">
        <is>
          <t>Lord's Tower</t>
        </is>
      </c>
      <c r="B7666" s="9" t="inlineStr">
        <is>
          <t>25TOU00B #7</t>
        </is>
      </c>
      <c r="C7666" s="9">
        <f>'Names + Places'!C2 -&gt; 妣虎</f>
        <v/>
      </c>
      <c r="D7666" s="9" t="inlineStr">
        <is>
          <t>always</t>
        </is>
      </c>
      <c r="E7666" s="9" t="inlineStr">
        <is>
          <t>教えてあげる！！！」</t>
        </is>
      </c>
      <c r="F7666" s="9">
        <f>LEN(E7666)</f>
        <v/>
      </c>
      <c r="H7666" s="9">
        <f>LEN(G7666)</f>
        <v/>
      </c>
      <c r="I7666" s="9" t="n"/>
      <c r="J7666" s="9" t="inlineStr">
        <is>
          <t>25TOU00B.SCN</t>
        </is>
      </c>
      <c r="K7666" s="9" t="inlineStr">
        <is>
          <t>0x0065a</t>
        </is>
      </c>
    </row>
    <row r="7667">
      <c r="A7667" t="inlineStr">
        <is>
          <t>Lord's Tower</t>
        </is>
      </c>
      <c r="B7667" t="inlineStr">
        <is>
          <t>25TOU00B #8</t>
        </is>
      </c>
      <c r="C7667" t="inlineStr">
        <is>
          <t>妣虎 -&gt; ='Names + Places'!C2</t>
        </is>
      </c>
      <c r="D7667" t="inlineStr">
        <is>
          <t>always</t>
        </is>
      </c>
      <c r="E7667" t="inlineStr">
        <is>
          <t>妣虎</t>
        </is>
      </c>
      <c r="F7667">
        <f>LEN(E7667)</f>
        <v/>
      </c>
      <c r="G7667" s="10" t="n"/>
      <c r="H7667">
        <f>LEN(G7667)</f>
        <v/>
      </c>
      <c r="J7667" t="inlineStr">
        <is>
          <t>25TOU00B.SCN</t>
        </is>
      </c>
      <c r="K7667" t="inlineStr">
        <is>
          <t>0x00750</t>
        </is>
      </c>
    </row>
    <row r="7668">
      <c r="A7668" t="inlineStr">
        <is>
          <t>Lord's Tower</t>
        </is>
      </c>
      <c r="B7668" t="inlineStr">
        <is>
          <t>25TOU00B #8</t>
        </is>
      </c>
      <c r="C7668" t="inlineStr">
        <is>
          <t>妣虎 -&gt; ='Names + Places'!C2</t>
        </is>
      </c>
      <c r="D7668" t="inlineStr">
        <is>
          <t>always</t>
        </is>
      </c>
      <c r="E7668" t="inlineStr">
        <is>
          <t>「私の式神をことごとく打ち破るとはな・・・</t>
        </is>
      </c>
      <c r="F7668">
        <f>LEN(E7668)</f>
        <v/>
      </c>
      <c r="H7668">
        <f>LEN(G7668)</f>
        <v/>
      </c>
      <c r="J7668" t="inlineStr">
        <is>
          <t>25TOU00B.SCN</t>
        </is>
      </c>
      <c r="K7668" t="inlineStr">
        <is>
          <t>0x00759</t>
        </is>
      </c>
    </row>
    <row r="7669">
      <c r="A7669" t="inlineStr">
        <is>
          <t>Lord's Tower</t>
        </is>
      </c>
      <c r="B7669" t="inlineStr">
        <is>
          <t>25TOU00B #8</t>
        </is>
      </c>
      <c r="C7669" t="inlineStr">
        <is>
          <t>妣虎 -&gt; ='Names + Places'!C2</t>
        </is>
      </c>
      <c r="D7669" t="inlineStr">
        <is>
          <t>always</t>
        </is>
      </c>
      <c r="E7669" t="inlineStr">
        <is>
          <t>剣士カイエスよ、その技量、充分に見せてもらった。</t>
        </is>
      </c>
      <c r="F7669">
        <f>LEN(E7669)</f>
        <v/>
      </c>
      <c r="H7669">
        <f>LEN(G7669)</f>
        <v/>
      </c>
      <c r="J7669" t="inlineStr">
        <is>
          <t>25TOU00B.SCN</t>
        </is>
      </c>
      <c r="K7669" t="inlineStr">
        <is>
          <t>0x0078b</t>
        </is>
      </c>
    </row>
    <row r="7670">
      <c r="A7670" t="inlineStr">
        <is>
          <t>Lord's Tower</t>
        </is>
      </c>
      <c r="B7670" t="inlineStr">
        <is>
          <t>25TOU00B #8</t>
        </is>
      </c>
      <c r="C7670" t="inlineStr">
        <is>
          <t>妣虎 -&gt; ='Names + Places'!C2</t>
        </is>
      </c>
      <c r="D7670" t="inlineStr">
        <is>
          <t>always</t>
        </is>
      </c>
      <c r="E7670" t="inlineStr">
        <is>
          <t>まずは、この私のもとへたどりついたことを祝福しよ</t>
        </is>
      </c>
      <c r="F7670">
        <f>LEN(E7670)</f>
        <v/>
      </c>
      <c r="H7670">
        <f>LEN(G7670)</f>
        <v/>
      </c>
      <c r="J7670" t="inlineStr">
        <is>
          <t>25TOU00B.SCN</t>
        </is>
      </c>
      <c r="K7670" t="inlineStr">
        <is>
          <t>0x007c2</t>
        </is>
      </c>
    </row>
    <row r="7671">
      <c r="A7671" t="inlineStr">
        <is>
          <t>Lord's Tower</t>
        </is>
      </c>
      <c r="B7671" t="inlineStr">
        <is>
          <t>25TOU00B #8</t>
        </is>
      </c>
      <c r="C7671" t="inlineStr">
        <is>
          <t>妣虎 -&gt; ='Names + Places'!C2</t>
        </is>
      </c>
      <c r="D7671" t="inlineStr">
        <is>
          <t>always</t>
        </is>
      </c>
      <c r="E7671" t="inlineStr">
        <is>
          <t>う。</t>
        </is>
      </c>
      <c r="F7671">
        <f>LEN(E7671)</f>
        <v/>
      </c>
      <c r="H7671">
        <f>LEN(G7671)</f>
        <v/>
      </c>
      <c r="J7671" t="inlineStr">
        <is>
          <t>25TOU00B.SCN</t>
        </is>
      </c>
      <c r="K7671" t="inlineStr">
        <is>
          <t>0x007f9</t>
        </is>
      </c>
    </row>
    <row r="7672">
      <c r="A7672" t="inlineStr">
        <is>
          <t>Lord's Tower</t>
        </is>
      </c>
      <c r="B7672" t="inlineStr">
        <is>
          <t>25TOU00B #8</t>
        </is>
      </c>
      <c r="C7672" t="inlineStr">
        <is>
          <t>妣虎 -&gt; ='Names + Places'!C2</t>
        </is>
      </c>
      <c r="D7672" t="inlineStr">
        <is>
          <t>always</t>
        </is>
      </c>
      <c r="E7672" t="inlineStr">
        <is>
          <t>だが、お前たちはすでに、私の遁甲陣へ踏み入ってし</t>
        </is>
      </c>
      <c r="F7672">
        <f>LEN(E7672)</f>
        <v/>
      </c>
      <c r="H7672">
        <f>LEN(G7672)</f>
        <v/>
      </c>
      <c r="J7672" t="inlineStr">
        <is>
          <t>25TOU00B.SCN</t>
        </is>
      </c>
      <c r="K7672" t="inlineStr">
        <is>
          <t>0x00805</t>
        </is>
      </c>
    </row>
    <row r="7673">
      <c r="A7673" t="inlineStr">
        <is>
          <t>Lord's Tower</t>
        </is>
      </c>
      <c r="B7673" t="inlineStr">
        <is>
          <t>25TOU00B #8</t>
        </is>
      </c>
      <c r="C7673" t="inlineStr">
        <is>
          <t>妣虎 -&gt; ='Names + Places'!C2</t>
        </is>
      </c>
      <c r="D7673" t="inlineStr">
        <is>
          <t>always</t>
        </is>
      </c>
      <c r="E7673" t="inlineStr">
        <is>
          <t>まった。</t>
        </is>
      </c>
      <c r="F7673">
        <f>LEN(E7673)</f>
        <v/>
      </c>
      <c r="H7673">
        <f>LEN(G7673)</f>
        <v/>
      </c>
      <c r="J7673" t="inlineStr">
        <is>
          <t>25TOU00B.SCN</t>
        </is>
      </c>
      <c r="K7673" t="inlineStr">
        <is>
          <t>0x0083c</t>
        </is>
      </c>
    </row>
    <row r="7674">
      <c r="A7674" t="inlineStr">
        <is>
          <t>Lord's Tower</t>
        </is>
      </c>
      <c r="B7674" t="inlineStr">
        <is>
          <t>25TOU00B #8</t>
        </is>
      </c>
      <c r="C7674" t="inlineStr">
        <is>
          <t>妣虎 -&gt; ='Names + Places'!C2</t>
        </is>
      </c>
      <c r="D7674" t="inlineStr">
        <is>
          <t>always</t>
        </is>
      </c>
      <c r="E7674" t="inlineStr">
        <is>
          <t>もはや後戻りはできぬと心得よ！」</t>
        </is>
      </c>
      <c r="F7674">
        <f>LEN(E7674)</f>
        <v/>
      </c>
      <c r="H7674">
        <f>LEN(G7674)</f>
        <v/>
      </c>
      <c r="J7674" t="inlineStr">
        <is>
          <t>25TOU00B.SCN</t>
        </is>
      </c>
      <c r="K7674" t="inlineStr">
        <is>
          <t>0x0084b</t>
        </is>
      </c>
    </row>
    <row r="7675">
      <c r="A7675" s="9" t="inlineStr">
        <is>
          <t>Lord's Tower</t>
        </is>
      </c>
      <c r="B7675" s="9" t="inlineStr">
        <is>
          <t>25TOU00B #9</t>
        </is>
      </c>
      <c r="C7675" s="9" t="inlineStr"/>
      <c r="D7675" s="9" t="inlineStr">
        <is>
          <t>always</t>
        </is>
      </c>
      <c r="E7675" s="9" t="inlineStr">
        <is>
          <t>「８階では、一度も落とし穴に落ちないで、宝箱を全て</t>
        </is>
      </c>
      <c r="F7675" s="9">
        <f>LEN(E7675)</f>
        <v/>
      </c>
      <c r="H7675" s="9">
        <f>LEN(G7675)</f>
        <v/>
      </c>
      <c r="I7675" s="9" t="n"/>
      <c r="J7675" s="9" t="inlineStr">
        <is>
          <t>25TOU00B.SCN</t>
        </is>
      </c>
      <c r="K7675" s="9" t="inlineStr">
        <is>
          <t>0x00888</t>
        </is>
      </c>
    </row>
    <row r="7676">
      <c r="A7676" s="9" t="inlineStr">
        <is>
          <t>Lord's Tower</t>
        </is>
      </c>
      <c r="B7676" s="9" t="inlineStr">
        <is>
          <t>25TOU00B #9</t>
        </is>
      </c>
      <c r="C7676" s="9" t="inlineStr"/>
      <c r="D7676" s="9" t="inlineStr">
        <is>
          <t>always</t>
        </is>
      </c>
      <c r="E7676" s="9" t="inlineStr">
        <is>
          <t>取れるルートがある。</t>
        </is>
      </c>
      <c r="F7676" s="9">
        <f>LEN(E7676)</f>
        <v/>
      </c>
      <c r="H7676" s="9">
        <f>LEN(G7676)</f>
        <v/>
      </c>
      <c r="I7676" s="9" t="n"/>
      <c r="J7676" s="9" t="inlineStr">
        <is>
          <t>25TOU00B.SCN</t>
        </is>
      </c>
      <c r="K7676" s="9" t="inlineStr">
        <is>
          <t>0x008c1</t>
        </is>
      </c>
    </row>
    <row r="7677">
      <c r="A7677" s="9" t="inlineStr">
        <is>
          <t>Lord's Tower</t>
        </is>
      </c>
      <c r="B7677" s="9" t="inlineStr">
        <is>
          <t>25TOU00B #9</t>
        </is>
      </c>
      <c r="C7677" s="9" t="inlineStr"/>
      <c r="D7677" s="9" t="inlineStr">
        <is>
          <t>always</t>
        </is>
      </c>
      <c r="E7677" s="9" t="inlineStr">
        <is>
          <t>ヒマなら、紙にでも書いて考えてみるがいい」</t>
        </is>
      </c>
      <c r="F7677" s="9">
        <f>LEN(E7677)</f>
        <v/>
      </c>
      <c r="H7677" s="9">
        <f>LEN(G7677)</f>
        <v/>
      </c>
      <c r="I7677" s="9" t="n"/>
      <c r="J7677" s="9" t="inlineStr">
        <is>
          <t>25TOU00B.SCN</t>
        </is>
      </c>
      <c r="K7677" s="9" t="inlineStr">
        <is>
          <t>0x008dc</t>
        </is>
      </c>
    </row>
    <row r="7678">
      <c r="A7678" t="inlineStr">
        <is>
          <t>Lord's Tower</t>
        </is>
      </c>
      <c r="B7678" t="inlineStr">
        <is>
          <t>25TOU00B #10</t>
        </is>
      </c>
      <c r="C7678" t="inlineStr"/>
      <c r="D7678" t="inlineStr">
        <is>
          <t>always</t>
        </is>
      </c>
      <c r="E7678" t="inlineStr">
        <is>
          <t>「よく、ここまで来れたものだ・・・</t>
        </is>
      </c>
      <c r="F7678">
        <f>LEN(E7678)</f>
        <v/>
      </c>
      <c r="H7678">
        <f>LEN(G7678)</f>
        <v/>
      </c>
      <c r="J7678" t="inlineStr">
        <is>
          <t>25TOU00B.SCN</t>
        </is>
      </c>
      <c r="K7678" t="inlineStr">
        <is>
          <t>0x00911</t>
        </is>
      </c>
    </row>
    <row r="7679">
      <c r="A7679" t="inlineStr">
        <is>
          <t>Lord's Tower</t>
        </is>
      </c>
      <c r="B7679" t="inlineStr">
        <is>
          <t>25TOU00B #10</t>
        </is>
      </c>
      <c r="C7679" t="inlineStr"/>
      <c r="D7679" t="inlineStr">
        <is>
          <t>always</t>
        </is>
      </c>
      <c r="E7679" t="inlineStr">
        <is>
          <t>その意気に免じ、お前らの傷を癒してやろう」</t>
        </is>
      </c>
      <c r="F7679">
        <f>LEN(E7679)</f>
        <v/>
      </c>
      <c r="H7679">
        <f>LEN(G7679)</f>
        <v/>
      </c>
      <c r="J7679" t="inlineStr">
        <is>
          <t>25TOU00B.SCN</t>
        </is>
      </c>
      <c r="K7679" t="inlineStr">
        <is>
          <t>0x0093a</t>
        </is>
      </c>
    </row>
    <row r="7680">
      <c r="A7680" s="9" t="inlineStr">
        <is>
          <t>Lord's Tower</t>
        </is>
      </c>
      <c r="B7680" s="9" t="inlineStr">
        <is>
          <t>25TOU00B #11</t>
        </is>
      </c>
      <c r="C7680" s="9" t="inlineStr"/>
      <c r="D7680" s="9" t="inlineStr">
        <is>
          <t>always</t>
        </is>
      </c>
      <c r="E7680" s="9" t="inlineStr">
        <is>
          <t>「幻の錬金書《スマラグディナ》は、それ自らが読む者</t>
        </is>
      </c>
      <c r="F7680" s="9">
        <f>LEN(E7680)</f>
        <v/>
      </c>
      <c r="H7680" s="9">
        <f>LEN(G7680)</f>
        <v/>
      </c>
      <c r="I7680" s="9" t="n"/>
      <c r="J7680" s="9" t="inlineStr">
        <is>
          <t>25TOU00B.SCN</t>
        </is>
      </c>
      <c r="K7680" s="9" t="inlineStr">
        <is>
          <t>0x00987</t>
        </is>
      </c>
    </row>
    <row r="7681">
      <c r="A7681" s="9" t="inlineStr">
        <is>
          <t>Lord's Tower</t>
        </is>
      </c>
      <c r="B7681" s="9" t="inlineStr">
        <is>
          <t>25TOU00B #11</t>
        </is>
      </c>
      <c r="C7681" s="9" t="inlineStr"/>
      <c r="D7681" s="9" t="inlineStr">
        <is>
          <t>always</t>
        </is>
      </c>
      <c r="E7681" s="9" t="inlineStr">
        <is>
          <t>を選ぶという。</t>
        </is>
      </c>
      <c r="F7681" s="9">
        <f>LEN(E7681)</f>
        <v/>
      </c>
      <c r="H7681" s="9">
        <f>LEN(G7681)</f>
        <v/>
      </c>
      <c r="I7681" s="9" t="n"/>
      <c r="J7681" s="9" t="inlineStr">
        <is>
          <t>25TOU00B.SCN</t>
        </is>
      </c>
      <c r="K7681" s="9" t="inlineStr">
        <is>
          <t>0x009c0</t>
        </is>
      </c>
    </row>
    <row r="7682">
      <c r="A7682" s="9" t="inlineStr">
        <is>
          <t>Lord's Tower</t>
        </is>
      </c>
      <c r="B7682" s="9" t="inlineStr">
        <is>
          <t>25TOU00B #11</t>
        </is>
      </c>
      <c r="C7682" s="9" t="inlineStr"/>
      <c r="D7682" s="9" t="inlineStr">
        <is>
          <t>always</t>
        </is>
      </c>
      <c r="E7682" s="9" t="inlineStr">
        <is>
          <t>読む者が違えば、書の頁も内容もまた違う・・・</t>
        </is>
      </c>
      <c r="F7682" s="9">
        <f>LEN(E7682)</f>
        <v/>
      </c>
      <c r="H7682" s="9">
        <f>LEN(G7682)</f>
        <v/>
      </c>
      <c r="I7682" s="9" t="n"/>
      <c r="J7682" s="9" t="inlineStr">
        <is>
          <t>25TOU00B.SCN</t>
        </is>
      </c>
      <c r="K7682" s="9" t="inlineStr">
        <is>
          <t>0x009d5</t>
        </is>
      </c>
    </row>
    <row r="7683">
      <c r="A7683" s="9" t="inlineStr">
        <is>
          <t>Lord's Tower</t>
        </is>
      </c>
      <c r="B7683" s="9" t="inlineStr">
        <is>
          <t>25TOU00B #11</t>
        </is>
      </c>
      <c r="C7683" s="9" t="inlineStr"/>
      <c r="D7683" s="9" t="inlineStr">
        <is>
          <t>always</t>
        </is>
      </c>
      <c r="E7683" s="9" t="inlineStr">
        <is>
          <t>この塔の何処かにあると伝えられておるが、未だ誰も</t>
        </is>
      </c>
      <c r="F7683" s="9">
        <f>LEN(E7683)</f>
        <v/>
      </c>
      <c r="H7683" s="9">
        <f>LEN(G7683)</f>
        <v/>
      </c>
      <c r="I7683" s="9" t="n"/>
      <c r="J7683" s="9" t="inlineStr">
        <is>
          <t>25TOU00B.SCN</t>
        </is>
      </c>
      <c r="K7683" s="9" t="inlineStr">
        <is>
          <t>0x00a09</t>
        </is>
      </c>
    </row>
    <row r="7684">
      <c r="A7684" s="9" t="inlineStr">
        <is>
          <t>Lord's Tower</t>
        </is>
      </c>
      <c r="B7684" s="9" t="inlineStr">
        <is>
          <t>25TOU00B #11</t>
        </is>
      </c>
      <c r="C7684" s="9" t="inlineStr"/>
      <c r="D7684" s="9" t="inlineStr">
        <is>
          <t>always</t>
        </is>
      </c>
      <c r="E7684" s="9" t="inlineStr">
        <is>
          <t>目にした者はいない・・・」</t>
        </is>
      </c>
      <c r="F7684" s="9">
        <f>LEN(E7684)</f>
        <v/>
      </c>
      <c r="H7684" s="9">
        <f>LEN(G7684)</f>
        <v/>
      </c>
      <c r="I7684" s="9" t="n"/>
      <c r="J7684" s="9" t="inlineStr">
        <is>
          <t>25TOU00B.SCN</t>
        </is>
      </c>
      <c r="K7684" s="9" t="inlineStr">
        <is>
          <t>0x00a40</t>
        </is>
      </c>
    </row>
    <row r="7685">
      <c r="A7685" t="inlineStr">
        <is>
          <t>Lord's Tower</t>
        </is>
      </c>
      <c r="B7685" t="inlineStr">
        <is>
          <t>25TOU00B #12</t>
        </is>
      </c>
      <c r="C7685" t="inlineStr"/>
      <c r="D7685" t="inlineStr">
        <is>
          <t>always</t>
        </is>
      </c>
      <c r="E7685" t="inlineStr">
        <is>
          <t>「お前が《黒の剣》の後継者だと・・・？」</t>
        </is>
      </c>
      <c r="F7685">
        <f>LEN(E7685)</f>
        <v/>
      </c>
      <c r="H7685">
        <f>LEN(G7685)</f>
        <v/>
      </c>
      <c r="J7685" t="inlineStr">
        <is>
          <t>25TOU00B.SCN</t>
        </is>
      </c>
      <c r="K7685" t="inlineStr">
        <is>
          <t>0x00a76</t>
        </is>
      </c>
    </row>
    <row r="7686">
      <c r="A7686" s="9" t="inlineStr">
        <is>
          <t>Lord's Tower</t>
        </is>
      </c>
      <c r="B7686" s="9" t="inlineStr">
        <is>
          <t>25TOU00B #13</t>
        </is>
      </c>
      <c r="C7686" s="9" t="inlineStr"/>
      <c r="D7686" s="9" t="inlineStr">
        <is>
          <t>always</t>
        </is>
      </c>
      <c r="E7686" s="9" t="inlineStr">
        <is>
          <t>「《黒の剣》こそは究極の『魔』・・・</t>
        </is>
      </c>
      <c r="F7686" s="9">
        <f>LEN(E7686)</f>
        <v/>
      </c>
      <c r="H7686" s="9">
        <f>LEN(G7686)</f>
        <v/>
      </c>
      <c r="I7686" s="9" t="n"/>
      <c r="J7686" s="9" t="inlineStr">
        <is>
          <t>25TOU00B.SCN</t>
        </is>
      </c>
      <c r="K7686" s="9" t="inlineStr">
        <is>
          <t>0x00aa9</t>
        </is>
      </c>
    </row>
    <row r="7687">
      <c r="A7687" s="9" t="inlineStr">
        <is>
          <t>Lord's Tower</t>
        </is>
      </c>
      <c r="B7687" s="9" t="inlineStr">
        <is>
          <t>25TOU00B #13</t>
        </is>
      </c>
      <c r="C7687" s="9" t="inlineStr"/>
      <c r="D7687" s="9" t="inlineStr">
        <is>
          <t>always</t>
        </is>
      </c>
      <c r="E7687" s="9" t="inlineStr">
        <is>
          <t>それを使う者もまた、大いなる『魔』でなければなら</t>
        </is>
      </c>
      <c r="F7687" s="9">
        <f>LEN(E7687)</f>
        <v/>
      </c>
      <c r="H7687" s="9">
        <f>LEN(G7687)</f>
        <v/>
      </c>
      <c r="I7687" s="9" t="n"/>
      <c r="J7687" s="9" t="inlineStr">
        <is>
          <t>25TOU00B.SCN</t>
        </is>
      </c>
      <c r="K7687" s="9" t="inlineStr">
        <is>
          <t>0x00ad4</t>
        </is>
      </c>
    </row>
    <row r="7688">
      <c r="A7688" s="9" t="inlineStr">
        <is>
          <t>Lord's Tower</t>
        </is>
      </c>
      <c r="B7688" s="9" t="inlineStr">
        <is>
          <t>25TOU00B #13</t>
        </is>
      </c>
      <c r="C7688" s="9" t="inlineStr"/>
      <c r="D7688" s="9" t="inlineStr">
        <is>
          <t>always</t>
        </is>
      </c>
      <c r="E7688" s="9" t="inlineStr">
        <is>
          <t>ぬ。はたして、お前に・・・？」</t>
        </is>
      </c>
      <c r="F7688" s="9">
        <f>LEN(E7688)</f>
        <v/>
      </c>
      <c r="H7688" s="9">
        <f>LEN(G7688)</f>
        <v/>
      </c>
      <c r="I7688" s="9" t="n"/>
      <c r="J7688" s="9" t="inlineStr">
        <is>
          <t>25TOU00B.SCN</t>
        </is>
      </c>
      <c r="K7688" s="9" t="inlineStr">
        <is>
          <t>0x00b0b</t>
        </is>
      </c>
    </row>
    <row r="7689">
      <c r="A7689" t="inlineStr">
        <is>
          <t>Lord's Tower</t>
        </is>
      </c>
      <c r="B7689" t="inlineStr">
        <is>
          <t>25TOU00B #14</t>
        </is>
      </c>
      <c r="C7689" t="inlineStr"/>
      <c r="D7689" t="inlineStr">
        <is>
          <t>always</t>
        </is>
      </c>
      <c r="E7689" t="inlineStr">
        <is>
          <t>「剣士よ、魔の力を受け取り『魔』そのものと化せ。</t>
        </is>
      </c>
      <c r="F7689">
        <f>LEN(E7689)</f>
        <v/>
      </c>
      <c r="H7689">
        <f>LEN(G7689)</f>
        <v/>
      </c>
      <c r="J7689" t="inlineStr">
        <is>
          <t>25TOU00B.SCN</t>
        </is>
      </c>
      <c r="K7689" t="inlineStr">
        <is>
          <t>0x00b34</t>
        </is>
      </c>
    </row>
    <row r="7690">
      <c r="A7690" t="inlineStr">
        <is>
          <t>Lord's Tower</t>
        </is>
      </c>
      <c r="B7690" t="inlineStr">
        <is>
          <t>25TOU00B #14</t>
        </is>
      </c>
      <c r="C7690" t="inlineStr"/>
      <c r="D7690" t="inlineStr">
        <is>
          <t>always</t>
        </is>
      </c>
      <c r="E7690" t="inlineStr">
        <is>
          <t>そして《黒の剣》の後継者となるのだ。</t>
        </is>
      </c>
      <c r="F7690">
        <f>LEN(E7690)</f>
        <v/>
      </c>
      <c r="H7690">
        <f>LEN(G7690)</f>
        <v/>
      </c>
      <c r="J7690" t="inlineStr">
        <is>
          <t>25TOU00B.SCN</t>
        </is>
      </c>
      <c r="K7690" t="inlineStr">
        <is>
          <t>0x00b6b</t>
        </is>
      </c>
    </row>
    <row r="7691">
      <c r="A7691" t="inlineStr">
        <is>
          <t>Lord's Tower</t>
        </is>
      </c>
      <c r="B7691" t="inlineStr">
        <is>
          <t>25TOU00B #14</t>
        </is>
      </c>
      <c r="C7691" t="inlineStr"/>
      <c r="D7691" t="inlineStr">
        <is>
          <t>always</t>
        </is>
      </c>
      <c r="E7691" t="inlineStr">
        <is>
          <t>・・・我が偉大なる御主の目覚めのために」</t>
        </is>
      </c>
      <c r="F7691">
        <f>LEN(E7691)</f>
        <v/>
      </c>
      <c r="H7691">
        <f>LEN(G7691)</f>
        <v/>
      </c>
      <c r="J7691" t="inlineStr">
        <is>
          <t>25TOU00B.SCN</t>
        </is>
      </c>
      <c r="K7691" t="inlineStr">
        <is>
          <t>0x00b96</t>
        </is>
      </c>
    </row>
    <row r="7692">
      <c r="A7692" s="9" t="inlineStr">
        <is>
          <t>Lord's Tower</t>
        </is>
      </c>
      <c r="B7692" s="9" t="inlineStr">
        <is>
          <t>25TOU00B #15</t>
        </is>
      </c>
      <c r="C7692" s="9" t="inlineStr"/>
      <c r="D7692" s="9" t="inlineStr">
        <is>
          <t>always</t>
        </is>
      </c>
      <c r="E7692" s="9" t="inlineStr">
        <is>
          <t>「我が御主を滅する唯一のもの・・・」</t>
        </is>
      </c>
      <c r="F7692" s="9">
        <f>LEN(E7692)</f>
        <v/>
      </c>
      <c r="H7692" s="9">
        <f>LEN(G7692)</f>
        <v/>
      </c>
      <c r="I7692" s="9" t="n"/>
      <c r="J7692" s="9" t="inlineStr">
        <is>
          <t>25TOU00B.SCN</t>
        </is>
      </c>
      <c r="K7692" s="9" t="inlineStr">
        <is>
          <t>0x00bc9</t>
        </is>
      </c>
    </row>
    <row r="7693">
      <c r="A7693" t="inlineStr">
        <is>
          <t>Lord's Tower</t>
        </is>
      </c>
      <c r="B7693" t="inlineStr">
        <is>
          <t>25TOU00B #16</t>
        </is>
      </c>
      <c r="C7693" t="inlineStr"/>
      <c r="D7693" t="inlineStr">
        <is>
          <t>always</t>
        </is>
      </c>
      <c r="E7693" t="inlineStr">
        <is>
          <t>「おお、黒髪の娘よ、汝が背負いしもの・・・」</t>
        </is>
      </c>
      <c r="F7693">
        <f>LEN(E7693)</f>
        <v/>
      </c>
      <c r="H7693">
        <f>LEN(G7693)</f>
        <v/>
      </c>
      <c r="J7693" t="inlineStr">
        <is>
          <t>25TOU00B.SCN</t>
        </is>
      </c>
      <c r="K7693" t="inlineStr">
        <is>
          <t>0x00bf8</t>
        </is>
      </c>
    </row>
    <row r="7694">
      <c r="A7694" s="9" t="inlineStr">
        <is>
          <t>Lord's Tower</t>
        </is>
      </c>
      <c r="B7694" s="9" t="inlineStr">
        <is>
          <t>25TOU00B #17</t>
        </is>
      </c>
      <c r="C7694" s="9" t="inlineStr"/>
      <c r="D7694" s="9" t="inlineStr">
        <is>
          <t>always</t>
        </is>
      </c>
      <c r="E7694" s="9" t="inlineStr">
        <is>
          <t>「まさしく、その漆黒の剣は・・・」</t>
        </is>
      </c>
      <c r="F7694" s="9">
        <f>LEN(E7694)</f>
        <v/>
      </c>
      <c r="H7694" s="9">
        <f>LEN(G7694)</f>
        <v/>
      </c>
      <c r="I7694" s="9" t="n"/>
      <c r="J7694" s="9" t="inlineStr">
        <is>
          <t>25TOU00B.SCN</t>
        </is>
      </c>
      <c r="K7694" s="9" t="inlineStr">
        <is>
          <t>0x00c2f</t>
        </is>
      </c>
    </row>
    <row r="7695">
      <c r="A7695" t="inlineStr">
        <is>
          <t>Lord's Tower</t>
        </is>
      </c>
      <c r="B7695" t="inlineStr">
        <is>
          <t>25TOU00B #18</t>
        </is>
      </c>
      <c r="C7695" t="inlineStr"/>
      <c r="D7695" t="inlineStr">
        <is>
          <t>always</t>
        </is>
      </c>
      <c r="E7695" t="inlineStr">
        <is>
          <t>「されど、我が御主の封印を解きしもの・・・」</t>
        </is>
      </c>
      <c r="F7695">
        <f>LEN(E7695)</f>
        <v/>
      </c>
      <c r="H7695">
        <f>LEN(G7695)</f>
        <v/>
      </c>
      <c r="J7695" t="inlineStr">
        <is>
          <t>25TOU00B.SCN</t>
        </is>
      </c>
      <c r="K7695" t="inlineStr">
        <is>
          <t>0x00c5c</t>
        </is>
      </c>
    </row>
    <row r="7696">
      <c r="A7696" s="9" t="inlineStr">
        <is>
          <t>Cove-side Village</t>
        </is>
      </c>
      <c r="B7696" s="9" t="inlineStr">
        <is>
          <t>19IRE92 #1</t>
        </is>
      </c>
      <c r="C7696" s="9">
        <f>'Names + Places'!C14</f>
        <v/>
      </c>
      <c r="D7696" s="9" t="inlineStr">
        <is>
          <t>always</t>
        </is>
      </c>
      <c r="E7696" s="9" t="inlineStr">
        <is>
          <t>ゲーツ</t>
        </is>
      </c>
      <c r="F7696" s="9">
        <f>LEN(E7696)</f>
        <v/>
      </c>
      <c r="G7696" s="10">
        <f>'Names + Places'!C14</f>
        <v/>
      </c>
      <c r="H7696" s="9">
        <f>LEN(G7696)</f>
        <v/>
      </c>
      <c r="I7696" s="9" t="n"/>
      <c r="J7696" s="9" t="inlineStr">
        <is>
          <t>19IRE92.SCN</t>
        </is>
      </c>
      <c r="K7696" s="9" t="inlineStr">
        <is>
          <t>0x0008d</t>
        </is>
      </c>
    </row>
    <row r="7697">
      <c r="A7697" s="9" t="inlineStr">
        <is>
          <t>Cove-side Village</t>
        </is>
      </c>
      <c r="B7697" s="9" t="inlineStr">
        <is>
          <t>19IRE92 #1</t>
        </is>
      </c>
      <c r="C7697" s="9">
        <f>'Names + Places'!C14</f>
        <v/>
      </c>
      <c r="D7697" s="9" t="inlineStr">
        <is>
          <t>always</t>
        </is>
      </c>
      <c r="E7697" s="9" t="inlineStr">
        <is>
          <t>「ソーホゥの村のことは聞いたよ。</t>
        </is>
      </c>
      <c r="F7697" s="9">
        <f>LEN(E7697)</f>
        <v/>
      </c>
      <c r="H7697" s="9">
        <f>LEN(G7697)</f>
        <v/>
      </c>
      <c r="I7697" s="9" t="n"/>
      <c r="J7697" s="9" t="inlineStr">
        <is>
          <t>19IRE92.SCN</t>
        </is>
      </c>
      <c r="K7697" s="9" t="inlineStr">
        <is>
          <t>0x00098</t>
        </is>
      </c>
    </row>
    <row r="7698">
      <c r="A7698" s="9" t="inlineStr">
        <is>
          <t>Cove-side Village</t>
        </is>
      </c>
      <c r="B7698" s="9" t="inlineStr">
        <is>
          <t>19IRE92 #1</t>
        </is>
      </c>
      <c r="C7698" s="9">
        <f>'Names + Places'!C14</f>
        <v/>
      </c>
      <c r="D7698" s="9" t="inlineStr">
        <is>
          <t>always</t>
        </is>
      </c>
      <c r="E7698" s="9" t="inlineStr">
        <is>
          <t>２度目の波動の時、おれはバルクルーサにいたのさ。</t>
        </is>
      </c>
      <c r="F7698" s="9">
        <f>LEN(E7698)</f>
        <v/>
      </c>
      <c r="H7698" s="9">
        <f>LEN(G7698)</f>
        <v/>
      </c>
      <c r="I7698" s="9" t="n"/>
      <c r="J7698" s="9" t="inlineStr">
        <is>
          <t>19IRE92.SCN</t>
        </is>
      </c>
      <c r="K7698" s="9" t="inlineStr">
        <is>
          <t>0x000bf</t>
        </is>
      </c>
    </row>
    <row r="7699">
      <c r="A7699" s="9" t="inlineStr">
        <is>
          <t>Cove-side Village</t>
        </is>
      </c>
      <c r="B7699" s="9" t="inlineStr">
        <is>
          <t>19IRE92 #1</t>
        </is>
      </c>
      <c r="C7699" s="9">
        <f>'Names + Places'!C14</f>
        <v/>
      </c>
      <c r="D7699" s="9" t="inlineStr">
        <is>
          <t>always</t>
        </is>
      </c>
      <c r="E7699" s="9" t="inlineStr">
        <is>
          <t>おかげで、おれだけ生き残っちまった・・・</t>
        </is>
      </c>
      <c r="F7699" s="9">
        <f>LEN(E7699)</f>
        <v/>
      </c>
      <c r="H7699" s="9">
        <f>LEN(G7699)</f>
        <v/>
      </c>
      <c r="I7699" s="9" t="n"/>
      <c r="J7699" s="9" t="inlineStr">
        <is>
          <t>19IRE92.SCN</t>
        </is>
      </c>
      <c r="K7699" s="9" t="inlineStr">
        <is>
          <t>0x000f6</t>
        </is>
      </c>
    </row>
    <row r="7700">
      <c r="A7700" s="9" t="inlineStr">
        <is>
          <t>Cove-side Village</t>
        </is>
      </c>
      <c r="B7700" s="9" t="inlineStr">
        <is>
          <t>19IRE92 #1</t>
        </is>
      </c>
      <c r="C7700" s="9">
        <f>'Names + Places'!C14</f>
        <v/>
      </c>
      <c r="D7700" s="9" t="inlineStr">
        <is>
          <t>always</t>
        </is>
      </c>
      <c r="E7700" s="9" t="inlineStr">
        <is>
          <t>別に、移民たちがどうのなんて、恨んじゃいないぜ。</t>
        </is>
      </c>
      <c r="F7700" s="9">
        <f>LEN(E7700)</f>
        <v/>
      </c>
      <c r="H7700" s="9">
        <f>LEN(G7700)</f>
        <v/>
      </c>
      <c r="I7700" s="9" t="n"/>
      <c r="J7700" s="9" t="inlineStr">
        <is>
          <t>19IRE92.SCN</t>
        </is>
      </c>
      <c r="K7700" s="9" t="inlineStr">
        <is>
          <t>0x00126</t>
        </is>
      </c>
    </row>
    <row r="7701">
      <c r="A7701" s="9" t="inlineStr">
        <is>
          <t>Cove-side Village</t>
        </is>
      </c>
      <c r="B7701" s="9" t="inlineStr">
        <is>
          <t>19IRE92 #1</t>
        </is>
      </c>
      <c r="C7701" s="9">
        <f>'Names + Places'!C14</f>
        <v/>
      </c>
      <c r="D7701" s="9" t="inlineStr">
        <is>
          <t>always</t>
        </is>
      </c>
      <c r="E7701" s="9" t="inlineStr">
        <is>
          <t>これが、おれたちの運命みたいなものだからな・・・</t>
        </is>
      </c>
      <c r="F7701" s="9">
        <f>LEN(E7701)</f>
        <v/>
      </c>
      <c r="H7701" s="9">
        <f>LEN(G7701)</f>
        <v/>
      </c>
      <c r="I7701" s="9" t="n"/>
      <c r="J7701" s="9" t="inlineStr">
        <is>
          <t>19IRE92.SCN</t>
        </is>
      </c>
      <c r="K7701" s="9" t="inlineStr">
        <is>
          <t>0x0015d</t>
        </is>
      </c>
    </row>
    <row r="7702">
      <c r="A7702" s="9" t="inlineStr">
        <is>
          <t>Cove-side Village</t>
        </is>
      </c>
      <c r="B7702" s="9" t="inlineStr">
        <is>
          <t>19IRE92 #1</t>
        </is>
      </c>
      <c r="C7702" s="9">
        <f>'Names + Places'!C14</f>
        <v/>
      </c>
      <c r="D7702" s="9" t="inlineStr">
        <is>
          <t>always</t>
        </is>
      </c>
      <c r="E7702" s="9" t="inlineStr">
        <is>
          <t>だけど、もし、あれを・・・黒竜を・・・</t>
        </is>
      </c>
      <c r="F7702" s="9">
        <f>LEN(E7702)</f>
        <v/>
      </c>
      <c r="H7702" s="9">
        <f>LEN(G7702)</f>
        <v/>
      </c>
      <c r="I7702" s="9" t="n"/>
      <c r="J7702" s="9" t="inlineStr">
        <is>
          <t>19IRE92.SCN</t>
        </is>
      </c>
      <c r="K7702" s="9" t="inlineStr">
        <is>
          <t>0x00195</t>
        </is>
      </c>
    </row>
    <row r="7703">
      <c r="A7703" s="9" t="inlineStr">
        <is>
          <t>Cove-side Village</t>
        </is>
      </c>
      <c r="B7703" s="9" t="inlineStr">
        <is>
          <t>19IRE92 #1</t>
        </is>
      </c>
      <c r="C7703" s="9">
        <f>'Names + Places'!C14</f>
        <v/>
      </c>
      <c r="D7703" s="9" t="inlineStr">
        <is>
          <t>always</t>
        </is>
      </c>
      <c r="E7703" s="9" t="inlineStr">
        <is>
          <t>あんたたちが何とかできるっていうなら・・・</t>
        </is>
      </c>
      <c r="F7703" s="9">
        <f>LEN(E7703)</f>
        <v/>
      </c>
      <c r="H7703" s="9">
        <f>LEN(G7703)</f>
        <v/>
      </c>
      <c r="I7703" s="9" t="n"/>
      <c r="J7703" s="9" t="inlineStr">
        <is>
          <t>19IRE92.SCN</t>
        </is>
      </c>
      <c r="K7703" s="9" t="inlineStr">
        <is>
          <t>0x001c2</t>
        </is>
      </c>
    </row>
    <row r="7704">
      <c r="A7704" s="9" t="inlineStr">
        <is>
          <t>Cove-side Village</t>
        </is>
      </c>
      <c r="B7704" s="9" t="inlineStr">
        <is>
          <t>19IRE92 #1</t>
        </is>
      </c>
      <c r="C7704" s="9">
        <f>'Names + Places'!C14</f>
        <v/>
      </c>
      <c r="D7704" s="9" t="inlineStr">
        <is>
          <t>always</t>
        </is>
      </c>
      <c r="E7704" s="9" t="inlineStr">
        <is>
          <t>・・・・・・</t>
        </is>
      </c>
      <c r="F7704" s="9">
        <f>LEN(E7704)</f>
        <v/>
      </c>
      <c r="G7704" s="10" t="inlineStr">
        <is>
          <t>...</t>
        </is>
      </c>
      <c r="H7704" s="9">
        <f>LEN(G7704)</f>
        <v/>
      </c>
      <c r="I7704" s="9" t="n"/>
      <c r="J7704" s="9" t="inlineStr">
        <is>
          <t>19IRE92.SCN</t>
        </is>
      </c>
      <c r="K7704" s="9" t="inlineStr">
        <is>
          <t>0x001f3</t>
        </is>
      </c>
    </row>
    <row r="7705">
      <c r="A7705" s="9" t="inlineStr">
        <is>
          <t>Cove-side Village</t>
        </is>
      </c>
      <c r="B7705" s="9" t="inlineStr">
        <is>
          <t>19IRE92 #1</t>
        </is>
      </c>
      <c r="C7705" s="9">
        <f>'Names + Places'!C14</f>
        <v/>
      </c>
      <c r="D7705" s="9" t="inlineStr">
        <is>
          <t>always</t>
        </is>
      </c>
      <c r="E7705" s="9" t="inlineStr">
        <is>
          <t>貴族の船の残骸は、この先の入り江だ。</t>
        </is>
      </c>
      <c r="F7705" s="9">
        <f>LEN(E7705)</f>
        <v/>
      </c>
      <c r="H7705" s="9">
        <f>LEN(G7705)</f>
        <v/>
      </c>
      <c r="I7705" s="9" t="n"/>
      <c r="J7705" s="9" t="inlineStr">
        <is>
          <t>19IRE92.SCN</t>
        </is>
      </c>
      <c r="K7705" s="9" t="inlineStr">
        <is>
          <t>0x00207</t>
        </is>
      </c>
    </row>
    <row r="7706">
      <c r="A7706" s="9" t="inlineStr">
        <is>
          <t>Cove-side Village</t>
        </is>
      </c>
      <c r="B7706" s="9" t="inlineStr">
        <is>
          <t>19IRE92 #1</t>
        </is>
      </c>
      <c r="C7706" s="9">
        <f>'Names + Places'!C14</f>
        <v/>
      </c>
      <c r="D7706" s="9" t="inlineStr">
        <is>
          <t>always</t>
        </is>
      </c>
      <c r="E7706" s="9" t="inlineStr">
        <is>
          <t>ドアの鍵は開けておいたぜ」</t>
        </is>
      </c>
      <c r="F7706" s="9">
        <f>LEN(E7706)</f>
        <v/>
      </c>
      <c r="H7706" s="9">
        <f>LEN(G7706)</f>
        <v/>
      </c>
      <c r="I7706" s="9" t="n"/>
      <c r="J7706" s="9" t="inlineStr">
        <is>
          <t>19IRE92.SCN</t>
        </is>
      </c>
      <c r="K7706" s="9" t="inlineStr">
        <is>
          <t>0x00232</t>
        </is>
      </c>
    </row>
    <row r="7707">
      <c r="A7707" s="9" t="inlineStr">
        <is>
          <t>Cove-side Village</t>
        </is>
      </c>
      <c r="B7707" s="9" t="inlineStr">
        <is>
          <t>19IRE92 #1</t>
        </is>
      </c>
      <c r="C7707" s="9">
        <f>'Names + Places'!C14</f>
        <v/>
      </c>
      <c r="D7707" s="9" t="inlineStr">
        <is>
          <t>always</t>
        </is>
      </c>
      <c r="E7707" s="9" t="inlineStr">
        <is>
          <t>ゲーツ</t>
        </is>
      </c>
      <c r="F7707" s="9">
        <f>LEN(E7707)</f>
        <v/>
      </c>
      <c r="G7707" s="10">
        <f>'Names + Places'!C14</f>
        <v/>
      </c>
      <c r="H7707" s="9">
        <f>LEN(G7707)</f>
        <v/>
      </c>
      <c r="I7707" s="9" t="n"/>
      <c r="J7707" s="9" t="inlineStr">
        <is>
          <t>19IRE92.SCN</t>
        </is>
      </c>
      <c r="K7707" s="9" t="inlineStr">
        <is>
          <t>0x0025b</t>
        </is>
      </c>
    </row>
    <row r="7708">
      <c r="A7708" s="9" t="inlineStr">
        <is>
          <t>Cove-side Village</t>
        </is>
      </c>
      <c r="B7708" s="9" t="inlineStr">
        <is>
          <t>19IRE92 #1</t>
        </is>
      </c>
      <c r="C7708" s="9">
        <f>'Names + Places'!C14</f>
        <v/>
      </c>
      <c r="D7708" s="9" t="inlineStr">
        <is>
          <t>always</t>
        </is>
      </c>
      <c r="E7708" s="9" t="inlineStr">
        <is>
          <t>「昔から海に投げ出された物は、潮の流れに乗って、み</t>
        </is>
      </c>
      <c r="F7708" s="9">
        <f>LEN(E7708)</f>
        <v/>
      </c>
      <c r="H7708" s="9">
        <f>LEN(G7708)</f>
        <v/>
      </c>
      <c r="I7708" s="9" t="n"/>
      <c r="J7708" s="9" t="inlineStr">
        <is>
          <t>19IRE92.SCN</t>
        </is>
      </c>
      <c r="K7708" s="9" t="inlineStr">
        <is>
          <t>0x00266</t>
        </is>
      </c>
    </row>
    <row r="7709">
      <c r="A7709" s="9" t="inlineStr">
        <is>
          <t>Cove-side Village</t>
        </is>
      </c>
      <c r="B7709" s="9" t="inlineStr">
        <is>
          <t>19IRE92 #1</t>
        </is>
      </c>
      <c r="C7709" s="9">
        <f>'Names + Places'!C14</f>
        <v/>
      </c>
      <c r="D7709" s="9" t="inlineStr">
        <is>
          <t>always</t>
        </is>
      </c>
      <c r="E7709" s="9" t="inlineStr">
        <is>
          <t>んな、この入り江に流れ着く。</t>
        </is>
      </c>
      <c r="F7709" s="9">
        <f>LEN(E7709)</f>
        <v/>
      </c>
      <c r="H7709" s="9">
        <f>LEN(G7709)</f>
        <v/>
      </c>
      <c r="I7709" s="9" t="n"/>
      <c r="J7709" s="9" t="inlineStr">
        <is>
          <t>19IRE92.SCN</t>
        </is>
      </c>
      <c r="K7709" s="9" t="inlineStr">
        <is>
          <t>0x0029f</t>
        </is>
      </c>
    </row>
    <row r="7710">
      <c r="A7710" s="9" t="inlineStr">
        <is>
          <t>Cove-side Village</t>
        </is>
      </c>
      <c r="B7710" s="9" t="inlineStr">
        <is>
          <t>19IRE92 #1</t>
        </is>
      </c>
      <c r="C7710" s="9">
        <f>'Names + Places'!C14</f>
        <v/>
      </c>
      <c r="D7710" s="9" t="inlineStr">
        <is>
          <t>always</t>
        </is>
      </c>
      <c r="E7710" s="9" t="inlineStr">
        <is>
          <t>もちろん、死体もだ。</t>
        </is>
      </c>
      <c r="F7710" s="9">
        <f>LEN(E7710)</f>
        <v/>
      </c>
      <c r="H7710" s="9">
        <f>LEN(G7710)</f>
        <v/>
      </c>
      <c r="I7710" s="9" t="n"/>
      <c r="J7710" s="9" t="inlineStr">
        <is>
          <t>19IRE92.SCN</t>
        </is>
      </c>
      <c r="K7710" s="9" t="inlineStr">
        <is>
          <t>0x002c2</t>
        </is>
      </c>
    </row>
    <row r="7711">
      <c r="A7711" s="9" t="inlineStr">
        <is>
          <t>Cove-side Village</t>
        </is>
      </c>
      <c r="B7711" s="9" t="inlineStr">
        <is>
          <t>19IRE92 #1</t>
        </is>
      </c>
      <c r="C7711" s="9">
        <f>'Names + Places'!C14</f>
        <v/>
      </c>
      <c r="D7711" s="9" t="inlineStr">
        <is>
          <t>always</t>
        </is>
      </c>
      <c r="E7711" s="9" t="inlineStr">
        <is>
          <t>そんな怨念が積み重なったせいか、入り江では死者の</t>
        </is>
      </c>
      <c r="F7711" s="9">
        <f>LEN(E7711)</f>
        <v/>
      </c>
      <c r="H7711" s="9">
        <f>LEN(G7711)</f>
        <v/>
      </c>
      <c r="I7711" s="9" t="n"/>
      <c r="J7711" s="9" t="inlineStr">
        <is>
          <t>19IRE92.SCN</t>
        </is>
      </c>
      <c r="K7711" s="9" t="inlineStr">
        <is>
          <t>0x002de</t>
        </is>
      </c>
    </row>
    <row r="7712">
      <c r="A7712" s="9" t="inlineStr">
        <is>
          <t>Cove-side Village</t>
        </is>
      </c>
      <c r="B7712" s="9" t="inlineStr">
        <is>
          <t>19IRE92 #1</t>
        </is>
      </c>
      <c r="C7712" s="9">
        <f>'Names + Places'!C14</f>
        <v/>
      </c>
      <c r="D7712" s="9" t="inlineStr">
        <is>
          <t>always</t>
        </is>
      </c>
      <c r="E7712" s="9" t="inlineStr">
        <is>
          <t>囁きが聞こえ、行く者を悩ませる・・・</t>
        </is>
      </c>
      <c r="F7712" s="9">
        <f>LEN(E7712)</f>
        <v/>
      </c>
      <c r="H7712" s="9">
        <f>LEN(G7712)</f>
        <v/>
      </c>
      <c r="I7712" s="9" t="n"/>
      <c r="J7712" s="9" t="inlineStr">
        <is>
          <t>19IRE92.SCN</t>
        </is>
      </c>
      <c r="K7712" s="9" t="inlineStr">
        <is>
          <t>0x00315</t>
        </is>
      </c>
    </row>
    <row r="7713">
      <c r="A7713" s="9" t="inlineStr">
        <is>
          <t>Cove-side Village</t>
        </is>
      </c>
      <c r="B7713" s="9" t="inlineStr">
        <is>
          <t>19IRE92 #1</t>
        </is>
      </c>
      <c r="C7713" s="9">
        <f>'Names + Places'!C14</f>
        <v/>
      </c>
      <c r="D7713" s="9" t="inlineStr">
        <is>
          <t>always</t>
        </is>
      </c>
      <c r="E7713" s="9" t="inlineStr">
        <is>
          <t>慣れない奴は、気が変になっちまう程だ。</t>
        </is>
      </c>
      <c r="F7713" s="9">
        <f>LEN(E7713)</f>
        <v/>
      </c>
      <c r="H7713" s="9">
        <f>LEN(G7713)</f>
        <v/>
      </c>
      <c r="I7713" s="9" t="n"/>
      <c r="J7713" s="9" t="inlineStr">
        <is>
          <t>19IRE92.SCN</t>
        </is>
      </c>
      <c r="K7713" s="9" t="inlineStr">
        <is>
          <t>0x00341</t>
        </is>
      </c>
    </row>
    <row r="7714">
      <c r="A7714" s="9" t="inlineStr">
        <is>
          <t>Cove-side Village</t>
        </is>
      </c>
      <c r="B7714" s="9" t="inlineStr">
        <is>
          <t>19IRE92 #1</t>
        </is>
      </c>
      <c r="C7714" s="9">
        <f>'Names + Places'!C14</f>
        <v/>
      </c>
      <c r="D7714" s="9" t="inlineStr">
        <is>
          <t>always</t>
        </is>
      </c>
      <c r="E7714" s="9" t="inlineStr">
        <is>
          <t>だから、ここにはにヨソ者を入れなかったのさ。</t>
        </is>
      </c>
      <c r="F7714" s="9">
        <f>LEN(E7714)</f>
        <v/>
      </c>
      <c r="H7714" s="9">
        <f>LEN(G7714)</f>
        <v/>
      </c>
      <c r="I7714" s="9" t="n"/>
      <c r="J7714" s="9" t="inlineStr">
        <is>
          <t>19IRE92.SCN</t>
        </is>
      </c>
      <c r="K7714" s="9" t="inlineStr">
        <is>
          <t>0x0036e</t>
        </is>
      </c>
    </row>
    <row r="7715">
      <c r="A7715" s="9" t="inlineStr">
        <is>
          <t>Cove-side Village</t>
        </is>
      </c>
      <c r="B7715" s="9" t="inlineStr">
        <is>
          <t>19IRE92 #1</t>
        </is>
      </c>
      <c r="C7715" s="9">
        <f>'Names + Places'!C14</f>
        <v/>
      </c>
      <c r="D7715" s="9" t="inlineStr">
        <is>
          <t>always</t>
        </is>
      </c>
      <c r="E7715" s="9" t="inlineStr">
        <is>
          <t>まあ、あんたたちなら大丈夫だろうけどね。</t>
        </is>
      </c>
      <c r="F7715" s="9">
        <f>LEN(E7715)</f>
        <v/>
      </c>
      <c r="H7715" s="9">
        <f>LEN(G7715)</f>
        <v/>
      </c>
      <c r="I7715" s="9" t="n"/>
      <c r="J7715" s="9" t="inlineStr">
        <is>
          <t>19IRE92.SCN</t>
        </is>
      </c>
      <c r="K7715" s="9" t="inlineStr">
        <is>
          <t>0x003a2</t>
        </is>
      </c>
    </row>
    <row r="7716">
      <c r="A7716" s="9" t="inlineStr">
        <is>
          <t>Cove-side Village</t>
        </is>
      </c>
      <c r="B7716" s="9" t="inlineStr">
        <is>
          <t>19IRE92 #1</t>
        </is>
      </c>
      <c r="C7716" s="9">
        <f>'Names + Places'!C14</f>
        <v/>
      </c>
      <c r="D7716" s="9" t="inlineStr">
        <is>
          <t>always</t>
        </is>
      </c>
      <c r="E7716" s="9" t="inlineStr">
        <is>
          <t>気をつけて行けよ」</t>
        </is>
      </c>
      <c r="F7716" s="9">
        <f>LEN(E7716)</f>
        <v/>
      </c>
      <c r="H7716" s="9">
        <f>LEN(G7716)</f>
        <v/>
      </c>
      <c r="I7716" s="9" t="n"/>
      <c r="J7716" s="9" t="inlineStr">
        <is>
          <t>19IRE92.SCN</t>
        </is>
      </c>
      <c r="K7716" s="9" t="inlineStr">
        <is>
          <t>0x003d1</t>
        </is>
      </c>
    </row>
    <row r="7717">
      <c r="A7717" t="inlineStr">
        <is>
          <t>Cove-side Village</t>
        </is>
      </c>
      <c r="B7717" t="inlineStr">
        <is>
          <t>19IRE92 #2</t>
        </is>
      </c>
      <c r="C7717">
        <f>'Names + Places'!C14</f>
        <v/>
      </c>
      <c r="D7717" t="inlineStr">
        <is>
          <t>always</t>
        </is>
      </c>
      <c r="E7717" t="inlineStr">
        <is>
          <t>ゲーツ</t>
        </is>
      </c>
      <c r="F7717">
        <f>LEN(E7717)</f>
        <v/>
      </c>
      <c r="G7717" s="10">
        <f>'Names + Places'!C14</f>
        <v/>
      </c>
      <c r="H7717">
        <f>LEN(G7717)</f>
        <v/>
      </c>
      <c r="J7717" t="inlineStr">
        <is>
          <t>19IRE92.SCN</t>
        </is>
      </c>
      <c r="K7717" t="inlineStr">
        <is>
          <t>0x00458</t>
        </is>
      </c>
    </row>
    <row r="7718">
      <c r="A7718" t="inlineStr">
        <is>
          <t>Cove-side Village</t>
        </is>
      </c>
      <c r="B7718" t="inlineStr">
        <is>
          <t>19IRE92 #2</t>
        </is>
      </c>
      <c r="C7718">
        <f>'Names + Places'!C14</f>
        <v/>
      </c>
      <c r="D7718" t="inlineStr">
        <is>
          <t>always</t>
        </is>
      </c>
      <c r="E7718" t="inlineStr">
        <is>
          <t>「入り江では死者の囁きが聞こえ、行く者を悩ませる。</t>
        </is>
      </c>
      <c r="F7718">
        <f>LEN(E7718)</f>
        <v/>
      </c>
      <c r="H7718">
        <f>LEN(G7718)</f>
        <v/>
      </c>
      <c r="J7718" t="inlineStr">
        <is>
          <t>19IRE92.SCN</t>
        </is>
      </c>
      <c r="K7718" t="inlineStr">
        <is>
          <t>0x00463</t>
        </is>
      </c>
    </row>
    <row r="7719">
      <c r="A7719" t="inlineStr">
        <is>
          <t>Cove-side Village</t>
        </is>
      </c>
      <c r="B7719" t="inlineStr">
        <is>
          <t>19IRE92 #2</t>
        </is>
      </c>
      <c r="C7719">
        <f>'Names + Places'!C14</f>
        <v/>
      </c>
      <c r="D7719" t="inlineStr">
        <is>
          <t>always</t>
        </is>
      </c>
      <c r="E7719" t="inlineStr">
        <is>
          <t>気をつけて行けよ」</t>
        </is>
      </c>
      <c r="F7719">
        <f>LEN(E7719)</f>
        <v/>
      </c>
      <c r="G7719" s="10" t="n"/>
      <c r="H7719">
        <f>LEN(G7719)</f>
        <v/>
      </c>
      <c r="J7719" t="inlineStr">
        <is>
          <t>19IRE92.SCN</t>
        </is>
      </c>
      <c r="K7719" t="inlineStr">
        <is>
          <t>0x0049c</t>
        </is>
      </c>
    </row>
    <row r="7720">
      <c r="A7720" s="9" t="inlineStr">
        <is>
          <t>City McCulloch</t>
        </is>
      </c>
      <c r="B7720" s="9" t="inlineStr">
        <is>
          <t>15MKR01D #2</t>
        </is>
      </c>
      <c r="C7720" s="9" t="inlineStr"/>
      <c r="D7720" s="9" t="inlineStr">
        <is>
          <t>visit 4 of 6</t>
        </is>
      </c>
      <c r="E7720" s="9" t="inlineStr">
        <is>
          <t>「あ〜〜〜れ〜〜〜〜！！！」</t>
        </is>
      </c>
      <c r="F7720" s="9">
        <f>LEN(E7720)</f>
        <v/>
      </c>
      <c r="H7720" s="9">
        <f>LEN(G7720)</f>
        <v/>
      </c>
      <c r="I7720" s="9" t="n"/>
      <c r="J7720" s="9" t="inlineStr">
        <is>
          <t>15MKR01D.SCN</t>
        </is>
      </c>
      <c r="K7720" s="9" t="inlineStr">
        <is>
          <t>0x00335</t>
        </is>
      </c>
    </row>
    <row r="7721">
      <c r="A7721" t="inlineStr">
        <is>
          <t>City McCulloch</t>
        </is>
      </c>
      <c r="B7721" t="inlineStr">
        <is>
          <t>15MKR01D #3</t>
        </is>
      </c>
      <c r="C7721">
        <f>'Names + Places'!C2 -&gt; ='Names + Places'!C11 / ='Names + Places'!C3</f>
        <v/>
      </c>
      <c r="D7721" t="inlineStr">
        <is>
          <t>visit 4 of 6</t>
        </is>
      </c>
      <c r="E7721" t="inlineStr">
        <is>
          <t>シノブ</t>
        </is>
      </c>
      <c r="F7721">
        <f>LEN(E7721)</f>
        <v/>
      </c>
      <c r="G7721" s="10">
        <f>'Names + Places'!C2</f>
        <v/>
      </c>
      <c r="H7721">
        <f>LEN(G7721)</f>
        <v/>
      </c>
      <c r="J7721" t="inlineStr">
        <is>
          <t>15MKR01D.SCN</t>
        </is>
      </c>
      <c r="K7721" t="inlineStr">
        <is>
          <t>0x00401</t>
        </is>
      </c>
    </row>
    <row r="7722">
      <c r="A7722" t="inlineStr">
        <is>
          <t>City McCulloch</t>
        </is>
      </c>
      <c r="B7722" t="inlineStr">
        <is>
          <t>15MKR01D #3</t>
        </is>
      </c>
      <c r="C7722">
        <f>'Names + Places'!C2 -&gt; ='Names + Places'!C11 / ='Names + Places'!C3</f>
        <v/>
      </c>
      <c r="D7722" t="inlineStr">
        <is>
          <t>visit 4 of 6</t>
        </is>
      </c>
      <c r="E7722" t="inlineStr">
        <is>
          <t>「リール！　無事でよかった！」</t>
        </is>
      </c>
      <c r="F7722">
        <f>LEN(E7722)</f>
        <v/>
      </c>
      <c r="H7722">
        <f>LEN(G7722)</f>
        <v/>
      </c>
      <c r="J7722" t="inlineStr">
        <is>
          <t>15MKR01D.SCN</t>
        </is>
      </c>
      <c r="K7722" t="inlineStr">
        <is>
          <t>0x0040c</t>
        </is>
      </c>
    </row>
    <row r="7723">
      <c r="A7723" t="inlineStr">
        <is>
          <t>City McCulloch</t>
        </is>
      </c>
      <c r="B7723" t="inlineStr">
        <is>
          <t>15MKR01D #3</t>
        </is>
      </c>
      <c r="C7723">
        <f>'Names + Places'!C11 -&gt; ='Names + Places'!C2 / ='Names + Places'!C3</f>
        <v/>
      </c>
      <c r="D7723" t="inlineStr">
        <is>
          <t>visit 4 of 6</t>
        </is>
      </c>
      <c r="E7723" t="inlineStr">
        <is>
          <t>リール</t>
        </is>
      </c>
      <c r="F7723">
        <f>LEN(E7723)</f>
        <v/>
      </c>
      <c r="G7723" s="10">
        <f>'Names + Places'!C11</f>
        <v/>
      </c>
      <c r="H7723">
        <f>LEN(G7723)</f>
        <v/>
      </c>
      <c r="J7723" t="inlineStr">
        <is>
          <t>15MKR01D.SCN</t>
        </is>
      </c>
      <c r="K7723" t="inlineStr">
        <is>
          <t>0x00434</t>
        </is>
      </c>
    </row>
    <row r="7724">
      <c r="A7724" t="inlineStr">
        <is>
          <t>City McCulloch</t>
        </is>
      </c>
      <c r="B7724" t="inlineStr">
        <is>
          <t>15MKR01D #3</t>
        </is>
      </c>
      <c r="C7724">
        <f>'Names + Places'!C11 -&gt; ='Names + Places'!C2 / ='Names + Places'!C3</f>
        <v/>
      </c>
      <c r="D7724" t="inlineStr">
        <is>
          <t>visit 4 of 6</t>
        </is>
      </c>
      <c r="E7724" t="inlineStr">
        <is>
          <t>「・・・・・・</t>
        </is>
      </c>
      <c r="F7724">
        <f>LEN(E7724)</f>
        <v/>
      </c>
      <c r="G7724" s="10" t="n"/>
      <c r="H7724">
        <f>LEN(G7724)</f>
        <v/>
      </c>
      <c r="J7724" t="inlineStr">
        <is>
          <t>15MKR01D.SCN</t>
        </is>
      </c>
      <c r="K7724" t="inlineStr">
        <is>
          <t>0x0043f</t>
        </is>
      </c>
    </row>
    <row r="7725">
      <c r="A7725" t="inlineStr">
        <is>
          <t>City McCulloch</t>
        </is>
      </c>
      <c r="B7725" t="inlineStr">
        <is>
          <t>15MKR01D #3</t>
        </is>
      </c>
      <c r="C7725">
        <f>'Names + Places'!C11 -&gt; ='Names + Places'!C2 / ='Names + Places'!C3</f>
        <v/>
      </c>
      <c r="D7725" t="inlineStr">
        <is>
          <t>visit 4 of 6</t>
        </is>
      </c>
      <c r="E7725" t="inlineStr">
        <is>
          <t>・・・シノブさん」</t>
        </is>
      </c>
      <c r="F7725">
        <f>LEN(E7725)</f>
        <v/>
      </c>
      <c r="H7725">
        <f>LEN(G7725)</f>
        <v/>
      </c>
      <c r="J7725" t="inlineStr">
        <is>
          <t>15MKR01D.SCN</t>
        </is>
      </c>
      <c r="K7725" t="inlineStr">
        <is>
          <t>0x00454</t>
        </is>
      </c>
    </row>
    <row r="7726">
      <c r="A7726" t="inlineStr">
        <is>
          <t>City McCulloch</t>
        </is>
      </c>
      <c r="B7726" t="inlineStr">
        <is>
          <t>15MKR01D #3</t>
        </is>
      </c>
      <c r="C7726">
        <f>'Names + Places'!C2 -&gt; ='Names + Places'!C11 / ='Names + Places'!C3</f>
        <v/>
      </c>
      <c r="D7726" t="inlineStr">
        <is>
          <t>visit 4 of 6</t>
        </is>
      </c>
      <c r="E7726" t="inlineStr">
        <is>
          <t>シノブ</t>
        </is>
      </c>
      <c r="F7726">
        <f>LEN(E7726)</f>
        <v/>
      </c>
      <c r="G7726" s="10">
        <f>'Names + Places'!C2</f>
        <v/>
      </c>
      <c r="H7726">
        <f>LEN(G7726)</f>
        <v/>
      </c>
      <c r="J7726" t="inlineStr">
        <is>
          <t>15MKR01D.SCN</t>
        </is>
      </c>
      <c r="K7726" t="inlineStr">
        <is>
          <t>0x00470</t>
        </is>
      </c>
    </row>
    <row r="7727">
      <c r="A7727" t="inlineStr">
        <is>
          <t>City McCulloch</t>
        </is>
      </c>
      <c r="B7727" t="inlineStr">
        <is>
          <t>15MKR01D #3</t>
        </is>
      </c>
      <c r="C7727">
        <f>'Names + Places'!C2 -&gt; ='Names + Places'!C11 / ='Names + Places'!C3</f>
        <v/>
      </c>
      <c r="D7727" t="inlineStr">
        <is>
          <t>visit 4 of 6</t>
        </is>
      </c>
      <c r="E7727" t="inlineStr">
        <is>
          <t>「リール？」</t>
        </is>
      </c>
      <c r="F7727">
        <f>LEN(E7727)</f>
        <v/>
      </c>
      <c r="H7727">
        <f>LEN(G7727)</f>
        <v/>
      </c>
      <c r="J7727" t="inlineStr">
        <is>
          <t>15MKR01D.SCN</t>
        </is>
      </c>
      <c r="K7727" t="inlineStr">
        <is>
          <t>0x0047b</t>
        </is>
      </c>
    </row>
    <row r="7728">
      <c r="A7728" t="inlineStr">
        <is>
          <t>City McCulloch</t>
        </is>
      </c>
      <c r="B7728" t="inlineStr">
        <is>
          <t>15MKR01D #3</t>
        </is>
      </c>
      <c r="C7728">
        <f>'Names + Places'!C11 -&gt; ='Names + Places'!C2 / ='Names + Places'!C3</f>
        <v/>
      </c>
      <c r="D7728" t="inlineStr">
        <is>
          <t>visit 4 of 6</t>
        </is>
      </c>
      <c r="E7728" t="inlineStr">
        <is>
          <t>リール</t>
        </is>
      </c>
      <c r="F7728">
        <f>LEN(E7728)</f>
        <v/>
      </c>
      <c r="G7728" s="10">
        <f>'Names + Places'!C11</f>
        <v/>
      </c>
      <c r="H7728">
        <f>LEN(G7728)</f>
        <v/>
      </c>
      <c r="J7728" t="inlineStr">
        <is>
          <t>15MKR01D.SCN</t>
        </is>
      </c>
      <c r="K7728" t="inlineStr">
        <is>
          <t>0x00491</t>
        </is>
      </c>
    </row>
    <row r="7729">
      <c r="A7729" t="inlineStr">
        <is>
          <t>City McCulloch</t>
        </is>
      </c>
      <c r="B7729" t="inlineStr">
        <is>
          <t>15MKR01D #3</t>
        </is>
      </c>
      <c r="C7729">
        <f>'Names + Places'!C11 -&gt; ='Names + Places'!C2 / ='Names + Places'!C3</f>
        <v/>
      </c>
      <c r="D7729" t="inlineStr">
        <is>
          <t>visit 4 of 6</t>
        </is>
      </c>
      <c r="E7729" t="inlineStr">
        <is>
          <t>「こんな・・・こんなことになるなんて・・・</t>
        </is>
      </c>
      <c r="F7729">
        <f>LEN(E7729)</f>
        <v/>
      </c>
      <c r="H7729">
        <f>LEN(G7729)</f>
        <v/>
      </c>
      <c r="J7729" t="inlineStr">
        <is>
          <t>15MKR01D.SCN</t>
        </is>
      </c>
      <c r="K7729" t="inlineStr">
        <is>
          <t>0x0049c</t>
        </is>
      </c>
    </row>
    <row r="7730">
      <c r="A7730" t="inlineStr">
        <is>
          <t>City McCulloch</t>
        </is>
      </c>
      <c r="B7730" t="inlineStr">
        <is>
          <t>15MKR01D #3</t>
        </is>
      </c>
      <c r="C7730">
        <f>'Names + Places'!C11 -&gt; ='Names + Places'!C2 / ='Names + Places'!C3</f>
        <v/>
      </c>
      <c r="D7730" t="inlineStr">
        <is>
          <t>visit 4 of 6</t>
        </is>
      </c>
      <c r="E7730" t="inlineStr">
        <is>
          <t>わたしが軍を止められなかったから・・・</t>
        </is>
      </c>
      <c r="F7730">
        <f>LEN(E7730)</f>
        <v/>
      </c>
      <c r="H7730">
        <f>LEN(G7730)</f>
        <v/>
      </c>
      <c r="J7730" t="inlineStr">
        <is>
          <t>15MKR01D.SCN</t>
        </is>
      </c>
      <c r="K7730" t="inlineStr">
        <is>
          <t>0x004cd</t>
        </is>
      </c>
    </row>
    <row r="7731">
      <c r="A7731" t="inlineStr">
        <is>
          <t>City McCulloch</t>
        </is>
      </c>
      <c r="B7731" t="inlineStr">
        <is>
          <t>15MKR01D #3</t>
        </is>
      </c>
      <c r="C7731">
        <f>'Names + Places'!C11 -&gt; ='Names + Places'!C2 / ='Names + Places'!C3</f>
        <v/>
      </c>
      <c r="D7731" t="inlineStr">
        <is>
          <t>visit 4 of 6</t>
        </is>
      </c>
      <c r="E7731" t="inlineStr">
        <is>
          <t>いえ、それよりも前に、遺跡調査に反対していさえ、</t>
        </is>
      </c>
      <c r="F7731">
        <f>LEN(E7731)</f>
        <v/>
      </c>
      <c r="H7731">
        <f>LEN(G7731)</f>
        <v/>
      </c>
      <c r="J7731" t="inlineStr">
        <is>
          <t>15MKR01D.SCN</t>
        </is>
      </c>
      <c r="K7731" t="inlineStr">
        <is>
          <t>0x004fb</t>
        </is>
      </c>
    </row>
    <row r="7732">
      <c r="A7732" t="inlineStr">
        <is>
          <t>City McCulloch</t>
        </is>
      </c>
      <c r="B7732" t="inlineStr">
        <is>
          <t>15MKR01D #3</t>
        </is>
      </c>
      <c r="C7732">
        <f>'Names + Places'!C11 -&gt; ='Names + Places'!C2 / ='Names + Places'!C3</f>
        <v/>
      </c>
      <c r="D7732" t="inlineStr">
        <is>
          <t>visit 4 of 6</t>
        </is>
      </c>
      <c r="E7732" t="inlineStr">
        <is>
          <t>すれば・・・</t>
        </is>
      </c>
      <c r="F7732">
        <f>LEN(E7732)</f>
        <v/>
      </c>
      <c r="H7732">
        <f>LEN(G7732)</f>
        <v/>
      </c>
      <c r="J7732" t="inlineStr">
        <is>
          <t>15MKR01D.SCN</t>
        </is>
      </c>
      <c r="K7732" t="inlineStr">
        <is>
          <t>0x00532</t>
        </is>
      </c>
    </row>
    <row r="7733">
      <c r="A7733" t="inlineStr">
        <is>
          <t>City McCulloch</t>
        </is>
      </c>
      <c r="B7733" t="inlineStr">
        <is>
          <t>15MKR01D #3</t>
        </is>
      </c>
      <c r="C7733">
        <f>'Names + Places'!C11 -&gt; ='Names + Places'!C2 / ='Names + Places'!C3</f>
        <v/>
      </c>
      <c r="D7733" t="inlineStr">
        <is>
          <t>visit 4 of 6</t>
        </is>
      </c>
      <c r="E7733" t="inlineStr">
        <is>
          <t>・・・シノブさん！　わたし、どうしたらいいの？」</t>
        </is>
      </c>
      <c r="F7733">
        <f>LEN(E7733)</f>
        <v/>
      </c>
      <c r="H7733">
        <f>LEN(G7733)</f>
        <v/>
      </c>
      <c r="J7733" t="inlineStr">
        <is>
          <t>15MKR01D.SCN</t>
        </is>
      </c>
      <c r="K7733" t="inlineStr">
        <is>
          <t>0x00546</t>
        </is>
      </c>
    </row>
    <row r="7734">
      <c r="A7734" t="inlineStr">
        <is>
          <t>City McCulloch</t>
        </is>
      </c>
      <c r="B7734" t="inlineStr">
        <is>
          <t>15MKR01D #3</t>
        </is>
      </c>
      <c r="C7734">
        <f>'Names + Places'!C2 -&gt; ='Names + Places'!C11 / ='Names + Places'!C3</f>
        <v/>
      </c>
      <c r="D7734" t="inlineStr">
        <is>
          <t>visit 4 of 6</t>
        </is>
      </c>
      <c r="E7734" t="inlineStr">
        <is>
          <t>シノブ</t>
        </is>
      </c>
      <c r="F7734">
        <f>LEN(E7734)</f>
        <v/>
      </c>
      <c r="G7734" s="10">
        <f>'Names + Places'!C2</f>
        <v/>
      </c>
      <c r="H7734">
        <f>LEN(G7734)</f>
        <v/>
      </c>
      <c r="J7734" t="inlineStr">
        <is>
          <t>15MKR01D.SCN</t>
        </is>
      </c>
      <c r="K7734" t="inlineStr">
        <is>
          <t>0x00580</t>
        </is>
      </c>
    </row>
    <row r="7735">
      <c r="A7735" t="inlineStr">
        <is>
          <t>City McCulloch</t>
        </is>
      </c>
      <c r="B7735" t="inlineStr">
        <is>
          <t>15MKR01D #3</t>
        </is>
      </c>
      <c r="C7735">
        <f>'Names + Places'!C2 -&gt; ='Names + Places'!C11 / ='Names + Places'!C3</f>
        <v/>
      </c>
      <c r="D7735" t="inlineStr">
        <is>
          <t>visit 4 of 6</t>
        </is>
      </c>
      <c r="E7735" t="inlineStr">
        <is>
          <t>「おちついて　リール、今ここで悔やんでもしょうがな</t>
        </is>
      </c>
      <c r="F7735">
        <f>LEN(E7735)</f>
        <v/>
      </c>
      <c r="H7735">
        <f>LEN(G7735)</f>
        <v/>
      </c>
      <c r="J7735" t="inlineStr">
        <is>
          <t>15MKR01D.SCN</t>
        </is>
      </c>
      <c r="K7735" t="inlineStr">
        <is>
          <t>0x0058b</t>
        </is>
      </c>
    </row>
    <row r="7736">
      <c r="A7736" t="inlineStr">
        <is>
          <t>City McCulloch</t>
        </is>
      </c>
      <c r="B7736" t="inlineStr">
        <is>
          <t>15MKR01D #3</t>
        </is>
      </c>
      <c r="C7736">
        <f>'Names + Places'!C2 -&gt; ='Names + Places'!C11 / ='Names + Places'!C3</f>
        <v/>
      </c>
      <c r="D7736" t="inlineStr">
        <is>
          <t>visit 4 of 6</t>
        </is>
      </c>
      <c r="E7736" t="inlineStr">
        <is>
          <t>いわ」</t>
        </is>
      </c>
      <c r="F7736">
        <f>LEN(E7736)</f>
        <v/>
      </c>
      <c r="H7736">
        <f>LEN(G7736)</f>
        <v/>
      </c>
      <c r="J7736" t="inlineStr">
        <is>
          <t>15MKR01D.SCN</t>
        </is>
      </c>
      <c r="K7736" t="inlineStr">
        <is>
          <t>0x005c4</t>
        </is>
      </c>
    </row>
    <row r="7737">
      <c r="A7737" t="inlineStr">
        <is>
          <t>City McCulloch</t>
        </is>
      </c>
      <c r="B7737" t="inlineStr">
        <is>
          <t>15MKR01D #3</t>
        </is>
      </c>
      <c r="C7737">
        <f>'Names + Places'!C11 -&gt; ='Names + Places'!C2 / ='Names + Places'!C3</f>
        <v/>
      </c>
      <c r="D7737" t="inlineStr">
        <is>
          <t>visit 4 of 6</t>
        </is>
      </c>
      <c r="E7737" t="inlineStr">
        <is>
          <t>リール</t>
        </is>
      </c>
      <c r="F7737">
        <f>LEN(E7737)</f>
        <v/>
      </c>
      <c r="G7737" s="10">
        <f>'Names + Places'!C11</f>
        <v/>
      </c>
      <c r="H7737">
        <f>LEN(G7737)</f>
        <v/>
      </c>
      <c r="J7737" t="inlineStr">
        <is>
          <t>15MKR01D.SCN</t>
        </is>
      </c>
      <c r="K7737" t="inlineStr">
        <is>
          <t>0x005d4</t>
        </is>
      </c>
    </row>
    <row r="7738">
      <c r="A7738" t="inlineStr">
        <is>
          <t>City McCulloch</t>
        </is>
      </c>
      <c r="B7738" t="inlineStr">
        <is>
          <t>15MKR01D #3</t>
        </is>
      </c>
      <c r="C7738">
        <f>'Names + Places'!C11 -&gt; ='Names + Places'!C2 / ='Names + Places'!C3</f>
        <v/>
      </c>
      <c r="D7738" t="inlineStr">
        <is>
          <t>visit 4 of 6</t>
        </is>
      </c>
      <c r="E7738" t="inlineStr">
        <is>
          <t>「で、でも・・・でも・・・」</t>
        </is>
      </c>
      <c r="F7738">
        <f>LEN(E7738)</f>
        <v/>
      </c>
      <c r="H7738">
        <f>LEN(G7738)</f>
        <v/>
      </c>
      <c r="J7738" t="inlineStr">
        <is>
          <t>15MKR01D.SCN</t>
        </is>
      </c>
      <c r="K7738" t="inlineStr">
        <is>
          <t>0x005df</t>
        </is>
      </c>
    </row>
    <row r="7739">
      <c r="A7739" t="inlineStr">
        <is>
          <t>City McCulloch</t>
        </is>
      </c>
      <c r="B7739" t="inlineStr">
        <is>
          <t>15MKR01D #3</t>
        </is>
      </c>
      <c r="C7739">
        <f>'Names + Places'!C11 -&gt; ='Names + Places'!C2 / ='Names + Places'!C3</f>
        <v/>
      </c>
      <c r="D7739" t="inlineStr">
        <is>
          <t>visit 4 of 6</t>
        </is>
      </c>
      <c r="E7739" t="inlineStr">
        <is>
          <t>シノブ</t>
        </is>
      </c>
      <c r="F7739">
        <f>LEN(E7739)</f>
        <v/>
      </c>
      <c r="G7739" s="10">
        <f>'Names + Places'!C2</f>
        <v/>
      </c>
      <c r="H7739">
        <f>LEN(G7739)</f>
        <v/>
      </c>
      <c r="J7739" t="inlineStr">
        <is>
          <t>15MKR01D.SCN</t>
        </is>
      </c>
      <c r="K7739" t="inlineStr">
        <is>
          <t>0x00605</t>
        </is>
      </c>
    </row>
    <row r="7740">
      <c r="A7740" t="inlineStr">
        <is>
          <t>City McCulloch</t>
        </is>
      </c>
      <c r="B7740" t="inlineStr">
        <is>
          <t>15MKR01D #3</t>
        </is>
      </c>
      <c r="C7740">
        <f>'Names + Places'!C11 -&gt; ='Names + Places'!C2 / ='Names + Places'!C3</f>
        <v/>
      </c>
      <c r="D7740" t="inlineStr">
        <is>
          <t>visit 4 of 6</t>
        </is>
      </c>
      <c r="E7740" t="inlineStr">
        <is>
          <t>らしくないよ？」</t>
        </is>
      </c>
      <c r="F7740">
        <f>LEN(E7740)</f>
        <v/>
      </c>
      <c r="H7740">
        <f>LEN(G7740)</f>
        <v/>
      </c>
      <c r="J7740" t="inlineStr">
        <is>
          <t>15MKR01D.SCN</t>
        </is>
      </c>
      <c r="K7740" t="inlineStr">
        <is>
          <t>0x00649</t>
        </is>
      </c>
    </row>
    <row r="7741">
      <c r="A7741" t="inlineStr">
        <is>
          <t>City McCulloch</t>
        </is>
      </c>
      <c r="B7741" t="inlineStr">
        <is>
          <t>15MKR01D #3</t>
        </is>
      </c>
      <c r="C7741">
        <f>'Names + Places'!C11 -&gt; ='Names + Places'!C2 / ='Names + Places'!C3</f>
        <v/>
      </c>
      <c r="D7741" t="inlineStr">
        <is>
          <t>visit 4 of 6</t>
        </is>
      </c>
      <c r="E7741" t="inlineStr">
        <is>
          <t>リール</t>
        </is>
      </c>
      <c r="F7741">
        <f>LEN(E7741)</f>
        <v/>
      </c>
      <c r="G7741" s="10">
        <f>'Names + Places'!C11</f>
        <v/>
      </c>
      <c r="H7741">
        <f>LEN(G7741)</f>
        <v/>
      </c>
      <c r="J7741" t="inlineStr">
        <is>
          <t>15MKR01D.SCN</t>
        </is>
      </c>
      <c r="K7741" t="inlineStr">
        <is>
          <t>0x00663</t>
        </is>
      </c>
    </row>
    <row r="7742">
      <c r="A7742" t="inlineStr">
        <is>
          <t>City McCulloch</t>
        </is>
      </c>
      <c r="B7742" t="inlineStr">
        <is>
          <t>15MKR01D #3</t>
        </is>
      </c>
      <c r="C7742">
        <f>'Names + Places'!C11 -&gt; ='Names + Places'!C2 / ='Names + Places'!C3</f>
        <v/>
      </c>
      <c r="D7742" t="inlineStr">
        <is>
          <t>visit 4 of 6</t>
        </is>
      </c>
      <c r="E7742" t="inlineStr">
        <is>
          <t>「・・・・・・」</t>
        </is>
      </c>
      <c r="F7742">
        <f>LEN(E7742)</f>
        <v/>
      </c>
      <c r="G7742" s="10" t="inlineStr">
        <is>
          <t>...</t>
        </is>
      </c>
      <c r="H7742">
        <f>LEN(G7742)</f>
        <v/>
      </c>
      <c r="J7742" t="inlineStr">
        <is>
          <t>15MKR01D.SCN</t>
        </is>
      </c>
      <c r="K7742" t="inlineStr">
        <is>
          <t>0x0066e</t>
        </is>
      </c>
    </row>
    <row r="7743">
      <c r="A7743" t="inlineStr">
        <is>
          <t>City McCulloch</t>
        </is>
      </c>
      <c r="B7743" t="inlineStr">
        <is>
          <t>15MKR01D #3</t>
        </is>
      </c>
      <c r="C7743">
        <f>'Names + Places'!C2 -&gt; ='Names + Places'!C11 / ='Names + Places'!C3</f>
        <v/>
      </c>
      <c r="D7743" t="inlineStr">
        <is>
          <t>visit 4 of 6</t>
        </is>
      </c>
      <c r="E7743" t="inlineStr">
        <is>
          <t>シノブ</t>
        </is>
      </c>
      <c r="F7743">
        <f>LEN(E7743)</f>
        <v/>
      </c>
      <c r="G7743" s="10">
        <f>'Names + Places'!C2</f>
        <v/>
      </c>
      <c r="H7743">
        <f>LEN(G7743)</f>
        <v/>
      </c>
      <c r="J7743" t="inlineStr">
        <is>
          <t>15MKR01D.SCN</t>
        </is>
      </c>
      <c r="K7743" t="inlineStr">
        <is>
          <t>0x00688</t>
        </is>
      </c>
    </row>
    <row r="7744">
      <c r="A7744" t="inlineStr">
        <is>
          <t>City McCulloch</t>
        </is>
      </c>
      <c r="B7744" t="inlineStr">
        <is>
          <t>15MKR01D #3</t>
        </is>
      </c>
      <c r="C7744">
        <f>'Names + Places'!C2 -&gt; ='Names + Places'!C11 / ='Names + Places'!C3</f>
        <v/>
      </c>
      <c r="D7744" t="inlineStr">
        <is>
          <t>visit 4 of 6</t>
        </is>
      </c>
      <c r="E7744" t="inlineStr">
        <is>
          <t>「リール、聞いて？</t>
        </is>
      </c>
      <c r="F7744">
        <f>LEN(E7744)</f>
        <v/>
      </c>
      <c r="H7744">
        <f>LEN(G7744)</f>
        <v/>
      </c>
      <c r="J7744" t="inlineStr">
        <is>
          <t>15MKR01D.SCN</t>
        </is>
      </c>
      <c r="K7744" t="inlineStr">
        <is>
          <t>0x00693</t>
        </is>
      </c>
    </row>
    <row r="7745">
      <c r="A7745" t="inlineStr">
        <is>
          <t>City McCulloch</t>
        </is>
      </c>
      <c r="B7745" t="inlineStr">
        <is>
          <t>15MKR01D #3</t>
        </is>
      </c>
      <c r="C7745">
        <f>'Names + Places'!C2 -&gt; ='Names + Places'!C11 / ='Names + Places'!C3</f>
        <v/>
      </c>
      <c r="D7745" t="inlineStr">
        <is>
          <t>visit 4 of 6</t>
        </is>
      </c>
      <c r="E7745" t="inlineStr">
        <is>
          <t>黒水晶が割れて、黒竜は一瞬だけ目を覚ましたわ。</t>
        </is>
      </c>
      <c r="F7745">
        <f>LEN(E7745)</f>
        <v/>
      </c>
      <c r="H7745">
        <f>LEN(G7745)</f>
        <v/>
      </c>
      <c r="J7745" t="inlineStr">
        <is>
          <t>15MKR01D.SCN</t>
        </is>
      </c>
      <c r="K7745" t="inlineStr">
        <is>
          <t>0x006ac</t>
        </is>
      </c>
    </row>
    <row r="7746">
      <c r="A7746" t="inlineStr">
        <is>
          <t>City McCulloch</t>
        </is>
      </c>
      <c r="B7746" t="inlineStr">
        <is>
          <t>15MKR01D #3</t>
        </is>
      </c>
      <c r="C7746">
        <f>'Names + Places'!C2 -&gt; ='Names + Places'!C11 / ='Names + Places'!C3</f>
        <v/>
      </c>
      <c r="D7746" t="inlineStr">
        <is>
          <t>visit 4 of 6</t>
        </is>
      </c>
      <c r="E7746" t="inlineStr">
        <is>
          <t>でも、まだ、完全に目覚めたわけじゃない！</t>
        </is>
      </c>
      <c r="F7746">
        <f>LEN(E7746)</f>
        <v/>
      </c>
      <c r="H7746">
        <f>LEN(G7746)</f>
        <v/>
      </c>
      <c r="J7746" t="inlineStr">
        <is>
          <t>15MKR01D.SCN</t>
        </is>
      </c>
      <c r="K7746" t="inlineStr">
        <is>
          <t>0x006e1</t>
        </is>
      </c>
    </row>
    <row r="7747">
      <c r="A7747" t="inlineStr">
        <is>
          <t>City McCulloch</t>
        </is>
      </c>
      <c r="B7747" t="inlineStr">
        <is>
          <t>15MKR01D #3</t>
        </is>
      </c>
      <c r="C7747">
        <f>'Names + Places'!C2 -&gt; ='Names + Places'!C11 / ='Names + Places'!C3</f>
        <v/>
      </c>
      <c r="D7747" t="inlineStr">
        <is>
          <t>visit 4 of 6</t>
        </is>
      </c>
      <c r="E7747" t="inlineStr">
        <is>
          <t>別の封印がまだ、どこかに残ってるんだわ。</t>
        </is>
      </c>
      <c r="F7747">
        <f>LEN(E7747)</f>
        <v/>
      </c>
      <c r="H7747">
        <f>LEN(G7747)</f>
        <v/>
      </c>
      <c r="J7747" t="inlineStr">
        <is>
          <t>15MKR01D.SCN</t>
        </is>
      </c>
      <c r="K7747" t="inlineStr">
        <is>
          <t>0x00711</t>
        </is>
      </c>
    </row>
    <row r="7748">
      <c r="A7748" t="inlineStr">
        <is>
          <t>City McCulloch</t>
        </is>
      </c>
      <c r="B7748" t="inlineStr">
        <is>
          <t>15MKR01D #3</t>
        </is>
      </c>
      <c r="C7748">
        <f>'Names + Places'!C2 -&gt; ='Names + Places'!C11 / ='Names + Places'!C3</f>
        <v/>
      </c>
      <c r="D7748" t="inlineStr">
        <is>
          <t>visit 4 of 6</t>
        </is>
      </c>
      <c r="E7748" t="inlineStr">
        <is>
          <t>だから、今のうちに生き残った人たちみんなで、すぐ</t>
        </is>
      </c>
      <c r="F7748">
        <f>LEN(E7748)</f>
        <v/>
      </c>
      <c r="H7748">
        <f>LEN(G7748)</f>
        <v/>
      </c>
      <c r="J7748" t="inlineStr">
        <is>
          <t>15MKR01D.SCN</t>
        </is>
      </c>
      <c r="K7748" t="inlineStr">
        <is>
          <t>0x00740</t>
        </is>
      </c>
    </row>
    <row r="7749">
      <c r="A7749" t="inlineStr">
        <is>
          <t>City McCulloch</t>
        </is>
      </c>
      <c r="B7749" t="inlineStr">
        <is>
          <t>15MKR01D #3</t>
        </is>
      </c>
      <c r="C7749">
        <f>'Names + Places'!C2 -&gt; ='Names + Places'!C11 / ='Names + Places'!C3</f>
        <v/>
      </c>
      <c r="D7749" t="inlineStr">
        <is>
          <t>visit 4 of 6</t>
        </is>
      </c>
      <c r="E7749" t="inlineStr">
        <is>
          <t>にここを出てバルクルーサに避難して！」</t>
        </is>
      </c>
      <c r="F7749">
        <f>LEN(E7749)</f>
        <v/>
      </c>
      <c r="H7749">
        <f>LEN(G7749)</f>
        <v/>
      </c>
      <c r="J7749" t="inlineStr">
        <is>
          <t>15MKR01D.SCN</t>
        </is>
      </c>
      <c r="K7749" t="inlineStr">
        <is>
          <t>0x00777</t>
        </is>
      </c>
    </row>
    <row r="7750">
      <c r="A7750" t="inlineStr">
        <is>
          <t>City McCulloch</t>
        </is>
      </c>
      <c r="B7750" t="inlineStr">
        <is>
          <t>15MKR01D #3</t>
        </is>
      </c>
      <c r="C7750">
        <f>'Names + Places'!C11 -&gt; ='Names + Places'!C2 / ='Names + Places'!C3</f>
        <v/>
      </c>
      <c r="D7750" t="inlineStr">
        <is>
          <t>visit 4 of 6</t>
        </is>
      </c>
      <c r="E7750" t="inlineStr">
        <is>
          <t>リール</t>
        </is>
      </c>
      <c r="F7750">
        <f>LEN(E7750)</f>
        <v/>
      </c>
      <c r="G7750" s="10">
        <f>'Names + Places'!C11</f>
        <v/>
      </c>
      <c r="H7750">
        <f>LEN(G7750)</f>
        <v/>
      </c>
      <c r="J7750" t="inlineStr">
        <is>
          <t>15MKR01D.SCN</t>
        </is>
      </c>
      <c r="K7750" t="inlineStr">
        <is>
          <t>0x007a7</t>
        </is>
      </c>
    </row>
    <row r="7751">
      <c r="A7751" t="inlineStr">
        <is>
          <t>City McCulloch</t>
        </is>
      </c>
      <c r="B7751" t="inlineStr">
        <is>
          <t>15MKR01D #3</t>
        </is>
      </c>
      <c r="C7751">
        <f>'Names + Places'!C11 -&gt; ='Names + Places'!C2 / ='Names + Places'!C3</f>
        <v/>
      </c>
      <c r="D7751" t="inlineStr">
        <is>
          <t>visit 4 of 6</t>
        </is>
      </c>
      <c r="E7751" t="inlineStr">
        <is>
          <t>「・・・そうですね・・・あの街ならば・・・」</t>
        </is>
      </c>
      <c r="F7751">
        <f>LEN(E7751)</f>
        <v/>
      </c>
      <c r="H7751">
        <f>LEN(G7751)</f>
        <v/>
      </c>
      <c r="J7751" t="inlineStr">
        <is>
          <t>15MKR01D.SCN</t>
        </is>
      </c>
      <c r="K7751" t="inlineStr">
        <is>
          <t>0x007b2</t>
        </is>
      </c>
    </row>
    <row r="7752">
      <c r="A7752" t="inlineStr">
        <is>
          <t>City McCulloch</t>
        </is>
      </c>
      <c r="B7752" t="inlineStr">
        <is>
          <t>15MKR01D #3</t>
        </is>
      </c>
      <c r="C7752">
        <f>'Names + Places'!C2 -&gt; ='Names + Places'!C11 / ='Names + Places'!C3</f>
        <v/>
      </c>
      <c r="D7752" t="inlineStr">
        <is>
          <t>visit 4 of 6</t>
        </is>
      </c>
      <c r="E7752" t="inlineStr">
        <is>
          <t>シノブ</t>
        </is>
      </c>
      <c r="F7752">
        <f>LEN(E7752)</f>
        <v/>
      </c>
      <c r="G7752" s="10">
        <f>'Names + Places'!C2</f>
        <v/>
      </c>
      <c r="H7752">
        <f>LEN(G7752)</f>
        <v/>
      </c>
      <c r="J7752" t="inlineStr">
        <is>
          <t>15MKR01D.SCN</t>
        </is>
      </c>
      <c r="K7752" t="inlineStr">
        <is>
          <t>0x007e8</t>
        </is>
      </c>
    </row>
    <row r="7753">
      <c r="A7753" t="inlineStr">
        <is>
          <t>City McCulloch</t>
        </is>
      </c>
      <c r="B7753" t="inlineStr">
        <is>
          <t>15MKR01D #3</t>
        </is>
      </c>
      <c r="C7753">
        <f>'Names + Places'!C2 -&gt; ='Names + Places'!C11 / ='Names + Places'!C3</f>
        <v/>
      </c>
      <c r="D7753" t="inlineStr">
        <is>
          <t>visit 4 of 6</t>
        </is>
      </c>
      <c r="E7753" t="inlineStr">
        <is>
          <t>「ドラールを壊滅させた波動が、あれ１回きりとは限ら</t>
        </is>
      </c>
      <c r="F7753">
        <f>LEN(E7753)</f>
        <v/>
      </c>
      <c r="H7753">
        <f>LEN(G7753)</f>
        <v/>
      </c>
      <c r="J7753" t="inlineStr">
        <is>
          <t>15MKR01D.SCN</t>
        </is>
      </c>
      <c r="K7753" t="inlineStr">
        <is>
          <t>0x007f3</t>
        </is>
      </c>
    </row>
    <row r="7754">
      <c r="A7754" t="inlineStr">
        <is>
          <t>City McCulloch</t>
        </is>
      </c>
      <c r="B7754" t="inlineStr">
        <is>
          <t>15MKR01D #3</t>
        </is>
      </c>
      <c r="C7754">
        <f>'Names + Places'!C2 -&gt; ='Names + Places'!C11 / ='Names + Places'!C3</f>
        <v/>
      </c>
      <c r="D7754" t="inlineStr">
        <is>
          <t>visit 4 of 6</t>
        </is>
      </c>
      <c r="E7754" t="inlineStr">
        <is>
          <t>ないわ。</t>
        </is>
      </c>
      <c r="F7754">
        <f>LEN(E7754)</f>
        <v/>
      </c>
      <c r="H7754">
        <f>LEN(G7754)</f>
        <v/>
      </c>
      <c r="J7754" t="inlineStr">
        <is>
          <t>15MKR01D.SCN</t>
        </is>
      </c>
      <c r="K7754" t="inlineStr">
        <is>
          <t>0x0082c</t>
        </is>
      </c>
    </row>
    <row r="7755">
      <c r="A7755" t="inlineStr">
        <is>
          <t>City McCulloch</t>
        </is>
      </c>
      <c r="B7755" t="inlineStr">
        <is>
          <t>15MKR01D #3</t>
        </is>
      </c>
      <c r="C7755">
        <f>'Names + Places'!C2 -&gt; ='Names + Places'!C11 / ='Names + Places'!C3</f>
        <v/>
      </c>
      <c r="D7755" t="inlineStr">
        <is>
          <t>visit 4 of 6</t>
        </is>
      </c>
      <c r="E7755" t="inlineStr">
        <is>
          <t>もし、次が来たら、今度はもっと巨大なのが・・・</t>
        </is>
      </c>
      <c r="F7755">
        <f>LEN(E7755)</f>
        <v/>
      </c>
      <c r="H7755">
        <f>LEN(G7755)</f>
        <v/>
      </c>
      <c r="J7755" t="inlineStr">
        <is>
          <t>15MKR01D.SCN</t>
        </is>
      </c>
      <c r="K7755" t="inlineStr">
        <is>
          <t>0x0083b</t>
        </is>
      </c>
    </row>
    <row r="7756">
      <c r="A7756" t="inlineStr">
        <is>
          <t>City McCulloch</t>
        </is>
      </c>
      <c r="B7756" t="inlineStr">
        <is>
          <t>15MKR01D #3</t>
        </is>
      </c>
      <c r="C7756">
        <f>'Names + Places'!C2 -&gt; ='Names + Places'!C11 / ='Names + Places'!C3</f>
        <v/>
      </c>
      <c r="D7756" t="inlineStr">
        <is>
          <t>visit 4 of 6</t>
        </is>
      </c>
      <c r="E7756" t="inlineStr">
        <is>
          <t>だから、リール・・・</t>
        </is>
      </c>
      <c r="F7756">
        <f>LEN(E7756)</f>
        <v/>
      </c>
      <c r="H7756">
        <f>LEN(G7756)</f>
        <v/>
      </c>
      <c r="J7756" t="inlineStr">
        <is>
          <t>15MKR01D.SCN</t>
        </is>
      </c>
      <c r="K7756" t="inlineStr">
        <is>
          <t>0x00871</t>
        </is>
      </c>
    </row>
    <row r="7757">
      <c r="A7757" t="inlineStr">
        <is>
          <t>City McCulloch</t>
        </is>
      </c>
      <c r="B7757" t="inlineStr">
        <is>
          <t>15MKR01D #3</t>
        </is>
      </c>
      <c r="C7757">
        <f>'Names + Places'!C2 -&gt; ='Names + Places'!C11 / ='Names + Places'!C3</f>
        <v/>
      </c>
      <c r="D7757" t="inlineStr">
        <is>
          <t>visit 4 of 6</t>
        </is>
      </c>
      <c r="E7757" t="inlineStr">
        <is>
          <t>リールが早く立ち直ってくれなきゃ！」</t>
        </is>
      </c>
      <c r="F7757">
        <f>LEN(E7757)</f>
        <v/>
      </c>
      <c r="H7757">
        <f>LEN(G7757)</f>
        <v/>
      </c>
      <c r="J7757" t="inlineStr">
        <is>
          <t>15MKR01D.SCN</t>
        </is>
      </c>
      <c r="K7757" t="inlineStr">
        <is>
          <t>0x0088d</t>
        </is>
      </c>
    </row>
    <row r="7758">
      <c r="A7758" t="inlineStr">
        <is>
          <t>City McCulloch</t>
        </is>
      </c>
      <c r="B7758" t="inlineStr">
        <is>
          <t>15MKR01D #3</t>
        </is>
      </c>
      <c r="C7758">
        <f>'Names + Places'!C11 -&gt; ='Names + Places'!C2 / ='Names + Places'!C3</f>
        <v/>
      </c>
      <c r="D7758" t="inlineStr">
        <is>
          <t>visit 4 of 6</t>
        </is>
      </c>
      <c r="E7758" t="inlineStr">
        <is>
          <t>リール</t>
        </is>
      </c>
      <c r="F7758">
        <f>LEN(E7758)</f>
        <v/>
      </c>
      <c r="G7758" s="10">
        <f>'Names + Places'!C11</f>
        <v/>
      </c>
      <c r="H7758">
        <f>LEN(G7758)</f>
        <v/>
      </c>
      <c r="J7758" t="inlineStr">
        <is>
          <t>15MKR01D.SCN</t>
        </is>
      </c>
      <c r="K7758" t="inlineStr">
        <is>
          <t>0x008bb</t>
        </is>
      </c>
    </row>
    <row r="7759">
      <c r="A7759" t="inlineStr">
        <is>
          <t>City McCulloch</t>
        </is>
      </c>
      <c r="B7759" t="inlineStr">
        <is>
          <t>15MKR01D #3</t>
        </is>
      </c>
      <c r="C7759">
        <f>'Names + Places'!C11 -&gt; ='Names + Places'!C2 / ='Names + Places'!C3</f>
        <v/>
      </c>
      <c r="D7759" t="inlineStr">
        <is>
          <t>visit 4 of 6</t>
        </is>
      </c>
      <c r="E7759" t="inlineStr">
        <is>
          <t>「・・・でも、わたしが・・・</t>
        </is>
      </c>
      <c r="F7759">
        <f>LEN(E7759)</f>
        <v/>
      </c>
      <c r="H7759">
        <f>LEN(G7759)</f>
        <v/>
      </c>
      <c r="J7759" t="inlineStr">
        <is>
          <t>15MKR01D.SCN</t>
        </is>
      </c>
      <c r="K7759" t="inlineStr">
        <is>
          <t>0x008c6</t>
        </is>
      </c>
    </row>
    <row r="7760">
      <c r="A7760" t="inlineStr">
        <is>
          <t>City McCulloch</t>
        </is>
      </c>
      <c r="B7760" t="inlineStr">
        <is>
          <t>15MKR01D #3</t>
        </is>
      </c>
      <c r="C7760">
        <f>'Names + Places'!C11 -&gt; ='Names + Places'!C2 / ='Names + Places'!C3</f>
        <v/>
      </c>
      <c r="D7760" t="inlineStr">
        <is>
          <t>visit 4 of 6</t>
        </is>
      </c>
      <c r="E7760" t="inlineStr">
        <is>
          <t>遺跡を発掘したから・・・」</t>
        </is>
      </c>
      <c r="F7760">
        <f>LEN(E7760)</f>
        <v/>
      </c>
      <c r="H7760">
        <f>LEN(G7760)</f>
        <v/>
      </c>
      <c r="J7760" t="inlineStr">
        <is>
          <t>15MKR01D.SCN</t>
        </is>
      </c>
      <c r="K7760" t="inlineStr">
        <is>
          <t>0x008e9</t>
        </is>
      </c>
    </row>
    <row r="7761">
      <c r="A7761" t="inlineStr">
        <is>
          <t>City McCulloch</t>
        </is>
      </c>
      <c r="B7761" t="inlineStr">
        <is>
          <t>15MKR01D #3</t>
        </is>
      </c>
      <c r="C7761">
        <f>'Names + Places'!C3 -&gt; ='Names + Places'!C2 / ='Names + Places'!C11</f>
        <v/>
      </c>
      <c r="D7761" t="inlineStr">
        <is>
          <t>visit 4 of 6</t>
        </is>
      </c>
      <c r="E7761" t="inlineStr">
        <is>
          <t>カイエス</t>
        </is>
      </c>
      <c r="F7761">
        <f>LEN(E7761)</f>
        <v/>
      </c>
      <c r="G7761" s="10">
        <f>'Names + Places'!C3</f>
        <v/>
      </c>
      <c r="H7761">
        <f>LEN(G7761)</f>
        <v/>
      </c>
      <c r="J7761" t="inlineStr">
        <is>
          <t>15MKR01D.SCN</t>
        </is>
      </c>
      <c r="K7761" t="inlineStr">
        <is>
          <t>0x0090d</t>
        </is>
      </c>
    </row>
    <row r="7762">
      <c r="A7762" t="inlineStr">
        <is>
          <t>City McCulloch</t>
        </is>
      </c>
      <c r="B7762" t="inlineStr">
        <is>
          <t>15MKR01D #3</t>
        </is>
      </c>
      <c r="C7762">
        <f>'Names + Places'!C3 -&gt; ='Names + Places'!C2 / ='Names + Places'!C11</f>
        <v/>
      </c>
      <c r="D7762" t="inlineStr">
        <is>
          <t>visit 4 of 6</t>
        </is>
      </c>
      <c r="E7762" t="inlineStr">
        <is>
          <t>「後悔するのは後にしろ。</t>
        </is>
      </c>
      <c r="F7762">
        <f>LEN(E7762)</f>
        <v/>
      </c>
      <c r="H7762">
        <f>LEN(G7762)</f>
        <v/>
      </c>
      <c r="J7762" t="inlineStr">
        <is>
          <t>15MKR01D.SCN</t>
        </is>
      </c>
      <c r="K7762" t="inlineStr">
        <is>
          <t>0x0091a</t>
        </is>
      </c>
    </row>
    <row r="7763">
      <c r="A7763" t="inlineStr">
        <is>
          <t>City McCulloch</t>
        </is>
      </c>
      <c r="B7763" t="inlineStr">
        <is>
          <t>15MKR01D #3</t>
        </is>
      </c>
      <c r="C7763">
        <f>'Names + Places'!C3 -&gt; ='Names + Places'!C2 / ='Names + Places'!C11</f>
        <v/>
      </c>
      <c r="D7763" t="inlineStr">
        <is>
          <t>visit 4 of 6</t>
        </is>
      </c>
      <c r="E7763" t="inlineStr">
        <is>
          <t>自分のせいだと思うのは勝手だが、今はやるべき事が</t>
        </is>
      </c>
      <c r="F7763">
        <f>LEN(E7763)</f>
        <v/>
      </c>
      <c r="H7763">
        <f>LEN(G7763)</f>
        <v/>
      </c>
      <c r="J7763" t="inlineStr">
        <is>
          <t>15MKR01D.SCN</t>
        </is>
      </c>
      <c r="K7763" t="inlineStr">
        <is>
          <t>0x00939</t>
        </is>
      </c>
    </row>
    <row r="7764">
      <c r="A7764" t="inlineStr">
        <is>
          <t>City McCulloch</t>
        </is>
      </c>
      <c r="B7764" t="inlineStr">
        <is>
          <t>15MKR01D #3</t>
        </is>
      </c>
      <c r="C7764">
        <f>'Names + Places'!C3 -&gt; ='Names + Places'!C2 / ='Names + Places'!C11</f>
        <v/>
      </c>
      <c r="D7764" t="inlineStr">
        <is>
          <t>visit 4 of 6</t>
        </is>
      </c>
      <c r="E7764" t="inlineStr">
        <is>
          <t>あるはずだ」</t>
        </is>
      </c>
      <c r="F7764">
        <f>LEN(E7764)</f>
        <v/>
      </c>
      <c r="H7764">
        <f>LEN(G7764)</f>
        <v/>
      </c>
      <c r="J7764" t="inlineStr">
        <is>
          <t>15MKR01D.SCN</t>
        </is>
      </c>
      <c r="K7764" t="inlineStr">
        <is>
          <t>0x00970</t>
        </is>
      </c>
    </row>
    <row r="7765">
      <c r="A7765" t="inlineStr">
        <is>
          <t>City McCulloch</t>
        </is>
      </c>
      <c r="B7765" t="inlineStr">
        <is>
          <t>15MKR01D #3</t>
        </is>
      </c>
      <c r="C7765">
        <f>'Names + Places'!C11 -&gt; ='Names + Places'!C2 / ='Names + Places'!C3</f>
        <v/>
      </c>
      <c r="D7765" t="inlineStr">
        <is>
          <t>visit 4 of 6</t>
        </is>
      </c>
      <c r="E7765" t="inlineStr">
        <is>
          <t>リール</t>
        </is>
      </c>
      <c r="F7765">
        <f>LEN(E7765)</f>
        <v/>
      </c>
      <c r="G7765" s="10">
        <f>'Names + Places'!C11</f>
        <v/>
      </c>
      <c r="H7765">
        <f>LEN(G7765)</f>
        <v/>
      </c>
      <c r="J7765" t="inlineStr">
        <is>
          <t>15MKR01D.SCN</t>
        </is>
      </c>
      <c r="K7765" t="inlineStr">
        <is>
          <t>0x00986</t>
        </is>
      </c>
    </row>
    <row r="7766">
      <c r="A7766" t="inlineStr">
        <is>
          <t>City McCulloch</t>
        </is>
      </c>
      <c r="B7766" t="inlineStr">
        <is>
          <t>15MKR01D #3</t>
        </is>
      </c>
      <c r="C7766">
        <f>'Names + Places'!C11 -&gt; ='Names + Places'!C2 / ='Names + Places'!C3</f>
        <v/>
      </c>
      <c r="D7766" t="inlineStr">
        <is>
          <t>visit 4 of 6</t>
        </is>
      </c>
      <c r="E7766" t="inlineStr">
        <is>
          <t>「・・・？」</t>
        </is>
      </c>
      <c r="F7766">
        <f>LEN(E7766)</f>
        <v/>
      </c>
      <c r="G7766" s="10" t="inlineStr">
        <is>
          <t>Hunh?</t>
        </is>
      </c>
      <c r="H7766">
        <f>LEN(G7766)</f>
        <v/>
      </c>
      <c r="J7766" t="inlineStr">
        <is>
          <t>15MKR01D.SCN</t>
        </is>
      </c>
      <c r="K7766" t="inlineStr">
        <is>
          <t>0x00991</t>
        </is>
      </c>
    </row>
    <row r="7767">
      <c r="A7767" t="inlineStr">
        <is>
          <t>City McCulloch</t>
        </is>
      </c>
      <c r="B7767" t="inlineStr">
        <is>
          <t>15MKR01D #3</t>
        </is>
      </c>
      <c r="C7767">
        <f>'Names + Places'!C3 -&gt; ='Names + Places'!C2 / ='Names + Places'!C11</f>
        <v/>
      </c>
      <c r="D7767" t="inlineStr">
        <is>
          <t>visit 4 of 6</t>
        </is>
      </c>
      <c r="E7767" t="inlineStr">
        <is>
          <t>カイエス</t>
        </is>
      </c>
      <c r="F7767">
        <f>LEN(E7767)</f>
        <v/>
      </c>
      <c r="G7767" s="10">
        <f>'Names + Places'!C3</f>
        <v/>
      </c>
      <c r="H7767">
        <f>LEN(G7767)</f>
        <v/>
      </c>
      <c r="J7767" t="inlineStr">
        <is>
          <t>15MKR01D.SCN</t>
        </is>
      </c>
      <c r="K7767" t="inlineStr">
        <is>
          <t>0x009a7</t>
        </is>
      </c>
    </row>
    <row r="7768">
      <c r="A7768" t="inlineStr">
        <is>
          <t>City McCulloch</t>
        </is>
      </c>
      <c r="B7768" t="inlineStr">
        <is>
          <t>15MKR01D #3</t>
        </is>
      </c>
      <c r="C7768">
        <f>'Names + Places'!C3 -&gt; ='Names + Places'!C2 / ='Names + Places'!C11</f>
        <v/>
      </c>
      <c r="D7768" t="inlineStr">
        <is>
          <t>visit 4 of 6</t>
        </is>
      </c>
      <c r="E7768" t="inlineStr">
        <is>
          <t>「遺跡を発掘したせいで、《黒竜》を目覚めさせる事に</t>
        </is>
      </c>
      <c r="F7768">
        <f>LEN(E7768)</f>
        <v/>
      </c>
      <c r="H7768">
        <f>LEN(G7768)</f>
        <v/>
      </c>
      <c r="J7768" t="inlineStr">
        <is>
          <t>15MKR01D.SCN</t>
        </is>
      </c>
      <c r="K7768" t="inlineStr">
        <is>
          <t>0x009b4</t>
        </is>
      </c>
    </row>
    <row r="7769">
      <c r="A7769" t="inlineStr">
        <is>
          <t>City McCulloch</t>
        </is>
      </c>
      <c r="B7769" t="inlineStr">
        <is>
          <t>15MKR01D #3</t>
        </is>
      </c>
      <c r="C7769">
        <f>'Names + Places'!C3 -&gt; ='Names + Places'!C2 / ='Names + Places'!C11</f>
        <v/>
      </c>
      <c r="D7769" t="inlineStr">
        <is>
          <t>visit 4 of 6</t>
        </is>
      </c>
      <c r="E7769" t="inlineStr">
        <is>
          <t>なったと思うなら《黒竜》を封じる方法でも考えろ。</t>
        </is>
      </c>
      <c r="F7769">
        <f>LEN(E7769)</f>
        <v/>
      </c>
      <c r="H7769">
        <f>LEN(G7769)</f>
        <v/>
      </c>
      <c r="J7769" t="inlineStr">
        <is>
          <t>15MKR01D.SCN</t>
        </is>
      </c>
      <c r="K7769" t="inlineStr">
        <is>
          <t>0x009ed</t>
        </is>
      </c>
    </row>
    <row r="7770">
      <c r="A7770" t="inlineStr">
        <is>
          <t>City McCulloch</t>
        </is>
      </c>
      <c r="B7770" t="inlineStr">
        <is>
          <t>15MKR01D #3</t>
        </is>
      </c>
      <c r="C7770">
        <f>'Names + Places'!C3 -&gt; ='Names + Places'!C2 / ='Names + Places'!C11</f>
        <v/>
      </c>
      <c r="D7770" t="inlineStr">
        <is>
          <t>visit 4 of 6</t>
        </is>
      </c>
      <c r="E7770" t="inlineStr">
        <is>
          <t>悩むなら、後始末をつけてから好きなだけ悩め」</t>
        </is>
      </c>
      <c r="F7770">
        <f>LEN(E7770)</f>
        <v/>
      </c>
      <c r="H7770">
        <f>LEN(G7770)</f>
        <v/>
      </c>
      <c r="J7770" t="inlineStr">
        <is>
          <t>15MKR01D.SCN</t>
        </is>
      </c>
      <c r="K7770" t="inlineStr">
        <is>
          <t>0x00a24</t>
        </is>
      </c>
    </row>
    <row r="7771">
      <c r="A7771" t="inlineStr">
        <is>
          <t>City McCulloch</t>
        </is>
      </c>
      <c r="B7771" t="inlineStr">
        <is>
          <t>15MKR01D #3</t>
        </is>
      </c>
      <c r="C7771">
        <f>'Names + Places'!C2 -&gt; ='Names + Places'!C11 / ='Names + Places'!C3</f>
        <v/>
      </c>
      <c r="D7771" t="inlineStr">
        <is>
          <t>visit 4 of 6</t>
        </is>
      </c>
      <c r="E7771" t="inlineStr">
        <is>
          <t>シノブ</t>
        </is>
      </c>
      <c r="F7771">
        <f>LEN(E7771)</f>
        <v/>
      </c>
      <c r="G7771" s="10">
        <f>'Names + Places'!C2</f>
        <v/>
      </c>
      <c r="H7771">
        <f>LEN(G7771)</f>
        <v/>
      </c>
      <c r="J7771" t="inlineStr">
        <is>
          <t>15MKR01D.SCN</t>
        </is>
      </c>
      <c r="K7771" t="inlineStr">
        <is>
          <t>0x00a5a</t>
        </is>
      </c>
    </row>
    <row r="7772">
      <c r="A7772" t="inlineStr">
        <is>
          <t>City McCulloch</t>
        </is>
      </c>
      <c r="B7772" t="inlineStr">
        <is>
          <t>15MKR01D #3</t>
        </is>
      </c>
      <c r="C7772">
        <f>'Names + Places'!C2 -&gt; ='Names + Places'!C11 / ='Names + Places'!C3</f>
        <v/>
      </c>
      <c r="D7772" t="inlineStr">
        <is>
          <t>visit 4 of 6</t>
        </is>
      </c>
      <c r="E7772" t="inlineStr">
        <is>
          <t>「カイエス、あなた厳しすぎる、リールは・・・」</t>
        </is>
      </c>
      <c r="F7772">
        <f>LEN(E7772)</f>
        <v/>
      </c>
      <c r="H7772">
        <f>LEN(G7772)</f>
        <v/>
      </c>
      <c r="J7772" t="inlineStr">
        <is>
          <t>15MKR01D.SCN</t>
        </is>
      </c>
      <c r="K7772" t="inlineStr">
        <is>
          <t>0x00a65</t>
        </is>
      </c>
    </row>
    <row r="7773">
      <c r="A7773" t="inlineStr">
        <is>
          <t>City McCulloch</t>
        </is>
      </c>
      <c r="B7773" t="inlineStr">
        <is>
          <t>15MKR01D #3</t>
        </is>
      </c>
      <c r="C7773">
        <f>'Names + Places'!C11 -&gt; ='Names + Places'!C2 / ='Names + Places'!C3</f>
        <v/>
      </c>
      <c r="D7773" t="inlineStr">
        <is>
          <t>visit 4 of 6</t>
        </is>
      </c>
      <c r="E7773" t="inlineStr">
        <is>
          <t>リール</t>
        </is>
      </c>
      <c r="F7773">
        <f>LEN(E7773)</f>
        <v/>
      </c>
      <c r="G7773" s="10">
        <f>'Names + Places'!C11</f>
        <v/>
      </c>
      <c r="H7773">
        <f>LEN(G7773)</f>
        <v/>
      </c>
      <c r="J7773" t="inlineStr">
        <is>
          <t>15MKR01D.SCN</t>
        </is>
      </c>
      <c r="K7773" t="inlineStr">
        <is>
          <t>0x00a9d</t>
        </is>
      </c>
    </row>
    <row r="7774">
      <c r="A7774" t="inlineStr">
        <is>
          <t>City McCulloch</t>
        </is>
      </c>
      <c r="B7774" t="inlineStr">
        <is>
          <t>15MKR01D #3</t>
        </is>
      </c>
      <c r="C7774">
        <f>'Names + Places'!C11 -&gt; ='Names + Places'!C2 / ='Names + Places'!C3</f>
        <v/>
      </c>
      <c r="D7774" t="inlineStr">
        <is>
          <t>visit 4 of 6</t>
        </is>
      </c>
      <c r="E7774" t="inlineStr">
        <is>
          <t>「いいえ、シノブさん。</t>
        </is>
      </c>
      <c r="F7774">
        <f>LEN(E7774)</f>
        <v/>
      </c>
      <c r="H7774">
        <f>LEN(G7774)</f>
        <v/>
      </c>
      <c r="J7774" t="inlineStr">
        <is>
          <t>15MKR01D.SCN</t>
        </is>
      </c>
      <c r="K7774" t="inlineStr">
        <is>
          <t>0x00aa8</t>
        </is>
      </c>
    </row>
    <row r="7775">
      <c r="A7775" t="inlineStr">
        <is>
          <t>City McCulloch</t>
        </is>
      </c>
      <c r="B7775" t="inlineStr">
        <is>
          <t>15MKR01D #3</t>
        </is>
      </c>
      <c r="C7775">
        <f>'Names + Places'!C11 -&gt; ='Names + Places'!C2 / ='Names + Places'!C3</f>
        <v/>
      </c>
      <c r="D7775" t="inlineStr">
        <is>
          <t>visit 4 of 6</t>
        </is>
      </c>
      <c r="E7775" t="inlineStr">
        <is>
          <t>・・・・・・・・・</t>
        </is>
      </c>
      <c r="F7775">
        <f>LEN(E7775)</f>
        <v/>
      </c>
      <c r="G7775" s="10" t="n"/>
      <c r="H7775">
        <f>LEN(G7775)</f>
        <v/>
      </c>
      <c r="J7775" t="inlineStr">
        <is>
          <t>15MKR01D.SCN</t>
        </is>
      </c>
      <c r="K7775" t="inlineStr">
        <is>
          <t>0x00ac5</t>
        </is>
      </c>
    </row>
    <row r="7776">
      <c r="A7776" t="inlineStr">
        <is>
          <t>City McCulloch</t>
        </is>
      </c>
      <c r="B7776" t="inlineStr">
        <is>
          <t>15MKR01D #3</t>
        </is>
      </c>
      <c r="C7776">
        <f>'Names + Places'!C11 -&gt; ='Names + Places'!C2 / ='Names + Places'!C3</f>
        <v/>
      </c>
      <c r="D7776" t="inlineStr">
        <is>
          <t>visit 4 of 6</t>
        </is>
      </c>
      <c r="E7776" t="inlineStr">
        <is>
          <t>・・・もう、大丈夫です。</t>
        </is>
      </c>
      <c r="F7776">
        <f>LEN(E7776)</f>
        <v/>
      </c>
      <c r="H7776">
        <f>LEN(G7776)</f>
        <v/>
      </c>
      <c r="J7776" t="inlineStr">
        <is>
          <t>15MKR01D.SCN</t>
        </is>
      </c>
      <c r="K7776" t="inlineStr">
        <is>
          <t>0x00adf</t>
        </is>
      </c>
    </row>
    <row r="7777">
      <c r="A7777" t="inlineStr">
        <is>
          <t>City McCulloch</t>
        </is>
      </c>
      <c r="B7777" t="inlineStr">
        <is>
          <t>15MKR01D #3</t>
        </is>
      </c>
      <c r="C7777">
        <f>'Names + Places'!C11 -&gt; ='Names + Places'!C2 / ='Names + Places'!C3</f>
        <v/>
      </c>
      <c r="D7777" t="inlineStr">
        <is>
          <t>visit 4 of 6</t>
        </is>
      </c>
      <c r="E7777" t="inlineStr">
        <is>
          <t>カイエスさんの言う通りです。</t>
        </is>
      </c>
      <c r="F7777">
        <f>LEN(E7777)</f>
        <v/>
      </c>
      <c r="H7777">
        <f>LEN(G7777)</f>
        <v/>
      </c>
      <c r="J7777" t="inlineStr">
        <is>
          <t>15MKR01D.SCN</t>
        </is>
      </c>
      <c r="K7777" t="inlineStr">
        <is>
          <t>0x00afe</t>
        </is>
      </c>
    </row>
    <row r="7778">
      <c r="A7778" t="inlineStr">
        <is>
          <t>City McCulloch</t>
        </is>
      </c>
      <c r="B7778" t="inlineStr">
        <is>
          <t>15MKR01D #3</t>
        </is>
      </c>
      <c r="C7778">
        <f>'Names + Places'!C11 -&gt; ='Names + Places'!C2 / ='Names + Places'!C3</f>
        <v/>
      </c>
      <c r="D7778" t="inlineStr">
        <is>
          <t>visit 4 of 6</t>
        </is>
      </c>
      <c r="E7778" t="inlineStr">
        <is>
          <t>わたしには、まだ出来る事がある・・・」</t>
        </is>
      </c>
      <c r="F7778">
        <f>LEN(E7778)</f>
        <v/>
      </c>
      <c r="H7778">
        <f>LEN(G7778)</f>
        <v/>
      </c>
      <c r="J7778" t="inlineStr">
        <is>
          <t>15MKR01D.SCN</t>
        </is>
      </c>
      <c r="K7778" t="inlineStr">
        <is>
          <t>0x00b21</t>
        </is>
      </c>
    </row>
    <row r="7779">
      <c r="A7779" s="9" t="inlineStr">
        <is>
          <t>City McCulloch</t>
        </is>
      </c>
      <c r="B7779" s="9" t="inlineStr">
        <is>
          <t>15MKR01D #4</t>
        </is>
      </c>
      <c r="C7779" s="9" t="inlineStr"/>
      <c r="D7779" s="9" t="inlineStr">
        <is>
          <t>visit 4 of 6</t>
        </is>
      </c>
      <c r="E7779" s="9" t="inlineStr">
        <is>
          <t>「たっ、助けてくれ！！」</t>
        </is>
      </c>
      <c r="F7779" s="9">
        <f>LEN(E7779)</f>
        <v/>
      </c>
      <c r="H7779" s="9">
        <f>LEN(G7779)</f>
        <v/>
      </c>
      <c r="I7779" s="9" t="n"/>
      <c r="J7779" s="9" t="inlineStr">
        <is>
          <t>15MKR01D.SCN</t>
        </is>
      </c>
      <c r="K7779" s="9" t="inlineStr">
        <is>
          <t>0x00d8b</t>
        </is>
      </c>
    </row>
    <row r="7780">
      <c r="A7780" t="inlineStr">
        <is>
          <t>City McCulloch</t>
        </is>
      </c>
      <c r="B7780" t="inlineStr">
        <is>
          <t>15MKR01D #5</t>
        </is>
      </c>
      <c r="C7780" t="inlineStr">
        <is>
          <t>学者 -&gt; ='Names + Places'!C3</t>
        </is>
      </c>
      <c r="D7780" t="inlineStr">
        <is>
          <t>visit 4 of 6; first time only</t>
        </is>
      </c>
      <c r="E7780" t="inlineStr">
        <is>
          <t>学者</t>
        </is>
      </c>
      <c r="F7780">
        <f>LEN(E7780)</f>
        <v/>
      </c>
      <c r="G7780" s="10" t="n"/>
      <c r="H7780">
        <f>LEN(G7780)</f>
        <v/>
      </c>
      <c r="J7780" t="inlineStr">
        <is>
          <t>15MKR01D.SCN</t>
        </is>
      </c>
      <c r="K7780" t="inlineStr">
        <is>
          <t>0x00db3</t>
        </is>
      </c>
    </row>
    <row r="7781">
      <c r="A7781" t="inlineStr">
        <is>
          <t>City McCulloch</t>
        </is>
      </c>
      <c r="B7781" t="inlineStr">
        <is>
          <t>15MKR01D #5</t>
        </is>
      </c>
      <c r="C7781" t="inlineStr">
        <is>
          <t>学者 -&gt; ='Names + Places'!C3</t>
        </is>
      </c>
      <c r="D7781" t="inlineStr">
        <is>
          <t>visit 4 of 6; first time only</t>
        </is>
      </c>
      <c r="E7781" t="inlineStr">
        <is>
          <t>「・・・う・・・うぐ・・・・」</t>
        </is>
      </c>
      <c r="F7781">
        <f>LEN(E7781)</f>
        <v/>
      </c>
      <c r="H7781">
        <f>LEN(G7781)</f>
        <v/>
      </c>
      <c r="J7781" t="inlineStr">
        <is>
          <t>15MKR01D.SCN</t>
        </is>
      </c>
      <c r="K7781" t="inlineStr">
        <is>
          <t>0x00dbc</t>
        </is>
      </c>
    </row>
    <row r="7782">
      <c r="A7782" t="inlineStr">
        <is>
          <t>City McCulloch</t>
        </is>
      </c>
      <c r="B7782" t="inlineStr">
        <is>
          <t>15MKR01D #5</t>
        </is>
      </c>
      <c r="C7782">
        <f>'Names + Places'!C3 -&gt; 学者</f>
        <v/>
      </c>
      <c r="D7782" t="inlineStr">
        <is>
          <t>visit 4 of 6; first time only</t>
        </is>
      </c>
      <c r="E7782" t="inlineStr">
        <is>
          <t>カイエス</t>
        </is>
      </c>
      <c r="F7782">
        <f>LEN(E7782)</f>
        <v/>
      </c>
      <c r="G7782" s="10">
        <f>'Names + Places'!C3</f>
        <v/>
      </c>
      <c r="H7782">
        <f>LEN(G7782)</f>
        <v/>
      </c>
      <c r="J7782" t="inlineStr">
        <is>
          <t>15MKR01D.SCN</t>
        </is>
      </c>
      <c r="K7782" t="inlineStr">
        <is>
          <t>0x00de0</t>
        </is>
      </c>
    </row>
    <row r="7783">
      <c r="A7783" t="inlineStr">
        <is>
          <t>City McCulloch</t>
        </is>
      </c>
      <c r="B7783" t="inlineStr">
        <is>
          <t>15MKR01D #5</t>
        </is>
      </c>
      <c r="C7783">
        <f>'Names + Places'!C3 -&gt; 学者</f>
        <v/>
      </c>
      <c r="D7783" t="inlineStr">
        <is>
          <t>visit 4 of 6; first time only</t>
        </is>
      </c>
      <c r="E7783" t="inlineStr">
        <is>
          <t>「しっかりしろ！　動けないのか？」</t>
        </is>
      </c>
      <c r="F7783">
        <f>LEN(E7783)</f>
        <v/>
      </c>
      <c r="H7783">
        <f>LEN(G7783)</f>
        <v/>
      </c>
      <c r="J7783" t="inlineStr">
        <is>
          <t>15MKR01D.SCN</t>
        </is>
      </c>
      <c r="K7783" t="inlineStr">
        <is>
          <t>0x00ded</t>
        </is>
      </c>
    </row>
    <row r="7784">
      <c r="A7784" t="inlineStr">
        <is>
          <t>City McCulloch</t>
        </is>
      </c>
      <c r="B7784" t="inlineStr">
        <is>
          <t>15MKR01D #5</t>
        </is>
      </c>
      <c r="C7784" t="inlineStr">
        <is>
          <t>学者 -&gt; ='Names + Places'!C3</t>
        </is>
      </c>
      <c r="D7784" t="inlineStr">
        <is>
          <t>visit 4 of 6; first time only</t>
        </is>
      </c>
      <c r="E7784" t="inlineStr">
        <is>
          <t>学者</t>
        </is>
      </c>
      <c r="F7784">
        <f>LEN(E7784)</f>
        <v/>
      </c>
      <c r="G7784" s="10" t="n"/>
      <c r="H7784">
        <f>LEN(G7784)</f>
        <v/>
      </c>
      <c r="J7784" t="inlineStr">
        <is>
          <t>15MKR01D.SCN</t>
        </is>
      </c>
      <c r="K7784" t="inlineStr">
        <is>
          <t>0x00e15</t>
        </is>
      </c>
    </row>
    <row r="7785">
      <c r="A7785" t="inlineStr">
        <is>
          <t>City McCulloch</t>
        </is>
      </c>
      <c r="B7785" t="inlineStr">
        <is>
          <t>15MKR01D #5</t>
        </is>
      </c>
      <c r="C7785" t="inlineStr">
        <is>
          <t>学者 -&gt; ='Names + Places'!C3</t>
        </is>
      </c>
      <c r="D7785" t="inlineStr">
        <is>
          <t>visit 4 of 6; first time only</t>
        </is>
      </c>
      <c r="E7785" t="inlineStr">
        <is>
          <t>「すみません・・・足をやられてしまって・・・」</t>
        </is>
      </c>
      <c r="F7785">
        <f>LEN(E7785)</f>
        <v/>
      </c>
      <c r="H7785">
        <f>LEN(G7785)</f>
        <v/>
      </c>
      <c r="J7785" t="inlineStr">
        <is>
          <t>15MKR01D.SCN</t>
        </is>
      </c>
      <c r="K7785" t="inlineStr">
        <is>
          <t>0x00e1e</t>
        </is>
      </c>
    </row>
    <row r="7786">
      <c r="A7786" t="inlineStr">
        <is>
          <t>City McCulloch</t>
        </is>
      </c>
      <c r="B7786" t="inlineStr">
        <is>
          <t>15MKR01D #5</t>
        </is>
      </c>
      <c r="C7786">
        <f>'Names + Places'!C3 -&gt; 学者</f>
        <v/>
      </c>
      <c r="D7786" t="inlineStr">
        <is>
          <t>visit 4 of 6; first time only</t>
        </is>
      </c>
      <c r="E7786" t="inlineStr">
        <is>
          <t>カイエス</t>
        </is>
      </c>
      <c r="F7786">
        <f>LEN(E7786)</f>
        <v/>
      </c>
      <c r="G7786" s="10">
        <f>'Names + Places'!C3</f>
        <v/>
      </c>
      <c r="H7786">
        <f>LEN(G7786)</f>
        <v/>
      </c>
      <c r="J7786" t="inlineStr">
        <is>
          <t>15MKR01D.SCN</t>
        </is>
      </c>
      <c r="K7786" t="inlineStr">
        <is>
          <t>0x00e52</t>
        </is>
      </c>
    </row>
    <row r="7787">
      <c r="A7787" t="inlineStr">
        <is>
          <t>City McCulloch</t>
        </is>
      </c>
      <c r="B7787" t="inlineStr">
        <is>
          <t>15MKR01D #5</t>
        </is>
      </c>
      <c r="C7787">
        <f>'Names + Places'!C3 -&gt; 学者</f>
        <v/>
      </c>
      <c r="D7787" t="inlineStr">
        <is>
          <t>visit 4 of 6; first time only</t>
        </is>
      </c>
      <c r="E7787" t="inlineStr">
        <is>
          <t>「今、運んでやるぞ」</t>
        </is>
      </c>
      <c r="F7787">
        <f>LEN(E7787)</f>
        <v/>
      </c>
      <c r="H7787">
        <f>LEN(G7787)</f>
        <v/>
      </c>
      <c r="J7787" t="inlineStr">
        <is>
          <t>15MKR01D.SCN</t>
        </is>
      </c>
      <c r="K7787" t="inlineStr">
        <is>
          <t>0x00e5f</t>
        </is>
      </c>
    </row>
    <row r="7788">
      <c r="A7788" t="inlineStr">
        <is>
          <t>City McCulloch</t>
        </is>
      </c>
      <c r="B7788" t="inlineStr">
        <is>
          <t>15MKR01D #5</t>
        </is>
      </c>
      <c r="C7788" t="inlineStr">
        <is>
          <t>学者 -&gt; ='Names + Places'!C3</t>
        </is>
      </c>
      <c r="D7788" t="inlineStr">
        <is>
          <t>visit 4 of 6; first time only</t>
        </is>
      </c>
      <c r="E7788" t="inlineStr">
        <is>
          <t>学者</t>
        </is>
      </c>
      <c r="F7788">
        <f>LEN(E7788)</f>
        <v/>
      </c>
      <c r="G7788" s="10" t="n"/>
      <c r="H7788">
        <f>LEN(G7788)</f>
        <v/>
      </c>
      <c r="J7788" t="inlineStr">
        <is>
          <t>15MKR01D.SCN</t>
        </is>
      </c>
      <c r="K7788" t="inlineStr">
        <is>
          <t>0x00e79</t>
        </is>
      </c>
    </row>
    <row r="7789">
      <c r="A7789" t="inlineStr">
        <is>
          <t>City McCulloch</t>
        </is>
      </c>
      <c r="B7789" t="inlineStr">
        <is>
          <t>15MKR01D #5</t>
        </is>
      </c>
      <c r="C7789" t="inlineStr">
        <is>
          <t>学者 -&gt; ='Names + Places'!C3</t>
        </is>
      </c>
      <c r="D7789" t="inlineStr">
        <is>
          <t>visit 4 of 6; first time only</t>
        </is>
      </c>
      <c r="E7789" t="inlineStr">
        <is>
          <t>「待ってください。</t>
        </is>
      </c>
      <c r="F7789">
        <f>LEN(E7789)</f>
        <v/>
      </c>
      <c r="H7789">
        <f>LEN(G7789)</f>
        <v/>
      </c>
      <c r="J7789" t="inlineStr">
        <is>
          <t>15MKR01D.SCN</t>
        </is>
      </c>
      <c r="K7789" t="inlineStr">
        <is>
          <t>0x00e82</t>
        </is>
      </c>
    </row>
    <row r="7790">
      <c r="A7790" t="inlineStr">
        <is>
          <t>City McCulloch</t>
        </is>
      </c>
      <c r="B7790" t="inlineStr">
        <is>
          <t>15MKR01D #5</t>
        </is>
      </c>
      <c r="C7790" t="inlineStr">
        <is>
          <t>学者 -&gt; ='Names + Places'!C3</t>
        </is>
      </c>
      <c r="D7790" t="inlineStr">
        <is>
          <t>visit 4 of 6; first time only</t>
        </is>
      </c>
      <c r="E7790" t="inlineStr">
        <is>
          <t>私よりも、研究棟に残ってる仲間を・・・</t>
        </is>
      </c>
      <c r="F7790">
        <f>LEN(E7790)</f>
        <v/>
      </c>
      <c r="H7790">
        <f>LEN(G7790)</f>
        <v/>
      </c>
      <c r="J7790" t="inlineStr">
        <is>
          <t>15MKR01D.SCN</t>
        </is>
      </c>
      <c r="K7790" t="inlineStr">
        <is>
          <t>0x00e9b</t>
        </is>
      </c>
    </row>
    <row r="7791">
      <c r="A7791" t="inlineStr">
        <is>
          <t>City McCulloch</t>
        </is>
      </c>
      <c r="B7791" t="inlineStr">
        <is>
          <t>15MKR01D #5</t>
        </is>
      </c>
      <c r="C7791" t="inlineStr">
        <is>
          <t>学者 -&gt; ='Names + Places'!C3</t>
        </is>
      </c>
      <c r="D7791" t="inlineStr">
        <is>
          <t>visit 4 of 6; first time only</t>
        </is>
      </c>
      <c r="E7791" t="inlineStr">
        <is>
          <t>入り口に魔物がいて、今にもドアを破られそうなんで</t>
        </is>
      </c>
      <c r="F7791">
        <f>LEN(E7791)</f>
        <v/>
      </c>
      <c r="H7791">
        <f>LEN(G7791)</f>
        <v/>
      </c>
      <c r="J7791" t="inlineStr">
        <is>
          <t>15MKR01D.SCN</t>
        </is>
      </c>
      <c r="K7791" t="inlineStr">
        <is>
          <t>0x00ec9</t>
        </is>
      </c>
    </row>
    <row r="7792">
      <c r="A7792" t="inlineStr">
        <is>
          <t>City McCulloch</t>
        </is>
      </c>
      <c r="B7792" t="inlineStr">
        <is>
          <t>15MKR01D #5</t>
        </is>
      </c>
      <c r="C7792" t="inlineStr">
        <is>
          <t>学者 -&gt; ='Names + Places'!C3</t>
        </is>
      </c>
      <c r="D7792" t="inlineStr">
        <is>
          <t>visit 4 of 6; first time only</t>
        </is>
      </c>
      <c r="E7792" t="inlineStr">
        <is>
          <t>す！</t>
        </is>
      </c>
      <c r="F7792">
        <f>LEN(E7792)</f>
        <v/>
      </c>
      <c r="H7792">
        <f>LEN(G7792)</f>
        <v/>
      </c>
      <c r="J7792" t="inlineStr">
        <is>
          <t>15MKR01D.SCN</t>
        </is>
      </c>
      <c r="K7792" t="inlineStr">
        <is>
          <t>0x00f00</t>
        </is>
      </c>
    </row>
    <row r="7793">
      <c r="A7793" t="inlineStr">
        <is>
          <t>City McCulloch</t>
        </is>
      </c>
      <c r="B7793" t="inlineStr">
        <is>
          <t>15MKR01D #5</t>
        </is>
      </c>
      <c r="C7793" t="inlineStr">
        <is>
          <t>学者 -&gt; ='Names + Places'!C3</t>
        </is>
      </c>
      <c r="D7793" t="inlineStr">
        <is>
          <t>visit 4 of 6; first time only</t>
        </is>
      </c>
      <c r="E7793" t="inlineStr">
        <is>
          <t>お願いします、どうか、仲間たちを助けてください」</t>
        </is>
      </c>
      <c r="F7793">
        <f>LEN(E7793)</f>
        <v/>
      </c>
      <c r="H7793">
        <f>LEN(G7793)</f>
        <v/>
      </c>
      <c r="J7793" t="inlineStr">
        <is>
          <t>15MKR01D.SCN</t>
        </is>
      </c>
      <c r="K7793" t="inlineStr">
        <is>
          <t>0x00f0b</t>
        </is>
      </c>
    </row>
    <row r="7794">
      <c r="A7794" t="inlineStr">
        <is>
          <t>City McCulloch</t>
        </is>
      </c>
      <c r="B7794" t="inlineStr">
        <is>
          <t>15MKR01D #5</t>
        </is>
      </c>
      <c r="C7794" t="inlineStr">
        <is>
          <t>学者 -&gt; ='Names + Places'!C3</t>
        </is>
      </c>
      <c r="D7794" t="inlineStr">
        <is>
          <t>visit 4 of 6</t>
        </is>
      </c>
      <c r="E7794" t="inlineStr">
        <is>
          <t>学者</t>
        </is>
      </c>
      <c r="F7794">
        <f>LEN(E7794)</f>
        <v/>
      </c>
      <c r="G7794" s="10" t="n"/>
      <c r="H7794">
        <f>LEN(G7794)</f>
        <v/>
      </c>
      <c r="J7794" t="inlineStr">
        <is>
          <t>15MKR01D.SCN</t>
        </is>
      </c>
      <c r="K7794" t="inlineStr">
        <is>
          <t>0x00f43</t>
        </is>
      </c>
    </row>
    <row r="7795">
      <c r="A7795" t="inlineStr">
        <is>
          <t>City McCulloch</t>
        </is>
      </c>
      <c r="B7795" t="inlineStr">
        <is>
          <t>15MKR01D #5</t>
        </is>
      </c>
      <c r="C7795" t="inlineStr">
        <is>
          <t>学者 -&gt; ='Names + Places'!C3</t>
        </is>
      </c>
      <c r="D7795" t="inlineStr">
        <is>
          <t>visit 4 of 6</t>
        </is>
      </c>
      <c r="E7795" t="inlineStr">
        <is>
          <t>「どうか、研究棟の仲間たちを！」</t>
        </is>
      </c>
      <c r="F7795">
        <f>LEN(E7795)</f>
        <v/>
      </c>
      <c r="H7795">
        <f>LEN(G7795)</f>
        <v/>
      </c>
      <c r="J7795" t="inlineStr">
        <is>
          <t>15MKR01D.SCN</t>
        </is>
      </c>
      <c r="K7795" t="inlineStr">
        <is>
          <t>0x00f4c</t>
        </is>
      </c>
    </row>
    <row r="7796">
      <c r="A7796" s="9" t="inlineStr">
        <is>
          <t>City McCulloch</t>
        </is>
      </c>
      <c r="B7796" s="9" t="inlineStr">
        <is>
          <t>15MKR01D #6</t>
        </is>
      </c>
      <c r="C7796" s="9" t="inlineStr"/>
      <c r="D7796" s="9" t="inlineStr">
        <is>
          <t>visit 4 of 6</t>
        </is>
      </c>
      <c r="E7796" s="9" t="inlineStr">
        <is>
          <t>「逃げ遅れた人たちが、町長の家に・・・」</t>
        </is>
      </c>
      <c r="F7796" s="9">
        <f>LEN(E7796)</f>
        <v/>
      </c>
      <c r="H7796" s="9">
        <f>LEN(G7796)</f>
        <v/>
      </c>
      <c r="I7796" s="9" t="n"/>
      <c r="J7796" s="9" t="inlineStr">
        <is>
          <t>15MKR01D.SCN</t>
        </is>
      </c>
      <c r="K7796" s="9" t="inlineStr">
        <is>
          <t>0x00fd4</t>
        </is>
      </c>
    </row>
    <row r="7797">
      <c r="A7797" t="inlineStr">
        <is>
          <t>City McCulloch</t>
        </is>
      </c>
      <c r="B7797" t="inlineStr">
        <is>
          <t>15MKR01D #7</t>
        </is>
      </c>
      <c r="C7797" t="inlineStr"/>
      <c r="D7797" t="inlineStr">
        <is>
          <t>visit 4 of 6</t>
        </is>
      </c>
      <c r="E7797" t="inlineStr">
        <is>
          <t>「むしゃむしゃ・・・」</t>
        </is>
      </c>
      <c r="F7797">
        <f>LEN(E7797)</f>
        <v/>
      </c>
      <c r="H7797">
        <f>LEN(G7797)</f>
        <v/>
      </c>
      <c r="J7797" t="inlineStr">
        <is>
          <t>15MKR01D.SCN</t>
        </is>
      </c>
      <c r="K7797" t="inlineStr">
        <is>
          <t>0x01072</t>
        </is>
      </c>
    </row>
    <row r="7798">
      <c r="A7798" s="9" t="inlineStr">
        <is>
          <t>City McCulloch</t>
        </is>
      </c>
      <c r="B7798" s="9" t="inlineStr">
        <is>
          <t>15MKR01D #8</t>
        </is>
      </c>
      <c r="C7798" s="9" t="inlineStr"/>
      <c r="D7798" s="9" t="inlineStr">
        <is>
          <t>visit 4 of 6</t>
        </is>
      </c>
      <c r="E7798" s="9" t="inlineStr">
        <is>
          <t>「ボリボリ・・・」</t>
        </is>
      </c>
      <c r="F7798" s="9">
        <f>LEN(E7798)</f>
        <v/>
      </c>
      <c r="H7798" s="9">
        <f>LEN(G7798)</f>
        <v/>
      </c>
      <c r="I7798" s="9" t="n"/>
      <c r="J7798" s="9" t="inlineStr">
        <is>
          <t>15MKR01D.SCN</t>
        </is>
      </c>
      <c r="K7798" s="9" t="inlineStr">
        <is>
          <t>0x010b0</t>
        </is>
      </c>
    </row>
    <row r="7799">
      <c r="A7799" t="inlineStr">
        <is>
          <t>City McCulloch</t>
        </is>
      </c>
      <c r="B7799" t="inlineStr">
        <is>
          <t>15MKR01D #9</t>
        </is>
      </c>
      <c r="C7799" t="inlineStr"/>
      <c r="D7799" t="inlineStr">
        <is>
          <t>visit 4 of 6</t>
        </is>
      </c>
      <c r="E7799" t="inlineStr">
        <is>
          <t>「くちゃくちゃ・・・」</t>
        </is>
      </c>
      <c r="F7799">
        <f>LEN(E7799)</f>
        <v/>
      </c>
      <c r="H7799">
        <f>LEN(G7799)</f>
        <v/>
      </c>
      <c r="J7799" t="inlineStr">
        <is>
          <t>15MKR01D.SCN</t>
        </is>
      </c>
      <c r="K7799" t="inlineStr">
        <is>
          <t>0x010ea</t>
        </is>
      </c>
    </row>
    <row r="7800">
      <c r="A7800" s="9" t="inlineStr">
        <is>
          <t>City McCulloch</t>
        </is>
      </c>
      <c r="B7800" s="9" t="inlineStr">
        <is>
          <t>15MKR02G #1</t>
        </is>
      </c>
      <c r="C7800" s="9" t="inlineStr"/>
      <c r="D7800" s="9" t="inlineStr">
        <is>
          <t>visit 4 of 6</t>
        </is>
      </c>
      <c r="E7800" s="9" t="inlineStr">
        <is>
          <t>「・・・あの叫び声・・・・</t>
        </is>
      </c>
      <c r="F7800" s="9">
        <f>LEN(E7800)</f>
        <v/>
      </c>
      <c r="H7800" s="9">
        <f>LEN(G7800)</f>
        <v/>
      </c>
      <c r="I7800" s="9" t="n"/>
      <c r="J7800" s="9" t="inlineStr">
        <is>
          <t>15MKR02G.SCN</t>
        </is>
      </c>
      <c r="K7800" s="9" t="inlineStr">
        <is>
          <t>0x0006c</t>
        </is>
      </c>
    </row>
    <row r="7801">
      <c r="A7801" s="9" t="inlineStr">
        <is>
          <t>City McCulloch</t>
        </is>
      </c>
      <c r="B7801" s="9" t="inlineStr">
        <is>
          <t>15MKR02G #1</t>
        </is>
      </c>
      <c r="C7801" s="9" t="inlineStr"/>
      <c r="D7801" s="9" t="inlineStr">
        <is>
          <t>visit 4 of 6</t>
        </is>
      </c>
      <c r="E7801" s="9" t="inlineStr">
        <is>
          <t>あの恐ろしい叫び声を聞いたすぐ後・・・</t>
        </is>
      </c>
      <c r="F7801" s="9">
        <f>LEN(E7801)</f>
        <v/>
      </c>
      <c r="H7801" s="9">
        <f>LEN(G7801)</f>
        <v/>
      </c>
      <c r="I7801" s="9" t="n"/>
      <c r="J7801" s="9" t="inlineStr">
        <is>
          <t>15MKR02G.SCN</t>
        </is>
      </c>
      <c r="K7801" s="9" t="inlineStr">
        <is>
          <t>0x0008e</t>
        </is>
      </c>
    </row>
    <row r="7802">
      <c r="A7802" s="9" t="inlineStr">
        <is>
          <t>City McCulloch</t>
        </is>
      </c>
      <c r="B7802" s="9" t="inlineStr">
        <is>
          <t>15MKR02G #1</t>
        </is>
      </c>
      <c r="C7802" s="9" t="inlineStr"/>
      <c r="D7802" s="9" t="inlineStr">
        <is>
          <t>visit 4 of 6</t>
        </is>
      </c>
      <c r="E7802" s="9" t="inlineStr">
        <is>
          <t>見知らぬ魔物たちが、どこからともなく現れて・・・</t>
        </is>
      </c>
      <c r="F7802" s="9">
        <f>LEN(E7802)</f>
        <v/>
      </c>
      <c r="H7802" s="9">
        <f>LEN(G7802)</f>
        <v/>
      </c>
      <c r="I7802" s="9" t="n"/>
      <c r="J7802" s="9" t="inlineStr">
        <is>
          <t>15MKR02G.SCN</t>
        </is>
      </c>
      <c r="K7802" s="9" t="inlineStr">
        <is>
          <t>0x000bb</t>
        </is>
      </c>
    </row>
    <row r="7803">
      <c r="A7803" s="9" t="inlineStr">
        <is>
          <t>City McCulloch</t>
        </is>
      </c>
      <c r="B7803" s="9" t="inlineStr">
        <is>
          <t>15MKR02G #1</t>
        </is>
      </c>
      <c r="C7803" s="9" t="inlineStr"/>
      <c r="D7803" s="9" t="inlineStr">
        <is>
          <t>visit 4 of 6</t>
        </is>
      </c>
      <c r="E7803" s="9" t="inlineStr">
        <is>
          <t>かなりの人がやられました。運良く生き残った人たち</t>
        </is>
      </c>
      <c r="F7803" s="9">
        <f>LEN(E7803)</f>
        <v/>
      </c>
      <c r="H7803" s="9">
        <f>LEN(G7803)</f>
        <v/>
      </c>
      <c r="I7803" s="9" t="n"/>
      <c r="J7803" s="9" t="inlineStr">
        <is>
          <t>15MKR02G.SCN</t>
        </is>
      </c>
      <c r="K7803" s="9" t="inlineStr">
        <is>
          <t>0x000f3</t>
        </is>
      </c>
    </row>
    <row r="7804">
      <c r="A7804" s="9" t="inlineStr">
        <is>
          <t>City McCulloch</t>
        </is>
      </c>
      <c r="B7804" s="9" t="inlineStr">
        <is>
          <t>15MKR02G #1</t>
        </is>
      </c>
      <c r="C7804" s="9" t="inlineStr"/>
      <c r="D7804" s="9" t="inlineStr">
        <is>
          <t>visit 4 of 6</t>
        </is>
      </c>
      <c r="E7804" s="9" t="inlineStr">
        <is>
          <t>はバルクルーサへと・・・」</t>
        </is>
      </c>
      <c r="F7804" s="9">
        <f>LEN(E7804)</f>
        <v/>
      </c>
      <c r="H7804" s="9">
        <f>LEN(G7804)</f>
        <v/>
      </c>
      <c r="I7804" s="9" t="n"/>
      <c r="J7804" s="9" t="inlineStr">
        <is>
          <t>15MKR02G.SCN</t>
        </is>
      </c>
      <c r="K7804" s="9" t="inlineStr">
        <is>
          <t>0x0012a</t>
        </is>
      </c>
    </row>
    <row r="7805">
      <c r="A7805" t="inlineStr">
        <is>
          <t>City McCulloch</t>
        </is>
      </c>
      <c r="B7805" t="inlineStr">
        <is>
          <t>15MKR01D #1</t>
        </is>
      </c>
      <c r="C7805" t="inlineStr">
        <is>
          <t>学者</t>
        </is>
      </c>
      <c r="D7805" t="inlineStr">
        <is>
          <t>visit 4 of 6</t>
        </is>
      </c>
      <c r="E7805" t="inlineStr">
        <is>
          <t>学者</t>
        </is>
      </c>
      <c r="F7805">
        <f>LEN(E7805)</f>
        <v/>
      </c>
      <c r="G7805" s="10" t="n"/>
      <c r="H7805">
        <f>LEN(G7805)</f>
        <v/>
      </c>
      <c r="J7805" t="inlineStr">
        <is>
          <t>15MKR01D.SCN</t>
        </is>
      </c>
      <c r="K7805" t="inlineStr">
        <is>
          <t>0x00262</t>
        </is>
      </c>
    </row>
    <row r="7806">
      <c r="A7806" t="inlineStr">
        <is>
          <t>City McCulloch</t>
        </is>
      </c>
      <c r="B7806" t="inlineStr">
        <is>
          <t>15MKR01D #1</t>
        </is>
      </c>
      <c r="C7806" t="inlineStr">
        <is>
          <t>学者</t>
        </is>
      </c>
      <c r="D7806" t="inlineStr">
        <is>
          <t>visit 4 of 6</t>
        </is>
      </c>
      <c r="E7806" t="inlineStr">
        <is>
          <t>「ひいいいいいい！</t>
        </is>
      </c>
      <c r="F7806">
        <f>LEN(E7806)</f>
        <v/>
      </c>
      <c r="H7806">
        <f>LEN(G7806)</f>
        <v/>
      </c>
      <c r="J7806" t="inlineStr">
        <is>
          <t>15MKR01D.SCN</t>
        </is>
      </c>
      <c r="K7806" t="inlineStr">
        <is>
          <t>0x0026b</t>
        </is>
      </c>
    </row>
    <row r="7807">
      <c r="A7807" t="inlineStr">
        <is>
          <t>City McCulloch</t>
        </is>
      </c>
      <c r="B7807" t="inlineStr">
        <is>
          <t>15MKR01D #1</t>
        </is>
      </c>
      <c r="C7807" t="inlineStr">
        <is>
          <t>学者</t>
        </is>
      </c>
      <c r="D7807" t="inlineStr">
        <is>
          <t>visit 4 of 6</t>
        </is>
      </c>
      <c r="E7807" t="inlineStr">
        <is>
          <t>いやだ！　いやだぁぁぁぁぁ！！！」</t>
        </is>
      </c>
      <c r="F7807">
        <f>LEN(E7807)</f>
        <v/>
      </c>
      <c r="H7807">
        <f>LEN(G7807)</f>
        <v/>
      </c>
      <c r="J7807" t="inlineStr">
        <is>
          <t>15MKR01D.SCN</t>
        </is>
      </c>
      <c r="K7807" t="inlineStr">
        <is>
          <t>0x00284</t>
        </is>
      </c>
    </row>
    <row r="7808">
      <c r="A7808" s="9" t="inlineStr">
        <is>
          <t>City McCulloch</t>
        </is>
      </c>
      <c r="B7808" s="9" t="inlineStr">
        <is>
          <t>15MKR02H #1</t>
        </is>
      </c>
      <c r="C7808" s="9" t="inlineStr">
        <is>
          <t>傭兵 -&gt; ='Names + Places'!C5</t>
        </is>
      </c>
      <c r="D7808" s="9" t="inlineStr">
        <is>
          <t>visit 4 of 6</t>
        </is>
      </c>
      <c r="E7808" s="9" t="inlineStr">
        <is>
          <t>傭兵</t>
        </is>
      </c>
      <c r="F7808" s="9">
        <f>LEN(E7808)</f>
        <v/>
      </c>
      <c r="G7808" s="10" t="n"/>
      <c r="H7808" s="9">
        <f>LEN(G7808)</f>
        <v/>
      </c>
      <c r="I7808" s="9" t="n"/>
      <c r="J7808" s="9" t="inlineStr">
        <is>
          <t>15MKR02H.SCN</t>
        </is>
      </c>
      <c r="K7808" s="9" t="inlineStr">
        <is>
          <t>0x00060</t>
        </is>
      </c>
    </row>
    <row r="7809">
      <c r="A7809" s="9" t="inlineStr">
        <is>
          <t>City McCulloch</t>
        </is>
      </c>
      <c r="B7809" s="9" t="inlineStr">
        <is>
          <t>15MKR02H #1</t>
        </is>
      </c>
      <c r="C7809" s="9" t="inlineStr">
        <is>
          <t>傭兵 -&gt; ='Names + Places'!C5</t>
        </is>
      </c>
      <c r="D7809" s="9" t="inlineStr">
        <is>
          <t>visit 4 of 6</t>
        </is>
      </c>
      <c r="E7809" s="9" t="inlineStr">
        <is>
          <t>「お前、カイエスってんだってな？</t>
        </is>
      </c>
      <c r="F7809" s="9">
        <f>LEN(E7809)</f>
        <v/>
      </c>
      <c r="H7809" s="9">
        <f>LEN(G7809)</f>
        <v/>
      </c>
      <c r="I7809" s="9" t="n"/>
      <c r="J7809" s="9" t="inlineStr">
        <is>
          <t>15MKR02H.SCN</t>
        </is>
      </c>
      <c r="K7809" s="9" t="inlineStr">
        <is>
          <t>0x00069</t>
        </is>
      </c>
    </row>
    <row r="7810">
      <c r="A7810" s="9" t="inlineStr">
        <is>
          <t>City McCulloch</t>
        </is>
      </c>
      <c r="B7810" s="9" t="inlineStr">
        <is>
          <t>15MKR02H #1</t>
        </is>
      </c>
      <c r="C7810" s="9" t="inlineStr">
        <is>
          <t>傭兵 -&gt; ='Names + Places'!C5</t>
        </is>
      </c>
      <c r="D7810" s="9" t="inlineStr">
        <is>
          <t>visit 4 of 6</t>
        </is>
      </c>
      <c r="E7810" s="9" t="inlineStr">
        <is>
          <t>・・・おれだよ。</t>
        </is>
      </c>
      <c r="F7810" s="9">
        <f>LEN(E7810)</f>
        <v/>
      </c>
      <c r="H7810" s="9">
        <f>LEN(G7810)</f>
        <v/>
      </c>
      <c r="I7810" s="9" t="n"/>
      <c r="J7810" s="9" t="inlineStr">
        <is>
          <t>15MKR02H.SCN</t>
        </is>
      </c>
      <c r="K7810" s="9" t="inlineStr">
        <is>
          <t>0x00091</t>
        </is>
      </c>
    </row>
    <row r="7811">
      <c r="A7811" s="9" t="inlineStr">
        <is>
          <t>City McCulloch</t>
        </is>
      </c>
      <c r="B7811" s="9" t="inlineStr">
        <is>
          <t>15MKR02H #1</t>
        </is>
      </c>
      <c r="C7811" s="9" t="inlineStr">
        <is>
          <t>傭兵 -&gt; ='Names + Places'!C5</t>
        </is>
      </c>
      <c r="D7811" s="9" t="inlineStr">
        <is>
          <t>visit 4 of 6</t>
        </is>
      </c>
      <c r="E7811" s="9" t="inlineStr">
        <is>
          <t>バルクルーサの酒場で世話になったじゃねえか。</t>
        </is>
      </c>
      <c r="F7811" s="9">
        <f>LEN(E7811)</f>
        <v/>
      </c>
      <c r="H7811" s="9">
        <f>LEN(G7811)</f>
        <v/>
      </c>
      <c r="I7811" s="9" t="n"/>
      <c r="J7811" s="9" t="inlineStr">
        <is>
          <t>15MKR02H.SCN</t>
        </is>
      </c>
      <c r="K7811" s="9" t="inlineStr">
        <is>
          <t>0x000a8</t>
        </is>
      </c>
    </row>
    <row r="7812">
      <c r="A7812" s="9" t="inlineStr">
        <is>
          <t>City McCulloch</t>
        </is>
      </c>
      <c r="B7812" s="9" t="inlineStr">
        <is>
          <t>15MKR02H #1</t>
        </is>
      </c>
      <c r="C7812" s="9" t="inlineStr">
        <is>
          <t>傭兵 -&gt; ='Names + Places'!C5</t>
        </is>
      </c>
      <c r="D7812" s="9" t="inlineStr">
        <is>
          <t>visit 4 of 6</t>
        </is>
      </c>
      <c r="E7812" s="9" t="inlineStr">
        <is>
          <t>なに？　覚えてねーだと？</t>
        </is>
      </c>
      <c r="F7812" s="9">
        <f>LEN(E7812)</f>
        <v/>
      </c>
      <c r="H7812" s="9">
        <f>LEN(G7812)</f>
        <v/>
      </c>
      <c r="I7812" s="9" t="n"/>
      <c r="J7812" s="9" t="inlineStr">
        <is>
          <t>15MKR02H.SCN</t>
        </is>
      </c>
      <c r="K7812" s="9" t="inlineStr">
        <is>
          <t>0x000dc</t>
        </is>
      </c>
    </row>
    <row r="7813">
      <c r="A7813" s="9" t="inlineStr">
        <is>
          <t>City McCulloch</t>
        </is>
      </c>
      <c r="B7813" s="9" t="inlineStr">
        <is>
          <t>15MKR02H #1</t>
        </is>
      </c>
      <c r="C7813" s="9" t="inlineStr">
        <is>
          <t>傭兵 -&gt; ='Names + Places'!C5</t>
        </is>
      </c>
      <c r="D7813" s="9" t="inlineStr">
        <is>
          <t>visit 4 of 6</t>
        </is>
      </c>
      <c r="E7813" s="9" t="inlineStr">
        <is>
          <t>このヤロ〜、おれを雑魚あつかいしやがって。</t>
        </is>
      </c>
      <c r="F7813" s="9">
        <f>LEN(E7813)</f>
        <v/>
      </c>
      <c r="H7813" s="9">
        <f>LEN(G7813)</f>
        <v/>
      </c>
      <c r="I7813" s="9" t="n"/>
      <c r="J7813" s="9" t="inlineStr">
        <is>
          <t>15MKR02H.SCN</t>
        </is>
      </c>
      <c r="K7813" s="9" t="inlineStr">
        <is>
          <t>0x000fb</t>
        </is>
      </c>
    </row>
    <row r="7814">
      <c r="A7814" s="9" t="inlineStr">
        <is>
          <t>City McCulloch</t>
        </is>
      </c>
      <c r="B7814" s="9" t="inlineStr">
        <is>
          <t>15MKR02H #1</t>
        </is>
      </c>
      <c r="C7814" s="9" t="inlineStr">
        <is>
          <t>傭兵 -&gt; ='Names + Places'!C5</t>
        </is>
      </c>
      <c r="D7814" s="9" t="inlineStr">
        <is>
          <t>visit 4 of 6</t>
        </is>
      </c>
      <c r="E7814" s="9" t="inlineStr">
        <is>
          <t>あの時、かかされた恥は忘れねえぞ！</t>
        </is>
      </c>
      <c r="F7814" s="9">
        <f>LEN(E7814)</f>
        <v/>
      </c>
      <c r="H7814" s="9">
        <f>LEN(G7814)</f>
        <v/>
      </c>
      <c r="I7814" s="9" t="n"/>
      <c r="J7814" s="9" t="inlineStr">
        <is>
          <t>15MKR02H.SCN</t>
        </is>
      </c>
      <c r="K7814" s="9" t="inlineStr">
        <is>
          <t>0x0012d</t>
        </is>
      </c>
    </row>
    <row r="7815">
      <c r="A7815" s="9" t="inlineStr">
        <is>
          <t>City McCulloch</t>
        </is>
      </c>
      <c r="B7815" s="9" t="inlineStr">
        <is>
          <t>15MKR02H #1</t>
        </is>
      </c>
      <c r="C7815" s="9" t="inlineStr">
        <is>
          <t>傭兵 -&gt; ='Names + Places'!C5</t>
        </is>
      </c>
      <c r="D7815" s="9" t="inlineStr">
        <is>
          <t>visit 4 of 6</t>
        </is>
      </c>
      <c r="E7815" s="9" t="inlineStr">
        <is>
          <t>借りは、いつか必ず返すからな！</t>
        </is>
      </c>
      <c r="F7815" s="9">
        <f>LEN(E7815)</f>
        <v/>
      </c>
      <c r="H7815" s="9">
        <f>LEN(G7815)</f>
        <v/>
      </c>
      <c r="I7815" s="9" t="n"/>
      <c r="J7815" s="9" t="inlineStr">
        <is>
          <t>15MKR02H.SCN</t>
        </is>
      </c>
      <c r="K7815" s="9" t="inlineStr">
        <is>
          <t>0x00156</t>
        </is>
      </c>
    </row>
    <row r="7816">
      <c r="A7816" s="9" t="inlineStr">
        <is>
          <t>City McCulloch</t>
        </is>
      </c>
      <c r="B7816" s="9" t="inlineStr">
        <is>
          <t>15MKR02H #1</t>
        </is>
      </c>
      <c r="C7816" s="9" t="inlineStr">
        <is>
          <t>傭兵 -&gt; ='Names + Places'!C5</t>
        </is>
      </c>
      <c r="D7816" s="9" t="inlineStr">
        <is>
          <t>visit 4 of 6</t>
        </is>
      </c>
      <c r="E7816" s="9" t="inlineStr">
        <is>
          <t>おれの名はゴードン・・・</t>
        </is>
      </c>
      <c r="F7816" s="9">
        <f>LEN(E7816)</f>
        <v/>
      </c>
      <c r="H7816" s="9">
        <f>LEN(G7816)</f>
        <v/>
      </c>
      <c r="I7816" s="9" t="n"/>
      <c r="J7816" s="9" t="inlineStr">
        <is>
          <t>15MKR02H.SCN</t>
        </is>
      </c>
      <c r="K7816" s="9" t="inlineStr">
        <is>
          <t>0x0017c</t>
        </is>
      </c>
    </row>
    <row r="7817">
      <c r="A7817" s="9" t="inlineStr">
        <is>
          <t>City McCulloch</t>
        </is>
      </c>
      <c r="B7817" s="9" t="inlineStr">
        <is>
          <t>15MKR02H #1</t>
        </is>
      </c>
      <c r="C7817" s="9" t="inlineStr">
        <is>
          <t>傭兵 -&gt; ='Names + Places'!C5</t>
        </is>
      </c>
      <c r="D7817" s="9" t="inlineStr">
        <is>
          <t>visit 4 of 6</t>
        </is>
      </c>
      <c r="E7817" s="9" t="inlineStr">
        <is>
          <t>しっかり覚えとけ！」</t>
        </is>
      </c>
      <c r="F7817" s="9">
        <f>LEN(E7817)</f>
        <v/>
      </c>
      <c r="H7817" s="9">
        <f>LEN(G7817)</f>
        <v/>
      </c>
      <c r="I7817" s="9" t="n"/>
      <c r="J7817" s="9" t="inlineStr">
        <is>
          <t>15MKR02H.SCN</t>
        </is>
      </c>
      <c r="K7817" s="9" t="inlineStr">
        <is>
          <t>0x0019b</t>
        </is>
      </c>
    </row>
    <row r="7818">
      <c r="A7818" s="9" t="inlineStr">
        <is>
          <t>City McCulloch</t>
        </is>
      </c>
      <c r="B7818" s="9" t="inlineStr">
        <is>
          <t>15MKR02H #1</t>
        </is>
      </c>
      <c r="C7818" s="9">
        <f>'Names + Places'!C5 -&gt; 傭兵</f>
        <v/>
      </c>
      <c r="D7818" s="9" t="inlineStr">
        <is>
          <t>visit 4 of 6</t>
        </is>
      </c>
      <c r="E7818" s="9" t="inlineStr">
        <is>
          <t>ゴードン</t>
        </is>
      </c>
      <c r="F7818" s="9">
        <f>LEN(E7818)</f>
        <v/>
      </c>
      <c r="G7818" s="10">
        <f>'Names + Places'!C5</f>
        <v/>
      </c>
      <c r="H7818" s="9">
        <f>LEN(G7818)</f>
        <v/>
      </c>
      <c r="I7818" s="9" t="n"/>
      <c r="J7818" s="9" t="inlineStr">
        <is>
          <t>15MKR02H.SCN</t>
        </is>
      </c>
      <c r="K7818" s="9" t="inlineStr">
        <is>
          <t>0x001b7</t>
        </is>
      </c>
    </row>
    <row r="7819">
      <c r="A7819" s="9" t="inlineStr">
        <is>
          <t>City McCulloch</t>
        </is>
      </c>
      <c r="B7819" s="9" t="inlineStr">
        <is>
          <t>15MKR02H #1</t>
        </is>
      </c>
      <c r="C7819" s="9">
        <f>'Names + Places'!C5 -&gt; 傭兵</f>
        <v/>
      </c>
      <c r="D7819" s="9" t="inlineStr">
        <is>
          <t>visit 4 of 6</t>
        </is>
      </c>
      <c r="E7819" s="9" t="inlineStr">
        <is>
          <t>「名前、覚えたか？」</t>
        </is>
      </c>
      <c r="F7819" s="9">
        <f>LEN(E7819)</f>
        <v/>
      </c>
      <c r="H7819" s="9">
        <f>LEN(G7819)</f>
        <v/>
      </c>
      <c r="I7819" s="9" t="n"/>
      <c r="J7819" s="9" t="inlineStr">
        <is>
          <t>15MKR02H.SCN</t>
        </is>
      </c>
      <c r="K7819" s="9" t="inlineStr">
        <is>
          <t>0x001c4</t>
        </is>
      </c>
    </row>
    <row r="7820">
      <c r="A7820" s="9" t="inlineStr">
        <is>
          <t>City McCulloch</t>
        </is>
      </c>
      <c r="B7820" s="9" t="inlineStr">
        <is>
          <t>15MKR02H #1</t>
        </is>
      </c>
      <c r="C7820" s="9">
        <f>'Names + Places'!C5 -&gt; 傭兵</f>
        <v/>
      </c>
      <c r="D7820" s="9" t="inlineStr">
        <is>
          <t>visit 4 of 6</t>
        </is>
      </c>
      <c r="E7820" s="9" t="inlineStr">
        <is>
          <t>ゴードン</t>
        </is>
      </c>
      <c r="F7820" s="9">
        <f>LEN(E7820)</f>
        <v/>
      </c>
      <c r="G7820" s="10">
        <f>'Names + Places'!C5</f>
        <v/>
      </c>
      <c r="H7820" s="9">
        <f>LEN(G7820)</f>
        <v/>
      </c>
      <c r="I7820" s="9" t="n"/>
      <c r="J7820" s="9" t="inlineStr">
        <is>
          <t>15MKR02H.SCN</t>
        </is>
      </c>
      <c r="K7820" s="9" t="inlineStr">
        <is>
          <t>0x001e7</t>
        </is>
      </c>
    </row>
    <row r="7821">
      <c r="A7821" s="9" t="inlineStr">
        <is>
          <t>City McCulloch</t>
        </is>
      </c>
      <c r="B7821" s="9" t="inlineStr">
        <is>
          <t>15MKR02H #1</t>
        </is>
      </c>
      <c r="C7821" s="9">
        <f>'Names + Places'!C5 -&gt; 傭兵</f>
        <v/>
      </c>
      <c r="D7821" s="9" t="inlineStr">
        <is>
          <t>visit 4 of 6</t>
        </is>
      </c>
      <c r="E7821" s="9" t="inlineStr">
        <is>
          <t>「なかなか素直じゃねーか」</t>
        </is>
      </c>
      <c r="F7821" s="9">
        <f>LEN(E7821)</f>
        <v/>
      </c>
      <c r="H7821" s="9">
        <f>LEN(G7821)</f>
        <v/>
      </c>
      <c r="I7821" s="9" t="n"/>
      <c r="J7821" s="9" t="inlineStr">
        <is>
          <t>15MKR02H.SCN</t>
        </is>
      </c>
      <c r="K7821" s="9" t="inlineStr">
        <is>
          <t>0x001f4</t>
        </is>
      </c>
    </row>
    <row r="7822">
      <c r="A7822" s="9" t="inlineStr">
        <is>
          <t>City McCulloch</t>
        </is>
      </c>
      <c r="B7822" s="9" t="inlineStr">
        <is>
          <t>15MKR02H #1</t>
        </is>
      </c>
      <c r="C7822" s="9">
        <f>'Names + Places'!C5 -&gt; 傭兵</f>
        <v/>
      </c>
      <c r="D7822" s="9" t="inlineStr">
        <is>
          <t>visit 4 of 6</t>
        </is>
      </c>
      <c r="E7822" s="9" t="inlineStr">
        <is>
          <t>ゴードン</t>
        </is>
      </c>
      <c r="F7822" s="9">
        <f>LEN(E7822)</f>
        <v/>
      </c>
      <c r="G7822" s="10">
        <f>'Names + Places'!C5</f>
        <v/>
      </c>
      <c r="H7822" s="9">
        <f>LEN(G7822)</f>
        <v/>
      </c>
      <c r="I7822" s="9" t="n"/>
      <c r="J7822" s="9" t="inlineStr">
        <is>
          <t>15MKR02H.SCN</t>
        </is>
      </c>
      <c r="K7822" s="9" t="inlineStr">
        <is>
          <t>0x00216</t>
        </is>
      </c>
    </row>
    <row r="7823">
      <c r="A7823" s="9" t="inlineStr">
        <is>
          <t>City McCulloch</t>
        </is>
      </c>
      <c r="B7823" s="9" t="inlineStr">
        <is>
          <t>15MKR02H #1</t>
        </is>
      </c>
      <c r="C7823" s="9">
        <f>'Names + Places'!C5 -&gt; 傭兵</f>
        <v/>
      </c>
      <c r="D7823" s="9" t="inlineStr">
        <is>
          <t>visit 4 of 6</t>
        </is>
      </c>
      <c r="E7823" s="9" t="inlineStr">
        <is>
          <t>「このヤロ〜、いつか泣かしてやる！」</t>
        </is>
      </c>
      <c r="F7823" s="9">
        <f>LEN(E7823)</f>
        <v/>
      </c>
      <c r="H7823" s="9">
        <f>LEN(G7823)</f>
        <v/>
      </c>
      <c r="I7823" s="9" t="n"/>
      <c r="J7823" s="9" t="inlineStr">
        <is>
          <t>15MKR02H.SCN</t>
        </is>
      </c>
      <c r="K7823" s="9" t="inlineStr">
        <is>
          <t>0x00223</t>
        </is>
      </c>
    </row>
    <row r="7824">
      <c r="A7824" t="inlineStr">
        <is>
          <t>Cove-side Village</t>
        </is>
      </c>
      <c r="B7824" t="inlineStr">
        <is>
          <t>19IRE36 #1</t>
        </is>
      </c>
      <c r="C7824">
        <f>'Names + Places'!C3 / ='Names + Places'!C14</f>
        <v/>
      </c>
      <c r="D7824" t="inlineStr">
        <is>
          <t>always</t>
        </is>
      </c>
      <c r="E7824" t="inlineStr">
        <is>
          <t>「まいった！　おれが悪かった、許してくれ！</t>
        </is>
      </c>
      <c r="F7824">
        <f>LEN(E7824)</f>
        <v/>
      </c>
      <c r="H7824">
        <f>LEN(G7824)</f>
        <v/>
      </c>
      <c r="J7824" t="inlineStr">
        <is>
          <t>19IRE36.SCN</t>
        </is>
      </c>
      <c r="K7824" t="inlineStr">
        <is>
          <t>0x0019c</t>
        </is>
      </c>
    </row>
    <row r="7825">
      <c r="A7825" t="inlineStr">
        <is>
          <t>Cove-side Village</t>
        </is>
      </c>
      <c r="B7825" t="inlineStr">
        <is>
          <t>19IRE36 #1</t>
        </is>
      </c>
      <c r="C7825">
        <f>'Names + Places'!C3 / ='Names + Places'!C14</f>
        <v/>
      </c>
      <c r="D7825" t="inlineStr">
        <is>
          <t>always</t>
        </is>
      </c>
      <c r="E7825" t="inlineStr">
        <is>
          <t>あんたたちの腕を見たかったんだ」</t>
        </is>
      </c>
      <c r="F7825">
        <f>LEN(E7825)</f>
        <v/>
      </c>
      <c r="H7825">
        <f>LEN(G7825)</f>
        <v/>
      </c>
      <c r="J7825" t="inlineStr">
        <is>
          <t>19IRE36.SCN</t>
        </is>
      </c>
      <c r="K7825" t="inlineStr">
        <is>
          <t>0x001cd</t>
        </is>
      </c>
    </row>
    <row r="7826">
      <c r="A7826" t="inlineStr">
        <is>
          <t>Cove-side Village</t>
        </is>
      </c>
      <c r="B7826" t="inlineStr">
        <is>
          <t>19IRE36 #1</t>
        </is>
      </c>
      <c r="C7826">
        <f>'Names + Places'!C3 -&gt; ='Names + Places'!C14</f>
        <v/>
      </c>
      <c r="D7826" t="inlineStr">
        <is>
          <t>always</t>
        </is>
      </c>
      <c r="E7826" t="inlineStr">
        <is>
          <t>カイエス</t>
        </is>
      </c>
      <c r="F7826">
        <f>LEN(E7826)</f>
        <v/>
      </c>
      <c r="G7826" s="10">
        <f>'Names + Places'!C3</f>
        <v/>
      </c>
      <c r="H7826">
        <f>LEN(G7826)</f>
        <v/>
      </c>
      <c r="J7826" t="inlineStr">
        <is>
          <t>19IRE36.SCN</t>
        </is>
      </c>
      <c r="K7826" t="inlineStr">
        <is>
          <t>0x001f7</t>
        </is>
      </c>
    </row>
    <row r="7827">
      <c r="A7827" t="inlineStr">
        <is>
          <t>Cove-side Village</t>
        </is>
      </c>
      <c r="B7827" t="inlineStr">
        <is>
          <t>19IRE36 #1</t>
        </is>
      </c>
      <c r="C7827">
        <f>'Names + Places'!C3 -&gt; ='Names + Places'!C14</f>
        <v/>
      </c>
      <c r="D7827" t="inlineStr">
        <is>
          <t>always</t>
        </is>
      </c>
      <c r="E7827" t="inlineStr">
        <is>
          <t>「何者だ？　お前は魔物なのか？」</t>
        </is>
      </c>
      <c r="F7827">
        <f>LEN(E7827)</f>
        <v/>
      </c>
      <c r="H7827">
        <f>LEN(G7827)</f>
        <v/>
      </c>
      <c r="J7827" t="inlineStr">
        <is>
          <t>19IRE36.SCN</t>
        </is>
      </c>
      <c r="K7827" t="inlineStr">
        <is>
          <t>0x00204</t>
        </is>
      </c>
    </row>
    <row r="7828">
      <c r="A7828" t="inlineStr">
        <is>
          <t>Cove-side Village</t>
        </is>
      </c>
      <c r="B7828" t="inlineStr">
        <is>
          <t>19IRE36 #1</t>
        </is>
      </c>
      <c r="C7828">
        <f>'Names + Places'!C3 -&gt; ='Names + Places'!C14</f>
        <v/>
      </c>
      <c r="D7828" t="inlineStr">
        <is>
          <t>always</t>
        </is>
      </c>
      <c r="E7828" t="inlineStr">
        <is>
          <t>「こう見えても人間なんだよ。</t>
        </is>
      </c>
      <c r="F7828">
        <f>LEN(E7828)</f>
        <v/>
      </c>
      <c r="H7828">
        <f>LEN(G7828)</f>
        <v/>
      </c>
      <c r="J7828" t="inlineStr">
        <is>
          <t>19IRE36.SCN</t>
        </is>
      </c>
      <c r="K7828" t="inlineStr">
        <is>
          <t>0x0022e</t>
        </is>
      </c>
    </row>
    <row r="7829">
      <c r="A7829" t="inlineStr">
        <is>
          <t>Cove-side Village</t>
        </is>
      </c>
      <c r="B7829" t="inlineStr">
        <is>
          <t>19IRE36 #1</t>
        </is>
      </c>
      <c r="C7829">
        <f>'Names + Places'!C3 -&gt; ='Names + Places'!C14</f>
        <v/>
      </c>
      <c r="D7829" t="inlineStr">
        <is>
          <t>always</t>
        </is>
      </c>
      <c r="E7829" t="inlineStr">
        <is>
          <t>この先の入り江で、漁をして暮らしてる、ゲーツって</t>
        </is>
      </c>
      <c r="F7829">
        <f>LEN(E7829)</f>
        <v/>
      </c>
      <c r="H7829">
        <f>LEN(G7829)</f>
        <v/>
      </c>
      <c r="J7829" t="inlineStr">
        <is>
          <t>19IRE36.SCN</t>
        </is>
      </c>
      <c r="K7829" t="inlineStr">
        <is>
          <t>0x00251</t>
        </is>
      </c>
    </row>
    <row r="7830">
      <c r="A7830" t="inlineStr">
        <is>
          <t>Cove-side Village</t>
        </is>
      </c>
      <c r="B7830" t="inlineStr">
        <is>
          <t>19IRE36 #1</t>
        </is>
      </c>
      <c r="C7830">
        <f>'Names + Places'!C3 -&gt; ='Names + Places'!C14</f>
        <v/>
      </c>
      <c r="D7830" t="inlineStr">
        <is>
          <t>always</t>
        </is>
      </c>
      <c r="E7830" t="inlineStr">
        <is>
          <t>ケチな野郎さ」</t>
        </is>
      </c>
      <c r="F7830">
        <f>LEN(E7830)</f>
        <v/>
      </c>
      <c r="H7830">
        <f>LEN(G7830)</f>
        <v/>
      </c>
      <c r="J7830" t="inlineStr">
        <is>
          <t>19IRE36.SCN</t>
        </is>
      </c>
      <c r="K7830" t="inlineStr">
        <is>
          <t>0x00288</t>
        </is>
      </c>
    </row>
    <row r="7831">
      <c r="A7831" t="inlineStr">
        <is>
          <t>Cove-side Village</t>
        </is>
      </c>
      <c r="B7831" t="inlineStr">
        <is>
          <t>19IRE36 #1</t>
        </is>
      </c>
      <c r="C7831">
        <f>'Names + Places'!C3 -&gt; ='Names + Places'!C14</f>
        <v/>
      </c>
      <c r="D7831" t="inlineStr">
        <is>
          <t>always</t>
        </is>
      </c>
      <c r="E7831" t="inlineStr">
        <is>
          <t>カイエス</t>
        </is>
      </c>
      <c r="F7831">
        <f>LEN(E7831)</f>
        <v/>
      </c>
      <c r="G7831" s="10">
        <f>'Names + Places'!C3</f>
        <v/>
      </c>
      <c r="H7831">
        <f>LEN(G7831)</f>
        <v/>
      </c>
      <c r="J7831" t="inlineStr">
        <is>
          <t>19IRE36.SCN</t>
        </is>
      </c>
      <c r="K7831" t="inlineStr">
        <is>
          <t>0x002a0</t>
        </is>
      </c>
    </row>
    <row r="7832">
      <c r="A7832" t="inlineStr">
        <is>
          <t>Cove-side Village</t>
        </is>
      </c>
      <c r="B7832" t="inlineStr">
        <is>
          <t>19IRE36 #1</t>
        </is>
      </c>
      <c r="C7832">
        <f>'Names + Places'!C3 -&gt; ='Names + Places'!C14</f>
        <v/>
      </c>
      <c r="D7832" t="inlineStr">
        <is>
          <t>always</t>
        </is>
      </c>
      <c r="E7832" t="inlineStr">
        <is>
          <t>「ただの漁師が魔物に変わるか！　とぼけるなッ！」</t>
        </is>
      </c>
      <c r="F7832">
        <f>LEN(E7832)</f>
        <v/>
      </c>
      <c r="H7832">
        <f>LEN(G7832)</f>
        <v/>
      </c>
      <c r="J7832" t="inlineStr">
        <is>
          <t>19IRE36.SCN</t>
        </is>
      </c>
      <c r="K7832" t="inlineStr">
        <is>
          <t>0x002ad</t>
        </is>
      </c>
    </row>
    <row r="7833">
      <c r="A7833" t="inlineStr">
        <is>
          <t>Cove-side Village</t>
        </is>
      </c>
      <c r="B7833" t="inlineStr">
        <is>
          <t>19IRE36 #1</t>
        </is>
      </c>
      <c r="C7833">
        <f>'Names + Places'!C14 -&gt; ='Names + Places'!C3</f>
        <v/>
      </c>
      <c r="D7833" t="inlineStr">
        <is>
          <t>always</t>
        </is>
      </c>
      <c r="E7833" t="inlineStr">
        <is>
          <t>ゲーツ</t>
        </is>
      </c>
      <c r="F7833">
        <f>LEN(E7833)</f>
        <v/>
      </c>
      <c r="G7833" s="10">
        <f>'Names + Places'!C14</f>
        <v/>
      </c>
      <c r="H7833">
        <f>LEN(G7833)</f>
        <v/>
      </c>
      <c r="J7833" t="inlineStr">
        <is>
          <t>19IRE36.SCN</t>
        </is>
      </c>
      <c r="K7833" t="inlineStr">
        <is>
          <t>0x002e7</t>
        </is>
      </c>
    </row>
    <row r="7834">
      <c r="A7834" t="inlineStr">
        <is>
          <t>Cove-side Village</t>
        </is>
      </c>
      <c r="B7834" t="inlineStr">
        <is>
          <t>19IRE36 #1</t>
        </is>
      </c>
      <c r="C7834">
        <f>'Names + Places'!C14 -&gt; ='Names + Places'!C3</f>
        <v/>
      </c>
      <c r="D7834" t="inlineStr">
        <is>
          <t>always</t>
        </is>
      </c>
      <c r="E7834" t="inlineStr">
        <is>
          <t>「うーん、言われてみりゃそうだよな、確かに。</t>
        </is>
      </c>
      <c r="F7834">
        <f>LEN(E7834)</f>
        <v/>
      </c>
      <c r="H7834">
        <f>LEN(G7834)</f>
        <v/>
      </c>
      <c r="J7834" t="inlineStr">
        <is>
          <t>19IRE36.SCN</t>
        </is>
      </c>
      <c r="K7834" t="inlineStr">
        <is>
          <t>0x002f2</t>
        </is>
      </c>
    </row>
    <row r="7835">
      <c r="A7835" t="inlineStr">
        <is>
          <t>Cove-side Village</t>
        </is>
      </c>
      <c r="B7835" t="inlineStr">
        <is>
          <t>19IRE36 #1</t>
        </is>
      </c>
      <c r="C7835">
        <f>'Names + Places'!C14 -&gt; ='Names + Places'!C3</f>
        <v/>
      </c>
      <c r="D7835" t="inlineStr">
        <is>
          <t>always</t>
        </is>
      </c>
      <c r="E7835" t="inlineStr">
        <is>
          <t>・・・だけど、あんたたちにも、いずれわかるさ。</t>
        </is>
      </c>
      <c r="F7835">
        <f>LEN(E7835)</f>
        <v/>
      </c>
      <c r="H7835">
        <f>LEN(G7835)</f>
        <v/>
      </c>
      <c r="J7835" t="inlineStr">
        <is>
          <t>19IRE36.SCN</t>
        </is>
      </c>
      <c r="K7835" t="inlineStr">
        <is>
          <t>0x00326</t>
        </is>
      </c>
    </row>
    <row r="7836">
      <c r="A7836" t="inlineStr">
        <is>
          <t>Cove-side Village</t>
        </is>
      </c>
      <c r="B7836" t="inlineStr">
        <is>
          <t>19IRE36 #1</t>
        </is>
      </c>
      <c r="C7836">
        <f>'Names + Places'!C14 -&gt; ='Names + Places'!C3</f>
        <v/>
      </c>
      <c r="D7836" t="inlineStr">
        <is>
          <t>always</t>
        </is>
      </c>
      <c r="E7836" t="inlineStr">
        <is>
          <t>クライツェンってのは、そういう土地なんだってこと</t>
        </is>
      </c>
      <c r="F7836">
        <f>LEN(E7836)</f>
        <v/>
      </c>
      <c r="H7836">
        <f>LEN(G7836)</f>
        <v/>
      </c>
      <c r="J7836" t="inlineStr">
        <is>
          <t>19IRE36.SCN</t>
        </is>
      </c>
      <c r="K7836" t="inlineStr">
        <is>
          <t>0x0035b</t>
        </is>
      </c>
    </row>
    <row r="7837">
      <c r="A7837" t="inlineStr">
        <is>
          <t>Cove-side Village</t>
        </is>
      </c>
      <c r="B7837" t="inlineStr">
        <is>
          <t>19IRE36 #1</t>
        </is>
      </c>
      <c r="C7837">
        <f>'Names + Places'!C14 -&gt; ='Names + Places'!C3</f>
        <v/>
      </c>
      <c r="D7837" t="inlineStr">
        <is>
          <t>always</t>
        </is>
      </c>
      <c r="E7837" t="inlineStr">
        <is>
          <t>がな。・・・すべては黒竜のせいさ」</t>
        </is>
      </c>
      <c r="F7837">
        <f>LEN(E7837)</f>
        <v/>
      </c>
      <c r="H7837">
        <f>LEN(G7837)</f>
        <v/>
      </c>
      <c r="J7837" t="inlineStr">
        <is>
          <t>19IRE36.SCN</t>
        </is>
      </c>
      <c r="K7837" t="inlineStr">
        <is>
          <t>0x00392</t>
        </is>
      </c>
    </row>
    <row r="7838">
      <c r="A7838" t="inlineStr">
        <is>
          <t>Cove-side Village</t>
        </is>
      </c>
      <c r="B7838" t="inlineStr">
        <is>
          <t>19IRE36 #1</t>
        </is>
      </c>
      <c r="C7838">
        <f>'Names + Places'!C3 -&gt; ='Names + Places'!C14</f>
        <v/>
      </c>
      <c r="D7838" t="inlineStr">
        <is>
          <t>always</t>
        </is>
      </c>
      <c r="E7838" t="inlineStr">
        <is>
          <t>カイエス</t>
        </is>
      </c>
      <c r="F7838">
        <f>LEN(E7838)</f>
        <v/>
      </c>
      <c r="G7838" s="10">
        <f>'Names + Places'!C3</f>
        <v/>
      </c>
      <c r="H7838">
        <f>LEN(G7838)</f>
        <v/>
      </c>
      <c r="J7838" t="inlineStr">
        <is>
          <t>19IRE36.SCN</t>
        </is>
      </c>
      <c r="K7838" t="inlineStr">
        <is>
          <t>0x003be</t>
        </is>
      </c>
    </row>
    <row r="7839">
      <c r="A7839" t="inlineStr">
        <is>
          <t>Cove-side Village</t>
        </is>
      </c>
      <c r="B7839" t="inlineStr">
        <is>
          <t>19IRE36 #1</t>
        </is>
      </c>
      <c r="C7839">
        <f>'Names + Places'!C3 -&gt; ='Names + Places'!C14</f>
        <v/>
      </c>
      <c r="D7839" t="inlineStr">
        <is>
          <t>always</t>
        </is>
      </c>
      <c r="E7839" t="inlineStr">
        <is>
          <t>「何を言ってる？　説明してもらおう」</t>
        </is>
      </c>
      <c r="F7839">
        <f>LEN(E7839)</f>
        <v/>
      </c>
      <c r="H7839">
        <f>LEN(G7839)</f>
        <v/>
      </c>
      <c r="J7839" t="inlineStr">
        <is>
          <t>19IRE36.SCN</t>
        </is>
      </c>
      <c r="K7839" t="inlineStr">
        <is>
          <t>0x003cb</t>
        </is>
      </c>
    </row>
    <row r="7840">
      <c r="A7840" t="inlineStr">
        <is>
          <t>Cove-side Village</t>
        </is>
      </c>
      <c r="B7840" t="inlineStr">
        <is>
          <t>19IRE36 #1</t>
        </is>
      </c>
      <c r="C7840">
        <f>'Names + Places'!C14 -&gt; ='Names + Places'!C3</f>
        <v/>
      </c>
      <c r="D7840" t="inlineStr">
        <is>
          <t>always</t>
        </is>
      </c>
      <c r="E7840" t="inlineStr">
        <is>
          <t>ゲーツ</t>
        </is>
      </c>
      <c r="F7840">
        <f>LEN(E7840)</f>
        <v/>
      </c>
      <c r="G7840" s="10">
        <f>'Names + Places'!C14</f>
        <v/>
      </c>
      <c r="H7840">
        <f>LEN(G7840)</f>
        <v/>
      </c>
      <c r="J7840" t="inlineStr">
        <is>
          <t>19IRE36.SCN</t>
        </is>
      </c>
      <c r="K7840" t="inlineStr">
        <is>
          <t>0x003f9</t>
        </is>
      </c>
    </row>
    <row r="7841">
      <c r="A7841" t="inlineStr">
        <is>
          <t>Cove-side Village</t>
        </is>
      </c>
      <c r="B7841" t="inlineStr">
        <is>
          <t>19IRE36 #1</t>
        </is>
      </c>
      <c r="C7841">
        <f>'Names + Places'!C14 -&gt; ='Names + Places'!C3</f>
        <v/>
      </c>
      <c r="D7841" t="inlineStr">
        <is>
          <t>always</t>
        </is>
      </c>
      <c r="E7841" t="inlineStr">
        <is>
          <t>「まだ早いね。</t>
        </is>
      </c>
      <c r="F7841">
        <f>LEN(E7841)</f>
        <v/>
      </c>
      <c r="H7841">
        <f>LEN(G7841)</f>
        <v/>
      </c>
      <c r="J7841" t="inlineStr">
        <is>
          <t>19IRE36.SCN</t>
        </is>
      </c>
      <c r="K7841" t="inlineStr">
        <is>
          <t>0x00404</t>
        </is>
      </c>
    </row>
    <row r="7842">
      <c r="A7842" t="inlineStr">
        <is>
          <t>Cove-side Village</t>
        </is>
      </c>
      <c r="B7842" t="inlineStr">
        <is>
          <t>19IRE36 #1</t>
        </is>
      </c>
      <c r="C7842">
        <f>'Names + Places'!C14 -&gt; ='Names + Places'!C3</f>
        <v/>
      </c>
      <c r="D7842" t="inlineStr">
        <is>
          <t>always</t>
        </is>
      </c>
      <c r="E7842" t="inlineStr">
        <is>
          <t>あんたがどっちに転ぶか分からんからな。</t>
        </is>
      </c>
      <c r="F7842">
        <f>LEN(E7842)</f>
        <v/>
      </c>
      <c r="H7842">
        <f>LEN(G7842)</f>
        <v/>
      </c>
      <c r="J7842" t="inlineStr">
        <is>
          <t>19IRE36.SCN</t>
        </is>
      </c>
      <c r="K7842" t="inlineStr">
        <is>
          <t>0x00419</t>
        </is>
      </c>
    </row>
    <row r="7843">
      <c r="A7843" t="inlineStr">
        <is>
          <t>Cove-side Village</t>
        </is>
      </c>
      <c r="B7843" t="inlineStr">
        <is>
          <t>19IRE36 #1</t>
        </is>
      </c>
      <c r="C7843">
        <f>'Names + Places'!C14 -&gt; ='Names + Places'!C3</f>
        <v/>
      </c>
      <c r="D7843" t="inlineStr">
        <is>
          <t>always</t>
        </is>
      </c>
      <c r="E7843" t="inlineStr">
        <is>
          <t>あんたたちのことは長老に報告しておくぜ。</t>
        </is>
      </c>
      <c r="F7843">
        <f>LEN(E7843)</f>
        <v/>
      </c>
      <c r="H7843">
        <f>LEN(G7843)</f>
        <v/>
      </c>
      <c r="J7843" t="inlineStr">
        <is>
          <t>19IRE36.SCN</t>
        </is>
      </c>
      <c r="K7843" t="inlineStr">
        <is>
          <t>0x00447</t>
        </is>
      </c>
    </row>
    <row r="7844">
      <c r="A7844" t="inlineStr">
        <is>
          <t>Cove-side Village</t>
        </is>
      </c>
      <c r="B7844" t="inlineStr">
        <is>
          <t>19IRE36 #1</t>
        </is>
      </c>
      <c r="C7844">
        <f>'Names + Places'!C14 -&gt; ='Names + Places'!C3</f>
        <v/>
      </c>
      <c r="D7844" t="inlineStr">
        <is>
          <t>always</t>
        </is>
      </c>
      <c r="E7844" t="inlineStr">
        <is>
          <t>あばよ！」</t>
        </is>
      </c>
      <c r="F7844">
        <f>LEN(E7844)</f>
        <v/>
      </c>
      <c r="H7844">
        <f>LEN(G7844)</f>
        <v/>
      </c>
      <c r="J7844" t="inlineStr">
        <is>
          <t>19IRE36.SCN</t>
        </is>
      </c>
      <c r="K7844" t="inlineStr">
        <is>
          <t>0x00476</t>
        </is>
      </c>
    </row>
    <row r="7845">
      <c r="A7845" s="9" t="inlineStr">
        <is>
          <t>Border Post</t>
        </is>
      </c>
      <c r="B7845" s="9" t="inlineStr">
        <is>
          <t>05SKS04 #1</t>
        </is>
      </c>
      <c r="C7845" s="9" t="inlineStr">
        <is>
          <t>Guard -&gt; ='Names + Places'!C2 / ='Names + Places'!C3</t>
        </is>
      </c>
      <c r="D7845" s="9" t="inlineStr">
        <is>
          <t>visit 4 of 8; first time only</t>
        </is>
      </c>
      <c r="E7845" s="9" t="inlineStr">
        <is>
          <t>衛兵</t>
        </is>
      </c>
      <c r="F7845" s="9">
        <f>LEN(E7845)</f>
        <v/>
      </c>
      <c r="G7845" s="10" t="inlineStr">
        <is>
          <t>Guard</t>
        </is>
      </c>
      <c r="H7845" s="9">
        <f>LEN(G7845)</f>
        <v/>
      </c>
      <c r="I7845" s="9" t="n"/>
      <c r="J7845" s="9" t="inlineStr">
        <is>
          <t>05SKS04.SCN</t>
        </is>
      </c>
      <c r="K7845" s="9" t="inlineStr">
        <is>
          <t>0x00163</t>
        </is>
      </c>
    </row>
    <row r="7846">
      <c r="A7846" s="9" t="inlineStr">
        <is>
          <t>Border Post</t>
        </is>
      </c>
      <c r="B7846" s="9" t="inlineStr">
        <is>
          <t>05SKS04 #1</t>
        </is>
      </c>
      <c r="C7846" s="9" t="inlineStr">
        <is>
          <t>Guard -&gt; ='Names + Places'!C2 / ='Names + Places'!C3</t>
        </is>
      </c>
      <c r="D7846" s="9" t="inlineStr">
        <is>
          <t>visit 4 of 8; first time only</t>
        </is>
      </c>
      <c r="E7846" s="9" t="inlineStr">
        <is>
          <t>「非常事態につき、首都への出入りは全面的に禁止され</t>
        </is>
      </c>
      <c r="F7846" s="9">
        <f>LEN(E7846)</f>
        <v/>
      </c>
      <c r="H7846" s="9">
        <f>LEN(G7846)</f>
        <v/>
      </c>
      <c r="I7846" s="9" t="n"/>
      <c r="J7846" s="9" t="inlineStr">
        <is>
          <t>05SKS04.SCN</t>
        </is>
      </c>
      <c r="K7846" s="9" t="inlineStr">
        <is>
          <t>0x0016c</t>
        </is>
      </c>
    </row>
    <row r="7847">
      <c r="A7847" s="9" t="inlineStr">
        <is>
          <t>Border Post</t>
        </is>
      </c>
      <c r="B7847" s="9" t="inlineStr">
        <is>
          <t>05SKS04 #1</t>
        </is>
      </c>
      <c r="C7847" s="9" t="inlineStr">
        <is>
          <t>Guard -&gt; ='Names + Places'!C2 / ='Names + Places'!C3</t>
        </is>
      </c>
      <c r="D7847" s="9" t="inlineStr">
        <is>
          <t>visit 4 of 8; first time only</t>
        </is>
      </c>
      <c r="E7847" s="9" t="inlineStr">
        <is>
          <t>た」</t>
        </is>
      </c>
      <c r="F7847" s="9">
        <f>LEN(E7847)</f>
        <v/>
      </c>
      <c r="H7847" s="9">
        <f>LEN(G7847)</f>
        <v/>
      </c>
      <c r="I7847" s="9" t="n"/>
      <c r="J7847" s="9" t="inlineStr">
        <is>
          <t>05SKS04.SCN</t>
        </is>
      </c>
      <c r="K7847" s="9" t="inlineStr">
        <is>
          <t>0x001a5</t>
        </is>
      </c>
    </row>
    <row r="7848">
      <c r="A7848" s="9" t="inlineStr">
        <is>
          <t>Border Post</t>
        </is>
      </c>
      <c r="B7848" s="9" t="inlineStr">
        <is>
          <t>05SKS04 #1</t>
        </is>
      </c>
      <c r="C7848" s="9" t="inlineStr">
        <is>
          <t>Guard -&gt; ='Names + Places'!C2 / ='Names + Places'!C3</t>
        </is>
      </c>
      <c r="D7848" s="9" t="inlineStr">
        <is>
          <t>visit 4 of 8; first time only</t>
        </is>
      </c>
      <c r="E7848" s="9" t="inlineStr">
        <is>
          <t>衛兵</t>
        </is>
      </c>
      <c r="F7848" s="9">
        <f>LEN(E7848)</f>
        <v/>
      </c>
      <c r="G7848" s="10" t="inlineStr">
        <is>
          <t>Guard</t>
        </is>
      </c>
      <c r="H7848" s="9">
        <f>LEN(G7848)</f>
        <v/>
      </c>
      <c r="I7848" s="9" t="n"/>
      <c r="J7848" s="9" t="inlineStr">
        <is>
          <t>05SKS04.SCN</t>
        </is>
      </c>
      <c r="K7848" s="9" t="inlineStr">
        <is>
          <t>0x001af</t>
        </is>
      </c>
    </row>
    <row r="7849">
      <c r="A7849" s="9" t="inlineStr">
        <is>
          <t>Border Post</t>
        </is>
      </c>
      <c r="B7849" s="9" t="inlineStr">
        <is>
          <t>05SKS04 #1</t>
        </is>
      </c>
      <c r="C7849" s="9" t="inlineStr">
        <is>
          <t>Guard -&gt; ='Names + Places'!C2 / ='Names + Places'!C3</t>
        </is>
      </c>
      <c r="D7849" s="9" t="inlineStr">
        <is>
          <t>visit 4 of 8; first time only</t>
        </is>
      </c>
      <c r="E7849" s="9" t="inlineStr">
        <is>
          <t>「バルクルーサは現在、戒厳令下にある！</t>
        </is>
      </c>
      <c r="F7849" s="9">
        <f>LEN(E7849)</f>
        <v/>
      </c>
      <c r="H7849" s="9">
        <f>LEN(G7849)</f>
        <v/>
      </c>
      <c r="I7849" s="9" t="n"/>
      <c r="J7849" s="9" t="inlineStr">
        <is>
          <t>05SKS04.SCN</t>
        </is>
      </c>
      <c r="K7849" s="9" t="inlineStr">
        <is>
          <t>0x001b8</t>
        </is>
      </c>
    </row>
    <row r="7850">
      <c r="A7850" s="9" t="inlineStr">
        <is>
          <t>Border Post</t>
        </is>
      </c>
      <c r="B7850" s="9" t="inlineStr">
        <is>
          <t>05SKS04 #1</t>
        </is>
      </c>
      <c r="C7850" s="9" t="inlineStr">
        <is>
          <t>Guard -&gt; ='Names + Places'!C2 / ='Names + Places'!C3</t>
        </is>
      </c>
      <c r="D7850" s="9" t="inlineStr">
        <is>
          <t>visit 4 of 8; first time only</t>
        </is>
      </c>
      <c r="E7850" s="9" t="inlineStr">
        <is>
          <t>立ち去れ！」</t>
        </is>
      </c>
      <c r="F7850" s="9">
        <f>LEN(E7850)</f>
        <v/>
      </c>
      <c r="H7850" s="9">
        <f>LEN(G7850)</f>
        <v/>
      </c>
      <c r="I7850" s="9" t="n"/>
      <c r="J7850" s="9" t="inlineStr">
        <is>
          <t>05SKS04.SCN</t>
        </is>
      </c>
      <c r="K7850" s="9" t="inlineStr">
        <is>
          <t>0x001e5</t>
        </is>
      </c>
    </row>
    <row r="7851">
      <c r="A7851" s="9" t="inlineStr">
        <is>
          <t>Border Post</t>
        </is>
      </c>
      <c r="B7851" s="9" t="inlineStr">
        <is>
          <t>05SKS04 #1</t>
        </is>
      </c>
      <c r="C7851" s="9">
        <f>'Names + Places'!C2 -&gt; Guard / ='Names + Places'!C3</f>
        <v/>
      </c>
      <c r="D7851" s="9" t="inlineStr">
        <is>
          <t>visit 4 of 8; first time only</t>
        </is>
      </c>
      <c r="E7851" s="9" t="inlineStr">
        <is>
          <t>シノブ</t>
        </is>
      </c>
      <c r="F7851" s="9">
        <f>LEN(E7851)</f>
        <v/>
      </c>
      <c r="G7851" s="10">
        <f>'Names + Places'!C2</f>
        <v/>
      </c>
      <c r="H7851" s="9">
        <f>LEN(G7851)</f>
        <v/>
      </c>
      <c r="I7851" s="9" t="n"/>
      <c r="J7851" s="9" t="inlineStr">
        <is>
          <t>05SKS04.SCN</t>
        </is>
      </c>
      <c r="K7851" s="9" t="inlineStr">
        <is>
          <t>0x001f7</t>
        </is>
      </c>
    </row>
    <row r="7852">
      <c r="A7852" s="9" t="inlineStr">
        <is>
          <t>Border Post</t>
        </is>
      </c>
      <c r="B7852" s="9" t="inlineStr">
        <is>
          <t>05SKS04 #1</t>
        </is>
      </c>
      <c r="C7852" s="9">
        <f>'Names + Places'!C2 -&gt; Guard / ='Names + Places'!C3</f>
        <v/>
      </c>
      <c r="D7852" s="9" t="inlineStr">
        <is>
          <t>visit 4 of 8; first time only</t>
        </is>
      </c>
      <c r="E7852" s="9" t="inlineStr">
        <is>
          <t>「そんなッ！</t>
        </is>
      </c>
      <c r="F7852" s="9">
        <f>LEN(E7852)</f>
        <v/>
      </c>
      <c r="H7852" s="9">
        <f>LEN(G7852)</f>
        <v/>
      </c>
      <c r="I7852" s="9" t="n"/>
      <c r="J7852" s="9" t="inlineStr">
        <is>
          <t>05SKS04.SCN</t>
        </is>
      </c>
      <c r="K7852" s="9" t="inlineStr">
        <is>
          <t>0x00202</t>
        </is>
      </c>
    </row>
    <row r="7853">
      <c r="A7853" s="9" t="inlineStr">
        <is>
          <t>Border Post</t>
        </is>
      </c>
      <c r="B7853" s="9" t="inlineStr">
        <is>
          <t>05SKS04 #1</t>
        </is>
      </c>
      <c r="C7853" s="9">
        <f>'Names + Places'!C2 -&gt; Guard / ='Names + Places'!C3</f>
        <v/>
      </c>
      <c r="D7853" s="9" t="inlineStr">
        <is>
          <t>visit 4 of 8; first time only</t>
        </is>
      </c>
      <c r="E7853" s="9" t="inlineStr">
        <is>
          <t>まだ、生き残ってる人たちが、いっぱいいるのに！</t>
        </is>
      </c>
      <c r="F7853" s="9">
        <f>LEN(E7853)</f>
        <v/>
      </c>
      <c r="H7853" s="9">
        <f>LEN(G7853)</f>
        <v/>
      </c>
      <c r="I7853" s="9" t="n"/>
      <c r="J7853" s="9" t="inlineStr">
        <is>
          <t>05SKS04.SCN</t>
        </is>
      </c>
      <c r="K7853" s="9" t="inlineStr">
        <is>
          <t>0x00215</t>
        </is>
      </c>
    </row>
    <row r="7854">
      <c r="A7854" s="9" t="inlineStr">
        <is>
          <t>Border Post</t>
        </is>
      </c>
      <c r="B7854" s="9" t="inlineStr">
        <is>
          <t>05SKS04 #1</t>
        </is>
      </c>
      <c r="C7854" s="9">
        <f>'Names + Places'!C2 -&gt; Guard / ='Names + Places'!C3</f>
        <v/>
      </c>
      <c r="D7854" s="9" t="inlineStr">
        <is>
          <t>visit 4 of 8; first time only</t>
        </is>
      </c>
      <c r="E7854" s="9" t="inlineStr">
        <is>
          <t>お願い、検問を解いて！</t>
        </is>
      </c>
      <c r="F7854" s="9">
        <f>LEN(E7854)</f>
        <v/>
      </c>
      <c r="H7854" s="9">
        <f>LEN(G7854)</f>
        <v/>
      </c>
      <c r="I7854" s="9" t="n"/>
      <c r="J7854" s="9" t="inlineStr">
        <is>
          <t>05SKS04.SCN</t>
        </is>
      </c>
      <c r="K7854" s="9" t="inlineStr">
        <is>
          <t>0x0024b</t>
        </is>
      </c>
    </row>
    <row r="7855">
      <c r="A7855" s="9" t="inlineStr">
        <is>
          <t>Border Post</t>
        </is>
      </c>
      <c r="B7855" s="9" t="inlineStr">
        <is>
          <t>05SKS04 #1</t>
        </is>
      </c>
      <c r="C7855" s="9">
        <f>'Names + Places'!C2 -&gt; Guard / ='Names + Places'!C3</f>
        <v/>
      </c>
      <c r="D7855" s="9" t="inlineStr">
        <is>
          <t>visit 4 of 8; first time only</t>
        </is>
      </c>
      <c r="E7855" s="9" t="inlineStr">
        <is>
          <t>この街に入れなかったら・・・」</t>
        </is>
      </c>
      <c r="F7855" s="9">
        <f>LEN(E7855)</f>
        <v/>
      </c>
      <c r="H7855" s="9">
        <f>LEN(G7855)</f>
        <v/>
      </c>
      <c r="I7855" s="9" t="n"/>
      <c r="J7855" s="9" t="inlineStr">
        <is>
          <t>05SKS04.SCN</t>
        </is>
      </c>
      <c r="K7855" s="9" t="inlineStr">
        <is>
          <t>0x00268</t>
        </is>
      </c>
    </row>
    <row r="7856">
      <c r="A7856" s="9" t="inlineStr">
        <is>
          <t>Border Post</t>
        </is>
      </c>
      <c r="B7856" s="9" t="inlineStr">
        <is>
          <t>05SKS04 #1</t>
        </is>
      </c>
      <c r="C7856" s="9" t="inlineStr">
        <is>
          <t>Guard -&gt; ='Names + Places'!C2 / ='Names + Places'!C3</t>
        </is>
      </c>
      <c r="D7856" s="9" t="inlineStr">
        <is>
          <t>visit 4 of 8; first time only</t>
        </is>
      </c>
      <c r="E7856" s="9" t="inlineStr">
        <is>
          <t>衛兵</t>
        </is>
      </c>
      <c r="F7856" s="9">
        <f>LEN(E7856)</f>
        <v/>
      </c>
      <c r="G7856" s="10" t="inlineStr">
        <is>
          <t>Guard</t>
        </is>
      </c>
      <c r="H7856" s="9">
        <f>LEN(G7856)</f>
        <v/>
      </c>
      <c r="I7856" s="9" t="n"/>
      <c r="J7856" s="9" t="inlineStr">
        <is>
          <t>05SKS04.SCN</t>
        </is>
      </c>
      <c r="K7856" s="9" t="inlineStr">
        <is>
          <t>0x0028c</t>
        </is>
      </c>
    </row>
    <row r="7857">
      <c r="A7857" s="9" t="inlineStr">
        <is>
          <t>Border Post</t>
        </is>
      </c>
      <c r="B7857" s="9" t="inlineStr">
        <is>
          <t>05SKS04 #1</t>
        </is>
      </c>
      <c r="C7857" s="9" t="inlineStr">
        <is>
          <t>Guard -&gt; ='Names + Places'!C2 / ='Names + Places'!C3</t>
        </is>
      </c>
      <c r="D7857" s="9" t="inlineStr">
        <is>
          <t>visit 4 of 8; first time only</t>
        </is>
      </c>
      <c r="E7857" s="9" t="inlineStr">
        <is>
          <t>「例外は認められんな」</t>
        </is>
      </c>
      <c r="F7857" s="9">
        <f>LEN(E7857)</f>
        <v/>
      </c>
      <c r="H7857" s="9">
        <f>LEN(G7857)</f>
        <v/>
      </c>
      <c r="I7857" s="9" t="n"/>
      <c r="J7857" s="9" t="inlineStr">
        <is>
          <t>05SKS04.SCN</t>
        </is>
      </c>
      <c r="K7857" s="9" t="inlineStr">
        <is>
          <t>0x00295</t>
        </is>
      </c>
    </row>
    <row r="7858">
      <c r="A7858" s="9" t="inlineStr">
        <is>
          <t>Border Post</t>
        </is>
      </c>
      <c r="B7858" s="9" t="inlineStr">
        <is>
          <t>05SKS04 #1</t>
        </is>
      </c>
      <c r="C7858" s="9">
        <f>'Names + Places'!C2 -&gt; Guard / ='Names + Places'!C3</f>
        <v/>
      </c>
      <c r="D7858" s="9" t="inlineStr">
        <is>
          <t>visit 4 of 8; first time only</t>
        </is>
      </c>
      <c r="E7858" s="9" t="inlineStr">
        <is>
          <t>シノブ</t>
        </is>
      </c>
      <c r="F7858" s="9">
        <f>LEN(E7858)</f>
        <v/>
      </c>
      <c r="G7858" s="10">
        <f>'Names + Places'!C2</f>
        <v/>
      </c>
      <c r="H7858" s="9">
        <f>LEN(G7858)</f>
        <v/>
      </c>
      <c r="I7858" s="9" t="n"/>
      <c r="J7858" s="9" t="inlineStr">
        <is>
          <t>05SKS04.SCN</t>
        </is>
      </c>
      <c r="K7858" s="9" t="inlineStr">
        <is>
          <t>0x002b1</t>
        </is>
      </c>
    </row>
    <row r="7859">
      <c r="A7859" s="9" t="inlineStr">
        <is>
          <t>Border Post</t>
        </is>
      </c>
      <c r="B7859" s="9" t="inlineStr">
        <is>
          <t>05SKS04 #1</t>
        </is>
      </c>
      <c r="C7859" s="9">
        <f>'Names + Places'!C2 -&gt; Guard / ='Names + Places'!C3</f>
        <v/>
      </c>
      <c r="D7859" s="9" t="inlineStr">
        <is>
          <t>visit 4 of 8; first time only</t>
        </is>
      </c>
      <c r="E7859" s="9" t="inlineStr">
        <is>
          <t>「この街の人間以外は、勝手に死ねって事？！」</t>
        </is>
      </c>
      <c r="F7859" s="9">
        <f>LEN(E7859)</f>
        <v/>
      </c>
      <c r="H7859" s="9">
        <f>LEN(G7859)</f>
        <v/>
      </c>
      <c r="I7859" s="9" t="n"/>
      <c r="J7859" s="9" t="inlineStr">
        <is>
          <t>05SKS04.SCN</t>
        </is>
      </c>
      <c r="K7859" s="9" t="inlineStr">
        <is>
          <t>0x002bc</t>
        </is>
      </c>
    </row>
    <row r="7860">
      <c r="A7860" s="9" t="inlineStr">
        <is>
          <t>Border Post</t>
        </is>
      </c>
      <c r="B7860" s="9" t="inlineStr">
        <is>
          <t>05SKS04 #1</t>
        </is>
      </c>
      <c r="C7860" s="9" t="inlineStr">
        <is>
          <t>Guard -&gt; ='Names + Places'!C2 / ='Names + Places'!C3</t>
        </is>
      </c>
      <c r="D7860" s="9" t="inlineStr">
        <is>
          <t>visit 4 of 8; first time only</t>
        </is>
      </c>
      <c r="E7860" s="9" t="inlineStr">
        <is>
          <t>衛兵</t>
        </is>
      </c>
      <c r="F7860" s="9">
        <f>LEN(E7860)</f>
        <v/>
      </c>
      <c r="G7860" s="10" t="inlineStr">
        <is>
          <t>Guard</t>
        </is>
      </c>
      <c r="H7860" s="9">
        <f>LEN(G7860)</f>
        <v/>
      </c>
      <c r="I7860" s="9" t="n"/>
      <c r="J7860" s="9" t="inlineStr">
        <is>
          <t>05SKS04.SCN</t>
        </is>
      </c>
      <c r="K7860" s="9" t="inlineStr">
        <is>
          <t>0x002ee</t>
        </is>
      </c>
    </row>
    <row r="7861">
      <c r="A7861" s="9" t="inlineStr">
        <is>
          <t>Border Post</t>
        </is>
      </c>
      <c r="B7861" s="9" t="inlineStr">
        <is>
          <t>05SKS04 #1</t>
        </is>
      </c>
      <c r="C7861" s="9" t="inlineStr">
        <is>
          <t>Guard -&gt; ='Names + Places'!C2 / ='Names + Places'!C3</t>
        </is>
      </c>
      <c r="D7861" s="9" t="inlineStr">
        <is>
          <t>visit 4 of 8; first time only</t>
        </is>
      </c>
      <c r="E7861" s="9" t="inlineStr">
        <is>
          <t>「命令の遵守が我々の仕事だ」</t>
        </is>
      </c>
      <c r="F7861" s="9">
        <f>LEN(E7861)</f>
        <v/>
      </c>
      <c r="H7861" s="9">
        <f>LEN(G7861)</f>
        <v/>
      </c>
      <c r="I7861" s="9" t="n"/>
      <c r="J7861" s="9" t="inlineStr">
        <is>
          <t>05SKS04.SCN</t>
        </is>
      </c>
      <c r="K7861" s="9" t="inlineStr">
        <is>
          <t>0x002f7</t>
        </is>
      </c>
    </row>
    <row r="7862">
      <c r="A7862" s="9" t="inlineStr">
        <is>
          <t>Border Post</t>
        </is>
      </c>
      <c r="B7862" s="9" t="inlineStr">
        <is>
          <t>05SKS04 #1</t>
        </is>
      </c>
      <c r="C7862" s="9">
        <f>'Names + Places'!C3 -&gt; Guard / ='Names + Places'!C2</f>
        <v/>
      </c>
      <c r="D7862" s="9" t="inlineStr">
        <is>
          <t>visit 4 of 8; first time only</t>
        </is>
      </c>
      <c r="E7862" s="9" t="inlineStr">
        <is>
          <t>カイエス</t>
        </is>
      </c>
      <c r="F7862" s="9">
        <f>LEN(E7862)</f>
        <v/>
      </c>
      <c r="G7862" s="10">
        <f>'Names + Places'!C3</f>
        <v/>
      </c>
      <c r="H7862" s="9">
        <f>LEN(G7862)</f>
        <v/>
      </c>
      <c r="I7862" s="9" t="n"/>
      <c r="J7862" s="9" t="inlineStr">
        <is>
          <t>05SKS04.SCN</t>
        </is>
      </c>
      <c r="K7862" s="9" t="inlineStr">
        <is>
          <t>0x00319</t>
        </is>
      </c>
    </row>
    <row r="7863">
      <c r="A7863" s="9" t="inlineStr">
        <is>
          <t>Border Post</t>
        </is>
      </c>
      <c r="B7863" s="9" t="inlineStr">
        <is>
          <t>05SKS04 #1</t>
        </is>
      </c>
      <c r="C7863" s="9">
        <f>'Names + Places'!C3 -&gt; Guard / ='Names + Places'!C2</f>
        <v/>
      </c>
      <c r="D7863" s="9" t="inlineStr">
        <is>
          <t>visit 4 of 8; first time only</t>
        </is>
      </c>
      <c r="E7863" s="9" t="inlineStr">
        <is>
          <t>「命令の遵守、だと？</t>
        </is>
      </c>
      <c r="F7863" s="9">
        <f>LEN(E7863)</f>
        <v/>
      </c>
      <c r="H7863" s="9">
        <f>LEN(G7863)</f>
        <v/>
      </c>
      <c r="I7863" s="9" t="n"/>
      <c r="J7863" s="9" t="inlineStr">
        <is>
          <t>05SKS04.SCN</t>
        </is>
      </c>
      <c r="K7863" s="9" t="inlineStr">
        <is>
          <t>0x00326</t>
        </is>
      </c>
    </row>
    <row r="7864">
      <c r="A7864" s="9" t="inlineStr">
        <is>
          <t>Border Post</t>
        </is>
      </c>
      <c r="B7864" s="9" t="inlineStr">
        <is>
          <t>05SKS04 #1</t>
        </is>
      </c>
      <c r="C7864" s="9">
        <f>'Names + Places'!C3 -&gt; Guard / ='Names + Places'!C2</f>
        <v/>
      </c>
      <c r="D7864" s="9" t="inlineStr">
        <is>
          <t>visit 4 of 8; first time only</t>
        </is>
      </c>
      <c r="E7864" s="9" t="inlineStr">
        <is>
          <t>それが、どんなに非道な命令でもか？」</t>
        </is>
      </c>
      <c r="F7864" s="9">
        <f>LEN(E7864)</f>
        <v/>
      </c>
      <c r="H7864" s="9">
        <f>LEN(G7864)</f>
        <v/>
      </c>
      <c r="I7864" s="9" t="n"/>
      <c r="J7864" s="9" t="inlineStr">
        <is>
          <t>05SKS04.SCN</t>
        </is>
      </c>
      <c r="K7864" s="9" t="inlineStr">
        <is>
          <t>0x00341</t>
        </is>
      </c>
    </row>
    <row r="7865">
      <c r="A7865" s="9" t="inlineStr">
        <is>
          <t>Border Post</t>
        </is>
      </c>
      <c r="B7865" s="9" t="inlineStr">
        <is>
          <t>05SKS04 #1</t>
        </is>
      </c>
      <c r="C7865" s="9" t="inlineStr">
        <is>
          <t>Guard -&gt; ='Names + Places'!C2 / ='Names + Places'!C3</t>
        </is>
      </c>
      <c r="D7865" s="9" t="inlineStr">
        <is>
          <t>visit 4 of 8; first time only</t>
        </is>
      </c>
      <c r="E7865" s="9" t="inlineStr">
        <is>
          <t>衛兵</t>
        </is>
      </c>
      <c r="F7865" s="9">
        <f>LEN(E7865)</f>
        <v/>
      </c>
      <c r="G7865" s="10" t="inlineStr">
        <is>
          <t>Guard</t>
        </is>
      </c>
      <c r="H7865" s="9">
        <f>LEN(G7865)</f>
        <v/>
      </c>
      <c r="I7865" s="9" t="n"/>
      <c r="J7865" s="9" t="inlineStr">
        <is>
          <t>05SKS04.SCN</t>
        </is>
      </c>
      <c r="K7865" s="9" t="inlineStr">
        <is>
          <t>0x0036b</t>
        </is>
      </c>
    </row>
    <row r="7866">
      <c r="A7866" s="9" t="inlineStr">
        <is>
          <t>Border Post</t>
        </is>
      </c>
      <c r="B7866" s="9" t="inlineStr">
        <is>
          <t>05SKS04 #1</t>
        </is>
      </c>
      <c r="C7866" s="9" t="inlineStr">
        <is>
          <t>Guard -&gt; ='Names + Places'!C2 / ='Names + Places'!C3</t>
        </is>
      </c>
      <c r="D7866" s="9" t="inlineStr">
        <is>
          <t>visit 4 of 8; first time only</t>
        </is>
      </c>
      <c r="E7866" s="9" t="inlineStr">
        <is>
          <t>「いちいち、うるせー連中だな！</t>
        </is>
      </c>
      <c r="F7866" s="9">
        <f>LEN(E7866)</f>
        <v/>
      </c>
      <c r="H7866" s="9">
        <f>LEN(G7866)</f>
        <v/>
      </c>
      <c r="I7866" s="9" t="n"/>
      <c r="J7866" s="9" t="inlineStr">
        <is>
          <t>05SKS04.SCN</t>
        </is>
      </c>
      <c r="K7866" s="9" t="inlineStr">
        <is>
          <t>0x00374</t>
        </is>
      </c>
    </row>
    <row r="7867">
      <c r="A7867" s="9" t="inlineStr">
        <is>
          <t>Border Post</t>
        </is>
      </c>
      <c r="B7867" s="9" t="inlineStr">
        <is>
          <t>05SKS04 #1</t>
        </is>
      </c>
      <c r="C7867" s="9" t="inlineStr">
        <is>
          <t>Guard -&gt; ='Names + Places'!C2 / ='Names + Places'!C3</t>
        </is>
      </c>
      <c r="D7867" s="9" t="inlineStr">
        <is>
          <t>visit 4 of 8; first time only</t>
        </is>
      </c>
      <c r="E7867" s="9" t="inlineStr">
        <is>
          <t>知ったこっちゃねーんだよ！　んなこたァ！」</t>
        </is>
      </c>
      <c r="F7867" s="9">
        <f>LEN(E7867)</f>
        <v/>
      </c>
      <c r="H7867" s="9">
        <f>LEN(G7867)</f>
        <v/>
      </c>
      <c r="I7867" s="9" t="n"/>
      <c r="J7867" s="9" t="inlineStr">
        <is>
          <t>05SKS04.SCN</t>
        </is>
      </c>
      <c r="K7867" s="9" t="inlineStr">
        <is>
          <t>0x00399</t>
        </is>
      </c>
    </row>
    <row r="7868">
      <c r="A7868" s="9" t="inlineStr">
        <is>
          <t>Border Post</t>
        </is>
      </c>
      <c r="B7868" s="9" t="inlineStr">
        <is>
          <t>05SKS04 #1</t>
        </is>
      </c>
      <c r="C7868" s="9" t="inlineStr">
        <is>
          <t>Guard -&gt; ='Names + Places'!C2 / ='Names + Places'!C3</t>
        </is>
      </c>
      <c r="D7868" s="9" t="inlineStr">
        <is>
          <t>visit 4 of 8; first time only</t>
        </is>
      </c>
      <c r="E7868" s="9" t="inlineStr">
        <is>
          <t>衛兵</t>
        </is>
      </c>
      <c r="F7868" s="9">
        <f>LEN(E7868)</f>
        <v/>
      </c>
      <c r="G7868" s="10" t="inlineStr">
        <is>
          <t>Guard</t>
        </is>
      </c>
      <c r="H7868" s="9">
        <f>LEN(G7868)</f>
        <v/>
      </c>
      <c r="I7868" s="9" t="n"/>
      <c r="J7868" s="9" t="inlineStr">
        <is>
          <t>05SKS04.SCN</t>
        </is>
      </c>
      <c r="K7868" s="9" t="inlineStr">
        <is>
          <t>0x003c9</t>
        </is>
      </c>
    </row>
    <row r="7869">
      <c r="A7869" s="9" t="inlineStr">
        <is>
          <t>Border Post</t>
        </is>
      </c>
      <c r="B7869" s="9" t="inlineStr">
        <is>
          <t>05SKS04 #1</t>
        </is>
      </c>
      <c r="C7869" s="9" t="inlineStr">
        <is>
          <t>Guard -&gt; ='Names + Places'!C2 / ='Names + Places'!C3</t>
        </is>
      </c>
      <c r="D7869" s="9" t="inlineStr">
        <is>
          <t>visit 4 of 8; first time only</t>
        </is>
      </c>
      <c r="E7869" s="9" t="inlineStr">
        <is>
          <t>「刺すぞ・・・</t>
        </is>
      </c>
      <c r="F7869" s="9">
        <f>LEN(E7869)</f>
        <v/>
      </c>
      <c r="H7869" s="9">
        <f>LEN(G7869)</f>
        <v/>
      </c>
      <c r="I7869" s="9" t="n"/>
      <c r="J7869" s="9" t="inlineStr">
        <is>
          <t>05SKS04.SCN</t>
        </is>
      </c>
      <c r="K7869" s="9" t="inlineStr">
        <is>
          <t>0x003d2</t>
        </is>
      </c>
    </row>
    <row r="7870">
      <c r="A7870" s="9" t="inlineStr">
        <is>
          <t>Border Post</t>
        </is>
      </c>
      <c r="B7870" s="9" t="inlineStr">
        <is>
          <t>05SKS04 #1</t>
        </is>
      </c>
      <c r="C7870" s="9" t="inlineStr">
        <is>
          <t>Guard -&gt; ='Names + Places'!C2 / ='Names + Places'!C3</t>
        </is>
      </c>
      <c r="D7870" s="9" t="inlineStr">
        <is>
          <t>visit 4 of 8; first time only</t>
        </is>
      </c>
      <c r="E7870" s="9" t="inlineStr">
        <is>
          <t>あんまし、しつこいとよォ・・・」</t>
        </is>
      </c>
      <c r="F7870" s="9">
        <f>LEN(E7870)</f>
        <v/>
      </c>
      <c r="H7870" s="9">
        <f>LEN(G7870)</f>
        <v/>
      </c>
      <c r="I7870" s="9" t="n"/>
      <c r="J7870" s="9" t="inlineStr">
        <is>
          <t>05SKS04.SCN</t>
        </is>
      </c>
      <c r="K7870" s="9" t="inlineStr">
        <is>
          <t>0x003e7</t>
        </is>
      </c>
    </row>
    <row r="7871">
      <c r="A7871" s="9" t="inlineStr">
        <is>
          <t>Border Post</t>
        </is>
      </c>
      <c r="B7871" s="9" t="inlineStr">
        <is>
          <t>05SKS04 #1</t>
        </is>
      </c>
      <c r="C7871" s="9">
        <f>'Names + Places'!C2 -&gt; Guard / ='Names + Places'!C3</f>
        <v/>
      </c>
      <c r="D7871" s="9" t="inlineStr">
        <is>
          <t>visit 4 of 8; first time only</t>
        </is>
      </c>
      <c r="E7871" s="9" t="inlineStr">
        <is>
          <t>シノブ</t>
        </is>
      </c>
      <c r="F7871" s="9">
        <f>LEN(E7871)</f>
        <v/>
      </c>
      <c r="G7871" s="10">
        <f>'Names + Places'!C2</f>
        <v/>
      </c>
      <c r="H7871" s="9">
        <f>LEN(G7871)</f>
        <v/>
      </c>
      <c r="I7871" s="9" t="n"/>
      <c r="J7871" s="9" t="inlineStr">
        <is>
          <t>05SKS04.SCN</t>
        </is>
      </c>
      <c r="K7871" s="9" t="inlineStr">
        <is>
          <t>0x0040d</t>
        </is>
      </c>
    </row>
    <row r="7872">
      <c r="A7872" s="9" t="inlineStr">
        <is>
          <t>Border Post</t>
        </is>
      </c>
      <c r="B7872" s="9" t="inlineStr">
        <is>
          <t>05SKS04 #1</t>
        </is>
      </c>
      <c r="C7872" s="9">
        <f>'Names + Places'!C2 -&gt; Guard / ='Names + Places'!C3</f>
        <v/>
      </c>
      <c r="D7872" s="9" t="inlineStr">
        <is>
          <t>visit 4 of 8; first time only</t>
        </is>
      </c>
      <c r="E7872" s="9" t="inlineStr">
        <is>
          <t>「う〜〜〜〜」</t>
        </is>
      </c>
      <c r="F7872" s="9">
        <f>LEN(E7872)</f>
        <v/>
      </c>
      <c r="H7872" s="9">
        <f>LEN(G7872)</f>
        <v/>
      </c>
      <c r="I7872" s="9" t="n"/>
      <c r="J7872" s="9" t="inlineStr">
        <is>
          <t>05SKS04.SCN</t>
        </is>
      </c>
      <c r="K7872" s="9" t="inlineStr">
        <is>
          <t>0x00418</t>
        </is>
      </c>
    </row>
    <row r="7873">
      <c r="A7873" s="9" t="inlineStr">
        <is>
          <t>Border Post</t>
        </is>
      </c>
      <c r="B7873" s="9" t="inlineStr">
        <is>
          <t>05SKS04 #1</t>
        </is>
      </c>
      <c r="C7873" s="9">
        <f>'Names + Places'!C3 -&gt; Guard / ='Names + Places'!C2</f>
        <v/>
      </c>
      <c r="D7873" s="9" t="inlineStr">
        <is>
          <t>visit 4 of 8; first time only</t>
        </is>
      </c>
      <c r="E7873" s="9" t="inlineStr">
        <is>
          <t>カイエス</t>
        </is>
      </c>
      <c r="F7873" s="9">
        <f>LEN(E7873)</f>
        <v/>
      </c>
      <c r="G7873" s="10">
        <f>'Names + Places'!C3</f>
        <v/>
      </c>
      <c r="H7873" s="9">
        <f>LEN(G7873)</f>
        <v/>
      </c>
      <c r="I7873" s="9" t="n"/>
      <c r="J7873" s="9" t="inlineStr">
        <is>
          <t>05SKS04.SCN</t>
        </is>
      </c>
      <c r="K7873" s="9" t="inlineStr">
        <is>
          <t>0x0042c</t>
        </is>
      </c>
    </row>
    <row r="7874">
      <c r="A7874" s="9" t="inlineStr">
        <is>
          <t>Border Post</t>
        </is>
      </c>
      <c r="B7874" s="9" t="inlineStr">
        <is>
          <t>05SKS04 #1</t>
        </is>
      </c>
      <c r="C7874" s="9">
        <f>'Names + Places'!C3 -&gt; Guard / ='Names + Places'!C2</f>
        <v/>
      </c>
      <c r="D7874" s="9" t="inlineStr">
        <is>
          <t>visit 4 of 8; first time only</t>
        </is>
      </c>
      <c r="E7874" s="9" t="inlineStr">
        <is>
          <t>「話にならんな。</t>
        </is>
      </c>
      <c r="F7874" s="9">
        <f>LEN(E7874)</f>
        <v/>
      </c>
      <c r="H7874" s="9">
        <f>LEN(G7874)</f>
        <v/>
      </c>
      <c r="I7874" s="9" t="n"/>
      <c r="J7874" s="9" t="inlineStr">
        <is>
          <t>05SKS04.SCN</t>
        </is>
      </c>
      <c r="K7874" s="9" t="inlineStr">
        <is>
          <t>0x00439</t>
        </is>
      </c>
    </row>
    <row r="7875">
      <c r="A7875" s="9" t="inlineStr">
        <is>
          <t>Border Post</t>
        </is>
      </c>
      <c r="B7875" s="9" t="inlineStr">
        <is>
          <t>05SKS04 #1</t>
        </is>
      </c>
      <c r="C7875" s="9">
        <f>'Names + Places'!C3 -&gt; Guard / ='Names + Places'!C2</f>
        <v/>
      </c>
      <c r="D7875" s="9" t="inlineStr">
        <is>
          <t>visit 4 of 8; first time only</t>
        </is>
      </c>
      <c r="E7875" s="9" t="inlineStr">
        <is>
          <t>ここは出直そう・・・」</t>
        </is>
      </c>
      <c r="F7875" s="9">
        <f>LEN(E7875)</f>
        <v/>
      </c>
      <c r="H7875" s="9">
        <f>LEN(G7875)</f>
        <v/>
      </c>
      <c r="I7875" s="9" t="n"/>
      <c r="J7875" s="9" t="inlineStr">
        <is>
          <t>05SKS04.SCN</t>
        </is>
      </c>
      <c r="K7875" s="9" t="inlineStr">
        <is>
          <t>0x00450</t>
        </is>
      </c>
    </row>
    <row r="7876">
      <c r="A7876" s="9" t="inlineStr">
        <is>
          <t>Border Post</t>
        </is>
      </c>
      <c r="B7876" s="9" t="inlineStr">
        <is>
          <t>05SKS04 #1</t>
        </is>
      </c>
      <c r="C7876" s="9" t="inlineStr">
        <is>
          <t>Guard -&gt; ='Names + Places'!C2 / ='Names + Places'!C3</t>
        </is>
      </c>
      <c r="D7876" s="9" t="inlineStr">
        <is>
          <t>visit 4 of 8; first time only</t>
        </is>
      </c>
      <c r="E7876" s="9" t="inlineStr">
        <is>
          <t>衛兵</t>
        </is>
      </c>
      <c r="F7876" s="9">
        <f>LEN(E7876)</f>
        <v/>
      </c>
      <c r="G7876" s="10" t="inlineStr">
        <is>
          <t>Guard</t>
        </is>
      </c>
      <c r="H7876" s="9">
        <f>LEN(G7876)</f>
        <v/>
      </c>
      <c r="I7876" s="9" t="n"/>
      <c r="J7876" s="9" t="inlineStr">
        <is>
          <t>05SKS04.SCN</t>
        </is>
      </c>
      <c r="K7876" s="9" t="inlineStr">
        <is>
          <t>0x0046c</t>
        </is>
      </c>
    </row>
    <row r="7877">
      <c r="A7877" s="9" t="inlineStr">
        <is>
          <t>Border Post</t>
        </is>
      </c>
      <c r="B7877" s="9" t="inlineStr">
        <is>
          <t>05SKS04 #1</t>
        </is>
      </c>
      <c r="C7877" s="9" t="inlineStr">
        <is>
          <t>Guard -&gt; ='Names + Places'!C2 / ='Names + Places'!C3</t>
        </is>
      </c>
      <c r="D7877" s="9" t="inlineStr">
        <is>
          <t>visit 4 of 8; first time only</t>
        </is>
      </c>
      <c r="E7877" s="9" t="inlineStr">
        <is>
          <t>「おっと、待ちな！」</t>
        </is>
      </c>
      <c r="F7877" s="9">
        <f>LEN(E7877)</f>
        <v/>
      </c>
      <c r="H7877" s="9">
        <f>LEN(G7877)</f>
        <v/>
      </c>
      <c r="I7877" s="9" t="n"/>
      <c r="J7877" s="9" t="inlineStr">
        <is>
          <t>05SKS04.SCN</t>
        </is>
      </c>
      <c r="K7877" s="9" t="inlineStr">
        <is>
          <t>0x00475</t>
        </is>
      </c>
    </row>
    <row r="7878">
      <c r="A7878" s="9" t="inlineStr">
        <is>
          <t>Border Post</t>
        </is>
      </c>
      <c r="B7878" s="9" t="inlineStr">
        <is>
          <t>05SKS04 #1</t>
        </is>
      </c>
      <c r="C7878" s="9">
        <f>'Names + Places'!C3 -&gt; Guard / ='Names + Places'!C2</f>
        <v/>
      </c>
      <c r="D7878" s="9" t="inlineStr">
        <is>
          <t>visit 4 of 8; first time only</t>
        </is>
      </c>
      <c r="E7878" s="9" t="inlineStr">
        <is>
          <t>カイエス</t>
        </is>
      </c>
      <c r="F7878" s="9">
        <f>LEN(E7878)</f>
        <v/>
      </c>
      <c r="G7878" s="10">
        <f>'Names + Places'!C3</f>
        <v/>
      </c>
      <c r="H7878" s="9">
        <f>LEN(G7878)</f>
        <v/>
      </c>
      <c r="I7878" s="9" t="n"/>
      <c r="J7878" s="9" t="inlineStr">
        <is>
          <t>05SKS04.SCN</t>
        </is>
      </c>
      <c r="K7878" s="9" t="inlineStr">
        <is>
          <t>0x0048f</t>
        </is>
      </c>
    </row>
    <row r="7879">
      <c r="A7879" s="9" t="inlineStr">
        <is>
          <t>Border Post</t>
        </is>
      </c>
      <c r="B7879" s="9" t="inlineStr">
        <is>
          <t>05SKS04 #1</t>
        </is>
      </c>
      <c r="C7879" s="9">
        <f>'Names + Places'!C3 -&gt; Guard / ='Names + Places'!C2</f>
        <v/>
      </c>
      <c r="D7879" s="9" t="inlineStr">
        <is>
          <t>visit 4 of 8; first time only</t>
        </is>
      </c>
      <c r="E7879" s="9" t="inlineStr">
        <is>
          <t>「・・・？」</t>
        </is>
      </c>
      <c r="F7879" s="9">
        <f>LEN(E7879)</f>
        <v/>
      </c>
      <c r="G7879" s="10" t="inlineStr">
        <is>
          <t>Hunh?</t>
        </is>
      </c>
      <c r="H7879" s="9">
        <f>LEN(G7879)</f>
        <v/>
      </c>
      <c r="I7879" s="9" t="n"/>
      <c r="J7879" s="9" t="inlineStr">
        <is>
          <t>05SKS04.SCN</t>
        </is>
      </c>
      <c r="K7879" s="9" t="inlineStr">
        <is>
          <t>0x0049c</t>
        </is>
      </c>
    </row>
    <row r="7880">
      <c r="A7880" s="9" t="inlineStr">
        <is>
          <t>Border Post</t>
        </is>
      </c>
      <c r="B7880" s="9" t="inlineStr">
        <is>
          <t>05SKS04 #1</t>
        </is>
      </c>
      <c r="C7880" s="9" t="inlineStr">
        <is>
          <t>Guard -&gt; ='Names + Places'!C2 / ='Names + Places'!C3</t>
        </is>
      </c>
      <c r="D7880" s="9" t="inlineStr">
        <is>
          <t>visit 4 of 8; first time only</t>
        </is>
      </c>
      <c r="E7880" s="9" t="inlineStr">
        <is>
          <t>衛兵</t>
        </is>
      </c>
      <c r="F7880" s="9">
        <f>LEN(E7880)</f>
        <v/>
      </c>
      <c r="G7880" s="10" t="inlineStr">
        <is>
          <t>Guard</t>
        </is>
      </c>
      <c r="H7880" s="9">
        <f>LEN(G7880)</f>
        <v/>
      </c>
      <c r="I7880" s="9" t="n"/>
      <c r="J7880" s="9" t="inlineStr">
        <is>
          <t>05SKS04.SCN</t>
        </is>
      </c>
      <c r="K7880" s="9" t="inlineStr">
        <is>
          <t>0x004ae</t>
        </is>
      </c>
    </row>
    <row r="7881">
      <c r="A7881" s="9" t="inlineStr">
        <is>
          <t>Border Post</t>
        </is>
      </c>
      <c r="B7881" s="9" t="inlineStr">
        <is>
          <t>05SKS04 #1</t>
        </is>
      </c>
      <c r="C7881" s="9" t="inlineStr">
        <is>
          <t>Guard -&gt; ='Names + Places'!C2 / ='Names + Places'!C3</t>
        </is>
      </c>
      <c r="D7881" s="9" t="inlineStr">
        <is>
          <t>visit 4 of 8; first time only</t>
        </is>
      </c>
      <c r="E7881" s="9" t="inlineStr">
        <is>
          <t>「いろいろ言ったけどよ、事と次第によっちゃァ、通し</t>
        </is>
      </c>
      <c r="F7881" s="9">
        <f>LEN(E7881)</f>
        <v/>
      </c>
      <c r="H7881" s="9">
        <f>LEN(G7881)</f>
        <v/>
      </c>
      <c r="I7881" s="9" t="n"/>
      <c r="J7881" s="9" t="inlineStr">
        <is>
          <t>05SKS04.SCN</t>
        </is>
      </c>
      <c r="K7881" s="9" t="inlineStr">
        <is>
          <t>0x004b7</t>
        </is>
      </c>
    </row>
    <row r="7882">
      <c r="A7882" s="9" t="inlineStr">
        <is>
          <t>Border Post</t>
        </is>
      </c>
      <c r="B7882" s="9" t="inlineStr">
        <is>
          <t>05SKS04 #1</t>
        </is>
      </c>
      <c r="C7882" s="9" t="inlineStr">
        <is>
          <t>Guard -&gt; ='Names + Places'!C2 / ='Names + Places'!C3</t>
        </is>
      </c>
      <c r="D7882" s="9" t="inlineStr">
        <is>
          <t>visit 4 of 8; first time only</t>
        </is>
      </c>
      <c r="E7882" s="9" t="inlineStr">
        <is>
          <t>てやらねえこともないんだぜ？」</t>
        </is>
      </c>
      <c r="F7882" s="9">
        <f>LEN(E7882)</f>
        <v/>
      </c>
      <c r="H7882" s="9">
        <f>LEN(G7882)</f>
        <v/>
      </c>
      <c r="I7882" s="9" t="n"/>
      <c r="J7882" s="9" t="inlineStr">
        <is>
          <t>05SKS04.SCN</t>
        </is>
      </c>
      <c r="K7882" s="9" t="inlineStr">
        <is>
          <t>0x004f0</t>
        </is>
      </c>
    </row>
    <row r="7883">
      <c r="A7883" s="9" t="inlineStr">
        <is>
          <t>Border Post</t>
        </is>
      </c>
      <c r="B7883" s="9" t="inlineStr">
        <is>
          <t>05SKS04 #1</t>
        </is>
      </c>
      <c r="C7883" s="9" t="inlineStr">
        <is>
          <t>Guard -&gt; ='Names + Places'!C2 / ='Names + Places'!C3</t>
        </is>
      </c>
      <c r="D7883" s="9" t="inlineStr">
        <is>
          <t>visit 4 of 8; first time only</t>
        </is>
      </c>
      <c r="E7883" s="9" t="inlineStr">
        <is>
          <t>衛兵</t>
        </is>
      </c>
      <c r="F7883" s="9">
        <f>LEN(E7883)</f>
        <v/>
      </c>
      <c r="G7883" s="10" t="inlineStr">
        <is>
          <t>Guard</t>
        </is>
      </c>
      <c r="H7883" s="9">
        <f>LEN(G7883)</f>
        <v/>
      </c>
      <c r="I7883" s="9" t="n"/>
      <c r="J7883" s="9" t="inlineStr">
        <is>
          <t>05SKS04.SCN</t>
        </is>
      </c>
      <c r="K7883" s="9" t="inlineStr">
        <is>
          <t>0x00514</t>
        </is>
      </c>
    </row>
    <row r="7884">
      <c r="A7884" s="9" t="inlineStr">
        <is>
          <t>Border Post</t>
        </is>
      </c>
      <c r="B7884" s="9" t="inlineStr">
        <is>
          <t>05SKS04 #1</t>
        </is>
      </c>
      <c r="C7884" s="9" t="inlineStr">
        <is>
          <t>Guard -&gt; ='Names + Places'!C2 / ='Names + Places'!C3</t>
        </is>
      </c>
      <c r="D7884" s="9" t="inlineStr">
        <is>
          <t>visit 4 of 8; first time only</t>
        </is>
      </c>
      <c r="E7884" s="9" t="inlineStr">
        <is>
          <t>「わかってんだろ？　この国のしきたりをよォ・・・</t>
        </is>
      </c>
      <c r="F7884" s="9">
        <f>LEN(E7884)</f>
        <v/>
      </c>
      <c r="H7884" s="9">
        <f>LEN(G7884)</f>
        <v/>
      </c>
      <c r="I7884" s="9" t="n"/>
      <c r="J7884" s="9" t="inlineStr">
        <is>
          <t>05SKS04.SCN</t>
        </is>
      </c>
      <c r="K7884" s="9" t="inlineStr">
        <is>
          <t>0x0051d</t>
        </is>
      </c>
    </row>
    <row r="7885">
      <c r="A7885" s="9" t="inlineStr">
        <is>
          <t>Border Post</t>
        </is>
      </c>
      <c r="B7885" s="9" t="inlineStr">
        <is>
          <t>05SKS04 #1</t>
        </is>
      </c>
      <c r="C7885" s="9" t="inlineStr">
        <is>
          <t>Guard -&gt; ='Names + Places'!C2 / ='Names + Places'!C3</t>
        </is>
      </c>
      <c r="D7885" s="9" t="inlineStr">
        <is>
          <t>visit 4 of 8; first time only</t>
        </is>
      </c>
      <c r="E7885" s="9" t="inlineStr">
        <is>
          <t>へっへっへっへっへ」</t>
        </is>
      </c>
      <c r="F7885" s="9">
        <f>LEN(E7885)</f>
        <v/>
      </c>
      <c r="H7885" s="9">
        <f>LEN(G7885)</f>
        <v/>
      </c>
      <c r="I7885" s="9" t="n"/>
      <c r="J7885" s="9" t="inlineStr">
        <is>
          <t>05SKS04.SCN</t>
        </is>
      </c>
      <c r="K7885" s="9" t="inlineStr">
        <is>
          <t>0x00554</t>
        </is>
      </c>
    </row>
    <row r="7886">
      <c r="A7886" s="9" t="inlineStr">
        <is>
          <t>Border Post</t>
        </is>
      </c>
      <c r="B7886" s="9" t="inlineStr">
        <is>
          <t>05SKS04 #1</t>
        </is>
      </c>
      <c r="C7886" s="9">
        <f>'Names + Places'!C3 -&gt; Guard / ='Names + Places'!C2</f>
        <v/>
      </c>
      <c r="D7886" s="9" t="inlineStr">
        <is>
          <t>visit 4 of 8; first time only</t>
        </is>
      </c>
      <c r="E7886" s="9" t="inlineStr">
        <is>
          <t>カイエス</t>
        </is>
      </c>
      <c r="F7886" s="9">
        <f>LEN(E7886)</f>
        <v/>
      </c>
      <c r="G7886" s="10">
        <f>'Names + Places'!C3</f>
        <v/>
      </c>
      <c r="H7886" s="9">
        <f>LEN(G7886)</f>
        <v/>
      </c>
      <c r="I7886" s="9" t="n"/>
      <c r="J7886" s="9" t="inlineStr">
        <is>
          <t>05SKS04.SCN</t>
        </is>
      </c>
      <c r="K7886" s="9" t="inlineStr">
        <is>
          <t>0x0056e</t>
        </is>
      </c>
    </row>
    <row r="7887">
      <c r="A7887" s="9" t="inlineStr">
        <is>
          <t>Border Post</t>
        </is>
      </c>
      <c r="B7887" s="9" t="inlineStr">
        <is>
          <t>05SKS04 #1</t>
        </is>
      </c>
      <c r="C7887" s="9">
        <f>'Names + Places'!C3 -&gt; Guard / ='Names + Places'!C2</f>
        <v/>
      </c>
      <c r="D7887" s="9" t="inlineStr">
        <is>
          <t>visit 4 of 8; first time only</t>
        </is>
      </c>
      <c r="E7887" s="9" t="inlineStr">
        <is>
          <t>「くっ・・・こいつら、この期に及んで・・・」</t>
        </is>
      </c>
      <c r="F7887" s="9">
        <f>LEN(E7887)</f>
        <v/>
      </c>
      <c r="H7887" s="9">
        <f>LEN(G7887)</f>
        <v/>
      </c>
      <c r="I7887" s="9" t="n"/>
      <c r="J7887" s="9" t="inlineStr">
        <is>
          <t>05SKS04.SCN</t>
        </is>
      </c>
      <c r="K7887" s="9" t="inlineStr">
        <is>
          <t>0x0057b</t>
        </is>
      </c>
    </row>
    <row r="7888">
      <c r="A7888" s="9" t="inlineStr">
        <is>
          <t>Border Post</t>
        </is>
      </c>
      <c r="B7888" s="9" t="inlineStr">
        <is>
          <t>05SKS04 #1</t>
        </is>
      </c>
      <c r="C7888" s="9">
        <f>'Names + Places'!C2 -&gt; Guard / ='Names + Places'!C3</f>
        <v/>
      </c>
      <c r="D7888" s="9" t="inlineStr">
        <is>
          <t>visit 4 of 8; first time only</t>
        </is>
      </c>
      <c r="E7888" s="9" t="inlineStr">
        <is>
          <t>シノブ</t>
        </is>
      </c>
      <c r="F7888" s="9">
        <f>LEN(E7888)</f>
        <v/>
      </c>
      <c r="G7888" s="10">
        <f>'Names + Places'!C2</f>
        <v/>
      </c>
      <c r="H7888" s="9">
        <f>LEN(G7888)</f>
        <v/>
      </c>
      <c r="I7888" s="9" t="n"/>
      <c r="J7888" s="9" t="inlineStr">
        <is>
          <t>05SKS04.SCN</t>
        </is>
      </c>
      <c r="K7888" s="9" t="inlineStr">
        <is>
          <t>0x005ad</t>
        </is>
      </c>
    </row>
    <row r="7889">
      <c r="A7889" s="9" t="inlineStr">
        <is>
          <t>Border Post</t>
        </is>
      </c>
      <c r="B7889" s="9" t="inlineStr">
        <is>
          <t>05SKS04 #1</t>
        </is>
      </c>
      <c r="C7889" s="9">
        <f>'Names + Places'!C2 -&gt; Guard / ='Names + Places'!C3</f>
        <v/>
      </c>
      <c r="D7889" s="9" t="inlineStr">
        <is>
          <t>visit 4 of 8; first time only</t>
        </is>
      </c>
      <c r="E7889" s="9" t="inlineStr">
        <is>
          <t>「頭きた！　どうしても、通してもらうわよ！」</t>
        </is>
      </c>
      <c r="F7889" s="9">
        <f>LEN(E7889)</f>
        <v/>
      </c>
      <c r="H7889" s="9">
        <f>LEN(G7889)</f>
        <v/>
      </c>
      <c r="I7889" s="9" t="n"/>
      <c r="J7889" s="9" t="inlineStr">
        <is>
          <t>05SKS04.SCN</t>
        </is>
      </c>
      <c r="K7889" s="9" t="inlineStr">
        <is>
          <t>0x005b8</t>
        </is>
      </c>
    </row>
    <row r="7890">
      <c r="A7890" s="9" t="inlineStr">
        <is>
          <t>Border Post</t>
        </is>
      </c>
      <c r="B7890" s="9" t="inlineStr">
        <is>
          <t>05SKS04 #1</t>
        </is>
      </c>
      <c r="C7890" s="9" t="inlineStr">
        <is>
          <t>Guard -&gt; ='Names + Places'!C2 / ='Names + Places'!C3</t>
        </is>
      </c>
      <c r="D7890" s="9" t="inlineStr">
        <is>
          <t>visit 4 of 8; first time only</t>
        </is>
      </c>
      <c r="E7890" s="9" t="inlineStr">
        <is>
          <t>衛兵</t>
        </is>
      </c>
      <c r="F7890" s="9">
        <f>LEN(E7890)</f>
        <v/>
      </c>
      <c r="G7890" s="10" t="inlineStr">
        <is>
          <t>Guard</t>
        </is>
      </c>
      <c r="H7890" s="9">
        <f>LEN(G7890)</f>
        <v/>
      </c>
      <c r="I7890" s="9" t="n"/>
      <c r="J7890" s="9" t="inlineStr">
        <is>
          <t>05SKS04.SCN</t>
        </is>
      </c>
      <c r="K7890" s="9" t="inlineStr">
        <is>
          <t>0x005ea</t>
        </is>
      </c>
    </row>
    <row r="7891">
      <c r="A7891" s="9" t="inlineStr">
        <is>
          <t>Border Post</t>
        </is>
      </c>
      <c r="B7891" s="9" t="inlineStr">
        <is>
          <t>05SKS04 #1</t>
        </is>
      </c>
      <c r="C7891" s="9" t="inlineStr">
        <is>
          <t>Guard -&gt; ='Names + Places'!C2 / ='Names + Places'!C3</t>
        </is>
      </c>
      <c r="D7891" s="9" t="inlineStr">
        <is>
          <t>visit 4 of 8; first time only</t>
        </is>
      </c>
      <c r="E7891" s="9" t="inlineStr">
        <is>
          <t>「ほ〜？</t>
        </is>
      </c>
      <c r="F7891" s="9">
        <f>LEN(E7891)</f>
        <v/>
      </c>
      <c r="H7891" s="9">
        <f>LEN(G7891)</f>
        <v/>
      </c>
      <c r="I7891" s="9" t="n"/>
      <c r="J7891" s="9" t="inlineStr">
        <is>
          <t>05SKS04.SCN</t>
        </is>
      </c>
      <c r="K7891" s="9" t="inlineStr">
        <is>
          <t>0x005f3</t>
        </is>
      </c>
    </row>
    <row r="7892">
      <c r="A7892" s="9" t="inlineStr">
        <is>
          <t>Border Post</t>
        </is>
      </c>
      <c r="B7892" s="9" t="inlineStr">
        <is>
          <t>05SKS04 #1</t>
        </is>
      </c>
      <c r="C7892" s="9" t="inlineStr">
        <is>
          <t>Guard -&gt; ='Names + Places'!C2 / ='Names + Places'!C3</t>
        </is>
      </c>
      <c r="D7892" s="9" t="inlineStr">
        <is>
          <t>visit 4 of 8; first time only</t>
        </is>
      </c>
      <c r="E7892" s="9" t="inlineStr">
        <is>
          <t>・・・で、どうする気だ？」</t>
        </is>
      </c>
      <c r="F7892" s="9">
        <f>LEN(E7892)</f>
        <v/>
      </c>
      <c r="H7892" s="9">
        <f>LEN(G7892)</f>
        <v/>
      </c>
      <c r="I7892" s="9" t="n"/>
      <c r="J7892" s="9" t="inlineStr">
        <is>
          <t>05SKS04.SCN</t>
        </is>
      </c>
      <c r="K7892" s="9" t="inlineStr">
        <is>
          <t>0x00602</t>
        </is>
      </c>
    </row>
    <row r="7893">
      <c r="A7893" s="9" t="inlineStr">
        <is>
          <t>Border Post</t>
        </is>
      </c>
      <c r="B7893" s="9" t="inlineStr">
        <is>
          <t>05SKS04 #1</t>
        </is>
      </c>
      <c r="C7893" s="9" t="inlineStr">
        <is>
          <t>Guard -&gt; ='Names + Places'!C2 / ='Names + Places'!C3</t>
        </is>
      </c>
      <c r="D7893" s="9" t="inlineStr">
        <is>
          <t>visit 4 of 8; first time only</t>
        </is>
      </c>
      <c r="E7893" s="9" t="inlineStr">
        <is>
          <t>衛兵</t>
        </is>
      </c>
      <c r="F7893" s="9">
        <f>LEN(E7893)</f>
        <v/>
      </c>
      <c r="G7893" s="10" t="inlineStr">
        <is>
          <t>Guard</t>
        </is>
      </c>
      <c r="H7893" s="9">
        <f>LEN(G7893)</f>
        <v/>
      </c>
      <c r="I7893" s="9" t="n"/>
      <c r="J7893" s="9" t="inlineStr">
        <is>
          <t>05SKS04.SCN</t>
        </is>
      </c>
      <c r="K7893" s="9" t="inlineStr">
        <is>
          <t>0x00659</t>
        </is>
      </c>
    </row>
    <row r="7894">
      <c r="A7894" s="9" t="inlineStr">
        <is>
          <t>Border Post</t>
        </is>
      </c>
      <c r="B7894" s="9" t="inlineStr">
        <is>
          <t>05SKS04 #1</t>
        </is>
      </c>
      <c r="C7894" s="9" t="inlineStr">
        <is>
          <t>Guard -&gt; ='Names + Places'!C2 / ='Names + Places'!C3</t>
        </is>
      </c>
      <c r="D7894" s="9" t="inlineStr">
        <is>
          <t>visit 4 of 8; first time only</t>
        </is>
      </c>
      <c r="E7894" s="9" t="inlineStr">
        <is>
          <t>「なめんなよ、てめえ」</t>
        </is>
      </c>
      <c r="F7894" s="9">
        <f>LEN(E7894)</f>
        <v/>
      </c>
      <c r="H7894" s="9">
        <f>LEN(G7894)</f>
        <v/>
      </c>
      <c r="I7894" s="9" t="n"/>
      <c r="J7894" s="9" t="inlineStr">
        <is>
          <t>05SKS04.SCN</t>
        </is>
      </c>
      <c r="K7894" s="9" t="inlineStr">
        <is>
          <t>0x00662</t>
        </is>
      </c>
    </row>
    <row r="7895">
      <c r="A7895" s="9" t="inlineStr">
        <is>
          <t>Border Post</t>
        </is>
      </c>
      <c r="B7895" s="9" t="inlineStr">
        <is>
          <t>05SKS04 #1</t>
        </is>
      </c>
      <c r="C7895" s="9" t="inlineStr">
        <is>
          <t>Guard -&gt; ='Names + Places'!C2 / ='Names + Places'!C3</t>
        </is>
      </c>
      <c r="D7895" s="9" t="inlineStr">
        <is>
          <t>visit 4 of 8; first time only</t>
        </is>
      </c>
      <c r="E7895" s="9" t="n"/>
      <c r="F7895" s="9">
        <f>LEN(E7895)</f>
        <v/>
      </c>
      <c r="G7895" s="10" t="inlineStr">
        <is>
          <t>[BLANK]</t>
        </is>
      </c>
      <c r="H7895" s="9">
        <f>LEN(G7895)</f>
        <v/>
      </c>
      <c r="I7895" s="9" t="n"/>
      <c r="J7895" s="9" t="inlineStr">
        <is>
          <t>05SKS04.SCN</t>
        </is>
      </c>
      <c r="K7895" s="9" t="inlineStr">
        <is>
          <t>0x00695</t>
        </is>
      </c>
    </row>
    <row r="7896">
      <c r="A7896" s="9" t="inlineStr">
        <is>
          <t>Border Post</t>
        </is>
      </c>
      <c r="B7896" s="9" t="inlineStr">
        <is>
          <t>05SKS04 #1</t>
        </is>
      </c>
      <c r="C7896" s="9" t="inlineStr">
        <is>
          <t>Guard -&gt; ='Names + Places'!C2 / ='Names + Places'!C3</t>
        </is>
      </c>
      <c r="D7896" s="9" t="inlineStr">
        <is>
          <t>visit 4 of 8; first time only</t>
        </is>
      </c>
      <c r="E7896" s="9" t="inlineStr">
        <is>
          <t>渡した</t>
        </is>
      </c>
      <c r="F7896" s="9">
        <f>LEN(E7896)</f>
        <v/>
      </c>
      <c r="H7896" s="9">
        <f>LEN(G7896)</f>
        <v/>
      </c>
      <c r="I7896" s="9" t="n"/>
      <c r="J7896" s="9" t="inlineStr">
        <is>
          <t>05SKS04.SCN</t>
        </is>
      </c>
      <c r="K7896" s="9" t="inlineStr">
        <is>
          <t>0x006ae</t>
        </is>
      </c>
    </row>
    <row r="7897">
      <c r="A7897" s="9" t="inlineStr">
        <is>
          <t>Border Post</t>
        </is>
      </c>
      <c r="B7897" s="9" t="inlineStr">
        <is>
          <t>05SKS04 #1</t>
        </is>
      </c>
      <c r="C7897" s="9" t="inlineStr">
        <is>
          <t>Guard -&gt; ='Names + Places'!C2 / ='Names + Places'!C3</t>
        </is>
      </c>
      <c r="D7897" s="9" t="inlineStr">
        <is>
          <t>visit 4 of 8; first time only</t>
        </is>
      </c>
      <c r="E7897" s="9" t="inlineStr">
        <is>
          <t>衛兵</t>
        </is>
      </c>
      <c r="F7897" s="9">
        <f>LEN(E7897)</f>
        <v/>
      </c>
      <c r="G7897" s="10" t="inlineStr">
        <is>
          <t>Guard</t>
        </is>
      </c>
      <c r="H7897" s="9">
        <f>LEN(G7897)</f>
        <v/>
      </c>
      <c r="I7897" s="9" t="n"/>
      <c r="J7897" s="9" t="inlineStr">
        <is>
          <t>05SKS04.SCN</t>
        </is>
      </c>
      <c r="K7897" s="9" t="inlineStr">
        <is>
          <t>0x006bf</t>
        </is>
      </c>
    </row>
    <row r="7898">
      <c r="A7898" s="9" t="inlineStr">
        <is>
          <t>Border Post</t>
        </is>
      </c>
      <c r="B7898" s="9" t="inlineStr">
        <is>
          <t>05SKS04 #1</t>
        </is>
      </c>
      <c r="C7898" s="9" t="inlineStr">
        <is>
          <t>Guard -&gt; ='Names + Places'!C2 / ='Names + Places'!C3</t>
        </is>
      </c>
      <c r="D7898" s="9" t="inlineStr">
        <is>
          <t>visit 4 of 8; first time only</t>
        </is>
      </c>
      <c r="E7898" s="9" t="inlineStr">
        <is>
          <t>「へっへっへっへっへ・・・</t>
        </is>
      </c>
      <c r="F7898" s="9">
        <f>LEN(E7898)</f>
        <v/>
      </c>
      <c r="H7898" s="9">
        <f>LEN(G7898)</f>
        <v/>
      </c>
      <c r="I7898" s="9" t="n"/>
      <c r="J7898" s="9" t="inlineStr">
        <is>
          <t>05SKS04.SCN</t>
        </is>
      </c>
      <c r="K7898" s="9" t="inlineStr">
        <is>
          <t>0x006c8</t>
        </is>
      </c>
    </row>
    <row r="7899">
      <c r="A7899" s="9" t="inlineStr">
        <is>
          <t>Border Post</t>
        </is>
      </c>
      <c r="B7899" s="9" t="inlineStr">
        <is>
          <t>05SKS04 #1</t>
        </is>
      </c>
      <c r="C7899" s="9" t="inlineStr">
        <is>
          <t>Guard -&gt; ='Names + Places'!C2 / ='Names + Places'!C3</t>
        </is>
      </c>
      <c r="D7899" s="9" t="inlineStr">
        <is>
          <t>visit 4 of 8; first time only</t>
        </is>
      </c>
      <c r="E7899" s="9" t="inlineStr">
        <is>
          <t>わかってんじゃねーかよ？　おめ〜」</t>
        </is>
      </c>
      <c r="F7899" s="9">
        <f>LEN(E7899)</f>
        <v/>
      </c>
      <c r="H7899" s="9">
        <f>LEN(G7899)</f>
        <v/>
      </c>
      <c r="I7899" s="9" t="n"/>
      <c r="J7899" s="9" t="inlineStr">
        <is>
          <t>05SKS04.SCN</t>
        </is>
      </c>
      <c r="K7899" s="9" t="inlineStr">
        <is>
          <t>0x006e9</t>
        </is>
      </c>
    </row>
    <row r="7900">
      <c r="A7900" s="9" t="inlineStr">
        <is>
          <t>Border Post</t>
        </is>
      </c>
      <c r="B7900" s="9" t="inlineStr">
        <is>
          <t>05SKS04 #1</t>
        </is>
      </c>
      <c r="C7900" s="9" t="inlineStr">
        <is>
          <t>Guard -&gt; ='Names + Places'!C2 / ='Names + Places'!C3</t>
        </is>
      </c>
      <c r="D7900" s="9" t="inlineStr">
        <is>
          <t>visit 4 of 8; first time only</t>
        </is>
      </c>
      <c r="E7900" s="9" t="inlineStr">
        <is>
          <t>衛兵</t>
        </is>
      </c>
      <c r="F7900" s="9">
        <f>LEN(E7900)</f>
        <v/>
      </c>
      <c r="G7900" s="10" t="inlineStr">
        <is>
          <t>Guard</t>
        </is>
      </c>
      <c r="H7900" s="9">
        <f>LEN(G7900)</f>
        <v/>
      </c>
      <c r="I7900" s="9" t="n"/>
      <c r="J7900" s="9" t="inlineStr">
        <is>
          <t>05SKS04.SCN</t>
        </is>
      </c>
      <c r="K7900" s="9" t="inlineStr">
        <is>
          <t>0x00711</t>
        </is>
      </c>
    </row>
    <row r="7901">
      <c r="A7901" s="9" t="inlineStr">
        <is>
          <t>Border Post</t>
        </is>
      </c>
      <c r="B7901" s="9" t="inlineStr">
        <is>
          <t>05SKS04 #1</t>
        </is>
      </c>
      <c r="C7901" s="9" t="inlineStr">
        <is>
          <t>Guard -&gt; ='Names + Places'!C2 / ='Names + Places'!C3</t>
        </is>
      </c>
      <c r="D7901" s="9" t="inlineStr">
        <is>
          <t>visit 4 of 8; first time only</t>
        </is>
      </c>
      <c r="E7901" s="9" t="inlineStr">
        <is>
          <t>「だがよ・・・これっぽっちじゃ足りねーな！</t>
        </is>
      </c>
      <c r="F7901" s="9">
        <f>LEN(E7901)</f>
        <v/>
      </c>
      <c r="H7901" s="9">
        <f>LEN(G7901)</f>
        <v/>
      </c>
      <c r="I7901" s="9" t="n"/>
      <c r="J7901" s="9" t="inlineStr">
        <is>
          <t>05SKS04.SCN</t>
        </is>
      </c>
      <c r="K7901" s="9" t="inlineStr">
        <is>
          <t>0x0071a</t>
        </is>
      </c>
    </row>
    <row r="7902">
      <c r="A7902" s="9" t="inlineStr">
        <is>
          <t>Border Post</t>
        </is>
      </c>
      <c r="B7902" s="9" t="inlineStr">
        <is>
          <t>05SKS04 #1</t>
        </is>
      </c>
      <c r="C7902" s="9" t="inlineStr">
        <is>
          <t>Guard -&gt; ='Names + Places'!C2 / ='Names + Places'!C3</t>
        </is>
      </c>
      <c r="D7902" s="9" t="inlineStr">
        <is>
          <t>visit 4 of 8; first time only</t>
        </is>
      </c>
      <c r="E7902" s="9" t="inlineStr">
        <is>
          <t>金稼いで、出直して来い！」</t>
        </is>
      </c>
      <c r="F7902" s="9">
        <f>LEN(E7902)</f>
        <v/>
      </c>
      <c r="H7902" s="9">
        <f>LEN(G7902)</f>
        <v/>
      </c>
      <c r="I7902" s="9" t="n"/>
      <c r="J7902" s="9" t="inlineStr">
        <is>
          <t>05SKS04.SCN</t>
        </is>
      </c>
      <c r="K7902" s="9" t="inlineStr">
        <is>
          <t>0x0074b</t>
        </is>
      </c>
    </row>
    <row r="7903">
      <c r="A7903" s="9" t="inlineStr">
        <is>
          <t>Border Post</t>
        </is>
      </c>
      <c r="B7903" s="9" t="inlineStr">
        <is>
          <t>05SKS04 #1</t>
        </is>
      </c>
      <c r="C7903" s="9" t="inlineStr">
        <is>
          <t>Guard -&gt; ='Names + Places'!C2 / ='Names + Places'!C3</t>
        </is>
      </c>
      <c r="D7903" s="9" t="inlineStr">
        <is>
          <t>visit 4 of 8; first time only</t>
        </is>
      </c>
      <c r="E7903" s="9" t="inlineStr">
        <is>
          <t>衛兵</t>
        </is>
      </c>
      <c r="F7903" s="9">
        <f>LEN(E7903)</f>
        <v/>
      </c>
      <c r="G7903" s="10" t="inlineStr">
        <is>
          <t>Guard</t>
        </is>
      </c>
      <c r="H7903" s="9">
        <f>LEN(G7903)</f>
        <v/>
      </c>
      <c r="I7903" s="9" t="n"/>
      <c r="J7903" s="9" t="inlineStr">
        <is>
          <t>05SKS04.SCN</t>
        </is>
      </c>
      <c r="K7903" s="9" t="inlineStr">
        <is>
          <t>0x00777</t>
        </is>
      </c>
    </row>
    <row r="7904">
      <c r="A7904" s="9" t="inlineStr">
        <is>
          <t>Border Post</t>
        </is>
      </c>
      <c r="B7904" s="9" t="inlineStr">
        <is>
          <t>05SKS04 #1</t>
        </is>
      </c>
      <c r="C7904" s="9" t="inlineStr">
        <is>
          <t>Guard -&gt; ='Names + Places'!C2 / ='Names + Places'!C3</t>
        </is>
      </c>
      <c r="D7904" s="9" t="inlineStr">
        <is>
          <t>visit 4 of 8; first time only</t>
        </is>
      </c>
      <c r="E7904" s="9" t="inlineStr">
        <is>
          <t>「じゃあ、とっとと消えろ！」</t>
        </is>
      </c>
      <c r="F7904" s="9">
        <f>LEN(E7904)</f>
        <v/>
      </c>
      <c r="H7904" s="9">
        <f>LEN(G7904)</f>
        <v/>
      </c>
      <c r="I7904" s="9" t="n"/>
      <c r="J7904" s="9" t="inlineStr">
        <is>
          <t>05SKS04.SCN</t>
        </is>
      </c>
      <c r="K7904" s="9" t="inlineStr">
        <is>
          <t>0x00780</t>
        </is>
      </c>
    </row>
    <row r="7905">
      <c r="A7905" s="9" t="inlineStr">
        <is>
          <t>Border Post</t>
        </is>
      </c>
      <c r="B7905" s="9" t="inlineStr">
        <is>
          <t>05SKS04 #1</t>
        </is>
      </c>
      <c r="C7905" s="9">
        <f>'Names + Places'!C3 -&gt; Guard / ='Names + Places'!C2</f>
        <v/>
      </c>
      <c r="D7905" s="9" t="inlineStr">
        <is>
          <t>visit 4 of 8; first time only</t>
        </is>
      </c>
      <c r="E7905" s="9" t="inlineStr">
        <is>
          <t>カイエス</t>
        </is>
      </c>
      <c r="F7905" s="9">
        <f>LEN(E7905)</f>
        <v/>
      </c>
      <c r="G7905" s="10">
        <f>'Names + Places'!C3</f>
        <v/>
      </c>
      <c r="H7905" s="9">
        <f>LEN(G7905)</f>
        <v/>
      </c>
      <c r="I7905" s="9" t="n"/>
      <c r="J7905" s="9" t="inlineStr">
        <is>
          <t>05SKS04.SCN</t>
        </is>
      </c>
      <c r="K7905" s="9" t="inlineStr">
        <is>
          <t>0x007a7</t>
        </is>
      </c>
    </row>
    <row r="7906">
      <c r="A7906" s="9" t="inlineStr">
        <is>
          <t>Border Post</t>
        </is>
      </c>
      <c r="B7906" s="9" t="inlineStr">
        <is>
          <t>05SKS04 #1</t>
        </is>
      </c>
      <c r="C7906" s="9">
        <f>'Names + Places'!C3 -&gt; Guard / ='Names + Places'!C2</f>
        <v/>
      </c>
      <c r="D7906" s="9" t="inlineStr">
        <is>
          <t>visit 4 of 8; first time only</t>
        </is>
      </c>
      <c r="E7906" s="9" t="inlineStr">
        <is>
          <t>「きさまらが、どれほど腐ってようと、仮にもこの国の</t>
        </is>
      </c>
      <c r="F7906" s="9">
        <f>LEN(E7906)</f>
        <v/>
      </c>
      <c r="H7906" s="9">
        <f>LEN(G7906)</f>
        <v/>
      </c>
      <c r="I7906" s="9" t="n"/>
      <c r="J7906" s="9" t="inlineStr">
        <is>
          <t>05SKS04.SCN</t>
        </is>
      </c>
      <c r="K7906" s="9" t="inlineStr">
        <is>
          <t>0x007b4</t>
        </is>
      </c>
    </row>
    <row r="7907">
      <c r="A7907" s="9" t="inlineStr">
        <is>
          <t>Border Post</t>
        </is>
      </c>
      <c r="B7907" s="9" t="inlineStr">
        <is>
          <t>05SKS04 #1</t>
        </is>
      </c>
      <c r="C7907" s="9">
        <f>'Names + Places'!C3 -&gt; Guard / ='Names + Places'!C2</f>
        <v/>
      </c>
      <c r="D7907" s="9" t="inlineStr">
        <is>
          <t>visit 4 of 8; first time only</t>
        </is>
      </c>
      <c r="E7907" s="9" t="inlineStr">
        <is>
          <t>衛兵だと思い、今まで黙っていたが・・・</t>
        </is>
      </c>
      <c r="F7907" s="9">
        <f>LEN(E7907)</f>
        <v/>
      </c>
      <c r="H7907" s="9">
        <f>LEN(G7907)</f>
        <v/>
      </c>
      <c r="I7907" s="9" t="n"/>
      <c r="J7907" s="9" t="inlineStr">
        <is>
          <t>05SKS04.SCN</t>
        </is>
      </c>
      <c r="K7907" s="9" t="inlineStr">
        <is>
          <t>0x007ed</t>
        </is>
      </c>
    </row>
    <row r="7908">
      <c r="A7908" s="9" t="inlineStr">
        <is>
          <t>Border Post</t>
        </is>
      </c>
      <c r="B7908" s="9" t="inlineStr">
        <is>
          <t>05SKS04 #1</t>
        </is>
      </c>
      <c r="C7908" s="9">
        <f>'Names + Places'!C3 -&gt; Guard / ='Names + Places'!C2</f>
        <v/>
      </c>
      <c r="D7908" s="9" t="inlineStr">
        <is>
          <t>visit 4 of 8; first time only</t>
        </is>
      </c>
      <c r="E7908" s="9" t="inlineStr">
        <is>
          <t>もはや勘弁ならん！！</t>
        </is>
      </c>
      <c r="F7908" s="9">
        <f>LEN(E7908)</f>
        <v/>
      </c>
      <c r="H7908" s="9">
        <f>LEN(G7908)</f>
        <v/>
      </c>
      <c r="I7908" s="9" t="n"/>
      <c r="J7908" s="9" t="inlineStr">
        <is>
          <t>05SKS04.SCN</t>
        </is>
      </c>
      <c r="K7908" s="9" t="inlineStr">
        <is>
          <t>0x0081b</t>
        </is>
      </c>
    </row>
    <row r="7909">
      <c r="A7909" s="9" t="inlineStr">
        <is>
          <t>Border Post</t>
        </is>
      </c>
      <c r="B7909" s="9" t="inlineStr">
        <is>
          <t>05SKS04 #1</t>
        </is>
      </c>
      <c r="C7909" s="9">
        <f>'Names + Places'!C3 -&gt; Guard / ='Names + Places'!C2</f>
        <v/>
      </c>
      <c r="D7909" s="9" t="inlineStr">
        <is>
          <t>visit 4 of 8; first time only</t>
        </is>
      </c>
      <c r="E7909" s="9" t="inlineStr">
        <is>
          <t>たたっ斬ってくれる！！」</t>
        </is>
      </c>
      <c r="F7909" s="9">
        <f>LEN(E7909)</f>
        <v/>
      </c>
      <c r="H7909" s="9">
        <f>LEN(G7909)</f>
        <v/>
      </c>
      <c r="I7909" s="9" t="n"/>
      <c r="J7909" s="9" t="inlineStr">
        <is>
          <t>05SKS04.SCN</t>
        </is>
      </c>
      <c r="K7909" s="9" t="inlineStr">
        <is>
          <t>0x00836</t>
        </is>
      </c>
    </row>
    <row r="7910">
      <c r="A7910" s="9" t="inlineStr">
        <is>
          <t>Border Post</t>
        </is>
      </c>
      <c r="B7910" s="9" t="inlineStr">
        <is>
          <t>05SKS04 #1</t>
        </is>
      </c>
      <c r="C7910" s="9">
        <f>'Names + Places'!C3 -&gt; Guard / ='Names + Places'!C2</f>
        <v/>
      </c>
      <c r="D7910" s="9" t="inlineStr">
        <is>
          <t>visit 4 of 8; first time only</t>
        </is>
      </c>
      <c r="E7910" s="9" t="inlineStr">
        <is>
          <t>鉄槌を下す！</t>
        </is>
      </c>
      <c r="F7910" s="9">
        <f>LEN(E7910)</f>
        <v/>
      </c>
      <c r="H7910" s="9">
        <f>LEN(G7910)</f>
        <v/>
      </c>
      <c r="I7910" s="9" t="n"/>
      <c r="J7910" s="9" t="inlineStr">
        <is>
          <t>05SKS04.SCN</t>
        </is>
      </c>
      <c r="K7910" s="9" t="inlineStr">
        <is>
          <t>0x00883</t>
        </is>
      </c>
    </row>
    <row r="7911">
      <c r="A7911" s="9" t="inlineStr">
        <is>
          <t>Border Post</t>
        </is>
      </c>
      <c r="B7911" s="9" t="inlineStr">
        <is>
          <t>05SKS04 #1</t>
        </is>
      </c>
      <c r="C7911" s="9">
        <f>'Names + Places'!C3 -&gt; Guard / ='Names + Places'!C2</f>
        <v/>
      </c>
      <c r="D7911" s="9" t="inlineStr">
        <is>
          <t>visit 4 of 8; first time only</t>
        </is>
      </c>
      <c r="E7911" s="9" t="inlineStr">
        <is>
          <t>賄賂を渡す</t>
        </is>
      </c>
      <c r="F7911" s="9">
        <f>LEN(E7911)</f>
        <v/>
      </c>
      <c r="H7911" s="9">
        <f>LEN(G7911)</f>
        <v/>
      </c>
      <c r="I7911" s="9" t="n"/>
      <c r="J7911" s="9" t="inlineStr">
        <is>
          <t>05SKS04.SCN</t>
        </is>
      </c>
      <c r="K7911" s="9" t="inlineStr">
        <is>
          <t>0x00890</t>
        </is>
      </c>
    </row>
    <row r="7912">
      <c r="A7912" s="9" t="inlineStr">
        <is>
          <t>Border Post</t>
        </is>
      </c>
      <c r="B7912" s="9" t="inlineStr">
        <is>
          <t>05SKS04 #1</t>
        </is>
      </c>
      <c r="C7912" s="9">
        <f>'Names + Places'!C3 -&gt; Guard / ='Names + Places'!C2</f>
        <v/>
      </c>
      <c r="D7912" s="9" t="inlineStr">
        <is>
          <t>visit 4 of 8; first time only</t>
        </is>
      </c>
      <c r="E7912" s="9" t="inlineStr">
        <is>
          <t>あきらめる</t>
        </is>
      </c>
      <c r="F7912" s="9">
        <f>LEN(E7912)</f>
        <v/>
      </c>
      <c r="H7912" s="9">
        <f>LEN(G7912)</f>
        <v/>
      </c>
      <c r="I7912" s="9" t="n"/>
      <c r="J7912" s="9" t="inlineStr">
        <is>
          <t>05SKS04.SCN</t>
        </is>
      </c>
      <c r="K7912" s="9" t="inlineStr">
        <is>
          <t>0x0089b</t>
        </is>
      </c>
    </row>
    <row r="7913">
      <c r="A7913" s="9" t="inlineStr">
        <is>
          <t>Border Post</t>
        </is>
      </c>
      <c r="B7913" s="9" t="inlineStr">
        <is>
          <t>05SKS04 #1</t>
        </is>
      </c>
      <c r="C7913" s="9" t="inlineStr">
        <is>
          <t>Guard -&gt; ='Names + Places'!C2 / ='Names + Places'!C3</t>
        </is>
      </c>
      <c r="D7913" s="9" t="inlineStr">
        <is>
          <t>visit 4 of 8</t>
        </is>
      </c>
      <c r="E7913" s="9" t="inlineStr">
        <is>
          <t>衛兵</t>
        </is>
      </c>
      <c r="F7913" s="9">
        <f>LEN(E7913)</f>
        <v/>
      </c>
      <c r="G7913" s="10" t="inlineStr">
        <is>
          <t>Guard</t>
        </is>
      </c>
      <c r="H7913" s="9">
        <f>LEN(G7913)</f>
        <v/>
      </c>
      <c r="I7913" s="9" t="n"/>
      <c r="J7913" s="9" t="inlineStr">
        <is>
          <t>05SKS04.SCN</t>
        </is>
      </c>
      <c r="K7913" s="9" t="inlineStr">
        <is>
          <t>0x008ac</t>
        </is>
      </c>
    </row>
    <row r="7914">
      <c r="A7914" s="9" t="inlineStr">
        <is>
          <t>Border Post</t>
        </is>
      </c>
      <c r="B7914" s="9" t="inlineStr">
        <is>
          <t>05SKS04 #1</t>
        </is>
      </c>
      <c r="C7914" s="9" t="inlineStr">
        <is>
          <t>Guard -&gt; ='Names + Places'!C2 / ='Names + Places'!C3</t>
        </is>
      </c>
      <c r="D7914" s="9" t="inlineStr">
        <is>
          <t>visit 4 of 8</t>
        </is>
      </c>
      <c r="E7914" s="9" t="inlineStr">
        <is>
          <t>「また、お前らか・・・</t>
        </is>
      </c>
      <c r="F7914" s="9">
        <f>LEN(E7914)</f>
        <v/>
      </c>
      <c r="H7914" s="9">
        <f>LEN(G7914)</f>
        <v/>
      </c>
      <c r="I7914" s="9" t="n"/>
      <c r="J7914" s="9" t="inlineStr">
        <is>
          <t>05SKS04.SCN</t>
        </is>
      </c>
      <c r="K7914" s="9" t="inlineStr">
        <is>
          <t>0x008b5</t>
        </is>
      </c>
    </row>
    <row r="7915">
      <c r="A7915" s="9" t="inlineStr">
        <is>
          <t>Border Post</t>
        </is>
      </c>
      <c r="B7915" s="9" t="inlineStr">
        <is>
          <t>05SKS04 #1</t>
        </is>
      </c>
      <c r="C7915" s="9" t="inlineStr">
        <is>
          <t>Guard -&gt; ='Names + Places'!C2 / ='Names + Places'!C3</t>
        </is>
      </c>
      <c r="D7915" s="9" t="inlineStr">
        <is>
          <t>visit 4 of 8</t>
        </is>
      </c>
      <c r="E7915" s="9" t="inlineStr">
        <is>
          <t>今度はどうする気だ？」</t>
        </is>
      </c>
      <c r="F7915" s="9">
        <f>LEN(E7915)</f>
        <v/>
      </c>
      <c r="H7915" s="9">
        <f>LEN(G7915)</f>
        <v/>
      </c>
      <c r="I7915" s="9" t="n"/>
      <c r="J7915" s="9" t="inlineStr">
        <is>
          <t>05SKS04.SCN</t>
        </is>
      </c>
      <c r="K7915" s="9" t="inlineStr">
        <is>
          <t>0x008d2</t>
        </is>
      </c>
    </row>
    <row r="7916">
      <c r="A7916" s="9" t="inlineStr">
        <is>
          <t>Border Post</t>
        </is>
      </c>
      <c r="B7916" s="9" t="inlineStr">
        <is>
          <t>05SKS04 #1</t>
        </is>
      </c>
      <c r="C7916" s="9" t="inlineStr">
        <is>
          <t>Guard -&gt; ='Names + Places'!C2 / ='Names + Places'!C3</t>
        </is>
      </c>
      <c r="D7916" s="9" t="inlineStr">
        <is>
          <t>visit 4 of 8</t>
        </is>
      </c>
      <c r="E7916" s="9" t="inlineStr">
        <is>
          <t>衛兵</t>
        </is>
      </c>
      <c r="F7916" s="9">
        <f>LEN(E7916)</f>
        <v/>
      </c>
      <c r="G7916" s="10" t="inlineStr">
        <is>
          <t>Guard</t>
        </is>
      </c>
      <c r="H7916" s="9">
        <f>LEN(G7916)</f>
        <v/>
      </c>
      <c r="I7916" s="9" t="n"/>
      <c r="J7916" s="9" t="inlineStr">
        <is>
          <t>05SKS04.SCN</t>
        </is>
      </c>
      <c r="K7916" s="9" t="inlineStr">
        <is>
          <t>0x008f3</t>
        </is>
      </c>
    </row>
    <row r="7917">
      <c r="A7917" s="9" t="inlineStr">
        <is>
          <t>Border Post</t>
        </is>
      </c>
      <c r="B7917" s="9" t="inlineStr">
        <is>
          <t>05SKS04 #1</t>
        </is>
      </c>
      <c r="C7917" s="9" t="inlineStr">
        <is>
          <t>Guard -&gt; ='Names + Places'!C2 / ='Names + Places'!C3</t>
        </is>
      </c>
      <c r="D7917" s="9" t="inlineStr">
        <is>
          <t>visit 4 of 8</t>
        </is>
      </c>
      <c r="E7917" s="9" t="inlineStr">
        <is>
          <t>「なんだ？　まだ、やられ足りねーのか？」</t>
        </is>
      </c>
      <c r="F7917" s="9">
        <f>LEN(E7917)</f>
        <v/>
      </c>
      <c r="H7917" s="9">
        <f>LEN(G7917)</f>
        <v/>
      </c>
      <c r="I7917" s="9" t="n"/>
      <c r="J7917" s="9" t="inlineStr">
        <is>
          <t>05SKS04.SCN</t>
        </is>
      </c>
      <c r="K7917" s="9" t="inlineStr">
        <is>
          <t>0x008fc</t>
        </is>
      </c>
    </row>
    <row r="7918">
      <c r="A7918" s="9" t="inlineStr">
        <is>
          <t>Border Post</t>
        </is>
      </c>
      <c r="B7918" s="9" t="inlineStr">
        <is>
          <t>05SKS04 #1</t>
        </is>
      </c>
      <c r="C7918" s="9" t="inlineStr">
        <is>
          <t>Guard -&gt; ='Names + Places'!C2 / ='Names + Places'!C3</t>
        </is>
      </c>
      <c r="D7918" s="9" t="inlineStr">
        <is>
          <t>visit 4 of 8</t>
        </is>
      </c>
      <c r="E7918" s="9" t="inlineStr">
        <is>
          <t>衛兵</t>
        </is>
      </c>
      <c r="F7918" s="9">
        <f>LEN(E7918)</f>
        <v/>
      </c>
      <c r="G7918" s="10" t="inlineStr">
        <is>
          <t>Guard</t>
        </is>
      </c>
      <c r="H7918" s="9">
        <f>LEN(G7918)</f>
        <v/>
      </c>
      <c r="I7918" s="9" t="n"/>
      <c r="J7918" s="9" t="inlineStr">
        <is>
          <t>05SKS04.SCN</t>
        </is>
      </c>
      <c r="K7918" s="9" t="inlineStr">
        <is>
          <t>0x0092f</t>
        </is>
      </c>
    </row>
    <row r="7919">
      <c r="A7919" s="9" t="inlineStr">
        <is>
          <t>Border Post</t>
        </is>
      </c>
      <c r="B7919" s="9" t="inlineStr">
        <is>
          <t>05SKS04 #1</t>
        </is>
      </c>
      <c r="C7919" s="9" t="inlineStr">
        <is>
          <t>Guard -&gt; ='Names + Places'!C2 / ='Names + Places'!C3</t>
        </is>
      </c>
      <c r="D7919" s="9" t="inlineStr">
        <is>
          <t>visit 4 of 8</t>
        </is>
      </c>
      <c r="E7919" s="9" t="inlineStr">
        <is>
          <t>「う・・・ぐぐぐ・・・</t>
        </is>
      </c>
      <c r="F7919" s="9">
        <f>LEN(E7919)</f>
        <v/>
      </c>
      <c r="H7919" s="9">
        <f>LEN(G7919)</f>
        <v/>
      </c>
      <c r="I7919" s="9" t="n"/>
      <c r="J7919" s="9" t="inlineStr">
        <is>
          <t>05SKS04.SCN</t>
        </is>
      </c>
      <c r="K7919" s="9" t="inlineStr">
        <is>
          <t>0x00938</t>
        </is>
      </c>
    </row>
    <row r="7920">
      <c r="A7920" s="9" t="inlineStr">
        <is>
          <t>Border Post</t>
        </is>
      </c>
      <c r="B7920" s="9" t="inlineStr">
        <is>
          <t>05SKS04 #1</t>
        </is>
      </c>
      <c r="C7920" s="9" t="inlineStr">
        <is>
          <t>Guard -&gt; ='Names + Places'!C2 / ='Names + Places'!C3</t>
        </is>
      </c>
      <c r="D7920" s="9" t="inlineStr">
        <is>
          <t>visit 4 of 8</t>
        </is>
      </c>
      <c r="E7920" s="9" t="inlineStr">
        <is>
          <t>こ、こんなことして、ただで済むと思うなよ・・・」</t>
        </is>
      </c>
      <c r="F7920" s="9">
        <f>LEN(E7920)</f>
        <v/>
      </c>
      <c r="H7920" s="9">
        <f>LEN(G7920)</f>
        <v/>
      </c>
      <c r="I7920" s="9" t="n"/>
      <c r="J7920" s="9" t="inlineStr">
        <is>
          <t>05SKS04.SCN</t>
        </is>
      </c>
      <c r="K7920" s="9" t="inlineStr">
        <is>
          <t>0x00955</t>
        </is>
      </c>
    </row>
    <row r="7921">
      <c r="A7921" s="9" t="inlineStr">
        <is>
          <t>Border Post</t>
        </is>
      </c>
      <c r="B7921" s="9" t="inlineStr">
        <is>
          <t>05SKS04 #1</t>
        </is>
      </c>
      <c r="C7921" s="9" t="inlineStr">
        <is>
          <t>Guard -&gt; ='Names + Places'!C2 / ='Names + Places'!C3</t>
        </is>
      </c>
      <c r="D7921" s="9" t="inlineStr">
        <is>
          <t>visit 4 of 8</t>
        </is>
      </c>
      <c r="E7921" s="9" t="inlineStr">
        <is>
          <t>衛兵</t>
        </is>
      </c>
      <c r="F7921" s="9">
        <f>LEN(E7921)</f>
        <v/>
      </c>
      <c r="G7921" s="10" t="inlineStr">
        <is>
          <t>Guard</t>
        </is>
      </c>
      <c r="H7921" s="9">
        <f>LEN(G7921)</f>
        <v/>
      </c>
      <c r="I7921" s="9" t="n"/>
      <c r="J7921" s="9" t="inlineStr">
        <is>
          <t>05SKS04.SCN</t>
        </is>
      </c>
      <c r="K7921" s="9" t="inlineStr">
        <is>
          <t>0x0098b</t>
        </is>
      </c>
    </row>
    <row r="7922">
      <c r="A7922" s="9" t="inlineStr">
        <is>
          <t>Border Post</t>
        </is>
      </c>
      <c r="B7922" s="9" t="inlineStr">
        <is>
          <t>05SKS04 #1</t>
        </is>
      </c>
      <c r="C7922" s="9" t="inlineStr">
        <is>
          <t>Guard -&gt; ='Names + Places'!C2 / ='Names + Places'!C3</t>
        </is>
      </c>
      <c r="D7922" s="9" t="inlineStr">
        <is>
          <t>visit 4 of 8</t>
        </is>
      </c>
      <c r="E7922" s="9" t="inlineStr">
        <is>
          <t>「・・・に・・・逃げられは・・・せんぞ・・・」</t>
        </is>
      </c>
      <c r="F7922" s="9">
        <f>LEN(E7922)</f>
        <v/>
      </c>
      <c r="H7922" s="9">
        <f>LEN(G7922)</f>
        <v/>
      </c>
      <c r="I7922" s="9" t="n"/>
      <c r="J7922" s="9" t="inlineStr">
        <is>
          <t>05SKS04.SCN</t>
        </is>
      </c>
      <c r="K7922" s="9" t="inlineStr">
        <is>
          <t>0x00994</t>
        </is>
      </c>
    </row>
    <row r="7923">
      <c r="A7923" t="inlineStr">
        <is>
          <t>Capital City Walkreuz</t>
        </is>
      </c>
      <c r="B7923" t="inlineStr">
        <is>
          <t>06BLK04J #1</t>
        </is>
      </c>
      <c r="C7923" t="inlineStr">
        <is>
          <t>sprite 6 @95,59</t>
        </is>
      </c>
      <c r="D7923" t="inlineStr">
        <is>
          <t>visit 4 of 6</t>
        </is>
      </c>
      <c r="E7923" t="inlineStr">
        <is>
          <t>「戒厳令はお城の決定ですから、市長に責任はありませ</t>
        </is>
      </c>
      <c r="F7923">
        <f>LEN(E7923)</f>
        <v/>
      </c>
      <c r="H7923">
        <f>LEN(G7923)</f>
        <v/>
      </c>
      <c r="J7923" t="inlineStr">
        <is>
          <t>06BLK04J.SCN</t>
        </is>
      </c>
      <c r="K7923" t="inlineStr">
        <is>
          <t>0x0001a</t>
        </is>
      </c>
    </row>
    <row r="7924">
      <c r="A7924" t="inlineStr">
        <is>
          <t>Capital City Walkreuz</t>
        </is>
      </c>
      <c r="B7924" t="inlineStr">
        <is>
          <t>06BLK04J #1</t>
        </is>
      </c>
      <c r="C7924" t="inlineStr">
        <is>
          <t>sprite 6 @95,59</t>
        </is>
      </c>
      <c r="D7924" t="inlineStr">
        <is>
          <t>visit 4 of 6</t>
        </is>
      </c>
      <c r="E7924" t="inlineStr">
        <is>
          <t>ん！」</t>
        </is>
      </c>
      <c r="F7924">
        <f>LEN(E7924)</f>
        <v/>
      </c>
      <c r="H7924">
        <f>LEN(G7924)</f>
        <v/>
      </c>
      <c r="J7924" t="inlineStr">
        <is>
          <t>06BLK04J.SCN</t>
        </is>
      </c>
      <c r="K7924" t="inlineStr">
        <is>
          <t>0x00053</t>
        </is>
      </c>
    </row>
    <row r="7925">
      <c r="A7925" s="9" t="inlineStr">
        <is>
          <t>Capital City Walkreuz</t>
        </is>
      </c>
      <c r="B7925" s="9" t="inlineStr">
        <is>
          <t>06BLK00B #1</t>
        </is>
      </c>
      <c r="C7925" s="9" t="inlineStr"/>
      <c r="D7925" s="9" t="inlineStr">
        <is>
          <t>always</t>
        </is>
      </c>
      <c r="E7925" s="9" t="inlineStr">
        <is>
          <t>『クライツェンの民話』</t>
        </is>
      </c>
      <c r="F7925" s="9">
        <f>LEN(E7925)</f>
        <v/>
      </c>
      <c r="G7925" s="10" t="n"/>
      <c r="H7925" s="9">
        <f>LEN(G7925)</f>
        <v/>
      </c>
      <c r="I7925" s="9" t="n"/>
      <c r="J7925" s="9" t="inlineStr">
        <is>
          <t>06BLK00B.SCN</t>
        </is>
      </c>
      <c r="K7925" s="9" t="inlineStr">
        <is>
          <t>0x00026</t>
        </is>
      </c>
    </row>
    <row r="7926">
      <c r="A7926" s="9" t="inlineStr">
        <is>
          <t>Capital City Walkreuz</t>
        </is>
      </c>
      <c r="B7926" s="9" t="inlineStr">
        <is>
          <t>06BLK00B #1</t>
        </is>
      </c>
      <c r="C7926" s="9" t="inlineStr"/>
      <c r="D7926" s="9" t="inlineStr">
        <is>
          <t>always</t>
        </is>
      </c>
      <c r="E7926" s="9" t="inlineStr">
        <is>
          <t>本が戻ってる・・・</t>
        </is>
      </c>
      <c r="F7926" s="9">
        <f>LEN(E7926)</f>
        <v/>
      </c>
      <c r="H7926" s="9">
        <f>LEN(G7926)</f>
        <v/>
      </c>
      <c r="I7926" s="9" t="n"/>
      <c r="J7926" s="9" t="inlineStr">
        <is>
          <t>06BLK00B.SCN</t>
        </is>
      </c>
      <c r="K7926" s="9" t="inlineStr">
        <is>
          <t>0x00042</t>
        </is>
      </c>
    </row>
    <row r="7927">
      <c r="A7927" s="9" t="inlineStr">
        <is>
          <t>Capital City Walkreuz</t>
        </is>
      </c>
      <c r="B7927" s="9" t="inlineStr">
        <is>
          <t>06BLK00B #1</t>
        </is>
      </c>
      <c r="C7927" s="9" t="inlineStr"/>
      <c r="D7927" s="9" t="inlineStr">
        <is>
          <t>always</t>
        </is>
      </c>
      <c r="E7927" s="9" t="inlineStr">
        <is>
          <t>読みますか？</t>
        </is>
      </c>
      <c r="F7927" s="9">
        <f>LEN(E7927)</f>
        <v/>
      </c>
      <c r="H7927" s="9">
        <f>LEN(G7927)</f>
        <v/>
      </c>
      <c r="I7927" s="9" t="n"/>
      <c r="J7927" s="9" t="inlineStr">
        <is>
          <t>06BLK00B.SCN</t>
        </is>
      </c>
      <c r="K7927" s="9" t="inlineStr">
        <is>
          <t>0x00059</t>
        </is>
      </c>
    </row>
    <row r="7928">
      <c r="A7928" s="9" t="inlineStr">
        <is>
          <t>Capital City Walkreuz</t>
        </is>
      </c>
      <c r="B7928" s="9" t="inlineStr">
        <is>
          <t>06BLK00B #1</t>
        </is>
      </c>
      <c r="C7928" s="9" t="inlineStr"/>
      <c r="D7928" s="9" t="inlineStr">
        <is>
          <t>always</t>
        </is>
      </c>
      <c r="E7928" s="9" t="inlineStr">
        <is>
          <t>昔々、この地がまだ、クライツェンと呼ばる前のこと。</t>
        </is>
      </c>
      <c r="F7928" s="9">
        <f>LEN(E7928)</f>
        <v/>
      </c>
      <c r="H7928" s="9">
        <f>LEN(G7928)</f>
        <v/>
      </c>
      <c r="I7928" s="9" t="n"/>
      <c r="J7928" s="9" t="inlineStr">
        <is>
          <t>06BLK00B.SCN</t>
        </is>
      </c>
      <c r="K7928" s="9" t="inlineStr">
        <is>
          <t>0x00074</t>
        </is>
      </c>
    </row>
    <row r="7929">
      <c r="A7929" s="9" t="inlineStr">
        <is>
          <t>Capital City Walkreuz</t>
        </is>
      </c>
      <c r="B7929" s="9" t="inlineStr">
        <is>
          <t>06BLK00B #1</t>
        </is>
      </c>
      <c r="C7929" s="9" t="inlineStr"/>
      <c r="D7929" s="9" t="inlineStr">
        <is>
          <t>always</t>
        </is>
      </c>
      <c r="E7929" s="9" t="inlineStr">
        <is>
          <t>深い洞窟の底に、それは眠りについたよ。</t>
        </is>
      </c>
      <c r="F7929" s="9">
        <f>LEN(E7929)</f>
        <v/>
      </c>
      <c r="H7929" s="9">
        <f>LEN(G7929)</f>
        <v/>
      </c>
      <c r="I7929" s="9" t="n"/>
      <c r="J7929" s="9" t="inlineStr">
        <is>
          <t>06BLK00B.SCN</t>
        </is>
      </c>
      <c r="K7929" s="9" t="inlineStr">
        <is>
          <t>0x000ab</t>
        </is>
      </c>
    </row>
    <row r="7930">
      <c r="A7930" s="9" t="inlineStr">
        <is>
          <t>Capital City Walkreuz</t>
        </is>
      </c>
      <c r="B7930" s="9" t="inlineStr">
        <is>
          <t>06BLK00B #1</t>
        </is>
      </c>
      <c r="C7930" s="9" t="inlineStr"/>
      <c r="D7930" s="9" t="inlineStr">
        <is>
          <t>always</t>
        </is>
      </c>
      <c r="E7930" s="9" t="inlineStr">
        <is>
          <t>人々はそいつが二度と再び目覚めないことを、来る日も</t>
        </is>
      </c>
      <c r="F7930" s="9">
        <f>LEN(E7930)</f>
        <v/>
      </c>
      <c r="H7930" s="9">
        <f>LEN(G7930)</f>
        <v/>
      </c>
      <c r="I7930" s="9" t="n"/>
      <c r="J7930" s="9" t="inlineStr">
        <is>
          <t>06BLK00B.SCN</t>
        </is>
      </c>
      <c r="K7930" s="9" t="inlineStr">
        <is>
          <t>0x000d7</t>
        </is>
      </c>
    </row>
    <row r="7931">
      <c r="A7931" s="9" t="inlineStr">
        <is>
          <t>Capital City Walkreuz</t>
        </is>
      </c>
      <c r="B7931" s="9" t="inlineStr">
        <is>
          <t>06BLK00B #1</t>
        </is>
      </c>
      <c r="C7931" s="9" t="inlineStr"/>
      <c r="D7931" s="9" t="inlineStr">
        <is>
          <t>always</t>
        </is>
      </c>
      <c r="E7931" s="9" t="inlineStr">
        <is>
          <t>来る日も、天地の精霊に祈り続けた。</t>
        </is>
      </c>
      <c r="F7931" s="9">
        <f>LEN(E7931)</f>
        <v/>
      </c>
      <c r="H7931" s="9">
        <f>LEN(G7931)</f>
        <v/>
      </c>
      <c r="I7931" s="9" t="n"/>
      <c r="J7931" s="9" t="inlineStr">
        <is>
          <t>06BLK00B.SCN</t>
        </is>
      </c>
      <c r="K7931" s="9" t="inlineStr">
        <is>
          <t>0x0010e</t>
        </is>
      </c>
    </row>
    <row r="7932">
      <c r="A7932" s="9" t="inlineStr">
        <is>
          <t>Capital City Walkreuz</t>
        </is>
      </c>
      <c r="B7932" s="9" t="inlineStr">
        <is>
          <t>06BLK00B #1</t>
        </is>
      </c>
      <c r="C7932" s="9" t="inlineStr"/>
      <c r="D7932" s="9" t="inlineStr">
        <is>
          <t>always</t>
        </is>
      </c>
      <c r="E7932" s="9" t="inlineStr">
        <is>
          <t>そんな必死の祈りが実ったのかな？　しばらくは平和な</t>
        </is>
      </c>
      <c r="F7932" s="9">
        <f>LEN(E7932)</f>
        <v/>
      </c>
      <c r="H7932" s="9">
        <f>LEN(G7932)</f>
        <v/>
      </c>
      <c r="I7932" s="9" t="n"/>
      <c r="J7932" s="9" t="inlineStr">
        <is>
          <t>06BLK00B.SCN</t>
        </is>
      </c>
      <c r="K7932" s="9" t="inlineStr">
        <is>
          <t>0x00136</t>
        </is>
      </c>
    </row>
    <row r="7933">
      <c r="A7933" s="9" t="inlineStr">
        <is>
          <t>Capital City Walkreuz</t>
        </is>
      </c>
      <c r="B7933" s="9" t="inlineStr">
        <is>
          <t>06BLK00B #1</t>
        </is>
      </c>
      <c r="C7933" s="9" t="inlineStr"/>
      <c r="D7933" s="9" t="inlineStr">
        <is>
          <t>always</t>
        </is>
      </c>
      <c r="E7933" s="9" t="inlineStr">
        <is>
          <t>日々が過ぎてったよ。</t>
        </is>
      </c>
      <c r="F7933" s="9">
        <f>LEN(E7933)</f>
        <v/>
      </c>
      <c r="H7933" s="9">
        <f>LEN(G7933)</f>
        <v/>
      </c>
      <c r="I7933" s="9" t="n"/>
      <c r="J7933" s="9" t="inlineStr">
        <is>
          <t>06BLK00B.SCN</t>
        </is>
      </c>
      <c r="K7933" s="9" t="inlineStr">
        <is>
          <t>0x0016d</t>
        </is>
      </c>
    </row>
    <row r="7934">
      <c r="A7934" s="9" t="inlineStr">
        <is>
          <t>Capital City Walkreuz</t>
        </is>
      </c>
      <c r="B7934" s="9" t="inlineStr">
        <is>
          <t>06BLK00B #1</t>
        </is>
      </c>
      <c r="C7934" s="9" t="inlineStr"/>
      <c r="D7934" s="9" t="inlineStr">
        <is>
          <t>always</t>
        </is>
      </c>
      <c r="E7934" s="9" t="inlineStr">
        <is>
          <t>そんなある日、東方の異国から、ひとりの予言者がやっ</t>
        </is>
      </c>
      <c r="F7934" s="9">
        <f>LEN(E7934)</f>
        <v/>
      </c>
      <c r="H7934" s="9">
        <f>LEN(G7934)</f>
        <v/>
      </c>
      <c r="I7934" s="9" t="n"/>
      <c r="J7934" s="9" t="inlineStr">
        <is>
          <t>06BLK00B.SCN</t>
        </is>
      </c>
      <c r="K7934" s="9" t="inlineStr">
        <is>
          <t>0x00187</t>
        </is>
      </c>
    </row>
    <row r="7935">
      <c r="A7935" s="9" t="inlineStr">
        <is>
          <t>Capital City Walkreuz</t>
        </is>
      </c>
      <c r="B7935" s="9" t="inlineStr">
        <is>
          <t>06BLK00B #1</t>
        </is>
      </c>
      <c r="C7935" s="9" t="inlineStr"/>
      <c r="D7935" s="9" t="inlineStr">
        <is>
          <t>always</t>
        </is>
      </c>
      <c r="E7935" s="9" t="inlineStr">
        <is>
          <t>て来て、こう言ったんだ。</t>
        </is>
      </c>
      <c r="F7935" s="9">
        <f>LEN(E7935)</f>
        <v/>
      </c>
      <c r="H7935" s="9">
        <f>LEN(G7935)</f>
        <v/>
      </c>
      <c r="I7935" s="9" t="n"/>
      <c r="J7935" s="9" t="inlineStr">
        <is>
          <t>06BLK00B.SCN</t>
        </is>
      </c>
      <c r="K7935" s="9" t="inlineStr">
        <is>
          <t>0x001be</t>
        </is>
      </c>
    </row>
    <row r="7936">
      <c r="A7936" s="9" t="inlineStr">
        <is>
          <t>Capital City Walkreuz</t>
        </is>
      </c>
      <c r="B7936" s="9" t="inlineStr">
        <is>
          <t>06BLK00B #1</t>
        </is>
      </c>
      <c r="C7936" s="9" t="inlineStr"/>
      <c r="D7936" s="9" t="inlineStr">
        <is>
          <t>always</t>
        </is>
      </c>
      <c r="E7936" s="9" t="inlineStr">
        <is>
          <t>地の底の者を目覚めさせよ、そは大いなる災厄をもたら</t>
        </is>
      </c>
      <c r="F7936" s="9">
        <f>LEN(E7936)</f>
        <v/>
      </c>
      <c r="H7936" s="9">
        <f>LEN(G7936)</f>
        <v/>
      </c>
      <c r="I7936" s="9" t="n"/>
      <c r="J7936" s="9" t="inlineStr">
        <is>
          <t>06BLK00B.SCN</t>
        </is>
      </c>
      <c r="K7936" s="9" t="inlineStr">
        <is>
          <t>0x001dc</t>
        </is>
      </c>
    </row>
    <row r="7937">
      <c r="A7937" s="9" t="inlineStr">
        <is>
          <t>Capital City Walkreuz</t>
        </is>
      </c>
      <c r="B7937" s="9" t="inlineStr">
        <is>
          <t>06BLK00B #1</t>
        </is>
      </c>
      <c r="C7937" s="9" t="inlineStr"/>
      <c r="D7937" s="9" t="inlineStr">
        <is>
          <t>always</t>
        </is>
      </c>
      <c r="E7937" s="9" t="inlineStr">
        <is>
          <t>す者、しかして、そは大いなる進化をもたらす者なり。</t>
        </is>
      </c>
      <c r="F7937" s="9">
        <f>LEN(E7937)</f>
        <v/>
      </c>
      <c r="H7937" s="9">
        <f>LEN(G7937)</f>
        <v/>
      </c>
      <c r="I7937" s="9" t="n"/>
      <c r="J7937" s="9" t="inlineStr">
        <is>
          <t>06BLK00B.SCN</t>
        </is>
      </c>
      <c r="K7937" s="9" t="inlineStr">
        <is>
          <t>0x00213</t>
        </is>
      </c>
    </row>
    <row r="7938">
      <c r="A7938" s="9" t="inlineStr">
        <is>
          <t>Capital City Walkreuz</t>
        </is>
      </c>
      <c r="B7938" s="9" t="inlineStr">
        <is>
          <t>06BLK00B #1</t>
        </is>
      </c>
      <c r="C7938" s="9" t="inlineStr"/>
      <c r="D7938" s="9" t="inlineStr">
        <is>
          <t>always</t>
        </is>
      </c>
      <c r="E7938" s="9" t="inlineStr">
        <is>
          <t>だけど、人々は誰もその言葉を信じず、石つぶてを投じ</t>
        </is>
      </c>
      <c r="F7938" s="9">
        <f>LEN(E7938)</f>
        <v/>
      </c>
      <c r="H7938" s="9">
        <f>LEN(G7938)</f>
        <v/>
      </c>
      <c r="I7938" s="9" t="n"/>
      <c r="J7938" s="9" t="inlineStr">
        <is>
          <t>06BLK00B.SCN</t>
        </is>
      </c>
      <c r="K7938" s="9" t="inlineStr">
        <is>
          <t>0x0024b</t>
        </is>
      </c>
    </row>
    <row r="7939">
      <c r="A7939" s="9" t="inlineStr">
        <is>
          <t>Capital City Walkreuz</t>
        </is>
      </c>
      <c r="B7939" s="9" t="inlineStr">
        <is>
          <t>06BLK00B #1</t>
        </is>
      </c>
      <c r="C7939" s="9" t="inlineStr"/>
      <c r="D7939" s="9" t="inlineStr">
        <is>
          <t>always</t>
        </is>
      </c>
      <c r="E7939" s="9" t="inlineStr">
        <is>
          <t>予言者を殺してしまったのさ。</t>
        </is>
      </c>
      <c r="F7939" s="9">
        <f>LEN(E7939)</f>
        <v/>
      </c>
      <c r="H7939" s="9">
        <f>LEN(G7939)</f>
        <v/>
      </c>
      <c r="I7939" s="9" t="n"/>
      <c r="J7939" s="9" t="inlineStr">
        <is>
          <t>06BLK00B.SCN</t>
        </is>
      </c>
      <c r="K7939" s="9" t="inlineStr">
        <is>
          <t>0x00282</t>
        </is>
      </c>
    </row>
    <row r="7940">
      <c r="A7940" s="9" t="inlineStr">
        <is>
          <t>Capital City Walkreuz</t>
        </is>
      </c>
      <c r="B7940" s="9" t="inlineStr">
        <is>
          <t>06BLK00B #1</t>
        </is>
      </c>
      <c r="C7940" s="9" t="inlineStr"/>
      <c r="D7940" s="9" t="inlineStr">
        <is>
          <t>always</t>
        </is>
      </c>
      <c r="E7940" s="9" t="inlineStr">
        <is>
          <t>それからさらに月日が流れ、みんなが予言のことなど忘</t>
        </is>
      </c>
      <c r="F7940" s="9">
        <f>LEN(E7940)</f>
        <v/>
      </c>
      <c r="H7940" s="9">
        <f>LEN(G7940)</f>
        <v/>
      </c>
      <c r="I7940" s="9" t="n"/>
      <c r="J7940" s="9" t="inlineStr">
        <is>
          <t>06BLK00B.SCN</t>
        </is>
      </c>
      <c r="K7940" s="9" t="inlineStr">
        <is>
          <t>0x002a4</t>
        </is>
      </c>
    </row>
    <row r="7941">
      <c r="A7941" s="9" t="inlineStr">
        <is>
          <t>Capital City Walkreuz</t>
        </is>
      </c>
      <c r="B7941" s="9" t="inlineStr">
        <is>
          <t>06BLK00B #1</t>
        </is>
      </c>
      <c r="C7941" s="9" t="inlineStr"/>
      <c r="D7941" s="9" t="inlineStr">
        <is>
          <t>always</t>
        </is>
      </c>
      <c r="E7941" s="9" t="inlineStr">
        <is>
          <t>れてしまった頃・・・</t>
        </is>
      </c>
      <c r="F7941" s="9">
        <f>LEN(E7941)</f>
        <v/>
      </c>
      <c r="H7941" s="9">
        <f>LEN(G7941)</f>
        <v/>
      </c>
      <c r="I7941" s="9" t="n"/>
      <c r="J7941" s="9" t="inlineStr">
        <is>
          <t>06BLK00B.SCN</t>
        </is>
      </c>
      <c r="K7941" s="9" t="inlineStr">
        <is>
          <t>0x002db</t>
        </is>
      </c>
    </row>
    <row r="7942">
      <c r="A7942" s="9" t="inlineStr">
        <is>
          <t>Capital City Walkreuz</t>
        </is>
      </c>
      <c r="B7942" s="9" t="inlineStr">
        <is>
          <t>06BLK00B #1</t>
        </is>
      </c>
      <c r="C7942" s="9" t="inlineStr"/>
      <c r="D7942" s="9" t="inlineStr">
        <is>
          <t>always</t>
        </is>
      </c>
      <c r="E7942" s="9" t="inlineStr">
        <is>
          <t>勇猛な騎士の一団が、海を越えこの地に現れ、瞬く間に</t>
        </is>
      </c>
      <c r="F7942" s="9">
        <f>LEN(E7942)</f>
        <v/>
      </c>
      <c r="H7942" s="9">
        <f>LEN(G7942)</f>
        <v/>
      </c>
      <c r="I7942" s="9" t="n"/>
      <c r="J7942" s="9" t="inlineStr">
        <is>
          <t>06BLK00B.SCN</t>
        </is>
      </c>
      <c r="K7942" s="9" t="inlineStr">
        <is>
          <t>0x002f5</t>
        </is>
      </c>
    </row>
    <row r="7943">
      <c r="A7943" s="9" t="inlineStr">
        <is>
          <t>Capital City Walkreuz</t>
        </is>
      </c>
      <c r="B7943" s="9" t="inlineStr">
        <is>
          <t>06BLK00B #1</t>
        </is>
      </c>
      <c r="C7943" s="9" t="inlineStr"/>
      <c r="D7943" s="9" t="inlineStr">
        <is>
          <t>always</t>
        </is>
      </c>
      <c r="E7943" s="9" t="inlineStr">
        <is>
          <t>全てを支配したんだ。</t>
        </is>
      </c>
      <c r="F7943" s="9">
        <f>LEN(E7943)</f>
        <v/>
      </c>
      <c r="H7943" s="9">
        <f>LEN(G7943)</f>
        <v/>
      </c>
      <c r="I7943" s="9" t="n"/>
      <c r="J7943" s="9" t="inlineStr">
        <is>
          <t>06BLK00B.SCN</t>
        </is>
      </c>
      <c r="K7943" s="9" t="inlineStr">
        <is>
          <t>0x0032c</t>
        </is>
      </c>
    </row>
    <row r="7944">
      <c r="A7944" s="9" t="inlineStr">
        <is>
          <t>Capital City Walkreuz</t>
        </is>
      </c>
      <c r="B7944" s="9" t="inlineStr">
        <is>
          <t>06BLK00B #1</t>
        </is>
      </c>
      <c r="C7944" s="9" t="inlineStr"/>
      <c r="D7944" s="9" t="inlineStr">
        <is>
          <t>always</t>
        </is>
      </c>
      <c r="E7944" s="9" t="inlineStr">
        <is>
          <t>血を求め猛り狂う騎士たちは、人々を皆殺しにしようと</t>
        </is>
      </c>
      <c r="F7944" s="9">
        <f>LEN(E7944)</f>
        <v/>
      </c>
      <c r="H7944" s="9">
        <f>LEN(G7944)</f>
        <v/>
      </c>
      <c r="I7944" s="9" t="n"/>
      <c r="J7944" s="9" t="inlineStr">
        <is>
          <t>06BLK00B.SCN</t>
        </is>
      </c>
      <c r="K7944" s="9" t="inlineStr">
        <is>
          <t>0x00346</t>
        </is>
      </c>
    </row>
    <row r="7945">
      <c r="A7945" s="9" t="inlineStr">
        <is>
          <t>Capital City Walkreuz</t>
        </is>
      </c>
      <c r="B7945" s="9" t="inlineStr">
        <is>
          <t>06BLK00B #1</t>
        </is>
      </c>
      <c r="C7945" s="9" t="inlineStr"/>
      <c r="D7945" s="9" t="inlineStr">
        <is>
          <t>always</t>
        </is>
      </c>
      <c r="E7945" s="9" t="inlineStr">
        <is>
          <t>剣を振るい・・・</t>
        </is>
      </c>
      <c r="F7945" s="9">
        <f>LEN(E7945)</f>
        <v/>
      </c>
      <c r="H7945" s="9">
        <f>LEN(G7945)</f>
        <v/>
      </c>
      <c r="I7945" s="9" t="n"/>
      <c r="J7945" s="9" t="inlineStr">
        <is>
          <t>06BLK00B.SCN</t>
        </is>
      </c>
      <c r="K7945" s="9" t="inlineStr">
        <is>
          <t>0x0037d</t>
        </is>
      </c>
    </row>
    <row r="7946">
      <c r="A7946" s="9" t="inlineStr">
        <is>
          <t>Capital City Walkreuz</t>
        </is>
      </c>
      <c r="B7946" s="9" t="inlineStr">
        <is>
          <t>06BLK00B #1</t>
        </is>
      </c>
      <c r="C7946" s="9" t="inlineStr"/>
      <c r="D7946" s="9" t="inlineStr">
        <is>
          <t>always</t>
        </is>
      </c>
      <c r="E7946" s="9" t="inlineStr">
        <is>
          <t>抗う術のない人々は、次々に倒れていったよ。</t>
        </is>
      </c>
      <c r="F7946" s="9">
        <f>LEN(E7946)</f>
        <v/>
      </c>
      <c r="H7946" s="9">
        <f>LEN(G7946)</f>
        <v/>
      </c>
      <c r="I7946" s="9" t="n"/>
      <c r="J7946" s="9" t="inlineStr">
        <is>
          <t>06BLK00B.SCN</t>
        </is>
      </c>
      <c r="K7946" s="9" t="inlineStr">
        <is>
          <t>0x00392</t>
        </is>
      </c>
    </row>
    <row r="7947">
      <c r="A7947" s="9" t="inlineStr">
        <is>
          <t>Capital City Walkreuz</t>
        </is>
      </c>
      <c r="B7947" s="9" t="inlineStr">
        <is>
          <t>06BLK00B #1</t>
        </is>
      </c>
      <c r="C7947" s="9" t="inlineStr"/>
      <c r="D7947" s="9" t="inlineStr">
        <is>
          <t>always</t>
        </is>
      </c>
      <c r="E7947" s="9" t="inlineStr">
        <is>
          <t>このまま、全てが死に絶えるかと思われた時・・・</t>
        </is>
      </c>
      <c r="F7947" s="9">
        <f>LEN(E7947)</f>
        <v/>
      </c>
      <c r="H7947" s="9">
        <f>LEN(G7947)</f>
        <v/>
      </c>
      <c r="I7947" s="9" t="n"/>
      <c r="J7947" s="9" t="inlineStr">
        <is>
          <t>06BLK00B.SCN</t>
        </is>
      </c>
      <c r="K7947" s="9" t="inlineStr">
        <is>
          <t>0x003c2</t>
        </is>
      </c>
    </row>
    <row r="7948">
      <c r="A7948" s="9" t="inlineStr">
        <is>
          <t>Capital City Walkreuz</t>
        </is>
      </c>
      <c r="B7948" s="9" t="inlineStr">
        <is>
          <t>06BLK00B #1</t>
        </is>
      </c>
      <c r="C7948" s="9" t="inlineStr"/>
      <c r="D7948" s="9" t="inlineStr">
        <is>
          <t>always</t>
        </is>
      </c>
      <c r="E7948" s="9" t="inlineStr">
        <is>
          <t>人々は気づいたんだ。</t>
        </is>
      </c>
      <c r="F7948" s="9">
        <f>LEN(E7948)</f>
        <v/>
      </c>
      <c r="H7948" s="9">
        <f>LEN(G7948)</f>
        <v/>
      </c>
      <c r="I7948" s="9" t="n"/>
      <c r="J7948" s="9" t="inlineStr">
        <is>
          <t>06BLK00B.SCN</t>
        </is>
      </c>
      <c r="K7948" s="9" t="inlineStr">
        <is>
          <t>0x003f6</t>
        </is>
      </c>
    </row>
    <row r="7949">
      <c r="A7949" s="9" t="inlineStr">
        <is>
          <t>Capital City Walkreuz</t>
        </is>
      </c>
      <c r="B7949" s="9" t="inlineStr">
        <is>
          <t>06BLK00B #1</t>
        </is>
      </c>
      <c r="C7949" s="9" t="inlineStr"/>
      <c r="D7949" s="9" t="inlineStr">
        <is>
          <t>always</t>
        </is>
      </c>
      <c r="E7949" s="9" t="inlineStr">
        <is>
          <t>自分たちの中に、不思議な力が芽生え始めてることに。</t>
        </is>
      </c>
      <c r="F7949" s="9">
        <f>LEN(E7949)</f>
        <v/>
      </c>
      <c r="H7949" s="9">
        <f>LEN(G7949)</f>
        <v/>
      </c>
      <c r="I7949" s="9" t="n"/>
      <c r="J7949" s="9" t="inlineStr">
        <is>
          <t>06BLK00B.SCN</t>
        </is>
      </c>
      <c r="K7949" s="9" t="inlineStr">
        <is>
          <t>0x0040f</t>
        </is>
      </c>
    </row>
    <row r="7950">
      <c r="A7950" s="9" t="inlineStr">
        <is>
          <t>Capital City Walkreuz</t>
        </is>
      </c>
      <c r="B7950" s="9" t="inlineStr">
        <is>
          <t>06BLK00B #1</t>
        </is>
      </c>
      <c r="C7950" s="9" t="inlineStr"/>
      <c r="D7950" s="9" t="inlineStr">
        <is>
          <t>always</t>
        </is>
      </c>
      <c r="E7950" s="9" t="inlineStr">
        <is>
          <t>その力こそは、かつて災いの元として忌み嫌ったあの者</t>
        </is>
      </c>
      <c r="F7950" s="9">
        <f>LEN(E7950)</f>
        <v/>
      </c>
      <c r="H7950" s="9">
        <f>LEN(G7950)</f>
        <v/>
      </c>
      <c r="I7950" s="9" t="n"/>
      <c r="J7950" s="9" t="inlineStr">
        <is>
          <t>06BLK00B.SCN</t>
        </is>
      </c>
      <c r="K7950" s="9" t="inlineStr">
        <is>
          <t>0x00447</t>
        </is>
      </c>
    </row>
    <row r="7951">
      <c r="A7951" s="9" t="inlineStr">
        <is>
          <t>Capital City Walkreuz</t>
        </is>
      </c>
      <c r="B7951" s="9" t="inlineStr">
        <is>
          <t>06BLK00B #1</t>
        </is>
      </c>
      <c r="C7951" s="9" t="inlineStr"/>
      <c r="D7951" s="9" t="inlineStr">
        <is>
          <t>always</t>
        </is>
      </c>
      <c r="E7951" s="9" t="inlineStr">
        <is>
          <t>が、永き年月をかけて、人々にもたらした進化だった。</t>
        </is>
      </c>
      <c r="F7951" s="9">
        <f>LEN(E7951)</f>
        <v/>
      </c>
      <c r="H7951" s="9">
        <f>LEN(G7951)</f>
        <v/>
      </c>
      <c r="I7951" s="9" t="n"/>
      <c r="J7951" s="9" t="inlineStr">
        <is>
          <t>06BLK00B.SCN</t>
        </is>
      </c>
      <c r="K7951" s="9" t="inlineStr">
        <is>
          <t>0x0047e</t>
        </is>
      </c>
    </row>
    <row r="7952">
      <c r="A7952" t="inlineStr">
        <is>
          <t>Capital City Walkreuz</t>
        </is>
      </c>
      <c r="B7952" t="inlineStr">
        <is>
          <t>06BLK04I #1</t>
        </is>
      </c>
      <c r="C7952" t="inlineStr"/>
      <c r="D7952" t="inlineStr">
        <is>
          <t>visit 4 of 6</t>
        </is>
      </c>
      <c r="E7952" t="inlineStr">
        <is>
          <t>「お客さん、よく、斬られずに来れましたなァ。</t>
        </is>
      </c>
      <c r="F7952">
        <f>LEN(E7952)</f>
        <v/>
      </c>
      <c r="H7952">
        <f>LEN(G7952)</f>
        <v/>
      </c>
      <c r="J7952" t="inlineStr">
        <is>
          <t>06BLK04I.SCN</t>
        </is>
      </c>
      <c r="K7952" t="inlineStr">
        <is>
          <t>0x0003b</t>
        </is>
      </c>
    </row>
    <row r="7953">
      <c r="A7953" t="inlineStr">
        <is>
          <t>Capital City Walkreuz</t>
        </is>
      </c>
      <c r="B7953" t="inlineStr">
        <is>
          <t>06BLK04I #1</t>
        </is>
      </c>
      <c r="C7953" t="inlineStr"/>
      <c r="D7953" t="inlineStr">
        <is>
          <t>visit 4 of 6</t>
        </is>
      </c>
      <c r="E7953" t="inlineStr">
        <is>
          <t>・・・まあ、ゆっくり休んでくださいよ」</t>
        </is>
      </c>
      <c r="F7953">
        <f>LEN(E7953)</f>
        <v/>
      </c>
      <c r="H7953">
        <f>LEN(G7953)</f>
        <v/>
      </c>
      <c r="J7953" t="inlineStr">
        <is>
          <t>06BLK04I.SCN</t>
        </is>
      </c>
      <c r="K7953" t="inlineStr">
        <is>
          <t>0x0006e</t>
        </is>
      </c>
    </row>
    <row r="7954">
      <c r="A7954" s="9" t="inlineStr">
        <is>
          <t>Walkreuz Castle</t>
        </is>
      </c>
      <c r="B7954" s="9" t="inlineStr">
        <is>
          <t>07CSL08 #1</t>
        </is>
      </c>
      <c r="C7954" s="9" t="inlineStr"/>
      <c r="D7954" s="9" t="inlineStr">
        <is>
          <t>visit 8 of 8</t>
        </is>
      </c>
      <c r="E7954" s="9" t="inlineStr">
        <is>
          <t>扉は開かない・・・。</t>
        </is>
      </c>
      <c r="F7954" s="9">
        <f>LEN(E7954)</f>
        <v/>
      </c>
      <c r="G7954" s="10" t="n"/>
      <c r="H7954" s="9">
        <f>LEN(G7954)</f>
        <v/>
      </c>
      <c r="I7954" s="9" t="n"/>
      <c r="J7954" s="9" t="inlineStr">
        <is>
          <t>07CSL08.SCN</t>
        </is>
      </c>
      <c r="K7954" s="9" t="inlineStr">
        <is>
          <t>0x00c8b</t>
        </is>
      </c>
    </row>
    <row r="7955">
      <c r="A7955" t="inlineStr">
        <is>
          <t>Walkreuz Castle</t>
        </is>
      </c>
      <c r="B7955" t="inlineStr">
        <is>
          <t>07CSL08 #2</t>
        </is>
      </c>
      <c r="C7955" t="inlineStr"/>
      <c r="D7955" s="17" t="inlineStr">
        <is>
          <t>visit 8 of 8; before 07CSL04A #3 or 07CSL05C #1</t>
        </is>
      </c>
      <c r="E7955" t="inlineStr">
        <is>
          <t>何かの力で閉ざされている。</t>
        </is>
      </c>
      <c r="F7955">
        <f>LEN(E7955)</f>
        <v/>
      </c>
      <c r="H7955">
        <f>LEN(G7955)</f>
        <v/>
      </c>
      <c r="J7955" t="inlineStr">
        <is>
          <t>07CSL08.SCN</t>
        </is>
      </c>
      <c r="K7955" t="inlineStr">
        <is>
          <t>0x00cc3</t>
        </is>
      </c>
    </row>
    <row r="7956">
      <c r="A7956" s="9" t="inlineStr">
        <is>
          <t>Walkreuz Castle</t>
        </is>
      </c>
      <c r="B7956" s="9" t="inlineStr">
        <is>
          <t>07CSL08 #3</t>
        </is>
      </c>
      <c r="C7956" s="9">
        <f>'Names + Places'!C2</f>
        <v/>
      </c>
      <c r="D7956" s="9" t="inlineStr">
        <is>
          <t>visit 8 of 8</t>
        </is>
      </c>
      <c r="E7956" s="9" t="inlineStr">
        <is>
          <t>何かの力で閉ざされている。</t>
        </is>
      </c>
      <c r="F7956" s="9">
        <f>LEN(E7956)</f>
        <v/>
      </c>
      <c r="G7956" s="10" t="n"/>
      <c r="H7956" s="9">
        <f>LEN(G7956)</f>
        <v/>
      </c>
      <c r="I7956" s="9" t="n"/>
      <c r="J7956" s="9" t="inlineStr">
        <is>
          <t>07CSL08.SCN</t>
        </is>
      </c>
      <c r="K7956" s="9" t="inlineStr">
        <is>
          <t>0x00d01</t>
        </is>
      </c>
    </row>
    <row r="7957">
      <c r="A7957" s="9" t="inlineStr">
        <is>
          <t>Walkreuz Castle</t>
        </is>
      </c>
      <c r="B7957" s="9" t="inlineStr">
        <is>
          <t>07CSL08 #3</t>
        </is>
      </c>
      <c r="C7957" s="9">
        <f>'Names + Places'!C2 -&gt; ='Names + Places'!C3</f>
        <v/>
      </c>
      <c r="D7957" s="9" t="inlineStr">
        <is>
          <t>visit 8 of 8</t>
        </is>
      </c>
      <c r="E7957" s="9" t="inlineStr">
        <is>
          <t>シノブ</t>
        </is>
      </c>
      <c r="F7957" s="9">
        <f>LEN(E7957)</f>
        <v/>
      </c>
      <c r="G7957" s="10">
        <f>'Names + Places'!C2</f>
        <v/>
      </c>
      <c r="H7957" s="9">
        <f>LEN(G7957)</f>
        <v/>
      </c>
      <c r="I7957" s="9" t="n"/>
      <c r="J7957" s="9" t="inlineStr">
        <is>
          <t>07CSL08.SCN</t>
        </is>
      </c>
      <c r="K7957" s="9" t="inlineStr">
        <is>
          <t>0x00d2a</t>
        </is>
      </c>
    </row>
    <row r="7958">
      <c r="A7958" s="9" t="inlineStr">
        <is>
          <t>Walkreuz Castle</t>
        </is>
      </c>
      <c r="B7958" s="9" t="inlineStr">
        <is>
          <t>07CSL08 #3</t>
        </is>
      </c>
      <c r="C7958" s="9">
        <f>'Names + Places'!C2 -&gt; ='Names + Places'!C3</f>
        <v/>
      </c>
      <c r="D7958" s="9" t="inlineStr">
        <is>
          <t>visit 8 of 8</t>
        </is>
      </c>
      <c r="E7958" s="9" t="inlineStr">
        <is>
          <t>「開けてくれる人がいないから、ここを出ると戻れない</t>
        </is>
      </c>
      <c r="F7958" s="9">
        <f>LEN(E7958)</f>
        <v/>
      </c>
      <c r="H7958" s="9">
        <f>LEN(G7958)</f>
        <v/>
      </c>
      <c r="I7958" s="9" t="n"/>
      <c r="J7958" s="9" t="inlineStr">
        <is>
          <t>07CSL08.SCN</t>
        </is>
      </c>
      <c r="K7958" s="9" t="inlineStr">
        <is>
          <t>0x00d35</t>
        </is>
      </c>
    </row>
    <row r="7959">
      <c r="A7959" s="9" t="inlineStr">
        <is>
          <t>Walkreuz Castle</t>
        </is>
      </c>
      <c r="B7959" s="9" t="inlineStr">
        <is>
          <t>07CSL08 #3</t>
        </is>
      </c>
      <c r="C7959" s="9">
        <f>'Names + Places'!C2 -&gt; ='Names + Places'!C3</f>
        <v/>
      </c>
      <c r="D7959" s="9" t="inlineStr">
        <is>
          <t>visit 8 of 8</t>
        </is>
      </c>
      <c r="E7959" s="9" t="inlineStr">
        <is>
          <t>よ？」</t>
        </is>
      </c>
      <c r="F7959" s="9">
        <f>LEN(E7959)</f>
        <v/>
      </c>
      <c r="H7959" s="9">
        <f>LEN(G7959)</f>
        <v/>
      </c>
      <c r="I7959" s="9" t="n"/>
      <c r="J7959" s="9" t="inlineStr">
        <is>
          <t>07CSL08.SCN</t>
        </is>
      </c>
      <c r="K7959" s="9" t="inlineStr">
        <is>
          <t>0x00d6e</t>
        </is>
      </c>
    </row>
    <row r="7960">
      <c r="A7960" t="inlineStr">
        <is>
          <t>Walkreuz Castle</t>
        </is>
      </c>
      <c r="B7960" t="inlineStr">
        <is>
          <t>07CSL08 #4</t>
        </is>
      </c>
      <c r="C7960">
        <f>'Names + Places'!C3</f>
        <v/>
      </c>
      <c r="D7960" t="inlineStr">
        <is>
          <t>visit 8 of 8</t>
        </is>
      </c>
      <c r="E7960" t="inlineStr">
        <is>
          <t>何かの力で閉ざされている。</t>
        </is>
      </c>
      <c r="F7960">
        <f>LEN(E7960)</f>
        <v/>
      </c>
      <c r="G7960" s="10" t="n"/>
      <c r="H7960">
        <f>LEN(G7960)</f>
        <v/>
      </c>
      <c r="J7960" t="inlineStr">
        <is>
          <t>07CSL08.SCN</t>
        </is>
      </c>
      <c r="K7960" t="inlineStr">
        <is>
          <t>0x00d95</t>
        </is>
      </c>
    </row>
    <row r="7961">
      <c r="A7961" t="inlineStr">
        <is>
          <t>Walkreuz Castle</t>
        </is>
      </c>
      <c r="B7961" t="inlineStr">
        <is>
          <t>07CSL08 #4</t>
        </is>
      </c>
      <c r="C7961">
        <f>'Names + Places'!C3 -&gt; ='Names + Places'!C2</f>
        <v/>
      </c>
      <c r="D7961" t="inlineStr">
        <is>
          <t>visit 8 of 8</t>
        </is>
      </c>
      <c r="E7961" t="inlineStr">
        <is>
          <t>カイエス</t>
        </is>
      </c>
      <c r="F7961">
        <f>LEN(E7961)</f>
        <v/>
      </c>
      <c r="G7961" s="10">
        <f>'Names + Places'!C3</f>
        <v/>
      </c>
      <c r="H7961">
        <f>LEN(G7961)</f>
        <v/>
      </c>
      <c r="J7961" t="inlineStr">
        <is>
          <t>07CSL08.SCN</t>
        </is>
      </c>
      <c r="K7961" t="inlineStr">
        <is>
          <t>0x00db5</t>
        </is>
      </c>
    </row>
    <row r="7962">
      <c r="A7962" t="inlineStr">
        <is>
          <t>Walkreuz Castle</t>
        </is>
      </c>
      <c r="B7962" t="inlineStr">
        <is>
          <t>07CSL08 #4</t>
        </is>
      </c>
      <c r="C7962">
        <f>'Names + Places'!C3 -&gt; ='Names + Places'!C2</f>
        <v/>
      </c>
      <c r="D7962" t="inlineStr">
        <is>
          <t>visit 8 of 8</t>
        </is>
      </c>
      <c r="E7962" t="inlineStr">
        <is>
          <t>「これは・・・？</t>
        </is>
      </c>
      <c r="F7962">
        <f>LEN(E7962)</f>
        <v/>
      </c>
      <c r="H7962">
        <f>LEN(G7962)</f>
        <v/>
      </c>
      <c r="J7962" t="inlineStr">
        <is>
          <t>07CSL08.SCN</t>
        </is>
      </c>
      <c r="K7962" t="inlineStr">
        <is>
          <t>0x00dc2</t>
        </is>
      </c>
    </row>
    <row r="7963">
      <c r="A7963" t="inlineStr">
        <is>
          <t>Walkreuz Castle</t>
        </is>
      </c>
      <c r="B7963" t="inlineStr">
        <is>
          <t>07CSL08 #4</t>
        </is>
      </c>
      <c r="C7963">
        <f>'Names + Places'!C3 -&gt; ='Names + Places'!C2</f>
        <v/>
      </c>
      <c r="D7963" t="inlineStr">
        <is>
          <t>visit 8 of 8</t>
        </is>
      </c>
      <c r="E7963" t="inlineStr">
        <is>
          <t>錠が下りてないのに開かないとは・・・</t>
        </is>
      </c>
      <c r="F7963">
        <f>LEN(E7963)</f>
        <v/>
      </c>
      <c r="H7963">
        <f>LEN(G7963)</f>
        <v/>
      </c>
      <c r="J7963" t="inlineStr">
        <is>
          <t>07CSL08.SCN</t>
        </is>
      </c>
      <c r="K7963" t="inlineStr">
        <is>
          <t>0x00dd9</t>
        </is>
      </c>
    </row>
    <row r="7964">
      <c r="A7964" t="inlineStr">
        <is>
          <t>Walkreuz Castle</t>
        </is>
      </c>
      <c r="B7964" t="inlineStr">
        <is>
          <t>07CSL08 #4</t>
        </is>
      </c>
      <c r="C7964">
        <f>'Names + Places'!C3 -&gt; ='Names + Places'!C2</f>
        <v/>
      </c>
      <c r="D7964" t="inlineStr">
        <is>
          <t>visit 8 of 8</t>
        </is>
      </c>
      <c r="E7964" t="inlineStr">
        <is>
          <t>まるで、何かの意志が、門を閉ざしてしまったような</t>
        </is>
      </c>
      <c r="F7964">
        <f>LEN(E7964)</f>
        <v/>
      </c>
      <c r="H7964">
        <f>LEN(G7964)</f>
        <v/>
      </c>
      <c r="J7964" t="inlineStr">
        <is>
          <t>07CSL08.SCN</t>
        </is>
      </c>
      <c r="K7964" t="inlineStr">
        <is>
          <t>0x00e05</t>
        </is>
      </c>
    </row>
    <row r="7965">
      <c r="A7965" t="inlineStr">
        <is>
          <t>Walkreuz Castle</t>
        </is>
      </c>
      <c r="B7965" t="inlineStr">
        <is>
          <t>07CSL08 #4</t>
        </is>
      </c>
      <c r="C7965">
        <f>'Names + Places'!C3 -&gt; ='Names + Places'!C2</f>
        <v/>
      </c>
      <c r="D7965" t="inlineStr">
        <is>
          <t>visit 8 of 8</t>
        </is>
      </c>
      <c r="E7965" t="inlineStr">
        <is>
          <t>・・・・・・」</t>
        </is>
      </c>
      <c r="F7965">
        <f>LEN(E7965)</f>
        <v/>
      </c>
      <c r="G7965" s="10" t="n"/>
      <c r="H7965">
        <f>LEN(G7965)</f>
        <v/>
      </c>
      <c r="J7965" t="inlineStr">
        <is>
          <t>07CSL08.SCN</t>
        </is>
      </c>
      <c r="K7965" t="inlineStr">
        <is>
          <t>0x00e3c</t>
        </is>
      </c>
    </row>
    <row r="7966">
      <c r="A7966" s="9" t="inlineStr">
        <is>
          <t>Walkreuz Castle</t>
        </is>
      </c>
      <c r="B7966" s="9" t="inlineStr">
        <is>
          <t>07CSL08 #5</t>
        </is>
      </c>
      <c r="C7966" s="9" t="inlineStr"/>
      <c r="D7966" s="9" t="inlineStr">
        <is>
          <t>visit 8 of 8</t>
        </is>
      </c>
      <c r="E7966" s="9" t="inlineStr">
        <is>
          <t>何かの力で閉ざされている。</t>
        </is>
      </c>
      <c r="F7966" s="9">
        <f>LEN(E7966)</f>
        <v/>
      </c>
      <c r="G7966" s="10" t="n"/>
      <c r="H7966" s="9">
        <f>LEN(G7966)</f>
        <v/>
      </c>
      <c r="I7966" s="9" t="n"/>
      <c r="J7966" s="9" t="inlineStr">
        <is>
          <t>07CSL08.SCN</t>
        </is>
      </c>
      <c r="K7966" s="9" t="inlineStr">
        <is>
          <t>0x00eeb</t>
        </is>
      </c>
    </row>
    <row r="7967">
      <c r="A7967" t="inlineStr">
        <is>
          <t>Capital City Walkreuz</t>
        </is>
      </c>
      <c r="B7967" t="inlineStr">
        <is>
          <t>06BLK11I #1</t>
        </is>
      </c>
      <c r="C7967">
        <f>'Names + Places'!C18</f>
        <v/>
      </c>
      <c r="D7967" t="inlineStr">
        <is>
          <t>visit 6 of 6</t>
        </is>
      </c>
      <c r="E7967" t="inlineStr">
        <is>
          <t>「お前らが生きてるってことは、実験は成功したようだ</t>
        </is>
      </c>
      <c r="F7967">
        <f>LEN(E7967)</f>
        <v/>
      </c>
      <c r="H7967">
        <f>LEN(G7967)</f>
        <v/>
      </c>
      <c r="J7967" t="inlineStr">
        <is>
          <t>06BLK11I.SCN</t>
        </is>
      </c>
      <c r="K7967" t="inlineStr">
        <is>
          <t>0x0001b</t>
        </is>
      </c>
    </row>
    <row r="7968">
      <c r="A7968" t="inlineStr">
        <is>
          <t>Capital City Walkreuz</t>
        </is>
      </c>
      <c r="B7968" t="inlineStr">
        <is>
          <t>06BLK11I #1</t>
        </is>
      </c>
      <c r="C7968">
        <f>'Names + Places'!C18</f>
        <v/>
      </c>
      <c r="D7968" t="inlineStr">
        <is>
          <t>visit 6 of 6</t>
        </is>
      </c>
      <c r="E7968" t="inlineStr">
        <is>
          <t>な・・・</t>
        </is>
      </c>
      <c r="F7968">
        <f>LEN(E7968)</f>
        <v/>
      </c>
      <c r="H7968">
        <f>LEN(G7968)</f>
        <v/>
      </c>
      <c r="J7968" t="inlineStr">
        <is>
          <t>06BLK11I.SCN</t>
        </is>
      </c>
      <c r="K7968" t="inlineStr">
        <is>
          <t>0x00054</t>
        </is>
      </c>
    </row>
    <row r="7969">
      <c r="A7969" t="inlineStr">
        <is>
          <t>Capital City Walkreuz</t>
        </is>
      </c>
      <c r="B7969" t="inlineStr">
        <is>
          <t>06BLK11I #1</t>
        </is>
      </c>
      <c r="C7969">
        <f>'Names + Places'!C18</f>
        <v/>
      </c>
      <c r="D7969" t="inlineStr">
        <is>
          <t>visit 6 of 6</t>
        </is>
      </c>
      <c r="E7969" t="inlineStr">
        <is>
          <t>よし、これで波動防御の武具を量産できるぞ！」</t>
        </is>
      </c>
      <c r="F7969">
        <f>LEN(E7969)</f>
        <v/>
      </c>
      <c r="H7969">
        <f>LEN(G7969)</f>
        <v/>
      </c>
      <c r="J7969" t="inlineStr">
        <is>
          <t>06BLK11I.SCN</t>
        </is>
      </c>
      <c r="K7969" t="inlineStr">
        <is>
          <t>0x00063</t>
        </is>
      </c>
    </row>
    <row r="7970">
      <c r="A7970" t="inlineStr">
        <is>
          <t>Capital City Walkreuz</t>
        </is>
      </c>
      <c r="B7970" t="inlineStr">
        <is>
          <t>06BLK11I #1</t>
        </is>
      </c>
      <c r="C7970">
        <f>'Names + Places'!C18</f>
        <v/>
      </c>
      <c r="D7970" t="inlineStr">
        <is>
          <t>visit 6 of 6</t>
        </is>
      </c>
      <c r="E7970" t="inlineStr">
        <is>
          <t>「武器や防具のことで、何かあったら、わしのとこへ来</t>
        </is>
      </c>
      <c r="F7970">
        <f>LEN(E7970)</f>
        <v/>
      </c>
      <c r="H7970">
        <f>LEN(G7970)</f>
        <v/>
      </c>
      <c r="J7970" t="inlineStr">
        <is>
          <t>06BLK11I.SCN</t>
        </is>
      </c>
      <c r="K7970" t="inlineStr">
        <is>
          <t>0x000a7</t>
        </is>
      </c>
    </row>
    <row r="7971">
      <c r="A7971" t="inlineStr">
        <is>
          <t>Capital City Walkreuz</t>
        </is>
      </c>
      <c r="B7971" t="inlineStr">
        <is>
          <t>06BLK11I #1</t>
        </is>
      </c>
      <c r="C7971">
        <f>'Names + Places'!C18</f>
        <v/>
      </c>
      <c r="D7971" t="inlineStr">
        <is>
          <t>visit 6 of 6</t>
        </is>
      </c>
      <c r="E7971" t="inlineStr">
        <is>
          <t>い！」</t>
        </is>
      </c>
      <c r="F7971">
        <f>LEN(E7971)</f>
        <v/>
      </c>
      <c r="G7971" s="10" t="n"/>
      <c r="H7971">
        <f>LEN(G7971)</f>
        <v/>
      </c>
      <c r="J7971" t="inlineStr">
        <is>
          <t>06BLK11I.SCN</t>
        </is>
      </c>
      <c r="K7971" t="inlineStr">
        <is>
          <t>0x000e0</t>
        </is>
      </c>
    </row>
    <row r="7972">
      <c r="A7972" t="inlineStr">
        <is>
          <t>Capital City Walkreuz</t>
        </is>
      </c>
      <c r="B7972" t="inlineStr">
        <is>
          <t>06BLK11I #1</t>
        </is>
      </c>
      <c r="C7972">
        <f>'Names + Places'!C18</f>
        <v/>
      </c>
      <c r="D7972" t="inlineStr">
        <is>
          <t>visit 6 of 6</t>
        </is>
      </c>
      <c r="E7972" t="inlineStr">
        <is>
          <t>「武器や防具のことで、何かあったら、わしのとこへ来</t>
        </is>
      </c>
      <c r="F7972">
        <f>LEN(E7972)</f>
        <v/>
      </c>
      <c r="G7972" s="10" t="n"/>
      <c r="H7972">
        <f>LEN(G7972)</f>
        <v/>
      </c>
      <c r="J7972" t="inlineStr">
        <is>
          <t>06BLK11I.SCN</t>
        </is>
      </c>
      <c r="K7972" t="inlineStr">
        <is>
          <t>0x000f8</t>
        </is>
      </c>
    </row>
    <row r="7973">
      <c r="A7973" t="inlineStr">
        <is>
          <t>Capital City Walkreuz</t>
        </is>
      </c>
      <c r="B7973" t="inlineStr">
        <is>
          <t>06BLK11I #1</t>
        </is>
      </c>
      <c r="C7973">
        <f>'Names + Places'!C18</f>
        <v/>
      </c>
      <c r="D7973" t="inlineStr">
        <is>
          <t>visit 6 of 6</t>
        </is>
      </c>
      <c r="E7973" t="inlineStr">
        <is>
          <t>い！」</t>
        </is>
      </c>
      <c r="F7973">
        <f>LEN(E7973)</f>
        <v/>
      </c>
      <c r="G7973" s="10" t="n"/>
      <c r="H7973">
        <f>LEN(G7973)</f>
        <v/>
      </c>
      <c r="J7973" t="inlineStr">
        <is>
          <t>06BLK11I.SCN</t>
        </is>
      </c>
      <c r="K7973" t="inlineStr">
        <is>
          <t>0x00131</t>
        </is>
      </c>
    </row>
    <row r="7974">
      <c r="A7974" t="inlineStr">
        <is>
          <t>Capital City Walkreuz</t>
        </is>
      </c>
      <c r="B7974" t="inlineStr">
        <is>
          <t>06BLK11I #1</t>
        </is>
      </c>
      <c r="C7974">
        <f>'Names + Places'!C18</f>
        <v/>
      </c>
      <c r="D7974" t="inlineStr">
        <is>
          <t>visit 6 of 6</t>
        </is>
      </c>
      <c r="E7974" t="inlineStr">
        <is>
          <t>「ほほう！？　お前ら、何やら珍しい鉱石を持ってるじ</t>
        </is>
      </c>
      <c r="F7974">
        <f>LEN(E7974)</f>
        <v/>
      </c>
      <c r="H7974">
        <f>LEN(G7974)</f>
        <v/>
      </c>
      <c r="J7974" t="inlineStr">
        <is>
          <t>06BLK11I.SCN</t>
        </is>
      </c>
      <c r="K7974" t="inlineStr">
        <is>
          <t>0x0014b</t>
        </is>
      </c>
    </row>
    <row r="7975">
      <c r="A7975" t="inlineStr">
        <is>
          <t>Capital City Walkreuz</t>
        </is>
      </c>
      <c r="B7975" t="inlineStr">
        <is>
          <t>06BLK11I #1</t>
        </is>
      </c>
      <c r="C7975">
        <f>'Names + Places'!C18</f>
        <v/>
      </c>
      <c r="D7975" t="inlineStr">
        <is>
          <t>visit 6 of 6</t>
        </is>
      </c>
      <c r="E7975" t="inlineStr">
        <is>
          <t>ゃないか。見せてみろ！</t>
        </is>
      </c>
      <c r="F7975">
        <f>LEN(E7975)</f>
        <v/>
      </c>
      <c r="H7975">
        <f>LEN(G7975)</f>
        <v/>
      </c>
      <c r="J7975" t="inlineStr">
        <is>
          <t>06BLK11I.SCN</t>
        </is>
      </c>
      <c r="K7975" t="inlineStr">
        <is>
          <t>0x00184</t>
        </is>
      </c>
    </row>
    <row r="7976">
      <c r="A7976" t="inlineStr">
        <is>
          <t>Capital City Walkreuz</t>
        </is>
      </c>
      <c r="B7976" t="inlineStr">
        <is>
          <t>06BLK11I #1</t>
        </is>
      </c>
      <c r="C7976">
        <f>'Names + Places'!C18</f>
        <v/>
      </c>
      <c r="D7976" t="inlineStr">
        <is>
          <t>visit 6 of 6</t>
        </is>
      </c>
      <c r="E7976" t="inlineStr">
        <is>
          <t>・・・・・・・・・</t>
        </is>
      </c>
      <c r="F7976">
        <f>LEN(E7976)</f>
        <v/>
      </c>
      <c r="G7976" s="10" t="n"/>
      <c r="H7976">
        <f>LEN(G7976)</f>
        <v/>
      </c>
      <c r="J7976" t="inlineStr">
        <is>
          <t>06BLK11I.SCN</t>
        </is>
      </c>
      <c r="K7976" t="inlineStr">
        <is>
          <t>0x001a2</t>
        </is>
      </c>
    </row>
    <row r="7977">
      <c r="A7977" t="inlineStr">
        <is>
          <t>Capital City Walkreuz</t>
        </is>
      </c>
      <c r="B7977" t="inlineStr">
        <is>
          <t>06BLK11I #1</t>
        </is>
      </c>
      <c r="C7977">
        <f>'Names + Places'!C18</f>
        <v/>
      </c>
      <c r="D7977" t="inlineStr">
        <is>
          <t>visit 6 of 6</t>
        </is>
      </c>
      <c r="E7977" t="inlineStr">
        <is>
          <t>・・・どれどれ。</t>
        </is>
      </c>
      <c r="F7977">
        <f>LEN(E7977)</f>
        <v/>
      </c>
      <c r="H7977">
        <f>LEN(G7977)</f>
        <v/>
      </c>
      <c r="J7977" t="inlineStr">
        <is>
          <t>06BLK11I.SCN</t>
        </is>
      </c>
      <c r="K7977" t="inlineStr">
        <is>
          <t>0x001bb</t>
        </is>
      </c>
    </row>
    <row r="7978">
      <c r="A7978" t="inlineStr">
        <is>
          <t>Capital City Walkreuz</t>
        </is>
      </c>
      <c r="B7978" t="inlineStr">
        <is>
          <t>06BLK11I #1</t>
        </is>
      </c>
      <c r="C7978">
        <f>'Names + Places'!C18</f>
        <v/>
      </c>
      <c r="D7978" t="inlineStr">
        <is>
          <t>visit 6 of 6</t>
        </is>
      </c>
      <c r="E7978" t="inlineStr">
        <is>
          <t>・・・う〜む、これは。</t>
        </is>
      </c>
      <c r="F7978">
        <f>LEN(E7978)</f>
        <v/>
      </c>
      <c r="H7978">
        <f>LEN(G7978)</f>
        <v/>
      </c>
      <c r="J7978" t="inlineStr">
        <is>
          <t>06BLK11I.SCN</t>
        </is>
      </c>
      <c r="K7978" t="inlineStr">
        <is>
          <t>0x001d2</t>
        </is>
      </c>
    </row>
    <row r="7979">
      <c r="A7979" t="inlineStr">
        <is>
          <t>Capital City Walkreuz</t>
        </is>
      </c>
      <c r="B7979" t="inlineStr">
        <is>
          <t>06BLK11I #1</t>
        </is>
      </c>
      <c r="C7979">
        <f>'Names + Places'!C18</f>
        <v/>
      </c>
      <c r="D7979" t="inlineStr">
        <is>
          <t>visit 6 of 6</t>
        </is>
      </c>
      <c r="E7979" t="inlineStr">
        <is>
          <t>これなら使えそうだぞ！</t>
        </is>
      </c>
      <c r="F7979">
        <f>LEN(E7979)</f>
        <v/>
      </c>
      <c r="H7979">
        <f>LEN(G7979)</f>
        <v/>
      </c>
      <c r="J7979" t="inlineStr">
        <is>
          <t>06BLK11I.SCN</t>
        </is>
      </c>
      <c r="K7979" t="inlineStr">
        <is>
          <t>0x001ef</t>
        </is>
      </c>
    </row>
    <row r="7980">
      <c r="A7980" t="inlineStr">
        <is>
          <t>Capital City Walkreuz</t>
        </is>
      </c>
      <c r="B7980" t="inlineStr">
        <is>
          <t>06BLK11I #1</t>
        </is>
      </c>
      <c r="C7980">
        <f>'Names + Places'!C18</f>
        <v/>
      </c>
      <c r="D7980" t="inlineStr">
        <is>
          <t>visit 6 of 6</t>
        </is>
      </c>
      <c r="E7980" t="inlineStr">
        <is>
          <t>ちょうど今、完成間近の新しい防具があるんだが、そ</t>
        </is>
      </c>
      <c r="F7980">
        <f>LEN(E7980)</f>
        <v/>
      </c>
      <c r="H7980">
        <f>LEN(G7980)</f>
        <v/>
      </c>
      <c r="J7980" t="inlineStr">
        <is>
          <t>06BLK11I.SCN</t>
        </is>
      </c>
      <c r="K7980" t="inlineStr">
        <is>
          <t>0x0020d</t>
        </is>
      </c>
    </row>
    <row r="7981">
      <c r="A7981" t="inlineStr">
        <is>
          <t>Capital City Walkreuz</t>
        </is>
      </c>
      <c r="B7981" t="inlineStr">
        <is>
          <t>06BLK11I #1</t>
        </is>
      </c>
      <c r="C7981">
        <f>'Names + Places'!C18</f>
        <v/>
      </c>
      <c r="D7981" t="inlineStr">
        <is>
          <t>visit 6 of 6</t>
        </is>
      </c>
      <c r="E7981" t="inlineStr">
        <is>
          <t>の外装に、この《奇妙な鉱石》を使っていいか？」</t>
        </is>
      </c>
      <c r="F7981">
        <f>LEN(E7981)</f>
        <v/>
      </c>
      <c r="H7981">
        <f>LEN(G7981)</f>
        <v/>
      </c>
      <c r="J7981" t="inlineStr">
        <is>
          <t>06BLK11I.SCN</t>
        </is>
      </c>
      <c r="K7981" t="inlineStr">
        <is>
          <t>0x00244</t>
        </is>
      </c>
    </row>
    <row r="7982">
      <c r="A7982" t="inlineStr">
        <is>
          <t>Capital City Walkreuz</t>
        </is>
      </c>
      <c r="B7982" t="inlineStr">
        <is>
          <t>06BLK11I #1</t>
        </is>
      </c>
      <c r="C7982">
        <f>'Names + Places'!C18</f>
        <v/>
      </c>
      <c r="D7982" t="inlineStr">
        <is>
          <t>visit 6 of 6</t>
        </is>
      </c>
      <c r="E7982" t="inlineStr">
        <is>
          <t>「それはありがたい！</t>
        </is>
      </c>
      <c r="F7982">
        <f>LEN(E7982)</f>
        <v/>
      </c>
      <c r="H7982">
        <f>LEN(G7982)</f>
        <v/>
      </c>
      <c r="J7982" t="inlineStr">
        <is>
          <t>06BLK11I.SCN</t>
        </is>
      </c>
      <c r="K7982" t="inlineStr">
        <is>
          <t>0x00289</t>
        </is>
      </c>
    </row>
    <row r="7983">
      <c r="A7983" t="inlineStr">
        <is>
          <t>Capital City Walkreuz</t>
        </is>
      </c>
      <c r="B7983" t="inlineStr">
        <is>
          <t>06BLK11I #1</t>
        </is>
      </c>
      <c r="C7983">
        <f>'Names + Places'!C18</f>
        <v/>
      </c>
      <c r="D7983" t="inlineStr">
        <is>
          <t>visit 6 of 6</t>
        </is>
      </c>
      <c r="E7983" t="inlineStr">
        <is>
          <t>すこし待っていてくれ・・・</t>
        </is>
      </c>
      <c r="F7983">
        <f>LEN(E7983)</f>
        <v/>
      </c>
      <c r="H7983">
        <f>LEN(G7983)</f>
        <v/>
      </c>
      <c r="J7983" t="inlineStr">
        <is>
          <t>06BLK11I.SCN</t>
        </is>
      </c>
      <c r="K7983" t="inlineStr">
        <is>
          <t>0x002a4</t>
        </is>
      </c>
    </row>
    <row r="7984">
      <c r="A7984" t="inlineStr">
        <is>
          <t>Capital City Walkreuz</t>
        </is>
      </c>
      <c r="B7984" t="inlineStr">
        <is>
          <t>06BLK11I #1</t>
        </is>
      </c>
      <c r="C7984">
        <f>'Names + Places'!C18</f>
        <v/>
      </c>
      <c r="D7984" t="inlineStr">
        <is>
          <t>visit 6 of 6</t>
        </is>
      </c>
      <c r="E7984" t="inlineStr">
        <is>
          <t>・・・・・</t>
        </is>
      </c>
      <c r="F7984">
        <f>LEN(E7984)</f>
        <v/>
      </c>
      <c r="H7984">
        <f>LEN(G7984)</f>
        <v/>
      </c>
      <c r="J7984" t="inlineStr">
        <is>
          <t>06BLK11I.SCN</t>
        </is>
      </c>
      <c r="K7984" t="inlineStr">
        <is>
          <t>0x002cd</t>
        </is>
      </c>
    </row>
    <row r="7985">
      <c r="A7985" t="inlineStr">
        <is>
          <t>Capital City Walkreuz</t>
        </is>
      </c>
      <c r="B7985" t="inlineStr">
        <is>
          <t>06BLK11I #1</t>
        </is>
      </c>
      <c r="C7985">
        <f>'Names + Places'!C18</f>
        <v/>
      </c>
      <c r="D7985" t="inlineStr">
        <is>
          <t>visit 6 of 6</t>
        </is>
      </c>
      <c r="E7985" t="inlineStr">
        <is>
          <t>・・・・・・・・・</t>
        </is>
      </c>
      <c r="F7985">
        <f>LEN(E7985)</f>
        <v/>
      </c>
      <c r="G7985" s="10" t="n"/>
      <c r="H7985">
        <f>LEN(G7985)</f>
        <v/>
      </c>
      <c r="J7985" t="inlineStr">
        <is>
          <t>06BLK11I.SCN</t>
        </is>
      </c>
      <c r="K7985" t="inlineStr">
        <is>
          <t>0x002e4</t>
        </is>
      </c>
    </row>
    <row r="7986">
      <c r="A7986" t="inlineStr">
        <is>
          <t>Capital City Walkreuz</t>
        </is>
      </c>
      <c r="B7986" t="inlineStr">
        <is>
          <t>06BLK11I #1</t>
        </is>
      </c>
      <c r="C7986">
        <f>'Names + Places'!C18</f>
        <v/>
      </c>
      <c r="D7986" t="inlineStr">
        <is>
          <t>visit 6 of 6</t>
        </is>
      </c>
      <c r="E7986" t="inlineStr">
        <is>
          <t>ふむ・・・こんな感じだな・・・</t>
        </is>
      </c>
      <c r="F7986">
        <f>LEN(E7986)</f>
        <v/>
      </c>
      <c r="H7986">
        <f>LEN(G7986)</f>
        <v/>
      </c>
      <c r="J7986" t="inlineStr">
        <is>
          <t>06BLK11I.SCN</t>
        </is>
      </c>
      <c r="K7986" t="inlineStr">
        <is>
          <t>0x002fe</t>
        </is>
      </c>
    </row>
    <row r="7987">
      <c r="A7987" t="inlineStr">
        <is>
          <t>Capital City Walkreuz</t>
        </is>
      </c>
      <c r="B7987" t="inlineStr">
        <is>
          <t>06BLK11I #1</t>
        </is>
      </c>
      <c r="C7987">
        <f>'Names + Places'!C18</f>
        <v/>
      </c>
      <c r="D7987" t="inlineStr">
        <is>
          <t>visit 6 of 6</t>
        </is>
      </c>
      <c r="E7987" t="inlineStr">
        <is>
          <t>とりあえず、最初の一品が出来たぞ！</t>
        </is>
      </c>
      <c r="F7987">
        <f>LEN(E7987)</f>
        <v/>
      </c>
      <c r="H7987">
        <f>LEN(G7987)</f>
        <v/>
      </c>
      <c r="J7987" t="inlineStr">
        <is>
          <t>06BLK11I.SCN</t>
        </is>
      </c>
      <c r="K7987" t="inlineStr">
        <is>
          <t>0x00324</t>
        </is>
      </c>
    </row>
    <row r="7988">
      <c r="A7988" t="inlineStr">
        <is>
          <t>Capital City Walkreuz</t>
        </is>
      </c>
      <c r="B7988" t="inlineStr">
        <is>
          <t>06BLK11I #1</t>
        </is>
      </c>
      <c r="C7988">
        <f>'Names + Places'!C18</f>
        <v/>
      </c>
      <c r="D7988" t="inlineStr">
        <is>
          <t>visit 6 of 6</t>
        </is>
      </c>
      <c r="E7988" t="inlineStr">
        <is>
          <t>これをお前らにやろう」</t>
        </is>
      </c>
      <c r="F7988">
        <f>LEN(E7988)</f>
        <v/>
      </c>
      <c r="H7988">
        <f>LEN(G7988)</f>
        <v/>
      </c>
      <c r="J7988" t="inlineStr">
        <is>
          <t>06BLK11I.SCN</t>
        </is>
      </c>
      <c r="K7988" t="inlineStr">
        <is>
          <t>0x0034d</t>
        </is>
      </c>
    </row>
    <row r="7989">
      <c r="A7989" t="inlineStr">
        <is>
          <t>Capital City Walkreuz</t>
        </is>
      </c>
      <c r="B7989" t="inlineStr">
        <is>
          <t>06BLK11I #1</t>
        </is>
      </c>
      <c r="C7989">
        <f>'Names + Places'!C18</f>
        <v/>
      </c>
      <c r="D7989" t="inlineStr">
        <is>
          <t>visit 6 of 6</t>
        </is>
      </c>
      <c r="E7989" t="inlineStr">
        <is>
          <t>《不思議なビスチェ》を受け取った。</t>
        </is>
      </c>
      <c r="F7989">
        <f>LEN(E7989)</f>
        <v/>
      </c>
      <c r="H7989">
        <f>LEN(G7989)</f>
        <v/>
      </c>
      <c r="J7989" t="inlineStr">
        <is>
          <t>06BLK11I.SCN</t>
        </is>
      </c>
      <c r="K7989" t="inlineStr">
        <is>
          <t>0x00378</t>
        </is>
      </c>
    </row>
    <row r="7990">
      <c r="A7990" t="inlineStr">
        <is>
          <t>Capital City Walkreuz</t>
        </is>
      </c>
      <c r="B7990" t="inlineStr">
        <is>
          <t>06BLK11I #1</t>
        </is>
      </c>
      <c r="C7990">
        <f>'Names + Places'!C18</f>
        <v/>
      </c>
      <c r="D7990" t="inlineStr">
        <is>
          <t>visit 6 of 6</t>
        </is>
      </c>
      <c r="E7990" t="inlineStr">
        <is>
          <t>「おそらく、これには魔力の消費を押さえる効果がある</t>
        </is>
      </c>
      <c r="F7990">
        <f>LEN(E7990)</f>
        <v/>
      </c>
      <c r="H7990">
        <f>LEN(G7990)</f>
        <v/>
      </c>
      <c r="J7990" t="inlineStr">
        <is>
          <t>06BLK11I.SCN</t>
        </is>
      </c>
      <c r="K7990" t="inlineStr">
        <is>
          <t>0x003ab</t>
        </is>
      </c>
    </row>
    <row r="7991">
      <c r="A7991" t="inlineStr">
        <is>
          <t>Capital City Walkreuz</t>
        </is>
      </c>
      <c r="B7991" t="inlineStr">
        <is>
          <t>06BLK11I #1</t>
        </is>
      </c>
      <c r="C7991">
        <f>'Names + Places'!C18</f>
        <v/>
      </c>
      <c r="D7991" t="inlineStr">
        <is>
          <t>visit 6 of 6</t>
        </is>
      </c>
      <c r="E7991" t="inlineStr">
        <is>
          <t>だろう。そっちの娘に装備させるといい」</t>
        </is>
      </c>
      <c r="F7991">
        <f>LEN(E7991)</f>
        <v/>
      </c>
      <c r="H7991">
        <f>LEN(G7991)</f>
        <v/>
      </c>
      <c r="J7991" t="inlineStr">
        <is>
          <t>06BLK11I.SCN</t>
        </is>
      </c>
      <c r="K7991" t="inlineStr">
        <is>
          <t>0x003e4</t>
        </is>
      </c>
    </row>
    <row r="7992">
      <c r="A7992" t="inlineStr">
        <is>
          <t>Capital City Walkreuz</t>
        </is>
      </c>
      <c r="B7992" t="inlineStr">
        <is>
          <t>06BLK11I #1</t>
        </is>
      </c>
      <c r="C7992">
        <f>'Names + Places'!C18</f>
        <v/>
      </c>
      <c r="D7992" t="inlineStr">
        <is>
          <t>visit 6 of 6</t>
        </is>
      </c>
      <c r="E7992" t="inlineStr">
        <is>
          <t>「面白い物が造れるんだけどなあ・・・」</t>
        </is>
      </c>
      <c r="F7992">
        <f>LEN(E7992)</f>
        <v/>
      </c>
      <c r="H7992">
        <f>LEN(G7992)</f>
        <v/>
      </c>
      <c r="J7992" t="inlineStr">
        <is>
          <t>06BLK11I.SCN</t>
        </is>
      </c>
      <c r="K7992" t="inlineStr">
        <is>
          <t>0x00415</t>
        </is>
      </c>
    </row>
    <row r="7993">
      <c r="A7993" t="inlineStr">
        <is>
          <t>Capital City Walkreuz</t>
        </is>
      </c>
      <c r="B7993" t="inlineStr">
        <is>
          <t>06BLK11I #1</t>
        </is>
      </c>
      <c r="C7993">
        <f>'Names + Places'!C18</f>
        <v/>
      </c>
      <c r="D7993" t="inlineStr">
        <is>
          <t>visit 6 of 6</t>
        </is>
      </c>
      <c r="E7993" t="inlineStr">
        <is>
          <t>グリンウルド</t>
        </is>
      </c>
      <c r="F7993">
        <f>LEN(E7993)</f>
        <v/>
      </c>
      <c r="G7993" s="10">
        <f>'Names + Places'!C18</f>
        <v/>
      </c>
      <c r="H7993">
        <f>LEN(G7993)</f>
        <v/>
      </c>
      <c r="J7993" t="inlineStr">
        <is>
          <t>06BLK11I.SCN</t>
        </is>
      </c>
      <c r="K7993" t="inlineStr">
        <is>
          <t>0x00448</t>
        </is>
      </c>
    </row>
    <row r="7994">
      <c r="A7994" s="9" t="inlineStr">
        <is>
          <t>Walkreuz Castle</t>
        </is>
      </c>
      <c r="B7994" s="9" t="inlineStr">
        <is>
          <t>07CSLI04 #1</t>
        </is>
      </c>
      <c r="C7994" s="9" t="inlineStr">
        <is>
          <t>妣虎 -&gt; ='Names + Places'!C12 / ='Names + Places'!C3</t>
        </is>
      </c>
      <c r="D7994" s="9" t="inlineStr">
        <is>
          <t>visit 8 of 8</t>
        </is>
      </c>
      <c r="E7994" s="9" t="inlineStr">
        <is>
          <t>妣虎</t>
        </is>
      </c>
      <c r="F7994" s="9">
        <f>LEN(E7994)</f>
        <v/>
      </c>
      <c r="G7994" s="10" t="n"/>
      <c r="H7994" s="9">
        <f>LEN(G7994)</f>
        <v/>
      </c>
      <c r="I7994" s="9" t="n"/>
      <c r="J7994" s="9" t="inlineStr">
        <is>
          <t>07CSLI04.SCN</t>
        </is>
      </c>
      <c r="K7994" s="9" t="inlineStr">
        <is>
          <t>0x0005b</t>
        </is>
      </c>
    </row>
    <row r="7995">
      <c r="A7995" s="9" t="inlineStr">
        <is>
          <t>Walkreuz Castle</t>
        </is>
      </c>
      <c r="B7995" s="9" t="inlineStr">
        <is>
          <t>07CSLI04 #1</t>
        </is>
      </c>
      <c r="C7995" s="9" t="inlineStr">
        <is>
          <t>妣虎 -&gt; ='Names + Places'!C12 / ='Names + Places'!C3</t>
        </is>
      </c>
      <c r="D7995" s="9" t="inlineStr">
        <is>
          <t>visit 8 of 8</t>
        </is>
      </c>
      <c r="E7995" s="9" t="inlineStr">
        <is>
          <t>「来たか。この男がお前と話したいそうだ」</t>
        </is>
      </c>
      <c r="F7995" s="9">
        <f>LEN(E7995)</f>
        <v/>
      </c>
      <c r="H7995" s="9">
        <f>LEN(G7995)</f>
        <v/>
      </c>
      <c r="I7995" s="9" t="n"/>
      <c r="J7995" s="9" t="inlineStr">
        <is>
          <t>07CSLI04.SCN</t>
        </is>
      </c>
      <c r="K7995" s="9" t="inlineStr">
        <is>
          <t>0x00064</t>
        </is>
      </c>
    </row>
    <row r="7996">
      <c r="A7996" s="9" t="inlineStr">
        <is>
          <t>Walkreuz Castle</t>
        </is>
      </c>
      <c r="B7996" s="9" t="inlineStr">
        <is>
          <t>07CSLI04 #1</t>
        </is>
      </c>
      <c r="C7996" s="9">
        <f>'Names + Places'!C12 -&gt; 妣虎 / ='Names + Places'!C3</f>
        <v/>
      </c>
      <c r="D7996" s="9" t="inlineStr">
        <is>
          <t>visit 8 of 8</t>
        </is>
      </c>
      <c r="E7996" s="9" t="inlineStr">
        <is>
          <t>ゼフュードル</t>
        </is>
      </c>
      <c r="F7996" s="9">
        <f>LEN(E7996)</f>
        <v/>
      </c>
      <c r="G7996" s="10">
        <f>'Names + Places'!C12</f>
        <v/>
      </c>
      <c r="H7996" s="9">
        <f>LEN(G7996)</f>
        <v/>
      </c>
      <c r="I7996" s="9" t="n"/>
      <c r="J7996" s="9" t="inlineStr">
        <is>
          <t>07CSLI04.SCN</t>
        </is>
      </c>
      <c r="K7996" s="9" t="inlineStr">
        <is>
          <t>0x00092</t>
        </is>
      </c>
    </row>
    <row r="7997">
      <c r="A7997" s="9" t="inlineStr">
        <is>
          <t>Walkreuz Castle</t>
        </is>
      </c>
      <c r="B7997" s="9" t="inlineStr">
        <is>
          <t>07CSLI04 #1</t>
        </is>
      </c>
      <c r="C7997" s="9">
        <f>'Names + Places'!C12 -&gt; 妣虎 / ='Names + Places'!C3</f>
        <v/>
      </c>
      <c r="D7997" s="9" t="inlineStr">
        <is>
          <t>visit 8 of 8</t>
        </is>
      </c>
      <c r="E7997" s="9" t="inlineStr">
        <is>
          <t>「よお、カイエス！　腕を上げたそうじゃねェか」</t>
        </is>
      </c>
      <c r="F7997" s="9">
        <f>LEN(E7997)</f>
        <v/>
      </c>
      <c r="H7997" s="9">
        <f>LEN(G7997)</f>
        <v/>
      </c>
      <c r="I7997" s="9" t="n"/>
      <c r="J7997" s="9" t="inlineStr">
        <is>
          <t>07CSLI04.SCN</t>
        </is>
      </c>
      <c r="K7997" s="9" t="inlineStr">
        <is>
          <t>0x000a3</t>
        </is>
      </c>
    </row>
    <row r="7998">
      <c r="A7998" s="9" t="inlineStr">
        <is>
          <t>Walkreuz Castle</t>
        </is>
      </c>
      <c r="B7998" s="9" t="inlineStr">
        <is>
          <t>07CSLI04 #1</t>
        </is>
      </c>
      <c r="C7998" s="9">
        <f>'Names + Places'!C3 -&gt; 妣虎 / ='Names + Places'!C12</f>
        <v/>
      </c>
      <c r="D7998" s="9" t="inlineStr">
        <is>
          <t>visit 8 of 8</t>
        </is>
      </c>
      <c r="E7998" s="9" t="inlineStr">
        <is>
          <t>カイエス</t>
        </is>
      </c>
      <c r="F7998" s="9">
        <f>LEN(E7998)</f>
        <v/>
      </c>
      <c r="G7998" s="10">
        <f>'Names + Places'!C3</f>
        <v/>
      </c>
      <c r="H7998" s="9">
        <f>LEN(G7998)</f>
        <v/>
      </c>
      <c r="I7998" s="9" t="n"/>
      <c r="J7998" s="9" t="inlineStr">
        <is>
          <t>07CSLI04.SCN</t>
        </is>
      </c>
      <c r="K7998" s="9" t="inlineStr">
        <is>
          <t>0x000d7</t>
        </is>
      </c>
    </row>
    <row r="7999">
      <c r="A7999" s="9" t="inlineStr">
        <is>
          <t>Walkreuz Castle</t>
        </is>
      </c>
      <c r="B7999" s="9" t="inlineStr">
        <is>
          <t>07CSLI04 #1</t>
        </is>
      </c>
      <c r="C7999" s="9">
        <f>'Names + Places'!C3 -&gt; 妣虎 / ='Names + Places'!C12</f>
        <v/>
      </c>
      <c r="D7999" s="9" t="inlineStr">
        <is>
          <t>visit 8 of 8</t>
        </is>
      </c>
      <c r="E7999" s="9" t="inlineStr">
        <is>
          <t>「きさまら・・・」</t>
        </is>
      </c>
      <c r="F7999" s="9">
        <f>LEN(E7999)</f>
        <v/>
      </c>
      <c r="H7999" s="9">
        <f>LEN(G7999)</f>
        <v/>
      </c>
      <c r="I7999" s="9" t="n"/>
      <c r="J7999" s="9" t="inlineStr">
        <is>
          <t>07CSLI04.SCN</t>
        </is>
      </c>
      <c r="K7999" s="9" t="inlineStr">
        <is>
          <t>0x000e4</t>
        </is>
      </c>
    </row>
    <row r="8000">
      <c r="A8000" s="9" t="inlineStr">
        <is>
          <t>Walkreuz Castle</t>
        </is>
      </c>
      <c r="B8000" s="9" t="inlineStr">
        <is>
          <t>07CSLI04 #1</t>
        </is>
      </c>
      <c r="C8000" s="9">
        <f>'Names + Places'!C12 -&gt; 妣虎 / ='Names + Places'!C3</f>
        <v/>
      </c>
      <c r="D8000" s="9" t="inlineStr">
        <is>
          <t>visit 8 of 8</t>
        </is>
      </c>
      <c r="E8000" s="9" t="inlineStr">
        <is>
          <t>ゼフュードル</t>
        </is>
      </c>
      <c r="F8000" s="9">
        <f>LEN(E8000)</f>
        <v/>
      </c>
      <c r="G8000" s="10">
        <f>'Names + Places'!C12</f>
        <v/>
      </c>
      <c r="H8000" s="9">
        <f>LEN(G8000)</f>
        <v/>
      </c>
      <c r="I8000" s="9" t="n"/>
      <c r="J8000" s="9" t="inlineStr">
        <is>
          <t>07CSLI04.SCN</t>
        </is>
      </c>
      <c r="K8000" s="9" t="inlineStr">
        <is>
          <t>0x000fc</t>
        </is>
      </c>
    </row>
    <row r="8001">
      <c r="A8001" s="9" t="inlineStr">
        <is>
          <t>Walkreuz Castle</t>
        </is>
      </c>
      <c r="B8001" s="9" t="inlineStr">
        <is>
          <t>07CSLI04 #1</t>
        </is>
      </c>
      <c r="C8001" s="9">
        <f>'Names + Places'!C12 -&gt; 妣虎 / ='Names + Places'!C3</f>
        <v/>
      </c>
      <c r="D8001" s="9" t="inlineStr">
        <is>
          <t>visit 8 of 8</t>
        </is>
      </c>
      <c r="E8001" s="9" t="inlineStr">
        <is>
          <t>「へへッ、玉座ってやつは座りごこちがいいなァ。</t>
        </is>
      </c>
      <c r="F8001" s="9">
        <f>LEN(E8001)</f>
        <v/>
      </c>
      <c r="H8001" s="9">
        <f>LEN(G8001)</f>
        <v/>
      </c>
      <c r="I8001" s="9" t="n"/>
      <c r="J8001" s="9" t="inlineStr">
        <is>
          <t>07CSLI04.SCN</t>
        </is>
      </c>
      <c r="K8001" s="9" t="inlineStr">
        <is>
          <t>0x0010d</t>
        </is>
      </c>
    </row>
    <row r="8002">
      <c r="A8002" s="9" t="inlineStr">
        <is>
          <t>Walkreuz Castle</t>
        </is>
      </c>
      <c r="B8002" s="9" t="inlineStr">
        <is>
          <t>07CSLI04 #1</t>
        </is>
      </c>
      <c r="C8002" s="9">
        <f>'Names + Places'!C12 -&gt; 妣虎 / ='Names + Places'!C3</f>
        <v/>
      </c>
      <c r="D8002" s="9" t="inlineStr">
        <is>
          <t>visit 8 of 8</t>
        </is>
      </c>
      <c r="E8002" s="9" t="inlineStr">
        <is>
          <t>おりゃァ、すっかり気に入っちまったぜ」</t>
        </is>
      </c>
      <c r="F8002" s="9">
        <f>LEN(E8002)</f>
        <v/>
      </c>
      <c r="H8002" s="9">
        <f>LEN(G8002)</f>
        <v/>
      </c>
      <c r="I8002" s="9" t="n"/>
      <c r="J8002" s="9" t="inlineStr">
        <is>
          <t>07CSLI04.SCN</t>
        </is>
      </c>
      <c r="K8002" s="9" t="inlineStr">
        <is>
          <t>0x00142</t>
        </is>
      </c>
    </row>
    <row r="8003">
      <c r="A8003" s="9" t="inlineStr">
        <is>
          <t>Walkreuz Castle</t>
        </is>
      </c>
      <c r="B8003" s="9" t="inlineStr">
        <is>
          <t>07CSLI04 #1</t>
        </is>
      </c>
      <c r="C8003" s="9">
        <f>'Names + Places'!C3 -&gt; 妣虎 / ='Names + Places'!C12</f>
        <v/>
      </c>
      <c r="D8003" s="9" t="inlineStr">
        <is>
          <t>visit 8 of 8</t>
        </is>
      </c>
      <c r="E8003" s="9" t="inlineStr">
        <is>
          <t>カイエス</t>
        </is>
      </c>
      <c r="F8003" s="9">
        <f>LEN(E8003)</f>
        <v/>
      </c>
      <c r="G8003" s="10">
        <f>'Names + Places'!C3</f>
        <v/>
      </c>
      <c r="H8003" s="9">
        <f>LEN(G8003)</f>
        <v/>
      </c>
      <c r="I8003" s="9" t="n"/>
      <c r="J8003" s="9" t="inlineStr">
        <is>
          <t>07CSLI04.SCN</t>
        </is>
      </c>
      <c r="K8003" s="9" t="inlineStr">
        <is>
          <t>0x0016e</t>
        </is>
      </c>
    </row>
    <row r="8004">
      <c r="A8004" s="9" t="inlineStr">
        <is>
          <t>Walkreuz Castle</t>
        </is>
      </c>
      <c r="B8004" s="9" t="inlineStr">
        <is>
          <t>07CSLI04 #1</t>
        </is>
      </c>
      <c r="C8004" s="9">
        <f>'Names + Places'!C3 -&gt; 妣虎 / ='Names + Places'!C12</f>
        <v/>
      </c>
      <c r="D8004" s="9" t="inlineStr">
        <is>
          <t>visit 8 of 8</t>
        </is>
      </c>
      <c r="E8004" s="9" t="inlineStr">
        <is>
          <t>「何をたくらんでる？」</t>
        </is>
      </c>
      <c r="F8004" s="9">
        <f>LEN(E8004)</f>
        <v/>
      </c>
      <c r="H8004" s="9">
        <f>LEN(G8004)</f>
        <v/>
      </c>
      <c r="I8004" s="9" t="n"/>
      <c r="J8004" s="9" t="inlineStr">
        <is>
          <t>07CSLI04.SCN</t>
        </is>
      </c>
      <c r="K8004" s="9" t="inlineStr">
        <is>
          <t>0x0017b</t>
        </is>
      </c>
    </row>
    <row r="8005">
      <c r="A8005" s="9" t="inlineStr">
        <is>
          <t>Walkreuz Castle</t>
        </is>
      </c>
      <c r="B8005" s="9" t="inlineStr">
        <is>
          <t>07CSLI04 #1</t>
        </is>
      </c>
      <c r="C8005" s="9">
        <f>'Names + Places'!C12 -&gt; 妣虎 / ='Names + Places'!C3</f>
        <v/>
      </c>
      <c r="D8005" s="9" t="inlineStr">
        <is>
          <t>visit 8 of 8</t>
        </is>
      </c>
      <c r="E8005" s="9" t="inlineStr">
        <is>
          <t>ゼフュードル</t>
        </is>
      </c>
      <c r="F8005" s="9">
        <f>LEN(E8005)</f>
        <v/>
      </c>
      <c r="G8005" s="10">
        <f>'Names + Places'!C12</f>
        <v/>
      </c>
      <c r="H8005" s="9">
        <f>LEN(G8005)</f>
        <v/>
      </c>
      <c r="I8005" s="9" t="n"/>
      <c r="J8005" s="9" t="inlineStr">
        <is>
          <t>07CSLI04.SCN</t>
        </is>
      </c>
      <c r="K8005" s="9" t="inlineStr">
        <is>
          <t>0x00197</t>
        </is>
      </c>
    </row>
    <row r="8006">
      <c r="A8006" s="9" t="inlineStr">
        <is>
          <t>Walkreuz Castle</t>
        </is>
      </c>
      <c r="B8006" s="9" t="inlineStr">
        <is>
          <t>07CSLI04 #1</t>
        </is>
      </c>
      <c r="C8006" s="9">
        <f>'Names + Places'!C12 -&gt; 妣虎 / ='Names + Places'!C3</f>
        <v/>
      </c>
      <c r="D8006" s="9" t="inlineStr">
        <is>
          <t>visit 8 of 8</t>
        </is>
      </c>
      <c r="E8006" s="9" t="inlineStr">
        <is>
          <t>「《黒の剣》とやらを、ちょうだいしようと思ってな」</t>
        </is>
      </c>
      <c r="F8006" s="9">
        <f>LEN(E8006)</f>
        <v/>
      </c>
      <c r="H8006" s="9">
        <f>LEN(G8006)</f>
        <v/>
      </c>
      <c r="I8006" s="9" t="n"/>
      <c r="J8006" s="9" t="inlineStr">
        <is>
          <t>07CSLI04.SCN</t>
        </is>
      </c>
      <c r="K8006" s="9" t="inlineStr">
        <is>
          <t>0x001a8</t>
        </is>
      </c>
    </row>
    <row r="8007">
      <c r="A8007" s="9" t="inlineStr">
        <is>
          <t>Walkreuz Castle</t>
        </is>
      </c>
      <c r="B8007" s="9" t="inlineStr">
        <is>
          <t>07CSLI04 #1</t>
        </is>
      </c>
      <c r="C8007" s="9">
        <f>'Names + Places'!C3 -&gt; 妣虎 / ='Names + Places'!C12</f>
        <v/>
      </c>
      <c r="D8007" s="9" t="inlineStr">
        <is>
          <t>visit 8 of 8</t>
        </is>
      </c>
      <c r="E8007" s="9" t="inlineStr">
        <is>
          <t>カイエス</t>
        </is>
      </c>
      <c r="F8007" s="9">
        <f>LEN(E8007)</f>
        <v/>
      </c>
      <c r="G8007" s="10">
        <f>'Names + Places'!C3</f>
        <v/>
      </c>
      <c r="H8007" s="9">
        <f>LEN(G8007)</f>
        <v/>
      </c>
      <c r="I8007" s="9" t="n"/>
      <c r="J8007" s="9" t="inlineStr">
        <is>
          <t>07CSLI04.SCN</t>
        </is>
      </c>
      <c r="K8007" s="9" t="inlineStr">
        <is>
          <t>0x001e0</t>
        </is>
      </c>
    </row>
    <row r="8008">
      <c r="A8008" s="9" t="inlineStr">
        <is>
          <t>Walkreuz Castle</t>
        </is>
      </c>
      <c r="B8008" s="9" t="inlineStr">
        <is>
          <t>07CSLI04 #1</t>
        </is>
      </c>
      <c r="C8008" s="9">
        <f>'Names + Places'!C3 -&gt; 妣虎 / ='Names + Places'!C12</f>
        <v/>
      </c>
      <c r="D8008" s="9" t="inlineStr">
        <is>
          <t>visit 8 of 8</t>
        </is>
      </c>
      <c r="E8008" s="9" t="inlineStr">
        <is>
          <t>「なにッ！？」</t>
        </is>
      </c>
      <c r="F8008" s="9">
        <f>LEN(E8008)</f>
        <v/>
      </c>
      <c r="G8008" s="10" t="n"/>
      <c r="H8008" s="9">
        <f>LEN(G8008)</f>
        <v/>
      </c>
      <c r="I8008" s="9" t="n"/>
      <c r="J8008" s="9" t="inlineStr">
        <is>
          <t>07CSLI04.SCN</t>
        </is>
      </c>
      <c r="K8008" s="9" t="inlineStr">
        <is>
          <t>0x001ed</t>
        </is>
      </c>
    </row>
    <row r="8009">
      <c r="A8009" s="9" t="inlineStr">
        <is>
          <t>Walkreuz Castle</t>
        </is>
      </c>
      <c r="B8009" s="9" t="inlineStr">
        <is>
          <t>07CSLI04 #1</t>
        </is>
      </c>
      <c r="C8009" s="9">
        <f>'Names + Places'!C12 -&gt; 妣虎 / ='Names + Places'!C3</f>
        <v/>
      </c>
      <c r="D8009" s="9" t="inlineStr">
        <is>
          <t>visit 8 of 8</t>
        </is>
      </c>
      <c r="E8009" s="9" t="inlineStr">
        <is>
          <t>ゼフュードル</t>
        </is>
      </c>
      <c r="F8009" s="9">
        <f>LEN(E8009)</f>
        <v/>
      </c>
      <c r="G8009" s="10">
        <f>'Names + Places'!C12</f>
        <v/>
      </c>
      <c r="H8009" s="9">
        <f>LEN(G8009)</f>
        <v/>
      </c>
      <c r="I8009" s="9" t="n"/>
      <c r="J8009" s="9" t="inlineStr">
        <is>
          <t>07CSLI04.SCN</t>
        </is>
      </c>
      <c r="K8009" s="9" t="inlineStr">
        <is>
          <t>0x00201</t>
        </is>
      </c>
    </row>
    <row r="8010">
      <c r="A8010" s="9" t="inlineStr">
        <is>
          <t>Walkreuz Castle</t>
        </is>
      </c>
      <c r="B8010" s="9" t="inlineStr">
        <is>
          <t>07CSLI04 #1</t>
        </is>
      </c>
      <c r="C8010" s="9">
        <f>'Names + Places'!C12 -&gt; 妣虎 / ='Names + Places'!C3</f>
        <v/>
      </c>
      <c r="D8010" s="9" t="inlineStr">
        <is>
          <t>visit 8 of 8</t>
        </is>
      </c>
      <c r="E8010" s="9" t="inlineStr">
        <is>
          <t>「この世に敵うものなき最強の剣、なんだろ？</t>
        </is>
      </c>
      <c r="F8010" s="9">
        <f>LEN(E8010)</f>
        <v/>
      </c>
      <c r="H8010" s="9">
        <f>LEN(G8010)</f>
        <v/>
      </c>
      <c r="I8010" s="9" t="n"/>
      <c r="J8010" s="9" t="inlineStr">
        <is>
          <t>07CSLI04.SCN</t>
        </is>
      </c>
      <c r="K8010" s="9" t="inlineStr">
        <is>
          <t>0x00212</t>
        </is>
      </c>
    </row>
    <row r="8011">
      <c r="A8011" s="9" t="inlineStr">
        <is>
          <t>Walkreuz Castle</t>
        </is>
      </c>
      <c r="B8011" s="9" t="inlineStr">
        <is>
          <t>07CSLI04 #1</t>
        </is>
      </c>
      <c r="C8011" s="9">
        <f>'Names + Places'!C12 -&gt; 妣虎 / ='Names + Places'!C3</f>
        <v/>
      </c>
      <c r="D8011" s="9" t="inlineStr">
        <is>
          <t>visit 8 of 8</t>
        </is>
      </c>
      <c r="E8011" s="9" t="inlineStr">
        <is>
          <t>おれはよ、力さえ手に入ればいいんだ。</t>
        </is>
      </c>
      <c r="F8011" s="9">
        <f>LEN(E8011)</f>
        <v/>
      </c>
      <c r="H8011" s="9">
        <f>LEN(G8011)</f>
        <v/>
      </c>
      <c r="I8011" s="9" t="n"/>
      <c r="J8011" s="9" t="inlineStr">
        <is>
          <t>07CSLI04.SCN</t>
        </is>
      </c>
      <c r="K8011" s="9" t="inlineStr">
        <is>
          <t>0x00244</t>
        </is>
      </c>
    </row>
    <row r="8012">
      <c r="A8012" s="9" t="inlineStr">
        <is>
          <t>Walkreuz Castle</t>
        </is>
      </c>
      <c r="B8012" s="9" t="inlineStr">
        <is>
          <t>07CSLI04 #1</t>
        </is>
      </c>
      <c r="C8012" s="9">
        <f>'Names + Places'!C12 -&gt; 妣虎 / ='Names + Places'!C3</f>
        <v/>
      </c>
      <c r="D8012" s="9" t="inlineStr">
        <is>
          <t>visit 8 of 8</t>
        </is>
      </c>
      <c r="E8012" s="9" t="inlineStr">
        <is>
          <t>ともかく一番強ェ奴になりてーんだよ。そう思って生</t>
        </is>
      </c>
      <c r="F8012" s="9">
        <f>LEN(E8012)</f>
        <v/>
      </c>
      <c r="H8012" s="9">
        <f>LEN(G8012)</f>
        <v/>
      </c>
      <c r="I8012" s="9" t="n"/>
      <c r="J8012" s="9" t="inlineStr">
        <is>
          <t>07CSLI04.SCN</t>
        </is>
      </c>
      <c r="K8012" s="9" t="inlineStr">
        <is>
          <t>0x0026f</t>
        </is>
      </c>
    </row>
    <row r="8013">
      <c r="A8013" s="9" t="inlineStr">
        <is>
          <t>Walkreuz Castle</t>
        </is>
      </c>
      <c r="B8013" s="9" t="inlineStr">
        <is>
          <t>07CSLI04 #1</t>
        </is>
      </c>
      <c r="C8013" s="9">
        <f>'Names + Places'!C12 -&gt; 妣虎 / ='Names + Places'!C3</f>
        <v/>
      </c>
      <c r="D8013" s="9" t="inlineStr">
        <is>
          <t>visit 8 of 8</t>
        </is>
      </c>
      <c r="E8013" s="9" t="inlineStr">
        <is>
          <t>きてきたし、これからもそうだ。</t>
        </is>
      </c>
      <c r="F8013" s="9">
        <f>LEN(E8013)</f>
        <v/>
      </c>
      <c r="H8013" s="9">
        <f>LEN(G8013)</f>
        <v/>
      </c>
      <c r="I8013" s="9" t="n"/>
      <c r="J8013" s="9" t="inlineStr">
        <is>
          <t>07CSLI04.SCN</t>
        </is>
      </c>
      <c r="K8013" s="9" t="inlineStr">
        <is>
          <t>0x002a6</t>
        </is>
      </c>
    </row>
    <row r="8014">
      <c r="A8014" s="9" t="inlineStr">
        <is>
          <t>Walkreuz Castle</t>
        </is>
      </c>
      <c r="B8014" s="9" t="inlineStr">
        <is>
          <t>07CSLI04 #1</t>
        </is>
      </c>
      <c r="C8014" s="9">
        <f>'Names + Places'!C12 -&gt; 妣虎 / ='Names + Places'!C3</f>
        <v/>
      </c>
      <c r="D8014" s="9" t="inlineStr">
        <is>
          <t>visit 8 of 8</t>
        </is>
      </c>
      <c r="E8014" s="9" t="inlineStr">
        <is>
          <t>だから、このねーちゃんの話に乗ってみたワケよ」</t>
        </is>
      </c>
      <c r="F8014" s="9">
        <f>LEN(E8014)</f>
        <v/>
      </c>
      <c r="H8014" s="9">
        <f>LEN(G8014)</f>
        <v/>
      </c>
      <c r="I8014" s="9" t="n"/>
      <c r="J8014" s="9" t="inlineStr">
        <is>
          <t>07CSLI04.SCN</t>
        </is>
      </c>
      <c r="K8014" s="9" t="inlineStr">
        <is>
          <t>0x002cb</t>
        </is>
      </c>
    </row>
    <row r="8015">
      <c r="A8015" s="9" t="inlineStr">
        <is>
          <t>Walkreuz Castle</t>
        </is>
      </c>
      <c r="B8015" s="9" t="inlineStr">
        <is>
          <t>07CSLI04 #1</t>
        </is>
      </c>
      <c r="C8015" s="9">
        <f>'Names + Places'!C3 -&gt; 妣虎 / ='Names + Places'!C12</f>
        <v/>
      </c>
      <c r="D8015" s="9" t="inlineStr">
        <is>
          <t>visit 8 of 8</t>
        </is>
      </c>
      <c r="E8015" s="9" t="inlineStr">
        <is>
          <t>カイエス</t>
        </is>
      </c>
      <c r="F8015" s="9">
        <f>LEN(E8015)</f>
        <v/>
      </c>
      <c r="G8015" s="10">
        <f>'Names + Places'!C3</f>
        <v/>
      </c>
      <c r="H8015" s="9">
        <f>LEN(G8015)</f>
        <v/>
      </c>
      <c r="I8015" s="9" t="n"/>
      <c r="J8015" s="9" t="inlineStr">
        <is>
          <t>07CSLI04.SCN</t>
        </is>
      </c>
      <c r="K8015" s="9" t="inlineStr">
        <is>
          <t>0x002ff</t>
        </is>
      </c>
    </row>
    <row r="8016">
      <c r="A8016" s="9" t="inlineStr">
        <is>
          <t>Walkreuz Castle</t>
        </is>
      </c>
      <c r="B8016" s="9" t="inlineStr">
        <is>
          <t>07CSLI04 #1</t>
        </is>
      </c>
      <c r="C8016" s="9">
        <f>'Names + Places'!C3 -&gt; 妣虎 / ='Names + Places'!C12</f>
        <v/>
      </c>
      <c r="D8016" s="9" t="inlineStr">
        <is>
          <t>visit 8 of 8</t>
        </is>
      </c>
      <c r="E8016" s="9" t="inlineStr">
        <is>
          <t>「きさまは最強の力を得て、何をするつもりだ？」</t>
        </is>
      </c>
      <c r="F8016" s="9">
        <f>LEN(E8016)</f>
        <v/>
      </c>
      <c r="H8016" s="9">
        <f>LEN(G8016)</f>
        <v/>
      </c>
      <c r="I8016" s="9" t="n"/>
      <c r="J8016" s="9" t="inlineStr">
        <is>
          <t>07CSLI04.SCN</t>
        </is>
      </c>
      <c r="K8016" s="9" t="inlineStr">
        <is>
          <t>0x0030c</t>
        </is>
      </c>
    </row>
    <row r="8017">
      <c r="A8017" s="9" t="inlineStr">
        <is>
          <t>Walkreuz Castle</t>
        </is>
      </c>
      <c r="B8017" s="9" t="inlineStr">
        <is>
          <t>07CSLI04 #1</t>
        </is>
      </c>
      <c r="C8017" s="9">
        <f>'Names + Places'!C12 -&gt; 妣虎 / ='Names + Places'!C3</f>
        <v/>
      </c>
      <c r="D8017" s="9" t="inlineStr">
        <is>
          <t>visit 8 of 8</t>
        </is>
      </c>
      <c r="E8017" s="9" t="inlineStr">
        <is>
          <t>ゼフュードル</t>
        </is>
      </c>
      <c r="F8017" s="9">
        <f>LEN(E8017)</f>
        <v/>
      </c>
      <c r="G8017" s="10">
        <f>'Names + Places'!C12</f>
        <v/>
      </c>
      <c r="H8017" s="9">
        <f>LEN(G8017)</f>
        <v/>
      </c>
      <c r="I8017" s="9" t="n"/>
      <c r="J8017" s="9" t="inlineStr">
        <is>
          <t>07CSLI04.SCN</t>
        </is>
      </c>
      <c r="K8017" s="9" t="inlineStr">
        <is>
          <t>0x00340</t>
        </is>
      </c>
    </row>
    <row r="8018">
      <c r="A8018" s="9" t="inlineStr">
        <is>
          <t>Walkreuz Castle</t>
        </is>
      </c>
      <c r="B8018" s="9" t="inlineStr">
        <is>
          <t>07CSLI04 #1</t>
        </is>
      </c>
      <c r="C8018" s="9">
        <f>'Names + Places'!C12 -&gt; 妣虎 / ='Names + Places'!C3</f>
        <v/>
      </c>
      <c r="D8018" s="9" t="inlineStr">
        <is>
          <t>visit 8 of 8</t>
        </is>
      </c>
      <c r="E8018" s="9" t="inlineStr">
        <is>
          <t>「さてな？</t>
        </is>
      </c>
      <c r="F8018" s="9">
        <f>LEN(E8018)</f>
        <v/>
      </c>
      <c r="H8018" s="9">
        <f>LEN(G8018)</f>
        <v/>
      </c>
      <c r="I8018" s="9" t="n"/>
      <c r="J8018" s="9" t="inlineStr">
        <is>
          <t>07CSLI04.SCN</t>
        </is>
      </c>
      <c r="K8018" s="9" t="inlineStr">
        <is>
          <t>0x00351</t>
        </is>
      </c>
    </row>
    <row r="8019">
      <c r="A8019" s="9" t="inlineStr">
        <is>
          <t>Walkreuz Castle</t>
        </is>
      </c>
      <c r="B8019" s="9" t="inlineStr">
        <is>
          <t>07CSLI04 #1</t>
        </is>
      </c>
      <c r="C8019" s="9">
        <f>'Names + Places'!C12 -&gt; 妣虎 / ='Names + Places'!C3</f>
        <v/>
      </c>
      <c r="D8019" s="9" t="inlineStr">
        <is>
          <t>visit 8 of 8</t>
        </is>
      </c>
      <c r="E8019" s="9" t="inlineStr">
        <is>
          <t>この国を丸ごともらうってのも悪くねーし・・・</t>
        </is>
      </c>
      <c r="F8019" s="9">
        <f>LEN(E8019)</f>
        <v/>
      </c>
      <c r="H8019" s="9">
        <f>LEN(G8019)</f>
        <v/>
      </c>
      <c r="I8019" s="9" t="n"/>
      <c r="J8019" s="9" t="inlineStr">
        <is>
          <t>07CSLI04.SCN</t>
        </is>
      </c>
      <c r="K8019" s="9" t="inlineStr">
        <is>
          <t>0x00362</t>
        </is>
      </c>
    </row>
    <row r="8020">
      <c r="A8020" s="9" t="inlineStr">
        <is>
          <t>Walkreuz Castle</t>
        </is>
      </c>
      <c r="B8020" s="9" t="inlineStr">
        <is>
          <t>07CSLI04 #1</t>
        </is>
      </c>
      <c r="C8020" s="9">
        <f>'Names + Places'!C12 -&gt; 妣虎 / ='Names + Places'!C3</f>
        <v/>
      </c>
      <c r="D8020" s="9" t="inlineStr">
        <is>
          <t>visit 8 of 8</t>
        </is>
      </c>
      <c r="E8020" s="9" t="inlineStr">
        <is>
          <t>まァ、いろいろ、やれることはあンだろ」</t>
        </is>
      </c>
      <c r="F8020" s="9">
        <f>LEN(E8020)</f>
        <v/>
      </c>
      <c r="H8020" s="9">
        <f>LEN(G8020)</f>
        <v/>
      </c>
      <c r="I8020" s="9" t="n"/>
      <c r="J8020" s="9" t="inlineStr">
        <is>
          <t>07CSLI04.SCN</t>
        </is>
      </c>
      <c r="K8020" s="9" t="inlineStr">
        <is>
          <t>0x00395</t>
        </is>
      </c>
    </row>
    <row r="8021">
      <c r="A8021" s="9" t="inlineStr">
        <is>
          <t>Walkreuz Castle</t>
        </is>
      </c>
      <c r="B8021" s="9" t="inlineStr">
        <is>
          <t>07CSLI04 #1</t>
        </is>
      </c>
      <c r="C8021" s="9">
        <f>'Names + Places'!C3 -&gt; 妣虎 / ='Names + Places'!C12</f>
        <v/>
      </c>
      <c r="D8021" s="9" t="inlineStr">
        <is>
          <t>visit 8 of 8</t>
        </is>
      </c>
      <c r="E8021" s="9" t="inlineStr">
        <is>
          <t>カイエス</t>
        </is>
      </c>
      <c r="F8021" s="9">
        <f>LEN(E8021)</f>
        <v/>
      </c>
      <c r="G8021" s="10">
        <f>'Names + Places'!C3</f>
        <v/>
      </c>
      <c r="H8021" s="9">
        <f>LEN(G8021)</f>
        <v/>
      </c>
      <c r="I8021" s="9" t="n"/>
      <c r="J8021" s="9" t="inlineStr">
        <is>
          <t>07CSLI04.SCN</t>
        </is>
      </c>
      <c r="K8021" s="9" t="inlineStr">
        <is>
          <t>0x003c1</t>
        </is>
      </c>
    </row>
    <row r="8022">
      <c r="A8022" s="9" t="inlineStr">
        <is>
          <t>Walkreuz Castle</t>
        </is>
      </c>
      <c r="B8022" s="9" t="inlineStr">
        <is>
          <t>07CSLI04 #1</t>
        </is>
      </c>
      <c r="C8022" s="9">
        <f>'Names + Places'!C3 -&gt; 妣虎 / ='Names + Places'!C12</f>
        <v/>
      </c>
      <c r="D8022" s="9" t="inlineStr">
        <is>
          <t>visit 8 of 8</t>
        </is>
      </c>
      <c r="E8022" s="9" t="inlineStr">
        <is>
          <t>「馬鹿なことを！　《黒の剣》は《黒竜》を倒すために</t>
        </is>
      </c>
      <c r="F8022" s="9">
        <f>LEN(E8022)</f>
        <v/>
      </c>
      <c r="H8022" s="9">
        <f>LEN(G8022)</f>
        <v/>
      </c>
      <c r="I8022" s="9" t="n"/>
      <c r="J8022" s="9" t="inlineStr">
        <is>
          <t>07CSLI04.SCN</t>
        </is>
      </c>
      <c r="K8022" s="9" t="inlineStr">
        <is>
          <t>0x003ce</t>
        </is>
      </c>
    </row>
    <row r="8023">
      <c r="A8023" s="9" t="inlineStr">
        <is>
          <t>Walkreuz Castle</t>
        </is>
      </c>
      <c r="B8023" s="9" t="inlineStr">
        <is>
          <t>07CSLI04 #1</t>
        </is>
      </c>
      <c r="C8023" s="9">
        <f>'Names + Places'!C3 -&gt; 妣虎 / ='Names + Places'!C12</f>
        <v/>
      </c>
      <c r="D8023" s="9" t="inlineStr">
        <is>
          <t>visit 8 of 8</t>
        </is>
      </c>
      <c r="E8023" s="9" t="inlineStr">
        <is>
          <t>造られた剣だぞ！」</t>
        </is>
      </c>
      <c r="F8023" s="9">
        <f>LEN(E8023)</f>
        <v/>
      </c>
      <c r="H8023" s="9">
        <f>LEN(G8023)</f>
        <v/>
      </c>
      <c r="I8023" s="9" t="n"/>
      <c r="J8023" s="9" t="inlineStr">
        <is>
          <t>07CSLI04.SCN</t>
        </is>
      </c>
      <c r="K8023" s="9" t="inlineStr">
        <is>
          <t>0x00407</t>
        </is>
      </c>
    </row>
    <row r="8024">
      <c r="A8024" s="9" t="inlineStr">
        <is>
          <t>Walkreuz Castle</t>
        </is>
      </c>
      <c r="B8024" s="9" t="inlineStr">
        <is>
          <t>07CSLI04 #1</t>
        </is>
      </c>
      <c r="C8024" s="9">
        <f>'Names + Places'!C12 -&gt; 妣虎 / ='Names + Places'!C3</f>
        <v/>
      </c>
      <c r="D8024" s="9" t="inlineStr">
        <is>
          <t>visit 8 of 8</t>
        </is>
      </c>
      <c r="E8024" s="9" t="inlineStr">
        <is>
          <t>ゼフュードル</t>
        </is>
      </c>
      <c r="F8024" s="9">
        <f>LEN(E8024)</f>
        <v/>
      </c>
      <c r="G8024" s="10">
        <f>'Names + Places'!C12</f>
        <v/>
      </c>
      <c r="H8024" s="9">
        <f>LEN(G8024)</f>
        <v/>
      </c>
      <c r="I8024" s="9" t="n"/>
      <c r="J8024" s="9" t="inlineStr">
        <is>
          <t>07CSLI04.SCN</t>
        </is>
      </c>
      <c r="K8024" s="9" t="inlineStr">
        <is>
          <t>0x0041f</t>
        </is>
      </c>
    </row>
    <row r="8025">
      <c r="A8025" s="9" t="inlineStr">
        <is>
          <t>Walkreuz Castle</t>
        </is>
      </c>
      <c r="B8025" s="9" t="inlineStr">
        <is>
          <t>07CSLI04 #1</t>
        </is>
      </c>
      <c r="C8025" s="9">
        <f>'Names + Places'!C12 -&gt; 妣虎 / ='Names + Places'!C3</f>
        <v/>
      </c>
      <c r="D8025" s="9" t="inlineStr">
        <is>
          <t>visit 8 of 8</t>
        </is>
      </c>
      <c r="E8025" s="9" t="inlineStr">
        <is>
          <t>「黒竜ゥ？　へッ、おれの知ったことかよ！</t>
        </is>
      </c>
      <c r="F8025" s="9">
        <f>LEN(E8025)</f>
        <v/>
      </c>
      <c r="H8025" s="9">
        <f>LEN(G8025)</f>
        <v/>
      </c>
      <c r="I8025" s="9" t="n"/>
      <c r="J8025" s="9" t="inlineStr">
        <is>
          <t>07CSLI04.SCN</t>
        </is>
      </c>
      <c r="K8025" s="9" t="inlineStr">
        <is>
          <t>0x00430</t>
        </is>
      </c>
    </row>
    <row r="8026">
      <c r="A8026" s="9" t="inlineStr">
        <is>
          <t>Walkreuz Castle</t>
        </is>
      </c>
      <c r="B8026" s="9" t="inlineStr">
        <is>
          <t>07CSLI04 #1</t>
        </is>
      </c>
      <c r="C8026" s="9">
        <f>'Names + Places'!C12 -&gt; 妣虎 / ='Names + Places'!C3</f>
        <v/>
      </c>
      <c r="D8026" s="9" t="inlineStr">
        <is>
          <t>visit 8 of 8</t>
        </is>
      </c>
      <c r="E8026" s="9" t="inlineStr">
        <is>
          <t>ここがヤバイってンなら、他の国に行くだけのことだ</t>
        </is>
      </c>
      <c r="F8026" s="9">
        <f>LEN(E8026)</f>
        <v/>
      </c>
      <c r="H8026" s="9">
        <f>LEN(G8026)</f>
        <v/>
      </c>
      <c r="I8026" s="9" t="n"/>
      <c r="J8026" s="9" t="inlineStr">
        <is>
          <t>07CSLI04.SCN</t>
        </is>
      </c>
      <c r="K8026" s="9" t="inlineStr">
        <is>
          <t>0x0045f</t>
        </is>
      </c>
    </row>
    <row r="8027">
      <c r="A8027" s="9" t="inlineStr">
        <is>
          <t>Walkreuz Castle</t>
        </is>
      </c>
      <c r="B8027" s="9" t="inlineStr">
        <is>
          <t>07CSLI04 #1</t>
        </is>
      </c>
      <c r="C8027" s="9">
        <f>'Names + Places'!C12 -&gt; 妣虎 / ='Names + Places'!C3</f>
        <v/>
      </c>
      <c r="D8027" s="9" t="inlineStr">
        <is>
          <t>visit 8 of 8</t>
        </is>
      </c>
      <c r="E8027" s="9" t="inlineStr">
        <is>
          <t>ぜ」</t>
        </is>
      </c>
      <c r="F8027" s="9">
        <f>LEN(E8027)</f>
        <v/>
      </c>
      <c r="H8027" s="9">
        <f>LEN(G8027)</f>
        <v/>
      </c>
      <c r="I8027" s="9" t="n"/>
      <c r="J8027" s="9" t="inlineStr">
        <is>
          <t>07CSLI04.SCN</t>
        </is>
      </c>
      <c r="K8027" s="9" t="inlineStr">
        <is>
          <t>0x00496</t>
        </is>
      </c>
    </row>
    <row r="8028">
      <c r="A8028" s="9" t="inlineStr">
        <is>
          <t>Walkreuz Castle</t>
        </is>
      </c>
      <c r="B8028" s="9" t="inlineStr">
        <is>
          <t>07CSLI04 #1</t>
        </is>
      </c>
      <c r="C8028" s="9">
        <f>'Names + Places'!C3 -&gt; 妣虎 / ='Names + Places'!C12</f>
        <v/>
      </c>
      <c r="D8028" s="9" t="inlineStr">
        <is>
          <t>visit 8 of 8</t>
        </is>
      </c>
      <c r="E8028" s="9" t="inlineStr">
        <is>
          <t>カイエス</t>
        </is>
      </c>
      <c r="F8028" s="9">
        <f>LEN(E8028)</f>
        <v/>
      </c>
      <c r="G8028" s="10">
        <f>'Names + Places'!C3</f>
        <v/>
      </c>
      <c r="H8028" s="9">
        <f>LEN(G8028)</f>
        <v/>
      </c>
      <c r="I8028" s="9" t="n"/>
      <c r="J8028" s="9" t="inlineStr">
        <is>
          <t>07CSLI04.SCN</t>
        </is>
      </c>
      <c r="K8028" s="9" t="inlineStr">
        <is>
          <t>0x004a0</t>
        </is>
      </c>
    </row>
    <row r="8029">
      <c r="A8029" s="9" t="inlineStr">
        <is>
          <t>Walkreuz Castle</t>
        </is>
      </c>
      <c r="B8029" s="9" t="inlineStr">
        <is>
          <t>07CSLI04 #1</t>
        </is>
      </c>
      <c r="C8029" s="9">
        <f>'Names + Places'!C3 -&gt; 妣虎 / ='Names + Places'!C12</f>
        <v/>
      </c>
      <c r="D8029" s="9" t="inlineStr">
        <is>
          <t>visit 8 of 8</t>
        </is>
      </c>
      <c r="E8029" s="9" t="inlineStr">
        <is>
          <t>「そうか・・・。</t>
        </is>
      </c>
      <c r="F8029" s="9">
        <f>LEN(E8029)</f>
        <v/>
      </c>
      <c r="H8029" s="9">
        <f>LEN(G8029)</f>
        <v/>
      </c>
      <c r="I8029" s="9" t="n"/>
      <c r="J8029" s="9" t="inlineStr">
        <is>
          <t>07CSLI04.SCN</t>
        </is>
      </c>
      <c r="K8029" s="9" t="inlineStr">
        <is>
          <t>0x004ad</t>
        </is>
      </c>
    </row>
    <row r="8030">
      <c r="A8030" s="9" t="inlineStr">
        <is>
          <t>Walkreuz Castle</t>
        </is>
      </c>
      <c r="B8030" s="9" t="inlineStr">
        <is>
          <t>07CSLI04 #1</t>
        </is>
      </c>
      <c r="C8030" s="9">
        <f>'Names + Places'!C3 -&gt; 妣虎 / ='Names + Places'!C12</f>
        <v/>
      </c>
      <c r="D8030" s="9" t="inlineStr">
        <is>
          <t>visit 8 of 8</t>
        </is>
      </c>
      <c r="E8030" s="9" t="inlineStr">
        <is>
          <t>ならば、きさまに《黒の剣》を渡すわけにはいかん。</t>
        </is>
      </c>
      <c r="F8030" s="9">
        <f>LEN(E8030)</f>
        <v/>
      </c>
      <c r="H8030" s="9">
        <f>LEN(G8030)</f>
        <v/>
      </c>
      <c r="I8030" s="9" t="n"/>
      <c r="J8030" s="9" t="inlineStr">
        <is>
          <t>07CSLI04.SCN</t>
        </is>
      </c>
      <c r="K8030" s="9" t="inlineStr">
        <is>
          <t>0x004c4</t>
        </is>
      </c>
    </row>
    <row r="8031">
      <c r="A8031" s="9" t="inlineStr">
        <is>
          <t>Walkreuz Castle</t>
        </is>
      </c>
      <c r="B8031" s="9" t="inlineStr">
        <is>
          <t>07CSLI04 #1</t>
        </is>
      </c>
      <c r="C8031" s="9">
        <f>'Names + Places'!C3 -&gt; 妣虎 / ='Names + Places'!C12</f>
        <v/>
      </c>
      <c r="D8031" s="9" t="inlineStr">
        <is>
          <t>visit 8 of 8</t>
        </is>
      </c>
      <c r="E8031" s="9" t="inlineStr">
        <is>
          <t>この世に魔王を生み落とすことになるからな」</t>
        </is>
      </c>
      <c r="F8031" s="9">
        <f>LEN(E8031)</f>
        <v/>
      </c>
      <c r="H8031" s="9">
        <f>LEN(G8031)</f>
        <v/>
      </c>
      <c r="I8031" s="9" t="n"/>
      <c r="J8031" s="9" t="inlineStr">
        <is>
          <t>07CSLI04.SCN</t>
        </is>
      </c>
      <c r="K8031" s="9" t="inlineStr">
        <is>
          <t>0x004fb</t>
        </is>
      </c>
    </row>
    <row r="8032">
      <c r="A8032" s="9" t="inlineStr">
        <is>
          <t>Walkreuz Castle</t>
        </is>
      </c>
      <c r="B8032" s="9" t="inlineStr">
        <is>
          <t>07CSLI04 #1</t>
        </is>
      </c>
      <c r="C8032" s="9">
        <f>'Names + Places'!C12 -&gt; 妣虎 / ='Names + Places'!C3</f>
        <v/>
      </c>
      <c r="D8032" s="9" t="inlineStr">
        <is>
          <t>visit 8 of 8</t>
        </is>
      </c>
      <c r="E8032" s="9" t="inlineStr">
        <is>
          <t>ゼフュードル</t>
        </is>
      </c>
      <c r="F8032" s="9">
        <f>LEN(E8032)</f>
        <v/>
      </c>
      <c r="G8032" s="10">
        <f>'Names + Places'!C12</f>
        <v/>
      </c>
      <c r="H8032" s="9">
        <f>LEN(G8032)</f>
        <v/>
      </c>
      <c r="I8032" s="9" t="n"/>
      <c r="J8032" s="9" t="inlineStr">
        <is>
          <t>07CSLI04.SCN</t>
        </is>
      </c>
      <c r="K8032" s="9" t="inlineStr">
        <is>
          <t>0x0052b</t>
        </is>
      </c>
    </row>
    <row r="8033">
      <c r="A8033" s="9" t="inlineStr">
        <is>
          <t>Walkreuz Castle</t>
        </is>
      </c>
      <c r="B8033" s="9" t="inlineStr">
        <is>
          <t>07CSLI04 #1</t>
        </is>
      </c>
      <c r="C8033" s="9">
        <f>'Names + Places'!C12 -&gt; 妣虎 / ='Names + Places'!C3</f>
        <v/>
      </c>
      <c r="D8033" s="9" t="inlineStr">
        <is>
          <t>visit 8 of 8</t>
        </is>
      </c>
      <c r="E8033" s="9" t="inlineStr">
        <is>
          <t>「へえ〜、魔王とはねェ？</t>
        </is>
      </c>
      <c r="F8033" s="9">
        <f>LEN(E8033)</f>
        <v/>
      </c>
      <c r="H8033" s="9">
        <f>LEN(G8033)</f>
        <v/>
      </c>
      <c r="I8033" s="9" t="n"/>
      <c r="J8033" s="9" t="inlineStr">
        <is>
          <t>07CSLI04.SCN</t>
        </is>
      </c>
      <c r="K8033" s="9" t="inlineStr">
        <is>
          <t>0x0053c</t>
        </is>
      </c>
    </row>
    <row r="8034">
      <c r="A8034" s="9" t="inlineStr">
        <is>
          <t>Walkreuz Castle</t>
        </is>
      </c>
      <c r="B8034" s="9" t="inlineStr">
        <is>
          <t>07CSLI04 #1</t>
        </is>
      </c>
      <c r="C8034" s="9">
        <f>'Names + Places'!C12 -&gt; 妣虎 / ='Names + Places'!C3</f>
        <v/>
      </c>
      <c r="D8034" s="9" t="inlineStr">
        <is>
          <t>visit 8 of 8</t>
        </is>
      </c>
      <c r="E8034" s="9" t="inlineStr">
        <is>
          <t>《黒の剣》とはそれほどかよ、え？」</t>
        </is>
      </c>
      <c r="F8034" s="9">
        <f>LEN(E8034)</f>
        <v/>
      </c>
      <c r="H8034" s="9">
        <f>LEN(G8034)</f>
        <v/>
      </c>
      <c r="I8034" s="9" t="n"/>
      <c r="J8034" s="9" t="inlineStr">
        <is>
          <t>07CSLI04.SCN</t>
        </is>
      </c>
      <c r="K8034" s="9" t="inlineStr">
        <is>
          <t>0x0055b</t>
        </is>
      </c>
    </row>
    <row r="8035">
      <c r="A8035" s="9" t="inlineStr">
        <is>
          <t>Walkreuz Castle</t>
        </is>
      </c>
      <c r="B8035" s="9" t="inlineStr">
        <is>
          <t>07CSLI04 #1</t>
        </is>
      </c>
      <c r="C8035" s="9" t="inlineStr">
        <is>
          <t>妣虎 -&gt; ='Names + Places'!C12 / ='Names + Places'!C3</t>
        </is>
      </c>
      <c r="D8035" s="9" t="inlineStr">
        <is>
          <t>visit 8 of 8</t>
        </is>
      </c>
      <c r="E8035" s="9" t="inlineStr">
        <is>
          <t>妣虎</t>
        </is>
      </c>
      <c r="F8035" s="9">
        <f>LEN(E8035)</f>
        <v/>
      </c>
      <c r="G8035" s="10" t="n"/>
      <c r="H8035" s="9">
        <f>LEN(G8035)</f>
        <v/>
      </c>
      <c r="I8035" s="9" t="n"/>
      <c r="J8035" s="9" t="inlineStr">
        <is>
          <t>07CSLI04.SCN</t>
        </is>
      </c>
      <c r="K8035" s="9" t="inlineStr">
        <is>
          <t>0x00583</t>
        </is>
      </c>
    </row>
    <row r="8036">
      <c r="A8036" s="9" t="inlineStr">
        <is>
          <t>Walkreuz Castle</t>
        </is>
      </c>
      <c r="B8036" s="9" t="inlineStr">
        <is>
          <t>07CSLI04 #1</t>
        </is>
      </c>
      <c r="C8036" s="9" t="inlineStr">
        <is>
          <t>妣虎 -&gt; ='Names + Places'!C12 / ='Names + Places'!C3</t>
        </is>
      </c>
      <c r="D8036" s="9" t="inlineStr">
        <is>
          <t>visit 8 of 8</t>
        </is>
      </c>
      <c r="E8036" s="9" t="inlineStr">
        <is>
          <t>「・・・《黒の剣》こそは、この世にあらざるもの。</t>
        </is>
      </c>
      <c r="F8036" s="9">
        <f>LEN(E8036)</f>
        <v/>
      </c>
      <c r="H8036" s="9">
        <f>LEN(G8036)</f>
        <v/>
      </c>
      <c r="I8036" s="9" t="n"/>
      <c r="J8036" s="9" t="inlineStr">
        <is>
          <t>07CSLI04.SCN</t>
        </is>
      </c>
      <c r="K8036" s="9" t="inlineStr">
        <is>
          <t>0x0058c</t>
        </is>
      </c>
    </row>
    <row r="8037">
      <c r="A8037" s="9" t="inlineStr">
        <is>
          <t>Walkreuz Castle</t>
        </is>
      </c>
      <c r="B8037" s="9" t="inlineStr">
        <is>
          <t>07CSLI04 #1</t>
        </is>
      </c>
      <c r="C8037" s="9" t="inlineStr">
        <is>
          <t>妣虎 -&gt; ='Names + Places'!C12 / ='Names + Places'!C3</t>
        </is>
      </c>
      <c r="D8037" s="9" t="inlineStr">
        <is>
          <t>visit 8 of 8</t>
        </is>
      </c>
      <c r="E8037" s="9" t="inlineStr">
        <is>
          <t>魔界そのものの具現化した姿に等しい。</t>
        </is>
      </c>
      <c r="F8037" s="9">
        <f>LEN(E8037)</f>
        <v/>
      </c>
      <c r="H8037" s="9">
        <f>LEN(G8037)</f>
        <v/>
      </c>
      <c r="I8037" s="9" t="n"/>
      <c r="J8037" s="9" t="inlineStr">
        <is>
          <t>07CSLI04.SCN</t>
        </is>
      </c>
      <c r="K8037" s="9" t="inlineStr">
        <is>
          <t>0x005c3</t>
        </is>
      </c>
    </row>
    <row r="8038">
      <c r="A8038" s="9" t="inlineStr">
        <is>
          <t>Walkreuz Castle</t>
        </is>
      </c>
      <c r="B8038" s="9" t="inlineStr">
        <is>
          <t>07CSLI04 #1</t>
        </is>
      </c>
      <c r="C8038" s="9" t="inlineStr">
        <is>
          <t>妣虎 -&gt; ='Names + Places'!C12 / ='Names + Places'!C3</t>
        </is>
      </c>
      <c r="D8038" s="9" t="inlineStr">
        <is>
          <t>visit 8 of 8</t>
        </is>
      </c>
      <c r="E8038" s="9" t="inlineStr">
        <is>
          <t>だが、私の力を受け取らぬ限り、使うことはできぬ」</t>
        </is>
      </c>
      <c r="F8038" s="9">
        <f>LEN(E8038)</f>
        <v/>
      </c>
      <c r="H8038" s="9">
        <f>LEN(G8038)</f>
        <v/>
      </c>
      <c r="I8038" s="9" t="n"/>
      <c r="J8038" s="9" t="inlineStr">
        <is>
          <t>07CSLI04.SCN</t>
        </is>
      </c>
      <c r="K8038" s="9" t="inlineStr">
        <is>
          <t>0x005ee</t>
        </is>
      </c>
    </row>
    <row r="8039">
      <c r="A8039" s="9" t="inlineStr">
        <is>
          <t>Walkreuz Castle</t>
        </is>
      </c>
      <c r="B8039" s="9" t="inlineStr">
        <is>
          <t>07CSLI04 #1</t>
        </is>
      </c>
      <c r="C8039" s="9">
        <f>'Names + Places'!C12 -&gt; 妣虎 / ='Names + Places'!C3</f>
        <v/>
      </c>
      <c r="D8039" s="9" t="inlineStr">
        <is>
          <t>visit 8 of 8</t>
        </is>
      </c>
      <c r="E8039" s="9" t="inlineStr">
        <is>
          <t>ゼフュードル</t>
        </is>
      </c>
      <c r="F8039" s="9">
        <f>LEN(E8039)</f>
        <v/>
      </c>
      <c r="G8039" s="10">
        <f>'Names + Places'!C12</f>
        <v/>
      </c>
      <c r="H8039" s="9">
        <f>LEN(G8039)</f>
        <v/>
      </c>
      <c r="I8039" s="9" t="n"/>
      <c r="J8039" s="9" t="inlineStr">
        <is>
          <t>07CSLI04.SCN</t>
        </is>
      </c>
      <c r="K8039" s="9" t="inlineStr">
        <is>
          <t>0x00624</t>
        </is>
      </c>
    </row>
    <row r="8040">
      <c r="A8040" s="9" t="inlineStr">
        <is>
          <t>Walkreuz Castle</t>
        </is>
      </c>
      <c r="B8040" s="9" t="inlineStr">
        <is>
          <t>07CSLI04 #1</t>
        </is>
      </c>
      <c r="C8040" s="9">
        <f>'Names + Places'!C12 -&gt; 妣虎 / ='Names + Places'!C3</f>
        <v/>
      </c>
      <c r="D8040" s="9" t="inlineStr">
        <is>
          <t>visit 8 of 8</t>
        </is>
      </c>
      <c r="E8040" s="9" t="inlineStr">
        <is>
          <t>「そういう話だったな。だがよ、その前に、剣そのもの</t>
        </is>
      </c>
      <c r="F8040" s="9">
        <f>LEN(E8040)</f>
        <v/>
      </c>
      <c r="H8040" s="9">
        <f>LEN(G8040)</f>
        <v/>
      </c>
      <c r="I8040" s="9" t="n"/>
      <c r="J8040" s="9" t="inlineStr">
        <is>
          <t>07CSLI04.SCN</t>
        </is>
      </c>
      <c r="K8040" s="9" t="inlineStr">
        <is>
          <t>0x00635</t>
        </is>
      </c>
    </row>
    <row r="8041">
      <c r="A8041" s="9" t="inlineStr">
        <is>
          <t>Walkreuz Castle</t>
        </is>
      </c>
      <c r="B8041" s="9" t="inlineStr">
        <is>
          <t>07CSLI04 #1</t>
        </is>
      </c>
      <c r="C8041" s="9">
        <f>'Names + Places'!C12 -&gt; 妣虎 / ='Names + Places'!C3</f>
        <v/>
      </c>
      <c r="D8041" s="9" t="inlineStr">
        <is>
          <t>visit 8 of 8</t>
        </is>
      </c>
      <c r="E8041" s="9" t="inlineStr">
        <is>
          <t>が無きゃ話にならねえ。</t>
        </is>
      </c>
      <c r="F8041" s="9">
        <f>LEN(E8041)</f>
        <v/>
      </c>
      <c r="H8041" s="9">
        <f>LEN(G8041)</f>
        <v/>
      </c>
      <c r="I8041" s="9" t="n"/>
      <c r="J8041" s="9" t="inlineStr">
        <is>
          <t>07CSLI04.SCN</t>
        </is>
      </c>
      <c r="K8041" s="9" t="inlineStr">
        <is>
          <t>0x0066e</t>
        </is>
      </c>
    </row>
    <row r="8042">
      <c r="A8042" s="9" t="inlineStr">
        <is>
          <t>Walkreuz Castle</t>
        </is>
      </c>
      <c r="B8042" s="9" t="inlineStr">
        <is>
          <t>07CSLI04 #1</t>
        </is>
      </c>
      <c r="C8042" s="9">
        <f>'Names + Places'!C12 -&gt; 妣虎 / ='Names + Places'!C3</f>
        <v/>
      </c>
      <c r="D8042" s="9" t="inlineStr">
        <is>
          <t>visit 8 of 8</t>
        </is>
      </c>
      <c r="E8042" s="9" t="inlineStr">
        <is>
          <t>・・・なァ、おい、カイエス。</t>
        </is>
      </c>
      <c r="F8042" s="9">
        <f>LEN(E8042)</f>
        <v/>
      </c>
      <c r="H8042" s="9">
        <f>LEN(G8042)</f>
        <v/>
      </c>
      <c r="I8042" s="9" t="n"/>
      <c r="J8042" s="9" t="inlineStr">
        <is>
          <t>07CSLI04.SCN</t>
        </is>
      </c>
      <c r="K8042" s="9" t="inlineStr">
        <is>
          <t>0x0068c</t>
        </is>
      </c>
    </row>
    <row r="8043">
      <c r="A8043" s="9" t="inlineStr">
        <is>
          <t>Walkreuz Castle</t>
        </is>
      </c>
      <c r="B8043" s="9" t="inlineStr">
        <is>
          <t>07CSLI04 #1</t>
        </is>
      </c>
      <c r="C8043" s="9">
        <f>'Names + Places'!C12 -&gt; 妣虎 / ='Names + Places'!C3</f>
        <v/>
      </c>
      <c r="D8043" s="9" t="inlineStr">
        <is>
          <t>visit 8 of 8</t>
        </is>
      </c>
      <c r="E8043" s="9" t="inlineStr">
        <is>
          <t>てめえとおれとの因縁、おれの持つ《奥義書》、それ</t>
        </is>
      </c>
      <c r="F8043" s="9">
        <f>LEN(E8043)</f>
        <v/>
      </c>
      <c r="H8043" s="9">
        <f>LEN(G8043)</f>
        <v/>
      </c>
      <c r="I8043" s="9" t="n"/>
      <c r="J8043" s="9" t="inlineStr">
        <is>
          <t>07CSLI04.SCN</t>
        </is>
      </c>
      <c r="K8043" s="9" t="inlineStr">
        <is>
          <t>0x006af</t>
        </is>
      </c>
    </row>
    <row r="8044">
      <c r="A8044" s="9" t="inlineStr">
        <is>
          <t>Walkreuz Castle</t>
        </is>
      </c>
      <c r="B8044" s="9" t="inlineStr">
        <is>
          <t>07CSLI04 #1</t>
        </is>
      </c>
      <c r="C8044" s="9">
        <f>'Names + Places'!C12 -&gt; 妣虎 / ='Names + Places'!C3</f>
        <v/>
      </c>
      <c r="D8044" s="9" t="inlineStr">
        <is>
          <t>visit 8 of 8</t>
        </is>
      </c>
      <c r="E8044" s="9" t="inlineStr">
        <is>
          <t>と《黒の剣》、全部ひっくるめて、ぼちぼち、決着を</t>
        </is>
      </c>
      <c r="F8044" s="9">
        <f>LEN(E8044)</f>
        <v/>
      </c>
      <c r="H8044" s="9">
        <f>LEN(G8044)</f>
        <v/>
      </c>
      <c r="I8044" s="9" t="n"/>
      <c r="J8044" s="9" t="inlineStr">
        <is>
          <t>07CSLI04.SCN</t>
        </is>
      </c>
      <c r="K8044" s="9" t="inlineStr">
        <is>
          <t>0x006e6</t>
        </is>
      </c>
    </row>
    <row r="8045">
      <c r="A8045" s="9" t="inlineStr">
        <is>
          <t>Walkreuz Castle</t>
        </is>
      </c>
      <c r="B8045" s="9" t="inlineStr">
        <is>
          <t>07CSLI04 #1</t>
        </is>
      </c>
      <c r="C8045" s="9">
        <f>'Names + Places'!C12 -&gt; 妣虎 / ='Names + Places'!C3</f>
        <v/>
      </c>
      <c r="D8045" s="9" t="inlineStr">
        <is>
          <t>visit 8 of 8</t>
        </is>
      </c>
      <c r="E8045" s="9" t="inlineStr">
        <is>
          <t>つけようや？」</t>
        </is>
      </c>
      <c r="F8045" s="9">
        <f>LEN(E8045)</f>
        <v/>
      </c>
      <c r="H8045" s="9">
        <f>LEN(G8045)</f>
        <v/>
      </c>
      <c r="I8045" s="9" t="n"/>
      <c r="J8045" s="9" t="inlineStr">
        <is>
          <t>07CSLI04.SCN</t>
        </is>
      </c>
      <c r="K8045" s="9" t="inlineStr">
        <is>
          <t>0x0071d</t>
        </is>
      </c>
    </row>
    <row r="8046">
      <c r="A8046" s="9" t="inlineStr">
        <is>
          <t>Walkreuz Castle</t>
        </is>
      </c>
      <c r="B8046" s="9" t="inlineStr">
        <is>
          <t>07CSLI04 #1</t>
        </is>
      </c>
      <c r="C8046" s="9">
        <f>'Names + Places'!C3 -&gt; 妣虎 / ='Names + Places'!C12</f>
        <v/>
      </c>
      <c r="D8046" s="9" t="inlineStr">
        <is>
          <t>visit 8 of 8</t>
        </is>
      </c>
      <c r="E8046" s="9" t="inlineStr">
        <is>
          <t>カイエス</t>
        </is>
      </c>
      <c r="F8046" s="9">
        <f>LEN(E8046)</f>
        <v/>
      </c>
      <c r="G8046" s="10">
        <f>'Names + Places'!C3</f>
        <v/>
      </c>
      <c r="H8046" s="9">
        <f>LEN(G8046)</f>
        <v/>
      </c>
      <c r="I8046" s="9" t="n"/>
      <c r="J8046" s="9" t="inlineStr">
        <is>
          <t>07CSLI04.SCN</t>
        </is>
      </c>
      <c r="K8046" s="9" t="inlineStr">
        <is>
          <t>0x00731</t>
        </is>
      </c>
    </row>
    <row r="8047">
      <c r="A8047" s="9" t="inlineStr">
        <is>
          <t>Walkreuz Castle</t>
        </is>
      </c>
      <c r="B8047" s="9" t="inlineStr">
        <is>
          <t>07CSLI04 #1</t>
        </is>
      </c>
      <c r="C8047" s="9">
        <f>'Names + Places'!C3 -&gt; 妣虎 / ='Names + Places'!C12</f>
        <v/>
      </c>
      <c r="D8047" s="9" t="inlineStr">
        <is>
          <t>visit 8 of 8</t>
        </is>
      </c>
      <c r="E8047" s="9" t="inlineStr">
        <is>
          <t>「・・・・・・」</t>
        </is>
      </c>
      <c r="F8047" s="9">
        <f>LEN(E8047)</f>
        <v/>
      </c>
      <c r="G8047" s="10" t="inlineStr">
        <is>
          <t>...</t>
        </is>
      </c>
      <c r="H8047" s="9">
        <f>LEN(G8047)</f>
        <v/>
      </c>
      <c r="I8047" s="9" t="n"/>
      <c r="J8047" s="9" t="inlineStr">
        <is>
          <t>07CSLI04.SCN</t>
        </is>
      </c>
      <c r="K8047" s="9" t="inlineStr">
        <is>
          <t>0x0073e</t>
        </is>
      </c>
    </row>
    <row r="8048">
      <c r="A8048" s="9" t="inlineStr">
        <is>
          <t>Walkreuz Castle</t>
        </is>
      </c>
      <c r="B8048" s="9" t="inlineStr">
        <is>
          <t>07CSLI04 #1</t>
        </is>
      </c>
      <c r="C8048" s="9">
        <f>'Names + Places'!C12 -&gt; 妣虎 / ='Names + Places'!C3</f>
        <v/>
      </c>
      <c r="D8048" s="9" t="inlineStr">
        <is>
          <t>visit 8 of 8</t>
        </is>
      </c>
      <c r="E8048" s="9" t="inlineStr">
        <is>
          <t>ゼフュードル</t>
        </is>
      </c>
      <c r="F8048" s="9">
        <f>LEN(E8048)</f>
        <v/>
      </c>
      <c r="G8048" s="10">
        <f>'Names + Places'!C12</f>
        <v/>
      </c>
      <c r="H8048" s="9">
        <f>LEN(G8048)</f>
        <v/>
      </c>
      <c r="I8048" s="9" t="n"/>
      <c r="J8048" s="9" t="inlineStr">
        <is>
          <t>07CSLI04.SCN</t>
        </is>
      </c>
      <c r="K8048" s="9" t="inlineStr">
        <is>
          <t>0x00754</t>
        </is>
      </c>
    </row>
    <row r="8049">
      <c r="A8049" s="9" t="inlineStr">
        <is>
          <t>Walkreuz Castle</t>
        </is>
      </c>
      <c r="B8049" s="9" t="inlineStr">
        <is>
          <t>07CSLI04 #1</t>
        </is>
      </c>
      <c r="C8049" s="9">
        <f>'Names + Places'!C12 -&gt; 妣虎 / ='Names + Places'!C3</f>
        <v/>
      </c>
      <c r="D8049" s="9" t="inlineStr">
        <is>
          <t>visit 8 of 8</t>
        </is>
      </c>
      <c r="E8049" s="9" t="inlineStr">
        <is>
          <t>「もう、面倒くせェ〜ぜ」</t>
        </is>
      </c>
      <c r="F8049" s="9">
        <f>LEN(E8049)</f>
        <v/>
      </c>
      <c r="H8049" s="9">
        <f>LEN(G8049)</f>
        <v/>
      </c>
      <c r="I8049" s="9" t="n"/>
      <c r="J8049" s="9" t="inlineStr">
        <is>
          <t>07CSLI04.SCN</t>
        </is>
      </c>
      <c r="K8049" s="9" t="inlineStr">
        <is>
          <t>0x00765</t>
        </is>
      </c>
    </row>
    <row r="8050">
      <c r="A8050" s="9" t="inlineStr">
        <is>
          <t>Walkreuz Castle</t>
        </is>
      </c>
      <c r="B8050" s="9" t="inlineStr">
        <is>
          <t>07CSLI04 #1</t>
        </is>
      </c>
      <c r="C8050" s="9">
        <f>'Names + Places'!C3 -&gt; 妣虎 / ='Names + Places'!C12</f>
        <v/>
      </c>
      <c r="D8050" s="9" t="inlineStr">
        <is>
          <t>visit 8 of 8</t>
        </is>
      </c>
      <c r="E8050" s="9" t="inlineStr">
        <is>
          <t>カイエス</t>
        </is>
      </c>
      <c r="F8050" s="9">
        <f>LEN(E8050)</f>
        <v/>
      </c>
      <c r="G8050" s="10">
        <f>'Names + Places'!C3</f>
        <v/>
      </c>
      <c r="H8050" s="9">
        <f>LEN(G8050)</f>
        <v/>
      </c>
      <c r="I8050" s="9" t="n"/>
      <c r="J8050" s="9" t="inlineStr">
        <is>
          <t>07CSLI04.SCN</t>
        </is>
      </c>
      <c r="K8050" s="9" t="inlineStr">
        <is>
          <t>0x00783</t>
        </is>
      </c>
    </row>
    <row r="8051">
      <c r="A8051" s="9" t="inlineStr">
        <is>
          <t>Walkreuz Castle</t>
        </is>
      </c>
      <c r="B8051" s="9" t="inlineStr">
        <is>
          <t>07CSLI04 #1</t>
        </is>
      </c>
      <c r="C8051" s="9">
        <f>'Names + Places'!C3 -&gt; 妣虎 / ='Names + Places'!C12</f>
        <v/>
      </c>
      <c r="D8051" s="9" t="inlineStr">
        <is>
          <t>visit 8 of 8</t>
        </is>
      </c>
      <c r="E8051" s="9" t="inlineStr">
        <is>
          <t>「おれも、そう思ってたとこだ」</t>
        </is>
      </c>
      <c r="F8051" s="9">
        <f>LEN(E8051)</f>
        <v/>
      </c>
      <c r="H8051" s="9">
        <f>LEN(G8051)</f>
        <v/>
      </c>
      <c r="I8051" s="9" t="n"/>
      <c r="J8051" s="9" t="inlineStr">
        <is>
          <t>07CSLI04.SCN</t>
        </is>
      </c>
      <c r="K8051" s="9" t="inlineStr">
        <is>
          <t>0x00790</t>
        </is>
      </c>
    </row>
    <row r="8052">
      <c r="A8052" s="9" t="inlineStr">
        <is>
          <t>Walkreuz Castle</t>
        </is>
      </c>
      <c r="B8052" s="9" t="inlineStr">
        <is>
          <t>07CSLI04 #1</t>
        </is>
      </c>
      <c r="C8052" s="9">
        <f>'Names + Places'!C12 -&gt; 妣虎 / ='Names + Places'!C3</f>
        <v/>
      </c>
      <c r="D8052" s="9" t="inlineStr">
        <is>
          <t>visit 8 of 8</t>
        </is>
      </c>
      <c r="E8052" s="9" t="inlineStr">
        <is>
          <t>ゼフュードル</t>
        </is>
      </c>
      <c r="F8052" s="9">
        <f>LEN(E8052)</f>
        <v/>
      </c>
      <c r="G8052" s="10">
        <f>'Names + Places'!C12</f>
        <v/>
      </c>
      <c r="H8052" s="9">
        <f>LEN(G8052)</f>
        <v/>
      </c>
      <c r="I8052" s="9" t="n"/>
      <c r="J8052" s="9" t="inlineStr">
        <is>
          <t>07CSLI04.SCN</t>
        </is>
      </c>
      <c r="K8052" s="9" t="inlineStr">
        <is>
          <t>0x007b4</t>
        </is>
      </c>
    </row>
    <row r="8053">
      <c r="A8053" s="9" t="inlineStr">
        <is>
          <t>Walkreuz Castle</t>
        </is>
      </c>
      <c r="B8053" s="9" t="inlineStr">
        <is>
          <t>07CSLI04 #1</t>
        </is>
      </c>
      <c r="C8053" s="9">
        <f>'Names + Places'!C12 -&gt; 妣虎 / ='Names + Places'!C3</f>
        <v/>
      </c>
      <c r="D8053" s="9" t="inlineStr">
        <is>
          <t>visit 8 of 8</t>
        </is>
      </c>
      <c r="E8053" s="9" t="inlineStr">
        <is>
          <t>「よーし、面白くなってきやがった！</t>
        </is>
      </c>
      <c r="F8053" s="9">
        <f>LEN(E8053)</f>
        <v/>
      </c>
      <c r="H8053" s="9">
        <f>LEN(G8053)</f>
        <v/>
      </c>
      <c r="I8053" s="9" t="n"/>
      <c r="J8053" s="9" t="inlineStr">
        <is>
          <t>07CSLI04.SCN</t>
        </is>
      </c>
      <c r="K8053" s="9" t="inlineStr">
        <is>
          <t>0x007c5</t>
        </is>
      </c>
    </row>
    <row r="8054">
      <c r="A8054" s="9" t="inlineStr">
        <is>
          <t>Walkreuz Castle</t>
        </is>
      </c>
      <c r="B8054" s="9" t="inlineStr">
        <is>
          <t>07CSLI04 #1</t>
        </is>
      </c>
      <c r="C8054" s="9">
        <f>'Names + Places'!C12 -&gt; 妣虎 / ='Names + Places'!C3</f>
        <v/>
      </c>
      <c r="D8054" s="9" t="inlineStr">
        <is>
          <t>visit 8 of 8</t>
        </is>
      </c>
      <c r="E8054" s="9" t="inlineStr">
        <is>
          <t>勝った方が、総取りってことでいいなッ！？」</t>
        </is>
      </c>
      <c r="F8054" s="9">
        <f>LEN(E8054)</f>
        <v/>
      </c>
      <c r="H8054" s="9">
        <f>LEN(G8054)</f>
        <v/>
      </c>
      <c r="I8054" s="9" t="n"/>
      <c r="J8054" s="9" t="inlineStr">
        <is>
          <t>07CSLI04.SCN</t>
        </is>
      </c>
      <c r="K8054" s="9" t="inlineStr">
        <is>
          <t>0x007ee</t>
        </is>
      </c>
    </row>
    <row r="8055">
      <c r="A8055" s="9" t="inlineStr">
        <is>
          <t>Walkreuz Castle</t>
        </is>
      </c>
      <c r="B8055" s="9" t="inlineStr">
        <is>
          <t>07CSLI04 #1</t>
        </is>
      </c>
      <c r="C8055" s="9">
        <f>'Names + Places'!C3 -&gt; 妣虎 / ='Names + Places'!C12</f>
        <v/>
      </c>
      <c r="D8055" s="9" t="inlineStr">
        <is>
          <t>visit 8 of 8</t>
        </is>
      </c>
      <c r="E8055" s="9" t="inlineStr">
        <is>
          <t>カイエス</t>
        </is>
      </c>
      <c r="F8055" s="9">
        <f>LEN(E8055)</f>
        <v/>
      </c>
      <c r="G8055" s="10">
        <f>'Names + Places'!C3</f>
        <v/>
      </c>
      <c r="H8055" s="9">
        <f>LEN(G8055)</f>
        <v/>
      </c>
      <c r="I8055" s="9" t="n"/>
      <c r="J8055" s="9" t="inlineStr">
        <is>
          <t>07CSLI04.SCN</t>
        </is>
      </c>
      <c r="K8055" s="9" t="inlineStr">
        <is>
          <t>0x0081e</t>
        </is>
      </c>
    </row>
    <row r="8056">
      <c r="A8056" s="9" t="inlineStr">
        <is>
          <t>Walkreuz Castle</t>
        </is>
      </c>
      <c r="B8056" s="9" t="inlineStr">
        <is>
          <t>07CSLI04 #1</t>
        </is>
      </c>
      <c r="C8056" s="9">
        <f>'Names + Places'!C3 -&gt; 妣虎 / ='Names + Places'!C12</f>
        <v/>
      </c>
      <c r="D8056" s="9" t="inlineStr">
        <is>
          <t>visit 8 of 8</t>
        </is>
      </c>
      <c r="E8056" s="9" t="inlineStr">
        <is>
          <t>「よかろう」</t>
        </is>
      </c>
      <c r="F8056" s="9">
        <f>LEN(E8056)</f>
        <v/>
      </c>
      <c r="H8056" s="9">
        <f>LEN(G8056)</f>
        <v/>
      </c>
      <c r="I8056" s="9" t="n"/>
      <c r="J8056" s="9" t="inlineStr">
        <is>
          <t>07CSLI04.SCN</t>
        </is>
      </c>
      <c r="K8056" s="9" t="inlineStr">
        <is>
          <t>0x0082b</t>
        </is>
      </c>
    </row>
    <row r="8057">
      <c r="A8057" s="9" t="inlineStr">
        <is>
          <t>Walkreuz Castle</t>
        </is>
      </c>
      <c r="B8057" s="9" t="inlineStr">
        <is>
          <t>07CSLI04 #1</t>
        </is>
      </c>
      <c r="C8057" s="9">
        <f>'Names + Places'!C12 -&gt; 妣虎 / ='Names + Places'!C3</f>
        <v/>
      </c>
      <c r="D8057" s="9" t="inlineStr">
        <is>
          <t>visit 8 of 8</t>
        </is>
      </c>
      <c r="E8057" s="9" t="inlineStr">
        <is>
          <t>ゼフュードル</t>
        </is>
      </c>
      <c r="F8057" s="9">
        <f>LEN(E8057)</f>
        <v/>
      </c>
      <c r="G8057" s="10">
        <f>'Names + Places'!C12</f>
        <v/>
      </c>
      <c r="H8057" s="9">
        <f>LEN(G8057)</f>
        <v/>
      </c>
      <c r="I8057" s="9" t="n"/>
      <c r="J8057" s="9" t="inlineStr">
        <is>
          <t>07CSLI04.SCN</t>
        </is>
      </c>
      <c r="K8057" s="9" t="inlineStr">
        <is>
          <t>0x0083d</t>
        </is>
      </c>
    </row>
    <row r="8058">
      <c r="A8058" s="9" t="inlineStr">
        <is>
          <t>Walkreuz Castle</t>
        </is>
      </c>
      <c r="B8058" s="9" t="inlineStr">
        <is>
          <t>07CSLI04 #1</t>
        </is>
      </c>
      <c r="C8058" s="9">
        <f>'Names + Places'!C12 -&gt; 妣虎 / ='Names + Places'!C3</f>
        <v/>
      </c>
      <c r="D8058" s="9" t="inlineStr">
        <is>
          <t>visit 8 of 8</t>
        </is>
      </c>
      <c r="E8058" s="9" t="inlineStr">
        <is>
          <t>「場所はこっちで決めさせてもらうぜ。</t>
        </is>
      </c>
      <c r="F8058" s="9">
        <f>LEN(E8058)</f>
        <v/>
      </c>
      <c r="H8058" s="9">
        <f>LEN(G8058)</f>
        <v/>
      </c>
      <c r="I8058" s="9" t="n"/>
      <c r="J8058" s="9" t="inlineStr">
        <is>
          <t>07CSLI04.SCN</t>
        </is>
      </c>
      <c r="K8058" s="9" t="inlineStr">
        <is>
          <t>0x0084e</t>
        </is>
      </c>
    </row>
    <row r="8059">
      <c r="A8059" s="9" t="inlineStr">
        <is>
          <t>Walkreuz Castle</t>
        </is>
      </c>
      <c r="B8059" s="9" t="inlineStr">
        <is>
          <t>07CSLI04 #1</t>
        </is>
      </c>
      <c r="C8059" s="9">
        <f>'Names + Places'!C12 -&gt; 妣虎 / ='Names + Places'!C3</f>
        <v/>
      </c>
      <c r="D8059" s="9" t="inlineStr">
        <is>
          <t>visit 8 of 8</t>
        </is>
      </c>
      <c r="E8059" s="9" t="inlineStr">
        <is>
          <t>・・・そうだな、ドラールの村にある丘の上だ！</t>
        </is>
      </c>
      <c r="F8059" s="9">
        <f>LEN(E8059)</f>
        <v/>
      </c>
      <c r="H8059" s="9">
        <f>LEN(G8059)</f>
        <v/>
      </c>
      <c r="I8059" s="9" t="n"/>
      <c r="J8059" s="9" t="inlineStr">
        <is>
          <t>07CSLI04.SCN</t>
        </is>
      </c>
      <c r="K8059" s="9" t="inlineStr">
        <is>
          <t>0x00879</t>
        </is>
      </c>
    </row>
    <row r="8060">
      <c r="A8060" s="9" t="inlineStr">
        <is>
          <t>Walkreuz Castle</t>
        </is>
      </c>
      <c r="B8060" s="9" t="inlineStr">
        <is>
          <t>07CSLI04 #1</t>
        </is>
      </c>
      <c r="C8060" s="9">
        <f>'Names + Places'!C12 -&gt; 妣虎 / ='Names + Places'!C3</f>
        <v/>
      </c>
      <c r="D8060" s="9" t="inlineStr">
        <is>
          <t>visit 8 of 8</t>
        </is>
      </c>
      <c r="E8060" s="9" t="inlineStr">
        <is>
          <t>いいかてめー？　逃げずにちゃんと来いよ！」</t>
        </is>
      </c>
      <c r="F8060" s="9">
        <f>LEN(E8060)</f>
        <v/>
      </c>
      <c r="H8060" s="9">
        <f>LEN(G8060)</f>
        <v/>
      </c>
      <c r="I8060" s="9" t="n"/>
      <c r="J8060" s="9" t="inlineStr">
        <is>
          <t>07CSLI04.SCN</t>
        </is>
      </c>
      <c r="K8060" s="9" t="inlineStr">
        <is>
          <t>0x008ac</t>
        </is>
      </c>
    </row>
    <row r="8061">
      <c r="A8061" s="9" t="inlineStr">
        <is>
          <t>Walkreuz Castle</t>
        </is>
      </c>
      <c r="B8061" s="9" t="inlineStr">
        <is>
          <t>07CSLI04 #1</t>
        </is>
      </c>
      <c r="C8061" s="9">
        <f>'Names + Places'!C3 -&gt; 妣虎 / ='Names + Places'!C12</f>
        <v/>
      </c>
      <c r="D8061" s="9" t="inlineStr">
        <is>
          <t>visit 8 of 8</t>
        </is>
      </c>
      <c r="E8061" s="9" t="inlineStr">
        <is>
          <t>カイエス</t>
        </is>
      </c>
      <c r="F8061" s="9">
        <f>LEN(E8061)</f>
        <v/>
      </c>
      <c r="G8061" s="10">
        <f>'Names + Places'!C3</f>
        <v/>
      </c>
      <c r="H8061" s="9">
        <f>LEN(G8061)</f>
        <v/>
      </c>
      <c r="I8061" s="9" t="n"/>
      <c r="J8061" s="9" t="inlineStr">
        <is>
          <t>07CSLI04.SCN</t>
        </is>
      </c>
      <c r="K8061" s="9" t="inlineStr">
        <is>
          <t>0x008dc</t>
        </is>
      </c>
    </row>
    <row r="8062">
      <c r="A8062" s="9" t="inlineStr">
        <is>
          <t>Walkreuz Castle</t>
        </is>
      </c>
      <c r="B8062" s="9" t="inlineStr">
        <is>
          <t>07CSLI04 #1</t>
        </is>
      </c>
      <c r="C8062" s="9">
        <f>'Names + Places'!C3 -&gt; 妣虎 / ='Names + Places'!C12</f>
        <v/>
      </c>
      <c r="D8062" s="9" t="inlineStr">
        <is>
          <t>visit 8 of 8</t>
        </is>
      </c>
      <c r="E8062" s="9" t="inlineStr">
        <is>
          <t>「きさまこそな」</t>
        </is>
      </c>
      <c r="F8062" s="9">
        <f>LEN(E8062)</f>
        <v/>
      </c>
      <c r="H8062" s="9">
        <f>LEN(G8062)</f>
        <v/>
      </c>
      <c r="I8062" s="9" t="n"/>
      <c r="J8062" s="9" t="inlineStr">
        <is>
          <t>07CSLI04.SCN</t>
        </is>
      </c>
      <c r="K8062" s="9" t="inlineStr">
        <is>
          <t>0x008e9</t>
        </is>
      </c>
    </row>
    <row r="8063">
      <c r="A8063" s="9" t="inlineStr">
        <is>
          <t>Walkreuz Castle</t>
        </is>
      </c>
      <c r="B8063" s="9" t="inlineStr">
        <is>
          <t>07CSLI04 #1</t>
        </is>
      </c>
      <c r="C8063" s="9">
        <f>'Names + Places'!C12 -&gt; 妣虎 / ='Names + Places'!C3</f>
        <v/>
      </c>
      <c r="D8063" s="9" t="inlineStr">
        <is>
          <t>visit 8 of 8</t>
        </is>
      </c>
      <c r="E8063" s="9" t="inlineStr">
        <is>
          <t>ゼフュードル</t>
        </is>
      </c>
      <c r="F8063" s="9">
        <f>LEN(E8063)</f>
        <v/>
      </c>
      <c r="G8063" s="10">
        <f>'Names + Places'!C12</f>
        <v/>
      </c>
      <c r="H8063" s="9">
        <f>LEN(G8063)</f>
        <v/>
      </c>
      <c r="I8063" s="9" t="n"/>
      <c r="J8063" s="9" t="inlineStr">
        <is>
          <t>07CSLI04.SCN</t>
        </is>
      </c>
      <c r="K8063" s="9" t="inlineStr">
        <is>
          <t>0x008ff</t>
        </is>
      </c>
    </row>
    <row r="8064">
      <c r="A8064" s="9" t="inlineStr">
        <is>
          <t>Walkreuz Castle</t>
        </is>
      </c>
      <c r="B8064" s="9" t="inlineStr">
        <is>
          <t>07CSLI04 #1</t>
        </is>
      </c>
      <c r="C8064" s="9">
        <f>'Names + Places'!C12 -&gt; 妣虎 / ='Names + Places'!C3</f>
        <v/>
      </c>
      <c r="D8064" s="9" t="inlineStr">
        <is>
          <t>visit 8 of 8</t>
        </is>
      </c>
      <c r="E8064" s="9" t="inlineStr">
        <is>
          <t>「ヘッ、言ってくれるぜ・・・」</t>
        </is>
      </c>
      <c r="F8064" s="9">
        <f>LEN(E8064)</f>
        <v/>
      </c>
      <c r="H8064" s="9">
        <f>LEN(G8064)</f>
        <v/>
      </c>
      <c r="I8064" s="9" t="n"/>
      <c r="J8064" s="9" t="inlineStr">
        <is>
          <t>07CSLI04.SCN</t>
        </is>
      </c>
      <c r="K8064" s="9" t="inlineStr">
        <is>
          <t>0x00910</t>
        </is>
      </c>
    </row>
    <row r="8065">
      <c r="A8065" t="inlineStr">
        <is>
          <t>Walkreuz Castle</t>
        </is>
      </c>
      <c r="B8065" t="inlineStr">
        <is>
          <t>07CSL08A #1</t>
        </is>
      </c>
      <c r="C8065">
        <f>'Names + Places'!C18</f>
        <v/>
      </c>
      <c r="D8065" t="inlineStr">
        <is>
          <t>visit 8 of 8</t>
        </is>
      </c>
      <c r="E8065" t="inlineStr">
        <is>
          <t>グリンウルド</t>
        </is>
      </c>
      <c r="F8065">
        <f>LEN(E8065)</f>
        <v/>
      </c>
      <c r="G8065" s="10">
        <f>'Names + Places'!C18</f>
        <v/>
      </c>
      <c r="H8065">
        <f>LEN(G8065)</f>
        <v/>
      </c>
      <c r="J8065" t="inlineStr">
        <is>
          <t>07CSL08A.SCN</t>
        </is>
      </c>
      <c r="K8065" t="inlineStr">
        <is>
          <t>0x00033</t>
        </is>
      </c>
    </row>
    <row r="8066">
      <c r="A8066" t="inlineStr">
        <is>
          <t>Walkreuz Castle</t>
        </is>
      </c>
      <c r="B8066" t="inlineStr">
        <is>
          <t>07CSL08A #1</t>
        </is>
      </c>
      <c r="C8066">
        <f>'Names + Places'!C18</f>
        <v/>
      </c>
      <c r="D8066" t="inlineStr">
        <is>
          <t>visit 8 of 8</t>
        </is>
      </c>
      <c r="E8066" t="inlineStr">
        <is>
          <t>「では始めるぞ・・・</t>
        </is>
      </c>
      <c r="F8066">
        <f>LEN(E8066)</f>
        <v/>
      </c>
      <c r="H8066">
        <f>LEN(G8066)</f>
        <v/>
      </c>
      <c r="J8066" t="inlineStr">
        <is>
          <t>07CSL08A.SCN</t>
        </is>
      </c>
      <c r="K8066" t="inlineStr">
        <is>
          <t>0x00044</t>
        </is>
      </c>
    </row>
    <row r="8067">
      <c r="A8067" t="inlineStr">
        <is>
          <t>Walkreuz Castle</t>
        </is>
      </c>
      <c r="B8067" t="inlineStr">
        <is>
          <t>07CSL08A #1</t>
        </is>
      </c>
      <c r="C8067">
        <f>'Names + Places'!C18</f>
        <v/>
      </c>
      <c r="D8067" t="inlineStr">
        <is>
          <t>visit 8 of 8</t>
        </is>
      </c>
      <c r="E8067" t="inlineStr">
        <is>
          <t>これが、昨夜、徹夜して造った《黒い鉱石》製の防具</t>
        </is>
      </c>
      <c r="F8067">
        <f>LEN(E8067)</f>
        <v/>
      </c>
      <c r="H8067">
        <f>LEN(G8067)</f>
        <v/>
      </c>
      <c r="J8067" t="inlineStr">
        <is>
          <t>07CSL08A.SCN</t>
        </is>
      </c>
      <c r="K8067" t="inlineStr">
        <is>
          <t>0x00060</t>
        </is>
      </c>
    </row>
    <row r="8068">
      <c r="A8068" t="inlineStr">
        <is>
          <t>Walkreuz Castle</t>
        </is>
      </c>
      <c r="B8068" t="inlineStr">
        <is>
          <t>07CSL08A #1</t>
        </is>
      </c>
      <c r="C8068">
        <f>'Names + Places'!C18</f>
        <v/>
      </c>
      <c r="D8068" t="inlineStr">
        <is>
          <t>visit 8 of 8</t>
        </is>
      </c>
      <c r="E8068" t="inlineStr">
        <is>
          <t>だ。２人分ある。」</t>
        </is>
      </c>
      <c r="F8068">
        <f>LEN(E8068)</f>
        <v/>
      </c>
      <c r="H8068">
        <f>LEN(G8068)</f>
        <v/>
      </c>
      <c r="J8068" t="inlineStr">
        <is>
          <t>07CSL08A.SCN</t>
        </is>
      </c>
      <c r="K8068" t="inlineStr">
        <is>
          <t>0x00097</t>
        </is>
      </c>
    </row>
    <row r="8069">
      <c r="A8069" s="9" t="inlineStr">
        <is>
          <t>Walkreuz Castle</t>
        </is>
      </c>
      <c r="B8069" s="9" t="inlineStr">
        <is>
          <t>07CSL08A #2</t>
        </is>
      </c>
      <c r="C8069" s="9" t="inlineStr"/>
      <c r="D8069" s="9" t="inlineStr">
        <is>
          <t>visit 8 of 8</t>
        </is>
      </c>
      <c r="E8069" s="9" t="inlineStr">
        <is>
          <t>《ブラックレネゲイド》を受け取った。</t>
        </is>
      </c>
      <c r="F8069" s="9">
        <f>LEN(E8069)</f>
        <v/>
      </c>
      <c r="H8069" s="9">
        <f>LEN(G8069)</f>
        <v/>
      </c>
      <c r="I8069" s="9" t="n"/>
      <c r="J8069" s="9" t="inlineStr">
        <is>
          <t>07CSL08A.SCN</t>
        </is>
      </c>
      <c r="K8069" s="9" t="inlineStr">
        <is>
          <t>0x000cf</t>
        </is>
      </c>
    </row>
    <row r="8070">
      <c r="A8070" t="inlineStr">
        <is>
          <t>Walkreuz Castle</t>
        </is>
      </c>
      <c r="B8070" t="inlineStr">
        <is>
          <t>07CSL08A #3</t>
        </is>
      </c>
      <c r="C8070">
        <f>'Names + Places'!C18 -&gt; ='Names + Places'!C3</f>
        <v/>
      </c>
      <c r="D8070" t="inlineStr">
        <is>
          <t>visit 8 of 8</t>
        </is>
      </c>
      <c r="E8070" t="inlineStr">
        <is>
          <t>グリンウルド</t>
        </is>
      </c>
      <c r="F8070">
        <f>LEN(E8070)</f>
        <v/>
      </c>
      <c r="G8070" s="10">
        <f>'Names + Places'!C18</f>
        <v/>
      </c>
      <c r="H8070">
        <f>LEN(G8070)</f>
        <v/>
      </c>
      <c r="J8070" t="inlineStr">
        <is>
          <t>07CSL08A.SCN</t>
        </is>
      </c>
      <c r="K8070" t="inlineStr">
        <is>
          <t>0x00103</t>
        </is>
      </c>
    </row>
    <row r="8071">
      <c r="A8071" t="inlineStr">
        <is>
          <t>Walkreuz Castle</t>
        </is>
      </c>
      <c r="B8071" t="inlineStr">
        <is>
          <t>07CSL08A #3</t>
        </is>
      </c>
      <c r="C8071">
        <f>'Names + Places'!C18 -&gt; ='Names + Places'!C3</f>
        <v/>
      </c>
      <c r="D8071" t="inlineStr">
        <is>
          <t>visit 8 of 8</t>
        </is>
      </c>
      <c r="E8071" t="inlineStr">
        <is>
          <t>「この鎧はすごいぞ！　装備すればもちろんだが、持っ</t>
        </is>
      </c>
      <c r="F8071">
        <f>LEN(E8071)</f>
        <v/>
      </c>
      <c r="H8071">
        <f>LEN(G8071)</f>
        <v/>
      </c>
      <c r="J8071" t="inlineStr">
        <is>
          <t>07CSL08A.SCN</t>
        </is>
      </c>
      <c r="K8071" t="inlineStr">
        <is>
          <t>0x00114</t>
        </is>
      </c>
    </row>
    <row r="8072">
      <c r="A8072" t="inlineStr">
        <is>
          <t>Walkreuz Castle</t>
        </is>
      </c>
      <c r="B8072" t="inlineStr">
        <is>
          <t>07CSL08A #3</t>
        </is>
      </c>
      <c r="C8072">
        <f>'Names + Places'!C18 -&gt; ='Names + Places'!C3</f>
        <v/>
      </c>
      <c r="D8072" t="inlineStr">
        <is>
          <t>visit 8 of 8</t>
        </is>
      </c>
      <c r="E8072" t="inlineStr">
        <is>
          <t>ているだけで、波動を近づけない効果がある！」</t>
        </is>
      </c>
      <c r="F8072">
        <f>LEN(E8072)</f>
        <v/>
      </c>
      <c r="H8072">
        <f>LEN(G8072)</f>
        <v/>
      </c>
      <c r="J8072" t="inlineStr">
        <is>
          <t>07CSL08A.SCN</t>
        </is>
      </c>
      <c r="K8072" t="inlineStr">
        <is>
          <t>0x0014d</t>
        </is>
      </c>
    </row>
    <row r="8073">
      <c r="A8073" t="inlineStr">
        <is>
          <t>Walkreuz Castle</t>
        </is>
      </c>
      <c r="B8073" t="inlineStr">
        <is>
          <t>07CSL08A #3</t>
        </is>
      </c>
      <c r="C8073">
        <f>'Names + Places'!C3 -&gt; ='Names + Places'!C18</f>
        <v/>
      </c>
      <c r="D8073" t="inlineStr">
        <is>
          <t>visit 8 of 8</t>
        </is>
      </c>
      <c r="E8073" t="inlineStr">
        <is>
          <t>カイエス</t>
        </is>
      </c>
      <c r="F8073">
        <f>LEN(E8073)</f>
        <v/>
      </c>
      <c r="G8073" s="10">
        <f>'Names + Places'!C3</f>
        <v/>
      </c>
      <c r="H8073">
        <f>LEN(G8073)</f>
        <v/>
      </c>
      <c r="J8073" t="inlineStr">
        <is>
          <t>07CSL08A.SCN</t>
        </is>
      </c>
      <c r="K8073" t="inlineStr">
        <is>
          <t>0x00183</t>
        </is>
      </c>
    </row>
    <row r="8074">
      <c r="A8074" t="inlineStr">
        <is>
          <t>Walkreuz Castle</t>
        </is>
      </c>
      <c r="B8074" t="inlineStr">
        <is>
          <t>07CSL08A #3</t>
        </is>
      </c>
      <c r="C8074">
        <f>'Names + Places'!C3 -&gt; ='Names + Places'!C18</f>
        <v/>
      </c>
      <c r="D8074" t="inlineStr">
        <is>
          <t>visit 8 of 8</t>
        </is>
      </c>
      <c r="E8074" t="inlineStr">
        <is>
          <t>「本当か！」</t>
        </is>
      </c>
      <c r="F8074">
        <f>LEN(E8074)</f>
        <v/>
      </c>
      <c r="H8074">
        <f>LEN(G8074)</f>
        <v/>
      </c>
      <c r="J8074" t="inlineStr">
        <is>
          <t>07CSL08A.SCN</t>
        </is>
      </c>
      <c r="K8074" t="inlineStr">
        <is>
          <t>0x00190</t>
        </is>
      </c>
    </row>
    <row r="8075">
      <c r="A8075" t="inlineStr">
        <is>
          <t>Walkreuz Castle</t>
        </is>
      </c>
      <c r="B8075" t="inlineStr">
        <is>
          <t>07CSL08A #3</t>
        </is>
      </c>
      <c r="C8075">
        <f>'Names + Places'!C18 -&gt; ='Names + Places'!C3</f>
        <v/>
      </c>
      <c r="D8075" t="inlineStr">
        <is>
          <t>visit 8 of 8</t>
        </is>
      </c>
      <c r="E8075" t="inlineStr">
        <is>
          <t>グリンウルド</t>
        </is>
      </c>
      <c r="F8075">
        <f>LEN(E8075)</f>
        <v/>
      </c>
      <c r="G8075" s="10">
        <f>'Names + Places'!C18</f>
        <v/>
      </c>
      <c r="H8075">
        <f>LEN(G8075)</f>
        <v/>
      </c>
      <c r="J8075" t="inlineStr">
        <is>
          <t>07CSL08A.SCN</t>
        </is>
      </c>
      <c r="K8075" t="inlineStr">
        <is>
          <t>0x001a6</t>
        </is>
      </c>
    </row>
    <row r="8076">
      <c r="A8076" t="inlineStr">
        <is>
          <t>Walkreuz Castle</t>
        </is>
      </c>
      <c r="B8076" t="inlineStr">
        <is>
          <t>07CSL08A #3</t>
        </is>
      </c>
      <c r="C8076">
        <f>'Names + Places'!C18 -&gt; ='Names + Places'!C3</f>
        <v/>
      </c>
      <c r="D8076" t="inlineStr">
        <is>
          <t>visit 8 of 8</t>
        </is>
      </c>
      <c r="E8076" t="inlineStr">
        <is>
          <t>「・・・と思う。</t>
        </is>
      </c>
      <c r="F8076">
        <f>LEN(E8076)</f>
        <v/>
      </c>
      <c r="H8076">
        <f>LEN(G8076)</f>
        <v/>
      </c>
      <c r="J8076" t="inlineStr">
        <is>
          <t>07CSL08A.SCN</t>
        </is>
      </c>
      <c r="K8076" t="inlineStr">
        <is>
          <t>0x001b7</t>
        </is>
      </c>
    </row>
    <row r="8077">
      <c r="A8077" t="inlineStr">
        <is>
          <t>Walkreuz Castle</t>
        </is>
      </c>
      <c r="B8077" t="inlineStr">
        <is>
          <t>07CSL08A #3</t>
        </is>
      </c>
      <c r="C8077">
        <f>'Names + Places'!C18 -&gt; ='Names + Places'!C3</f>
        <v/>
      </c>
      <c r="D8077" t="inlineStr">
        <is>
          <t>visit 8 of 8</t>
        </is>
      </c>
      <c r="E8077" t="inlineStr">
        <is>
          <t>まあ、たぶん、大丈夫だろう」</t>
        </is>
      </c>
      <c r="F8077">
        <f>LEN(E8077)</f>
        <v/>
      </c>
      <c r="H8077">
        <f>LEN(G8077)</f>
        <v/>
      </c>
      <c r="J8077" t="inlineStr">
        <is>
          <t>07CSL08A.SCN</t>
        </is>
      </c>
      <c r="K8077" t="inlineStr">
        <is>
          <t>0x001ce</t>
        </is>
      </c>
    </row>
    <row r="8078">
      <c r="A8078" t="inlineStr">
        <is>
          <t>Walkreuz Castle</t>
        </is>
      </c>
      <c r="B8078" t="inlineStr">
        <is>
          <t>07CSL08A #3</t>
        </is>
      </c>
      <c r="C8078">
        <f>'Names + Places'!C3 -&gt; ='Names + Places'!C18</f>
        <v/>
      </c>
      <c r="D8078" t="inlineStr">
        <is>
          <t>visit 8 of 8</t>
        </is>
      </c>
      <c r="E8078" t="inlineStr">
        <is>
          <t>カイエス</t>
        </is>
      </c>
      <c r="F8078">
        <f>LEN(E8078)</f>
        <v/>
      </c>
      <c r="G8078" s="10">
        <f>'Names + Places'!C3</f>
        <v/>
      </c>
      <c r="H8078">
        <f>LEN(G8078)</f>
        <v/>
      </c>
      <c r="J8078" t="inlineStr">
        <is>
          <t>07CSL08A.SCN</t>
        </is>
      </c>
      <c r="K8078" t="inlineStr">
        <is>
          <t>0x001f4</t>
        </is>
      </c>
    </row>
    <row r="8079">
      <c r="A8079" t="inlineStr">
        <is>
          <t>Walkreuz Castle</t>
        </is>
      </c>
      <c r="B8079" t="inlineStr">
        <is>
          <t>07CSL08A #3</t>
        </is>
      </c>
      <c r="C8079">
        <f>'Names + Places'!C3 -&gt; ='Names + Places'!C18</f>
        <v/>
      </c>
      <c r="D8079" t="inlineStr">
        <is>
          <t>visit 8 of 8</t>
        </is>
      </c>
      <c r="E8079" t="inlineStr">
        <is>
          <t>「・・・・・・」</t>
        </is>
      </c>
      <c r="F8079">
        <f>LEN(E8079)</f>
        <v/>
      </c>
      <c r="G8079" s="10" t="inlineStr">
        <is>
          <t>...</t>
        </is>
      </c>
      <c r="H8079">
        <f>LEN(G8079)</f>
        <v/>
      </c>
      <c r="J8079" t="inlineStr">
        <is>
          <t>07CSL08A.SCN</t>
        </is>
      </c>
      <c r="K8079" t="inlineStr">
        <is>
          <t>0x00201</t>
        </is>
      </c>
    </row>
    <row r="8080">
      <c r="A8080" t="inlineStr">
        <is>
          <t>Walkreuz Castle</t>
        </is>
      </c>
      <c r="B8080" t="inlineStr">
        <is>
          <t>07CSL08A #3</t>
        </is>
      </c>
      <c r="C8080">
        <f>'Names + Places'!C18 -&gt; ='Names + Places'!C3</f>
        <v/>
      </c>
      <c r="D8080" t="inlineStr">
        <is>
          <t>visit 8 of 8</t>
        </is>
      </c>
      <c r="E8080" t="inlineStr">
        <is>
          <t>グリンウルド</t>
        </is>
      </c>
      <c r="F8080">
        <f>LEN(E8080)</f>
        <v/>
      </c>
      <c r="G8080" s="10">
        <f>'Names + Places'!C18</f>
        <v/>
      </c>
      <c r="H8080">
        <f>LEN(G8080)</f>
        <v/>
      </c>
      <c r="J8080" t="inlineStr">
        <is>
          <t>07CSL08A.SCN</t>
        </is>
      </c>
      <c r="K8080" t="inlineStr">
        <is>
          <t>0x0021b</t>
        </is>
      </c>
    </row>
    <row r="8081">
      <c r="A8081" t="inlineStr">
        <is>
          <t>Walkreuz Castle</t>
        </is>
      </c>
      <c r="B8081" t="inlineStr">
        <is>
          <t>07CSL08A #3</t>
        </is>
      </c>
      <c r="C8081">
        <f>'Names + Places'!C18 -&gt; ='Names + Places'!C3</f>
        <v/>
      </c>
      <c r="D8081" t="inlineStr">
        <is>
          <t>visit 8 of 8</t>
        </is>
      </c>
      <c r="E8081" t="inlineStr">
        <is>
          <t>「ほら！　ボケッとしとらんで、さっさと城の中に入ら</t>
        </is>
      </c>
      <c r="F8081">
        <f>LEN(E8081)</f>
        <v/>
      </c>
      <c r="H8081">
        <f>LEN(G8081)</f>
        <v/>
      </c>
      <c r="J8081" t="inlineStr">
        <is>
          <t>07CSL08A.SCN</t>
        </is>
      </c>
      <c r="K8081" t="inlineStr">
        <is>
          <t>0x0022c</t>
        </is>
      </c>
    </row>
    <row r="8082">
      <c r="A8082" t="inlineStr">
        <is>
          <t>Walkreuz Castle</t>
        </is>
      </c>
      <c r="B8082" t="inlineStr">
        <is>
          <t>07CSL08A #3</t>
        </is>
      </c>
      <c r="C8082">
        <f>'Names + Places'!C18 -&gt; ='Names + Places'!C3</f>
        <v/>
      </c>
      <c r="D8082" t="inlineStr">
        <is>
          <t>visit 8 of 8</t>
        </is>
      </c>
      <c r="E8082" t="inlineStr">
        <is>
          <t>んか！　実験にならんぞ！」</t>
        </is>
      </c>
      <c r="F8082">
        <f>LEN(E8082)</f>
        <v/>
      </c>
      <c r="H8082">
        <f>LEN(G8082)</f>
        <v/>
      </c>
      <c r="J8082" t="inlineStr">
        <is>
          <t>07CSL08A.SCN</t>
        </is>
      </c>
      <c r="K8082" t="inlineStr">
        <is>
          <t>0x00265</t>
        </is>
      </c>
    </row>
    <row r="8083">
      <c r="A8083" t="inlineStr">
        <is>
          <t>Walkreuz Castle</t>
        </is>
      </c>
      <c r="B8083" t="inlineStr">
        <is>
          <t>07CSL08A #3</t>
        </is>
      </c>
      <c r="C8083">
        <f>'Names + Places'!C3 -&gt; ='Names + Places'!C18</f>
        <v/>
      </c>
      <c r="D8083" t="inlineStr">
        <is>
          <t>visit 8 of 8</t>
        </is>
      </c>
      <c r="E8083" t="inlineStr">
        <is>
          <t>カイエス</t>
        </is>
      </c>
      <c r="F8083">
        <f>LEN(E8083)</f>
        <v/>
      </c>
      <c r="G8083" s="10">
        <f>'Names + Places'!C3</f>
        <v/>
      </c>
      <c r="H8083">
        <f>LEN(G8083)</f>
        <v/>
      </c>
      <c r="J8083" t="inlineStr">
        <is>
          <t>07CSL08A.SCN</t>
        </is>
      </c>
      <c r="K8083" t="inlineStr">
        <is>
          <t>0x00289</t>
        </is>
      </c>
    </row>
    <row r="8084">
      <c r="A8084" t="inlineStr">
        <is>
          <t>Walkreuz Castle</t>
        </is>
      </c>
      <c r="B8084" t="inlineStr">
        <is>
          <t>07CSL08A #3</t>
        </is>
      </c>
      <c r="C8084">
        <f>'Names + Places'!C3 -&gt; ='Names + Places'!C18</f>
        <v/>
      </c>
      <c r="D8084" t="inlineStr">
        <is>
          <t>visit 8 of 8</t>
        </is>
      </c>
      <c r="E8084" t="inlineStr">
        <is>
          <t>「本当に大丈夫なんだろうな・・・？」</t>
        </is>
      </c>
      <c r="F8084">
        <f>LEN(E8084)</f>
        <v/>
      </c>
      <c r="H8084">
        <f>LEN(G8084)</f>
        <v/>
      </c>
      <c r="J8084" t="inlineStr">
        <is>
          <t>07CSL08A.SCN</t>
        </is>
      </c>
      <c r="K8084" t="inlineStr">
        <is>
          <t>0x00296</t>
        </is>
      </c>
    </row>
    <row r="8085">
      <c r="A8085" t="inlineStr">
        <is>
          <t>Walkreuz Castle</t>
        </is>
      </c>
      <c r="B8085" t="inlineStr">
        <is>
          <t>07CSL08A #3</t>
        </is>
      </c>
      <c r="C8085">
        <f>'Names + Places'!C18 -&gt; ='Names + Places'!C3</f>
        <v/>
      </c>
      <c r="D8085" t="inlineStr">
        <is>
          <t>visit 8 of 8</t>
        </is>
      </c>
      <c r="E8085" t="inlineStr">
        <is>
          <t>グリンウルド</t>
        </is>
      </c>
      <c r="F8085">
        <f>LEN(E8085)</f>
        <v/>
      </c>
      <c r="G8085" s="10">
        <f>'Names + Places'!C18</f>
        <v/>
      </c>
      <c r="H8085">
        <f>LEN(G8085)</f>
        <v/>
      </c>
      <c r="J8085" t="inlineStr">
        <is>
          <t>07CSL08A.SCN</t>
        </is>
      </c>
      <c r="K8085" t="inlineStr">
        <is>
          <t>0x002c4</t>
        </is>
      </c>
    </row>
    <row r="8086">
      <c r="A8086" t="inlineStr">
        <is>
          <t>Walkreuz Castle</t>
        </is>
      </c>
      <c r="B8086" t="inlineStr">
        <is>
          <t>07CSL08A #3</t>
        </is>
      </c>
      <c r="C8086">
        <f>'Names + Places'!C18 -&gt; ='Names + Places'!C3</f>
        <v/>
      </c>
      <c r="D8086" t="inlineStr">
        <is>
          <t>visit 8 of 8</t>
        </is>
      </c>
      <c r="E8086" t="inlineStr">
        <is>
          <t>「だから、それを実験するんだよ。早く行け！」</t>
        </is>
      </c>
      <c r="F8086">
        <f>LEN(E8086)</f>
        <v/>
      </c>
      <c r="H8086">
        <f>LEN(G8086)</f>
        <v/>
      </c>
      <c r="J8086" t="inlineStr">
        <is>
          <t>07CSL08A.SCN</t>
        </is>
      </c>
      <c r="K8086" t="inlineStr">
        <is>
          <t>0x002d5</t>
        </is>
      </c>
    </row>
    <row r="8087">
      <c r="A8087" s="9" t="inlineStr">
        <is>
          <t>Walkreuz Castle</t>
        </is>
      </c>
      <c r="B8087" s="9" t="inlineStr">
        <is>
          <t>07CSL08A #4</t>
        </is>
      </c>
      <c r="C8087" s="9">
        <f>'Names + Places'!C18 -&gt; ='Names + Places'!C12 / ='Names + Places'!C3</f>
        <v/>
      </c>
      <c r="D8087" s="9" t="inlineStr">
        <is>
          <t>visit 8 of 8</t>
        </is>
      </c>
      <c r="E8087" s="9" t="inlineStr">
        <is>
          <t>グリンウルド</t>
        </is>
      </c>
      <c r="F8087" s="9">
        <f>LEN(E8087)</f>
        <v/>
      </c>
      <c r="G8087" s="10">
        <f>'Names + Places'!C18</f>
        <v/>
      </c>
      <c r="H8087" s="9">
        <f>LEN(G8087)</f>
        <v/>
      </c>
      <c r="I8087" s="9" t="n"/>
      <c r="J8087" s="9" t="inlineStr">
        <is>
          <t>07CSL08A.SCN</t>
        </is>
      </c>
      <c r="K8087" s="9" t="inlineStr">
        <is>
          <t>0x00310</t>
        </is>
      </c>
    </row>
    <row r="8088">
      <c r="A8088" s="9" t="inlineStr">
        <is>
          <t>Walkreuz Castle</t>
        </is>
      </c>
      <c r="B8088" s="9" t="inlineStr">
        <is>
          <t>07CSL08A #4</t>
        </is>
      </c>
      <c r="C8088" s="9">
        <f>'Names + Places'!C18 -&gt; ='Names + Places'!C12 / ='Names + Places'!C3</f>
        <v/>
      </c>
      <c r="D8088" s="9" t="inlineStr">
        <is>
          <t>visit 8 of 8</t>
        </is>
      </c>
      <c r="E8088" s="9" t="inlineStr">
        <is>
          <t>「どうした？　おじけづいたのか？」</t>
        </is>
      </c>
      <c r="F8088" s="9">
        <f>LEN(E8088)</f>
        <v/>
      </c>
      <c r="H8088" s="9">
        <f>LEN(G8088)</f>
        <v/>
      </c>
      <c r="I8088" s="9" t="n"/>
      <c r="J8088" s="9" t="inlineStr">
        <is>
          <t>07CSL08A.SCN</t>
        </is>
      </c>
      <c r="K8088" s="9" t="inlineStr">
        <is>
          <t>0x00321</t>
        </is>
      </c>
    </row>
    <row r="8089">
      <c r="A8089" t="inlineStr">
        <is>
          <t>Walkreuz Castle</t>
        </is>
      </c>
      <c r="B8089" t="inlineStr">
        <is>
          <t>07CSL08A #5</t>
        </is>
      </c>
      <c r="C8089">
        <f>'Names + Places'!C12 -&gt; ='Names + Places'!C3 / 妣虎</f>
        <v/>
      </c>
      <c r="D8089" t="inlineStr">
        <is>
          <t>visit 8 of 8</t>
        </is>
      </c>
      <c r="E8089" t="inlineStr">
        <is>
          <t>ゼフュードル</t>
        </is>
      </c>
      <c r="F8089">
        <f>LEN(E8089)</f>
        <v/>
      </c>
      <c r="G8089" s="10">
        <f>'Names + Places'!C12</f>
        <v/>
      </c>
      <c r="H8089">
        <f>LEN(G8089)</f>
        <v/>
      </c>
      <c r="J8089" t="inlineStr">
        <is>
          <t>07CSL08A.SCN</t>
        </is>
      </c>
      <c r="K8089" t="inlineStr">
        <is>
          <t>0x00352</t>
        </is>
      </c>
    </row>
    <row r="8090">
      <c r="A8090" t="inlineStr">
        <is>
          <t>Walkreuz Castle</t>
        </is>
      </c>
      <c r="B8090" t="inlineStr">
        <is>
          <t>07CSL08A #5</t>
        </is>
      </c>
      <c r="C8090">
        <f>'Names + Places'!C12 -&gt; ='Names + Places'!C3 / 妣虎</f>
        <v/>
      </c>
      <c r="D8090" t="inlineStr">
        <is>
          <t>visit 8 of 8</t>
        </is>
      </c>
      <c r="E8090" t="inlineStr">
        <is>
          <t>「そういえば、てめーに剣をくれてやるって話があった</t>
        </is>
      </c>
      <c r="F8090">
        <f>LEN(E8090)</f>
        <v/>
      </c>
      <c r="H8090">
        <f>LEN(G8090)</f>
        <v/>
      </c>
      <c r="J8090" t="inlineStr">
        <is>
          <t>07CSL08A.SCN</t>
        </is>
      </c>
      <c r="K8090" t="inlineStr">
        <is>
          <t>0x00363</t>
        </is>
      </c>
    </row>
    <row r="8091">
      <c r="A8091" t="inlineStr">
        <is>
          <t>Walkreuz Castle</t>
        </is>
      </c>
      <c r="B8091" t="inlineStr">
        <is>
          <t>07CSL08A #5</t>
        </is>
      </c>
      <c r="C8091">
        <f>'Names + Places'!C12 -&gt; ='Names + Places'!C3 / 妣虎</f>
        <v/>
      </c>
      <c r="D8091" t="inlineStr">
        <is>
          <t>visit 8 of 8</t>
        </is>
      </c>
      <c r="E8091" t="inlineStr">
        <is>
          <t>な？」</t>
        </is>
      </c>
      <c r="F8091">
        <f>LEN(E8091)</f>
        <v/>
      </c>
      <c r="H8091">
        <f>LEN(G8091)</f>
        <v/>
      </c>
      <c r="J8091" t="inlineStr">
        <is>
          <t>07CSL08A.SCN</t>
        </is>
      </c>
      <c r="K8091" t="inlineStr">
        <is>
          <t>0x0039c</t>
        </is>
      </c>
    </row>
    <row r="8092">
      <c r="A8092" t="inlineStr">
        <is>
          <t>Walkreuz Castle</t>
        </is>
      </c>
      <c r="B8092" t="inlineStr">
        <is>
          <t>07CSL08A #5</t>
        </is>
      </c>
      <c r="C8092">
        <f>'Names + Places'!C3 -&gt; ='Names + Places'!C12 / 妣虎</f>
        <v/>
      </c>
      <c r="D8092" t="inlineStr">
        <is>
          <t>visit 8 of 8</t>
        </is>
      </c>
      <c r="E8092" t="inlineStr">
        <is>
          <t>カイエス</t>
        </is>
      </c>
      <c r="F8092">
        <f>LEN(E8092)</f>
        <v/>
      </c>
      <c r="G8092" s="10">
        <f>'Names + Places'!C3</f>
        <v/>
      </c>
      <c r="H8092">
        <f>LEN(G8092)</f>
        <v/>
      </c>
      <c r="J8092" t="inlineStr">
        <is>
          <t>07CSL08A.SCN</t>
        </is>
      </c>
      <c r="K8092" t="inlineStr">
        <is>
          <t>0x003ac</t>
        </is>
      </c>
    </row>
    <row r="8093">
      <c r="A8093" t="inlineStr">
        <is>
          <t>Walkreuz Castle</t>
        </is>
      </c>
      <c r="B8093" t="inlineStr">
        <is>
          <t>07CSL08A #5</t>
        </is>
      </c>
      <c r="C8093">
        <f>'Names + Places'!C3 -&gt; ='Names + Places'!C12 / 妣虎</f>
        <v/>
      </c>
      <c r="D8093" t="inlineStr">
        <is>
          <t>visit 8 of 8</t>
        </is>
      </c>
      <c r="E8093" t="inlineStr">
        <is>
          <t>「獅心剣か！？」</t>
        </is>
      </c>
      <c r="F8093">
        <f>LEN(E8093)</f>
        <v/>
      </c>
      <c r="H8093">
        <f>LEN(G8093)</f>
        <v/>
      </c>
      <c r="J8093" t="inlineStr">
        <is>
          <t>07CSL08A.SCN</t>
        </is>
      </c>
      <c r="K8093" t="inlineStr">
        <is>
          <t>0x003b9</t>
        </is>
      </c>
    </row>
    <row r="8094">
      <c r="A8094" t="inlineStr">
        <is>
          <t>Walkreuz Castle</t>
        </is>
      </c>
      <c r="B8094" t="inlineStr">
        <is>
          <t>07CSL08A #5</t>
        </is>
      </c>
      <c r="C8094" t="inlineStr">
        <is>
          <t>妣虎 -&gt; ='Names + Places'!C12 / ='Names + Places'!C3</t>
        </is>
      </c>
      <c r="D8094" t="inlineStr">
        <is>
          <t>visit 8 of 8</t>
        </is>
      </c>
      <c r="E8094" t="inlineStr">
        <is>
          <t>妣虎</t>
        </is>
      </c>
      <c r="F8094">
        <f>LEN(E8094)</f>
        <v/>
      </c>
      <c r="H8094">
        <f>LEN(G8094)</f>
        <v/>
      </c>
      <c r="J8094" t="inlineStr">
        <is>
          <t>07CSL08A.SCN</t>
        </is>
      </c>
      <c r="K8094" t="inlineStr">
        <is>
          <t>0x003d3</t>
        </is>
      </c>
    </row>
    <row r="8095">
      <c r="A8095" t="inlineStr">
        <is>
          <t>Walkreuz Castle</t>
        </is>
      </c>
      <c r="B8095" t="inlineStr">
        <is>
          <t>07CSL08A #5</t>
        </is>
      </c>
      <c r="C8095" t="inlineStr">
        <is>
          <t>妣虎 -&gt; ='Names + Places'!C12 / ='Names + Places'!C3</t>
        </is>
      </c>
      <c r="D8095" t="inlineStr">
        <is>
          <t>visit 8 of 8</t>
        </is>
      </c>
      <c r="E8095" t="inlineStr">
        <is>
          <t>「第２の封印を解く鍵となった剣だ。</t>
        </is>
      </c>
      <c r="F8095">
        <f>LEN(E8095)</f>
        <v/>
      </c>
      <c r="H8095">
        <f>LEN(G8095)</f>
        <v/>
      </c>
      <c r="J8095" t="inlineStr">
        <is>
          <t>07CSL08A.SCN</t>
        </is>
      </c>
      <c r="K8095" t="inlineStr">
        <is>
          <t>0x003dc</t>
        </is>
      </c>
    </row>
    <row r="8096">
      <c r="A8096" t="inlineStr">
        <is>
          <t>Walkreuz Castle</t>
        </is>
      </c>
      <c r="B8096" t="inlineStr">
        <is>
          <t>07CSL08A #5</t>
        </is>
      </c>
      <c r="C8096" t="inlineStr">
        <is>
          <t>妣虎 -&gt; ='Names + Places'!C12 / ='Names + Places'!C3</t>
        </is>
      </c>
      <c r="D8096" t="inlineStr">
        <is>
          <t>visit 8 of 8</t>
        </is>
      </c>
      <c r="E8096" t="inlineStr">
        <is>
          <t>もはや、私には必要の無い物・・・</t>
        </is>
      </c>
      <c r="F8096">
        <f>LEN(E8096)</f>
        <v/>
      </c>
      <c r="H8096">
        <f>LEN(G8096)</f>
        <v/>
      </c>
      <c r="J8096" t="inlineStr">
        <is>
          <t>07CSL08A.SCN</t>
        </is>
      </c>
      <c r="K8096" t="inlineStr">
        <is>
          <t>0x00405</t>
        </is>
      </c>
    </row>
    <row r="8097">
      <c r="A8097" t="inlineStr">
        <is>
          <t>Walkreuz Castle</t>
        </is>
      </c>
      <c r="B8097" t="inlineStr">
        <is>
          <t>07CSL08A #5</t>
        </is>
      </c>
      <c r="C8097" t="inlineStr">
        <is>
          <t>妣虎 -&gt; ='Names + Places'!C12 / ='Names + Places'!C3</t>
        </is>
      </c>
      <c r="D8097" t="inlineStr">
        <is>
          <t>visit 8 of 8</t>
        </is>
      </c>
      <c r="E8097" t="inlineStr">
        <is>
          <t>この男に使わせようと思ったが、いらぬと言う」</t>
        </is>
      </c>
      <c r="F8097">
        <f>LEN(E8097)</f>
        <v/>
      </c>
      <c r="H8097">
        <f>LEN(G8097)</f>
        <v/>
      </c>
      <c r="J8097" t="inlineStr">
        <is>
          <t>07CSL08A.SCN</t>
        </is>
      </c>
      <c r="K8097" t="inlineStr">
        <is>
          <t>0x0042c</t>
        </is>
      </c>
    </row>
    <row r="8098">
      <c r="A8098" t="inlineStr">
        <is>
          <t>Walkreuz Castle</t>
        </is>
      </c>
      <c r="B8098" t="inlineStr">
        <is>
          <t>07CSL08A #5</t>
        </is>
      </c>
      <c r="C8098">
        <f>'Names + Places'!C12 -&gt; ='Names + Places'!C3 / 妣虎</f>
        <v/>
      </c>
      <c r="D8098" t="inlineStr">
        <is>
          <t>visit 8 of 8</t>
        </is>
      </c>
      <c r="E8098" t="inlineStr">
        <is>
          <t>ゼフュードル</t>
        </is>
      </c>
      <c r="F8098">
        <f>LEN(E8098)</f>
        <v/>
      </c>
      <c r="G8098" s="10">
        <f>'Names + Places'!C12</f>
        <v/>
      </c>
      <c r="H8098">
        <f>LEN(G8098)</f>
        <v/>
      </c>
      <c r="J8098" t="inlineStr">
        <is>
          <t>07CSL08A.SCN</t>
        </is>
      </c>
      <c r="K8098" t="inlineStr">
        <is>
          <t>0x00462</t>
        </is>
      </c>
    </row>
    <row r="8099">
      <c r="A8099" t="inlineStr">
        <is>
          <t>Walkreuz Castle</t>
        </is>
      </c>
      <c r="B8099" t="inlineStr">
        <is>
          <t>07CSL08A #5</t>
        </is>
      </c>
      <c r="C8099">
        <f>'Names + Places'!C12 -&gt; ='Names + Places'!C3 / 妣虎</f>
        <v/>
      </c>
      <c r="D8099" t="inlineStr">
        <is>
          <t>visit 8 of 8</t>
        </is>
      </c>
      <c r="E8099" t="inlineStr">
        <is>
          <t>「まァ、おれも生身の人間だから、波動防御の鎧だけは</t>
        </is>
      </c>
      <c r="F8099">
        <f>LEN(E8099)</f>
        <v/>
      </c>
      <c r="H8099">
        <f>LEN(G8099)</f>
        <v/>
      </c>
      <c r="J8099" t="inlineStr">
        <is>
          <t>07CSL08A.SCN</t>
        </is>
      </c>
      <c r="K8099" t="inlineStr">
        <is>
          <t>0x00473</t>
        </is>
      </c>
    </row>
    <row r="8100">
      <c r="A8100" t="inlineStr">
        <is>
          <t>Walkreuz Castle</t>
        </is>
      </c>
      <c r="B8100" t="inlineStr">
        <is>
          <t>07CSL08A #5</t>
        </is>
      </c>
      <c r="C8100">
        <f>'Names + Places'!C12 -&gt; ='Names + Places'!C3 / 妣虎</f>
        <v/>
      </c>
      <c r="D8100" t="inlineStr">
        <is>
          <t>visit 8 of 8</t>
        </is>
      </c>
      <c r="E8100" t="inlineStr">
        <is>
          <t>ありがたく、もらったがよ・・・剣に関しちゃ、おめ</t>
        </is>
      </c>
      <c r="F8100">
        <f>LEN(E8100)</f>
        <v/>
      </c>
      <c r="H8100">
        <f>LEN(G8100)</f>
        <v/>
      </c>
      <c r="J8100" t="inlineStr">
        <is>
          <t>07CSL08A.SCN</t>
        </is>
      </c>
      <c r="K8100" t="inlineStr">
        <is>
          <t>0x004ac</t>
        </is>
      </c>
    </row>
    <row r="8101">
      <c r="A8101" t="inlineStr">
        <is>
          <t>Walkreuz Castle</t>
        </is>
      </c>
      <c r="B8101" t="inlineStr">
        <is>
          <t>07CSL08A #5</t>
        </is>
      </c>
      <c r="C8101">
        <f>'Names + Places'!C12 -&gt; ='Names + Places'!C3 / 妣虎</f>
        <v/>
      </c>
      <c r="D8101" t="inlineStr">
        <is>
          <t>visit 8 of 8</t>
        </is>
      </c>
      <c r="E8101" t="inlineStr">
        <is>
          <t>えと約束しちまったからな。</t>
        </is>
      </c>
      <c r="F8101">
        <f>LEN(E8101)</f>
        <v/>
      </c>
      <c r="H8101">
        <f>LEN(G8101)</f>
        <v/>
      </c>
      <c r="J8101" t="inlineStr">
        <is>
          <t>07CSL08A.SCN</t>
        </is>
      </c>
      <c r="K8101" t="inlineStr">
        <is>
          <t>0x004e3</t>
        </is>
      </c>
    </row>
    <row r="8102">
      <c r="A8102" t="inlineStr">
        <is>
          <t>Walkreuz Castle</t>
        </is>
      </c>
      <c r="B8102" t="inlineStr">
        <is>
          <t>07CSL08A #5</t>
        </is>
      </c>
      <c r="C8102">
        <f>'Names + Places'!C12 -&gt; ='Names + Places'!C3 / 妣虎</f>
        <v/>
      </c>
      <c r="D8102" t="inlineStr">
        <is>
          <t>visit 8 of 8</t>
        </is>
      </c>
      <c r="E8102" t="inlineStr">
        <is>
          <t>それに、これぐらいサービスしねーと、勝負にならね</t>
        </is>
      </c>
      <c r="F8102">
        <f>LEN(E8102)</f>
        <v/>
      </c>
      <c r="H8102">
        <f>LEN(G8102)</f>
        <v/>
      </c>
      <c r="J8102" t="inlineStr">
        <is>
          <t>07CSL08A.SCN</t>
        </is>
      </c>
      <c r="K8102" t="inlineStr">
        <is>
          <t>0x00505</t>
        </is>
      </c>
    </row>
    <row r="8103">
      <c r="A8103" t="inlineStr">
        <is>
          <t>Walkreuz Castle</t>
        </is>
      </c>
      <c r="B8103" t="inlineStr">
        <is>
          <t>07CSL08A #5</t>
        </is>
      </c>
      <c r="C8103">
        <f>'Names + Places'!C12 -&gt; ='Names + Places'!C3 / 妣虎</f>
        <v/>
      </c>
      <c r="D8103" t="inlineStr">
        <is>
          <t>visit 8 of 8</t>
        </is>
      </c>
      <c r="E8103" t="inlineStr">
        <is>
          <t>ーよなァ、え？　カイエス？」</t>
        </is>
      </c>
      <c r="F8103">
        <f>LEN(E8103)</f>
        <v/>
      </c>
      <c r="H8103">
        <f>LEN(G8103)</f>
        <v/>
      </c>
      <c r="J8103" t="inlineStr">
        <is>
          <t>07CSL08A.SCN</t>
        </is>
      </c>
      <c r="K8103" t="inlineStr">
        <is>
          <t>0x0053c</t>
        </is>
      </c>
    </row>
    <row r="8104">
      <c r="A8104" t="inlineStr">
        <is>
          <t>Walkreuz Castle</t>
        </is>
      </c>
      <c r="B8104" t="inlineStr">
        <is>
          <t>07CSL08A #5</t>
        </is>
      </c>
      <c r="C8104">
        <f>'Names + Places'!C3 -&gt; ='Names + Places'!C12 / 妣虎</f>
        <v/>
      </c>
      <c r="D8104" t="inlineStr">
        <is>
          <t>visit 8 of 8</t>
        </is>
      </c>
      <c r="E8104" t="inlineStr">
        <is>
          <t>カイエス</t>
        </is>
      </c>
      <c r="F8104">
        <f>LEN(E8104)</f>
        <v/>
      </c>
      <c r="G8104" s="10">
        <f>'Names + Places'!C3</f>
        <v/>
      </c>
      <c r="H8104">
        <f>LEN(G8104)</f>
        <v/>
      </c>
      <c r="J8104" t="inlineStr">
        <is>
          <t>07CSL08A.SCN</t>
        </is>
      </c>
      <c r="K8104" t="inlineStr">
        <is>
          <t>0x00562</t>
        </is>
      </c>
    </row>
    <row r="8105">
      <c r="A8105" t="inlineStr">
        <is>
          <t>Walkreuz Castle</t>
        </is>
      </c>
      <c r="B8105" t="inlineStr">
        <is>
          <t>07CSL08A #5</t>
        </is>
      </c>
      <c r="C8105">
        <f>'Names + Places'!C3 -&gt; ='Names + Places'!C12 / 妣虎</f>
        <v/>
      </c>
      <c r="D8105" t="inlineStr">
        <is>
          <t>visit 8 of 8</t>
        </is>
      </c>
      <c r="E8105" t="inlineStr">
        <is>
          <t>「・・・くッ」</t>
        </is>
      </c>
      <c r="F8105">
        <f>LEN(E8105)</f>
        <v/>
      </c>
      <c r="H8105">
        <f>LEN(G8105)</f>
        <v/>
      </c>
      <c r="J8105" t="inlineStr">
        <is>
          <t>07CSL08A.SCN</t>
        </is>
      </c>
      <c r="K8105" t="inlineStr">
        <is>
          <t>0x0056f</t>
        </is>
      </c>
    </row>
    <row r="8106">
      <c r="A8106" t="inlineStr">
        <is>
          <t>Walkreuz Castle</t>
        </is>
      </c>
      <c r="B8106" t="inlineStr">
        <is>
          <t>07CSL08A #5</t>
        </is>
      </c>
      <c r="C8106">
        <f>'Names + Places'!C12 -&gt; ='Names + Places'!C3 / 妣虎</f>
        <v/>
      </c>
      <c r="D8106" t="inlineStr">
        <is>
          <t>visit 8 of 8</t>
        </is>
      </c>
      <c r="E8106" t="inlineStr">
        <is>
          <t>ゼフュードル</t>
        </is>
      </c>
      <c r="F8106">
        <f>LEN(E8106)</f>
        <v/>
      </c>
      <c r="G8106" s="10">
        <f>'Names + Places'!C12</f>
        <v/>
      </c>
      <c r="H8106">
        <f>LEN(G8106)</f>
        <v/>
      </c>
      <c r="J8106" t="inlineStr">
        <is>
          <t>07CSL08A.SCN</t>
        </is>
      </c>
      <c r="K8106" t="inlineStr">
        <is>
          <t>0x00587</t>
        </is>
      </c>
    </row>
    <row r="8107">
      <c r="A8107" t="inlineStr">
        <is>
          <t>Walkreuz Castle</t>
        </is>
      </c>
      <c r="B8107" t="inlineStr">
        <is>
          <t>07CSL08A #5</t>
        </is>
      </c>
      <c r="C8107">
        <f>'Names + Places'!C12 -&gt; ='Names + Places'!C3 / 妣虎</f>
        <v/>
      </c>
      <c r="D8107" t="inlineStr">
        <is>
          <t>visit 8 of 8</t>
        </is>
      </c>
      <c r="E8107" t="inlineStr">
        <is>
          <t>「獅心剣は、ここの次元牢に放り込んどいたぜ。</t>
        </is>
      </c>
      <c r="F8107">
        <f>LEN(E8107)</f>
        <v/>
      </c>
      <c r="H8107">
        <f>LEN(G8107)</f>
        <v/>
      </c>
      <c r="J8107" t="inlineStr">
        <is>
          <t>07CSL08A.SCN</t>
        </is>
      </c>
      <c r="K8107" t="inlineStr">
        <is>
          <t>0x00598</t>
        </is>
      </c>
    </row>
    <row r="8108">
      <c r="A8108" t="inlineStr">
        <is>
          <t>Walkreuz Castle</t>
        </is>
      </c>
      <c r="B8108" t="inlineStr">
        <is>
          <t>07CSL08A #5</t>
        </is>
      </c>
      <c r="C8108">
        <f>'Names + Places'!C12 -&gt; ='Names + Places'!C3 / 妣虎</f>
        <v/>
      </c>
      <c r="D8108" t="inlineStr">
        <is>
          <t>visit 8 of 8</t>
        </is>
      </c>
      <c r="E8108" t="inlineStr">
        <is>
          <t>欲しければ取りに行きな。</t>
        </is>
      </c>
      <c r="F8108">
        <f>LEN(E8108)</f>
        <v/>
      </c>
      <c r="H8108">
        <f>LEN(G8108)</f>
        <v/>
      </c>
      <c r="J8108" t="inlineStr">
        <is>
          <t>07CSL08A.SCN</t>
        </is>
      </c>
      <c r="K8108" t="inlineStr">
        <is>
          <t>0x005cb</t>
        </is>
      </c>
    </row>
    <row r="8109">
      <c r="A8109" t="inlineStr">
        <is>
          <t>Walkreuz Castle</t>
        </is>
      </c>
      <c r="B8109" t="inlineStr">
        <is>
          <t>07CSL08A #5</t>
        </is>
      </c>
      <c r="C8109">
        <f>'Names + Places'!C12 -&gt; ='Names + Places'!C3 / 妣虎</f>
        <v/>
      </c>
      <c r="D8109" t="inlineStr">
        <is>
          <t>visit 8 of 8</t>
        </is>
      </c>
      <c r="E8109" t="inlineStr">
        <is>
          <t>だが、タダでくれてやるってのも芸がねえ。</t>
        </is>
      </c>
      <c r="F8109">
        <f>LEN(E8109)</f>
        <v/>
      </c>
      <c r="H8109">
        <f>LEN(G8109)</f>
        <v/>
      </c>
      <c r="J8109" t="inlineStr">
        <is>
          <t>07CSL08A.SCN</t>
        </is>
      </c>
      <c r="K8109" t="inlineStr">
        <is>
          <t>0x005eb</t>
        </is>
      </c>
    </row>
    <row r="8110">
      <c r="A8110" t="inlineStr">
        <is>
          <t>Walkreuz Castle</t>
        </is>
      </c>
      <c r="B8110" t="inlineStr">
        <is>
          <t>07CSL08A #5</t>
        </is>
      </c>
      <c r="C8110">
        <f>'Names + Places'!C12 -&gt; ='Names + Places'!C3 / 妣虎</f>
        <v/>
      </c>
      <c r="D8110" t="inlineStr">
        <is>
          <t>visit 8 of 8</t>
        </is>
      </c>
      <c r="E8110" t="inlineStr">
        <is>
          <t>そうだな・・・</t>
        </is>
      </c>
      <c r="F8110">
        <f>LEN(E8110)</f>
        <v/>
      </c>
      <c r="G8110" s="10" t="n"/>
      <c r="H8110">
        <f>LEN(G8110)</f>
        <v/>
      </c>
      <c r="J8110" t="inlineStr">
        <is>
          <t>07CSL08A.SCN</t>
        </is>
      </c>
      <c r="K8110" t="inlineStr">
        <is>
          <t>0x0061a</t>
        </is>
      </c>
    </row>
    <row r="8111">
      <c r="A8111" t="inlineStr">
        <is>
          <t>Walkreuz Castle</t>
        </is>
      </c>
      <c r="B8111" t="inlineStr">
        <is>
          <t>07CSL08A #5</t>
        </is>
      </c>
      <c r="C8111">
        <f>'Names + Places'!C12 -&gt; ='Names + Places'!C3 / 妣虎</f>
        <v/>
      </c>
      <c r="D8111" t="inlineStr">
        <is>
          <t>visit 8 of 8</t>
        </is>
      </c>
      <c r="E8111" t="inlineStr">
        <is>
          <t>こいつは、その辺で拾ったもンだが・・・」</t>
        </is>
      </c>
      <c r="F8111">
        <f>LEN(E8111)</f>
        <v/>
      </c>
      <c r="H8111">
        <f>LEN(G8111)</f>
        <v/>
      </c>
      <c r="J8111" t="inlineStr">
        <is>
          <t>07CSL08A.SCN</t>
        </is>
      </c>
      <c r="K8111" t="inlineStr">
        <is>
          <t>0x0062f</t>
        </is>
      </c>
    </row>
    <row r="8112">
      <c r="A8112" s="9" t="inlineStr">
        <is>
          <t>Walkreuz Castle</t>
        </is>
      </c>
      <c r="B8112" s="9" t="inlineStr">
        <is>
          <t>07CSL08A #6</t>
        </is>
      </c>
      <c r="C8112" s="9">
        <f>'Names + Places'!C12 -&gt; ='Names + Places'!C2 / ='Names + Places'!C3</f>
        <v/>
      </c>
      <c r="D8112" s="9" t="inlineStr">
        <is>
          <t>visit 8 of 8</t>
        </is>
      </c>
      <c r="E8112" s="9" t="inlineStr">
        <is>
          <t>ゼフュードル</t>
        </is>
      </c>
      <c r="F8112" s="9">
        <f>LEN(E8112)</f>
        <v/>
      </c>
      <c r="G8112" s="10">
        <f>'Names + Places'!C12</f>
        <v/>
      </c>
      <c r="H8112" s="9">
        <f>LEN(G8112)</f>
        <v/>
      </c>
      <c r="I8112" s="9" t="n"/>
      <c r="J8112" s="9" t="inlineStr">
        <is>
          <t>07CSL08A.SCN</t>
        </is>
      </c>
      <c r="K8112" s="9" t="inlineStr">
        <is>
          <t>0x00666</t>
        </is>
      </c>
    </row>
    <row r="8113">
      <c r="A8113" s="9" t="inlineStr">
        <is>
          <t>Walkreuz Castle</t>
        </is>
      </c>
      <c r="B8113" s="9" t="inlineStr">
        <is>
          <t>07CSL08A #6</t>
        </is>
      </c>
      <c r="C8113" s="9">
        <f>'Names + Places'!C12 -&gt; ='Names + Places'!C2 / ='Names + Places'!C3</f>
        <v/>
      </c>
      <c r="D8113" s="9" t="inlineStr">
        <is>
          <t>visit 8 of 8</t>
        </is>
      </c>
      <c r="E8113" s="9" t="inlineStr">
        <is>
          <t>「手付け代わりにゃ、ちょうどいいだろ？</t>
        </is>
      </c>
      <c r="F8113" s="9">
        <f>LEN(E8113)</f>
        <v/>
      </c>
      <c r="H8113" s="9">
        <f>LEN(G8113)</f>
        <v/>
      </c>
      <c r="I8113" s="9" t="n"/>
      <c r="J8113" s="9" t="inlineStr">
        <is>
          <t>07CSL08A.SCN</t>
        </is>
      </c>
      <c r="K8113" s="9" t="inlineStr">
        <is>
          <t>0x00677</t>
        </is>
      </c>
    </row>
    <row r="8114">
      <c r="A8114" s="9" t="inlineStr">
        <is>
          <t>Walkreuz Castle</t>
        </is>
      </c>
      <c r="B8114" s="9" t="inlineStr">
        <is>
          <t>07CSL08A #6</t>
        </is>
      </c>
      <c r="C8114" s="9">
        <f>'Names + Places'!C12 -&gt; ='Names + Places'!C2 / ='Names + Places'!C3</f>
        <v/>
      </c>
      <c r="D8114" s="9" t="inlineStr">
        <is>
          <t>visit 8 of 8</t>
        </is>
      </c>
      <c r="E8114" s="9" t="inlineStr">
        <is>
          <t>せいぜい仲良く遊んでな。じゃあ、あばよ！」</t>
        </is>
      </c>
      <c r="F8114" s="9">
        <f>LEN(E8114)</f>
        <v/>
      </c>
      <c r="H8114" s="9">
        <f>LEN(G8114)</f>
        <v/>
      </c>
      <c r="I8114" s="9" t="n"/>
      <c r="J8114" s="9" t="inlineStr">
        <is>
          <t>07CSL08A.SCN</t>
        </is>
      </c>
      <c r="K8114" s="9" t="inlineStr">
        <is>
          <t>0x006a4</t>
        </is>
      </c>
    </row>
    <row r="8115">
      <c r="A8115" t="inlineStr">
        <is>
          <t>Walkreuz Castle</t>
        </is>
      </c>
      <c r="B8115" t="inlineStr">
        <is>
          <t>07CSL08A #7</t>
        </is>
      </c>
      <c r="C8115">
        <f>'Names + Places'!C2 / ='Names + Places'!C3</f>
        <v/>
      </c>
      <c r="D8115" t="inlineStr">
        <is>
          <t>visit 8 of 8</t>
        </is>
      </c>
      <c r="E8115" t="inlineStr">
        <is>
          <t>「よく来た・・・待っていたぞ・・・」</t>
        </is>
      </c>
      <c r="F8115">
        <f>LEN(E8115)</f>
        <v/>
      </c>
      <c r="H8115">
        <f>LEN(G8115)</f>
        <v/>
      </c>
      <c r="J8115" t="inlineStr">
        <is>
          <t>07CSL08A.SCN</t>
        </is>
      </c>
      <c r="K8115" t="inlineStr">
        <is>
          <t>0x006d9</t>
        </is>
      </c>
    </row>
    <row r="8116">
      <c r="A8116" t="inlineStr">
        <is>
          <t>Walkreuz Castle</t>
        </is>
      </c>
      <c r="B8116" t="inlineStr">
        <is>
          <t>07CSL08A #7</t>
        </is>
      </c>
      <c r="C8116">
        <f>'Names + Places'!C2 -&gt; ='Names + Places'!C3</f>
        <v/>
      </c>
      <c r="D8116" t="inlineStr">
        <is>
          <t>visit 8 of 8</t>
        </is>
      </c>
      <c r="E8116" t="inlineStr">
        <is>
          <t>シノブ</t>
        </is>
      </c>
      <c r="F8116">
        <f>LEN(E8116)</f>
        <v/>
      </c>
      <c r="G8116" s="10">
        <f>'Names + Places'!C2</f>
        <v/>
      </c>
      <c r="H8116">
        <f>LEN(G8116)</f>
        <v/>
      </c>
      <c r="J8116" t="inlineStr">
        <is>
          <t>07CSL08A.SCN</t>
        </is>
      </c>
      <c r="K8116" t="inlineStr">
        <is>
          <t>0x00707</t>
        </is>
      </c>
    </row>
    <row r="8117">
      <c r="A8117" t="inlineStr">
        <is>
          <t>Walkreuz Castle</t>
        </is>
      </c>
      <c r="B8117" t="inlineStr">
        <is>
          <t>07CSL08A #7</t>
        </is>
      </c>
      <c r="C8117">
        <f>'Names + Places'!C2 -&gt; ='Names + Places'!C3</f>
        <v/>
      </c>
      <c r="D8117" t="inlineStr">
        <is>
          <t>visit 8 of 8</t>
        </is>
      </c>
      <c r="E8117" t="inlineStr">
        <is>
          <t>「・・・聞こえた？　今の？」</t>
        </is>
      </c>
      <c r="F8117">
        <f>LEN(E8117)</f>
        <v/>
      </c>
      <c r="H8117">
        <f>LEN(G8117)</f>
        <v/>
      </c>
      <c r="J8117" t="inlineStr">
        <is>
          <t>07CSL08A.SCN</t>
        </is>
      </c>
      <c r="K8117" t="inlineStr">
        <is>
          <t>0x00712</t>
        </is>
      </c>
    </row>
    <row r="8118">
      <c r="A8118" t="inlineStr">
        <is>
          <t>Walkreuz Castle</t>
        </is>
      </c>
      <c r="B8118" t="inlineStr">
        <is>
          <t>07CSL08A #7</t>
        </is>
      </c>
      <c r="C8118">
        <f>'Names + Places'!C3 -&gt; ='Names + Places'!C2</f>
        <v/>
      </c>
      <c r="D8118" t="inlineStr">
        <is>
          <t>visit 8 of 8</t>
        </is>
      </c>
      <c r="E8118" t="inlineStr">
        <is>
          <t>カイエス</t>
        </is>
      </c>
      <c r="F8118">
        <f>LEN(E8118)</f>
        <v/>
      </c>
      <c r="G8118" s="10">
        <f>'Names + Places'!C3</f>
        <v/>
      </c>
      <c r="H8118">
        <f>LEN(G8118)</f>
        <v/>
      </c>
      <c r="J8118" t="inlineStr">
        <is>
          <t>07CSL08A.SCN</t>
        </is>
      </c>
      <c r="K8118" t="inlineStr">
        <is>
          <t>0x00734</t>
        </is>
      </c>
    </row>
    <row r="8119">
      <c r="A8119" t="inlineStr">
        <is>
          <t>Walkreuz Castle</t>
        </is>
      </c>
      <c r="B8119" t="inlineStr">
        <is>
          <t>07CSL08A #7</t>
        </is>
      </c>
      <c r="C8119">
        <f>'Names + Places'!C3 -&gt; ='Names + Places'!C2</f>
        <v/>
      </c>
      <c r="D8119" t="inlineStr">
        <is>
          <t>visit 8 of 8</t>
        </is>
      </c>
      <c r="E8119" t="inlineStr">
        <is>
          <t>「ああ・・・先客がいるらしいな」</t>
        </is>
      </c>
      <c r="F8119">
        <f>LEN(E8119)</f>
        <v/>
      </c>
      <c r="H8119">
        <f>LEN(G8119)</f>
        <v/>
      </c>
      <c r="J8119" t="inlineStr">
        <is>
          <t>07CSL08A.SCN</t>
        </is>
      </c>
      <c r="K8119" t="inlineStr">
        <is>
          <t>0x00741</t>
        </is>
      </c>
    </row>
    <row r="8120">
      <c r="A8120" s="9" t="inlineStr">
        <is>
          <t>Walkreuz Castle</t>
        </is>
      </c>
      <c r="B8120" s="9" t="inlineStr">
        <is>
          <t>07CSL08A #8</t>
        </is>
      </c>
      <c r="C8120" s="9" t="inlineStr"/>
      <c r="D8120" s="9" t="inlineStr">
        <is>
          <t>visit 8 of 8</t>
        </is>
      </c>
      <c r="E8120" s="9" t="inlineStr">
        <is>
          <t>「こっちだ、玉座の間へ来い」</t>
        </is>
      </c>
      <c r="F8120" s="9">
        <f>LEN(E8120)</f>
        <v/>
      </c>
      <c r="H8120" s="9">
        <f>LEN(G8120)</f>
        <v/>
      </c>
      <c r="I8120" s="9" t="n"/>
      <c r="J8120" s="9" t="inlineStr">
        <is>
          <t>07CSL08A.SCN</t>
        </is>
      </c>
      <c r="K8120" s="9" t="inlineStr">
        <is>
          <t>0x0076c</t>
        </is>
      </c>
    </row>
    <row r="8121">
      <c r="A8121" t="inlineStr">
        <is>
          <t>Walkreuz Castle</t>
        </is>
      </c>
      <c r="B8121" t="inlineStr">
        <is>
          <t>07CSL08A #9</t>
        </is>
      </c>
      <c r="C8121">
        <f>'Names + Places'!C3 -&gt; ='Names + Places'!C2</f>
        <v/>
      </c>
      <c r="D8121" t="inlineStr">
        <is>
          <t>visit 8 of 8</t>
        </is>
      </c>
      <c r="E8121" t="inlineStr">
        <is>
          <t>カイエス</t>
        </is>
      </c>
      <c r="F8121">
        <f>LEN(E8121)</f>
        <v/>
      </c>
      <c r="G8121" s="10">
        <f>'Names + Places'!C3</f>
        <v/>
      </c>
      <c r="H8121">
        <f>LEN(G8121)</f>
        <v/>
      </c>
      <c r="J8121" t="inlineStr">
        <is>
          <t>07CSL08A.SCN</t>
        </is>
      </c>
      <c r="K8121" t="inlineStr">
        <is>
          <t>0x00797</t>
        </is>
      </c>
    </row>
    <row r="8122">
      <c r="A8122" t="inlineStr">
        <is>
          <t>Walkreuz Castle</t>
        </is>
      </c>
      <c r="B8122" t="inlineStr">
        <is>
          <t>07CSL08A #9</t>
        </is>
      </c>
      <c r="C8122">
        <f>'Names + Places'!C3 -&gt; ='Names + Places'!C2</f>
        <v/>
      </c>
      <c r="D8122" t="inlineStr">
        <is>
          <t>visit 8 of 8</t>
        </is>
      </c>
      <c r="E8122" t="inlineStr">
        <is>
          <t>「扉が開いてるぞ！」</t>
        </is>
      </c>
      <c r="F8122">
        <f>LEN(E8122)</f>
        <v/>
      </c>
      <c r="H8122">
        <f>LEN(G8122)</f>
        <v/>
      </c>
      <c r="J8122" t="inlineStr">
        <is>
          <t>07CSL08A.SCN</t>
        </is>
      </c>
      <c r="K8122" t="inlineStr">
        <is>
          <t>0x007a4</t>
        </is>
      </c>
    </row>
    <row r="8123">
      <c r="A8123" t="inlineStr">
        <is>
          <t>Walkreuz Castle</t>
        </is>
      </c>
      <c r="B8123" t="inlineStr">
        <is>
          <t>07CSL08A #9</t>
        </is>
      </c>
      <c r="C8123">
        <f>'Names + Places'!C2 -&gt; ='Names + Places'!C3</f>
        <v/>
      </c>
      <c r="D8123" t="inlineStr">
        <is>
          <t>visit 8 of 8</t>
        </is>
      </c>
      <c r="E8123" t="inlineStr">
        <is>
          <t>シノブ</t>
        </is>
      </c>
      <c r="F8123">
        <f>LEN(E8123)</f>
        <v/>
      </c>
      <c r="G8123" s="10">
        <f>'Names + Places'!C2</f>
        <v/>
      </c>
      <c r="H8123">
        <f>LEN(G8123)</f>
        <v/>
      </c>
      <c r="J8123" t="inlineStr">
        <is>
          <t>07CSL08A.SCN</t>
        </is>
      </c>
      <c r="K8123" t="inlineStr">
        <is>
          <t>0x007c2</t>
        </is>
      </c>
    </row>
    <row r="8124">
      <c r="A8124" t="inlineStr">
        <is>
          <t>Walkreuz Castle</t>
        </is>
      </c>
      <c r="B8124" t="inlineStr">
        <is>
          <t>07CSL08A #9</t>
        </is>
      </c>
      <c r="C8124">
        <f>'Names + Places'!C2 -&gt; ='Names + Places'!C3</f>
        <v/>
      </c>
      <c r="D8124" t="inlineStr">
        <is>
          <t>visit 8 of 8</t>
        </is>
      </c>
      <c r="E8124" t="inlineStr">
        <is>
          <t>「波動が・・・</t>
        </is>
      </c>
      <c r="F8124">
        <f>LEN(E8124)</f>
        <v/>
      </c>
      <c r="H8124">
        <f>LEN(G8124)</f>
        <v/>
      </c>
      <c r="J8124" t="inlineStr">
        <is>
          <t>07CSL08A.SCN</t>
        </is>
      </c>
      <c r="K8124" t="inlineStr">
        <is>
          <t>0x007cd</t>
        </is>
      </c>
    </row>
    <row r="8125">
      <c r="A8125" t="inlineStr">
        <is>
          <t>Walkreuz Castle</t>
        </is>
      </c>
      <c r="B8125" t="inlineStr">
        <is>
          <t>07CSL08A #9</t>
        </is>
      </c>
      <c r="C8125">
        <f>'Names + Places'!C2 -&gt; ='Names + Places'!C3</f>
        <v/>
      </c>
      <c r="D8125" t="inlineStr">
        <is>
          <t>visit 8 of 8</t>
        </is>
      </c>
      <c r="E8125" t="inlineStr">
        <is>
          <t>この中から《黒竜》の波動が溢れ出てるわ」</t>
        </is>
      </c>
      <c r="F8125">
        <f>LEN(E8125)</f>
        <v/>
      </c>
      <c r="H8125">
        <f>LEN(G8125)</f>
        <v/>
      </c>
      <c r="J8125" t="inlineStr">
        <is>
          <t>07CSL08A.SCN</t>
        </is>
      </c>
      <c r="K8125" t="inlineStr">
        <is>
          <t>0x007e2</t>
        </is>
      </c>
    </row>
    <row r="8126">
      <c r="A8126" t="inlineStr">
        <is>
          <t>Walkreuz Castle</t>
        </is>
      </c>
      <c r="B8126" t="inlineStr">
        <is>
          <t>07CSL08A #9</t>
        </is>
      </c>
      <c r="C8126">
        <f>'Names + Places'!C3 -&gt; ='Names + Places'!C2</f>
        <v/>
      </c>
      <c r="D8126" t="inlineStr">
        <is>
          <t>visit 8 of 8</t>
        </is>
      </c>
      <c r="E8126" t="inlineStr">
        <is>
          <t>カイエス</t>
        </is>
      </c>
      <c r="F8126">
        <f>LEN(E8126)</f>
        <v/>
      </c>
      <c r="G8126" s="10">
        <f>'Names + Places'!C3</f>
        <v/>
      </c>
      <c r="H8126">
        <f>LEN(G8126)</f>
        <v/>
      </c>
      <c r="J8126" t="inlineStr">
        <is>
          <t>07CSL08A.SCN</t>
        </is>
      </c>
      <c r="K8126" t="inlineStr">
        <is>
          <t>0x00814</t>
        </is>
      </c>
    </row>
    <row r="8127">
      <c r="A8127" t="inlineStr">
        <is>
          <t>Walkreuz Castle</t>
        </is>
      </c>
      <c r="B8127" t="inlineStr">
        <is>
          <t>07CSL08A #9</t>
        </is>
      </c>
      <c r="C8127">
        <f>'Names + Places'!C3 -&gt; ='Names + Places'!C2</f>
        <v/>
      </c>
      <c r="D8127" t="inlineStr">
        <is>
          <t>visit 8 of 8</t>
        </is>
      </c>
      <c r="E8127" t="inlineStr">
        <is>
          <t>「波動の発生源はここだったか。・・・すると今、この</t>
        </is>
      </c>
      <c r="F8127">
        <f>LEN(E8127)</f>
        <v/>
      </c>
      <c r="H8127">
        <f>LEN(G8127)</f>
        <v/>
      </c>
      <c r="J8127" t="inlineStr">
        <is>
          <t>07CSL08A.SCN</t>
        </is>
      </c>
      <c r="K8127" t="inlineStr">
        <is>
          <t>0x00821</t>
        </is>
      </c>
    </row>
    <row r="8128">
      <c r="A8128" t="inlineStr">
        <is>
          <t>Walkreuz Castle</t>
        </is>
      </c>
      <c r="B8128" t="inlineStr">
        <is>
          <t>07CSL08A #9</t>
        </is>
      </c>
      <c r="C8128">
        <f>'Names + Places'!C3 -&gt; ='Names + Places'!C2</f>
        <v/>
      </c>
      <c r="D8128" t="inlineStr">
        <is>
          <t>visit 8 of 8</t>
        </is>
      </c>
      <c r="E8128" t="inlineStr">
        <is>
          <t>中の空間は、黒竜洞に繋がってるのか？」</t>
        </is>
      </c>
      <c r="F8128">
        <f>LEN(E8128)</f>
        <v/>
      </c>
      <c r="H8128">
        <f>LEN(G8128)</f>
        <v/>
      </c>
      <c r="J8128" t="inlineStr">
        <is>
          <t>07CSL08A.SCN</t>
        </is>
      </c>
      <c r="K8128" t="inlineStr">
        <is>
          <t>0x0085a</t>
        </is>
      </c>
    </row>
    <row r="8129">
      <c r="A8129" t="inlineStr">
        <is>
          <t>Walkreuz Castle</t>
        </is>
      </c>
      <c r="B8129" t="inlineStr">
        <is>
          <t>07CSL08A #9</t>
        </is>
      </c>
      <c r="C8129">
        <f>'Names + Places'!C2 -&gt; ='Names + Places'!C3</f>
        <v/>
      </c>
      <c r="D8129" t="inlineStr">
        <is>
          <t>visit 8 of 8</t>
        </is>
      </c>
      <c r="E8129" t="inlineStr">
        <is>
          <t>シノブ</t>
        </is>
      </c>
      <c r="F8129">
        <f>LEN(E8129)</f>
        <v/>
      </c>
      <c r="G8129" s="10">
        <f>'Names + Places'!C2</f>
        <v/>
      </c>
      <c r="H8129">
        <f>LEN(G8129)</f>
        <v/>
      </c>
      <c r="J8129" t="inlineStr">
        <is>
          <t>07CSL08A.SCN</t>
        </is>
      </c>
      <c r="K8129" t="inlineStr">
        <is>
          <t>0x0088a</t>
        </is>
      </c>
    </row>
    <row r="8130">
      <c r="A8130" t="inlineStr">
        <is>
          <t>Walkreuz Castle</t>
        </is>
      </c>
      <c r="B8130" t="inlineStr">
        <is>
          <t>07CSL08A #9</t>
        </is>
      </c>
      <c r="C8130">
        <f>'Names + Places'!C2 -&gt; ='Names + Places'!C3</f>
        <v/>
      </c>
      <c r="D8130" t="inlineStr">
        <is>
          <t>visit 8 of 8</t>
        </is>
      </c>
      <c r="E8130" t="inlineStr">
        <is>
          <t>「おそらくね。でもそれって、わたしたちが通れるよう</t>
        </is>
      </c>
      <c r="F8130">
        <f>LEN(E8130)</f>
        <v/>
      </c>
      <c r="H8130">
        <f>LEN(G8130)</f>
        <v/>
      </c>
      <c r="J8130" t="inlineStr">
        <is>
          <t>07CSL08A.SCN</t>
        </is>
      </c>
      <c r="K8130" t="inlineStr">
        <is>
          <t>0x00895</t>
        </is>
      </c>
    </row>
    <row r="8131">
      <c r="A8131" t="inlineStr">
        <is>
          <t>Walkreuz Castle</t>
        </is>
      </c>
      <c r="B8131" t="inlineStr">
        <is>
          <t>07CSL08A #9</t>
        </is>
      </c>
      <c r="C8131">
        <f>'Names + Places'!C2 -&gt; ='Names + Places'!C3</f>
        <v/>
      </c>
      <c r="D8131" t="inlineStr">
        <is>
          <t>visit 8 of 8</t>
        </is>
      </c>
      <c r="E8131" t="inlineStr">
        <is>
          <t>な空間とは思えないわ・・・」</t>
        </is>
      </c>
      <c r="F8131">
        <f>LEN(E8131)</f>
        <v/>
      </c>
      <c r="H8131">
        <f>LEN(G8131)</f>
        <v/>
      </c>
      <c r="J8131" t="inlineStr">
        <is>
          <t>07CSL08A.SCN</t>
        </is>
      </c>
      <c r="K8131" t="inlineStr">
        <is>
          <t>0x008ce</t>
        </is>
      </c>
    </row>
    <row r="8132">
      <c r="A8132" t="inlineStr">
        <is>
          <t>Walkreuz Castle</t>
        </is>
      </c>
      <c r="B8132" t="inlineStr">
        <is>
          <t>07CSL08A #9</t>
        </is>
      </c>
      <c r="C8132">
        <f>'Names + Places'!C3 -&gt; ='Names + Places'!C2</f>
        <v/>
      </c>
      <c r="D8132" t="inlineStr">
        <is>
          <t>visit 8 of 8</t>
        </is>
      </c>
      <c r="E8132" t="inlineStr">
        <is>
          <t>カイエス</t>
        </is>
      </c>
      <c r="F8132">
        <f>LEN(E8132)</f>
        <v/>
      </c>
      <c r="G8132" s="10">
        <f>'Names + Places'!C3</f>
        <v/>
      </c>
      <c r="H8132">
        <f>LEN(G8132)</f>
        <v/>
      </c>
      <c r="J8132" t="inlineStr">
        <is>
          <t>07CSL08A.SCN</t>
        </is>
      </c>
      <c r="K8132" t="inlineStr">
        <is>
          <t>0x008f4</t>
        </is>
      </c>
    </row>
    <row r="8133">
      <c r="A8133" t="inlineStr">
        <is>
          <t>Walkreuz Castle</t>
        </is>
      </c>
      <c r="B8133" t="inlineStr">
        <is>
          <t>07CSL08A #9</t>
        </is>
      </c>
      <c r="C8133">
        <f>'Names + Places'!C3 -&gt; ='Names + Places'!C2</f>
        <v/>
      </c>
      <c r="D8133" t="inlineStr">
        <is>
          <t>visit 8 of 8</t>
        </is>
      </c>
      <c r="E8133" t="inlineStr">
        <is>
          <t>「どういうことだ？」</t>
        </is>
      </c>
      <c r="F8133">
        <f>LEN(E8133)</f>
        <v/>
      </c>
      <c r="G8133" s="10" t="n"/>
      <c r="H8133">
        <f>LEN(G8133)</f>
        <v/>
      </c>
      <c r="J8133" t="inlineStr">
        <is>
          <t>07CSL08A.SCN</t>
        </is>
      </c>
      <c r="K8133" t="inlineStr">
        <is>
          <t>0x00901</t>
        </is>
      </c>
    </row>
    <row r="8134">
      <c r="A8134" t="inlineStr">
        <is>
          <t>Walkreuz Castle</t>
        </is>
      </c>
      <c r="B8134" t="inlineStr">
        <is>
          <t>07CSL08A #9</t>
        </is>
      </c>
      <c r="C8134">
        <f>'Names + Places'!C2 -&gt; ='Names + Places'!C3</f>
        <v/>
      </c>
      <c r="D8134" t="inlineStr">
        <is>
          <t>visit 8 of 8</t>
        </is>
      </c>
      <c r="E8134" t="inlineStr">
        <is>
          <t>シノブ</t>
        </is>
      </c>
      <c r="F8134">
        <f>LEN(E8134)</f>
        <v/>
      </c>
      <c r="G8134" s="10">
        <f>'Names + Places'!C2</f>
        <v/>
      </c>
      <c r="H8134">
        <f>LEN(G8134)</f>
        <v/>
      </c>
      <c r="J8134" t="inlineStr">
        <is>
          <t>07CSL08A.SCN</t>
        </is>
      </c>
      <c r="K8134" t="inlineStr">
        <is>
          <t>0x0091f</t>
        </is>
      </c>
    </row>
    <row r="8135">
      <c r="A8135" t="inlineStr">
        <is>
          <t>Walkreuz Castle</t>
        </is>
      </c>
      <c r="B8135" t="inlineStr">
        <is>
          <t>07CSL08A #9</t>
        </is>
      </c>
      <c r="C8135">
        <f>'Names + Places'!C2 -&gt; ='Names + Places'!C3</f>
        <v/>
      </c>
      <c r="D8135" t="inlineStr">
        <is>
          <t>visit 8 of 8</t>
        </is>
      </c>
      <c r="E8135" t="inlineStr">
        <is>
          <t>「ここに閉じこめられてた時に、いろいろ調べたんだけ</t>
        </is>
      </c>
      <c r="F8135">
        <f>LEN(E8135)</f>
        <v/>
      </c>
      <c r="H8135">
        <f>LEN(G8135)</f>
        <v/>
      </c>
      <c r="J8135" t="inlineStr">
        <is>
          <t>07CSL08A.SCN</t>
        </is>
      </c>
      <c r="K8135" t="inlineStr">
        <is>
          <t>0x0092a</t>
        </is>
      </c>
    </row>
    <row r="8136">
      <c r="A8136" t="inlineStr">
        <is>
          <t>Walkreuz Castle</t>
        </is>
      </c>
      <c r="B8136" t="inlineStr">
        <is>
          <t>07CSL08A #9</t>
        </is>
      </c>
      <c r="C8136">
        <f>'Names + Places'!C2 -&gt; ='Names + Places'!C3</f>
        <v/>
      </c>
      <c r="D8136" t="inlineStr">
        <is>
          <t>visit 8 of 8</t>
        </is>
      </c>
      <c r="E8136" t="inlineStr">
        <is>
          <t>ど・・・</t>
        </is>
      </c>
      <c r="F8136">
        <f>LEN(E8136)</f>
        <v/>
      </c>
      <c r="H8136">
        <f>LEN(G8136)</f>
        <v/>
      </c>
      <c r="J8136" t="inlineStr">
        <is>
          <t>07CSL08A.SCN</t>
        </is>
      </c>
      <c r="K8136" t="inlineStr">
        <is>
          <t>0x00963</t>
        </is>
      </c>
    </row>
    <row r="8137">
      <c r="A8137" t="inlineStr">
        <is>
          <t>Walkreuz Castle</t>
        </is>
      </c>
      <c r="B8137" t="inlineStr">
        <is>
          <t>07CSL08A #9</t>
        </is>
      </c>
      <c r="C8137">
        <f>'Names + Places'!C2 -&gt; ='Names + Places'!C3</f>
        <v/>
      </c>
      <c r="D8137" t="inlineStr">
        <is>
          <t>visit 8 of 8</t>
        </is>
      </c>
      <c r="E8137" t="inlineStr">
        <is>
          <t>奥の方に進むほど空間がねじ曲がっていて、その、よ</t>
        </is>
      </c>
      <c r="F8137">
        <f>LEN(E8137)</f>
        <v/>
      </c>
      <c r="H8137">
        <f>LEN(G8137)</f>
        <v/>
      </c>
      <c r="J8137" t="inlineStr">
        <is>
          <t>07CSL08A.SCN</t>
        </is>
      </c>
      <c r="K8137" t="inlineStr">
        <is>
          <t>0x00973</t>
        </is>
      </c>
    </row>
    <row r="8138">
      <c r="A8138" t="inlineStr">
        <is>
          <t>Walkreuz Castle</t>
        </is>
      </c>
      <c r="B8138" t="inlineStr">
        <is>
          <t>07CSL08A #9</t>
        </is>
      </c>
      <c r="C8138">
        <f>'Names + Places'!C2 -&gt; ='Names + Places'!C3</f>
        <v/>
      </c>
      <c r="D8138" t="inlineStr">
        <is>
          <t>visit 8 of 8</t>
        </is>
      </c>
      <c r="E8138" t="inlineStr">
        <is>
          <t>じれた隙間から、また、別の空間に繋がってる感じな</t>
        </is>
      </c>
      <c r="F8138">
        <f>LEN(E8138)</f>
        <v/>
      </c>
      <c r="H8138">
        <f>LEN(G8138)</f>
        <v/>
      </c>
      <c r="J8138" t="inlineStr">
        <is>
          <t>07CSL08A.SCN</t>
        </is>
      </c>
      <c r="K8138" t="inlineStr">
        <is>
          <t>0x009aa</t>
        </is>
      </c>
    </row>
    <row r="8139">
      <c r="A8139" t="inlineStr">
        <is>
          <t>Walkreuz Castle</t>
        </is>
      </c>
      <c r="B8139" t="inlineStr">
        <is>
          <t>07CSL08A #9</t>
        </is>
      </c>
      <c r="C8139">
        <f>'Names + Places'!C2 -&gt; ='Names + Places'!C3</f>
        <v/>
      </c>
      <c r="D8139" t="inlineStr">
        <is>
          <t>visit 8 of 8</t>
        </is>
      </c>
      <c r="E8139" t="inlineStr">
        <is>
          <t>の・・・しかも、ものすごく不安定で・・・</t>
        </is>
      </c>
      <c r="F8139">
        <f>LEN(E8139)</f>
        <v/>
      </c>
      <c r="H8139">
        <f>LEN(G8139)</f>
        <v/>
      </c>
      <c r="J8139" t="inlineStr">
        <is>
          <t>07CSL08A.SCN</t>
        </is>
      </c>
      <c r="K8139" t="inlineStr">
        <is>
          <t>0x009e1</t>
        </is>
      </c>
    </row>
    <row r="8140">
      <c r="A8140" t="inlineStr">
        <is>
          <t>Walkreuz Castle</t>
        </is>
      </c>
      <c r="B8140" t="inlineStr">
        <is>
          <t>07CSL08A #9</t>
        </is>
      </c>
      <c r="C8140">
        <f>'Names + Places'!C2 -&gt; ='Names + Places'!C3</f>
        <v/>
      </c>
      <c r="D8140" t="inlineStr">
        <is>
          <t>visit 8 of 8</t>
        </is>
      </c>
      <c r="E8140" t="inlineStr">
        <is>
          <t>波動はそんな隙間のひとつから、侵入して来てるんじ</t>
        </is>
      </c>
      <c r="F8140">
        <f>LEN(E8140)</f>
        <v/>
      </c>
      <c r="H8140">
        <f>LEN(G8140)</f>
        <v/>
      </c>
      <c r="J8140" t="inlineStr">
        <is>
          <t>07CSL08A.SCN</t>
        </is>
      </c>
      <c r="K8140" t="inlineStr">
        <is>
          <t>0x00a11</t>
        </is>
      </c>
    </row>
    <row r="8141">
      <c r="A8141" t="inlineStr">
        <is>
          <t>Walkreuz Castle</t>
        </is>
      </c>
      <c r="B8141" t="inlineStr">
        <is>
          <t>07CSL08A #9</t>
        </is>
      </c>
      <c r="C8141">
        <f>'Names + Places'!C2 -&gt; ='Names + Places'!C3</f>
        <v/>
      </c>
      <c r="D8141" t="inlineStr">
        <is>
          <t>visit 8 of 8</t>
        </is>
      </c>
      <c r="E8141" t="inlineStr">
        <is>
          <t>ゃないかな？　だから、今は、獅心剣の回収に専念し</t>
        </is>
      </c>
      <c r="F8141">
        <f>LEN(E8141)</f>
        <v/>
      </c>
      <c r="H8141">
        <f>LEN(G8141)</f>
        <v/>
      </c>
      <c r="J8141" t="inlineStr">
        <is>
          <t>07CSL08A.SCN</t>
        </is>
      </c>
      <c r="K8141" t="inlineStr">
        <is>
          <t>0x00a48</t>
        </is>
      </c>
    </row>
    <row r="8142">
      <c r="A8142" t="inlineStr">
        <is>
          <t>Walkreuz Castle</t>
        </is>
      </c>
      <c r="B8142" t="inlineStr">
        <is>
          <t>07CSL08A #9</t>
        </is>
      </c>
      <c r="C8142">
        <f>'Names + Places'!C2 -&gt; ='Names + Places'!C3</f>
        <v/>
      </c>
      <c r="D8142" t="inlineStr">
        <is>
          <t>visit 8 of 8</t>
        </is>
      </c>
      <c r="E8142" t="inlineStr">
        <is>
          <t>た方がいいと思うの」</t>
        </is>
      </c>
      <c r="F8142">
        <f>LEN(E8142)</f>
        <v/>
      </c>
      <c r="H8142">
        <f>LEN(G8142)</f>
        <v/>
      </c>
      <c r="J8142" t="inlineStr">
        <is>
          <t>07CSL08A.SCN</t>
        </is>
      </c>
      <c r="K8142" t="inlineStr">
        <is>
          <t>0x00a7f</t>
        </is>
      </c>
    </row>
    <row r="8143">
      <c r="A8143" t="inlineStr">
        <is>
          <t>Walkreuz Castle</t>
        </is>
      </c>
      <c r="B8143" t="inlineStr">
        <is>
          <t>07CSL08A #9</t>
        </is>
      </c>
      <c r="C8143">
        <f>'Names + Places'!C3 -&gt; ='Names + Places'!C2</f>
        <v/>
      </c>
      <c r="D8143" t="inlineStr">
        <is>
          <t>visit 8 of 8</t>
        </is>
      </c>
      <c r="E8143" t="inlineStr">
        <is>
          <t>カイエス</t>
        </is>
      </c>
      <c r="F8143">
        <f>LEN(E8143)</f>
        <v/>
      </c>
      <c r="G8143" s="10">
        <f>'Names + Places'!C3</f>
        <v/>
      </c>
      <c r="H8143">
        <f>LEN(G8143)</f>
        <v/>
      </c>
      <c r="J8143" t="inlineStr">
        <is>
          <t>07CSL08A.SCN</t>
        </is>
      </c>
      <c r="K8143" t="inlineStr">
        <is>
          <t>0x00a9d</t>
        </is>
      </c>
    </row>
    <row r="8144">
      <c r="A8144" t="inlineStr">
        <is>
          <t>Walkreuz Castle</t>
        </is>
      </c>
      <c r="B8144" t="inlineStr">
        <is>
          <t>07CSL08A #9</t>
        </is>
      </c>
      <c r="C8144">
        <f>'Names + Places'!C3 -&gt; ='Names + Places'!C2</f>
        <v/>
      </c>
      <c r="D8144" t="inlineStr">
        <is>
          <t>visit 8 of 8</t>
        </is>
      </c>
      <c r="E8144" t="inlineStr">
        <is>
          <t>「わかった。ともかく、剣を探しに入ろう」</t>
        </is>
      </c>
      <c r="F8144">
        <f>LEN(E8144)</f>
        <v/>
      </c>
      <c r="H8144">
        <f>LEN(G8144)</f>
        <v/>
      </c>
      <c r="J8144" t="inlineStr">
        <is>
          <t>07CSL08A.SCN</t>
        </is>
      </c>
      <c r="K8144" t="inlineStr">
        <is>
          <t>0x00aaa</t>
        </is>
      </c>
    </row>
    <row r="8145">
      <c r="A8145" s="9" t="inlineStr">
        <is>
          <t>Walkreuz Castle</t>
        </is>
      </c>
      <c r="B8145" s="9" t="inlineStr">
        <is>
          <t>07CSL08A #10</t>
        </is>
      </c>
      <c r="C8145" s="9">
        <f>'Names + Places'!C3 -&gt; ='Names + Places'!C2</f>
        <v/>
      </c>
      <c r="D8145" s="9" t="inlineStr">
        <is>
          <t>visit 8 of 8</t>
        </is>
      </c>
      <c r="E8145" s="9" t="inlineStr">
        <is>
          <t>カイエス</t>
        </is>
      </c>
      <c r="F8145" s="9">
        <f>LEN(E8145)</f>
        <v/>
      </c>
      <c r="G8145" s="10">
        <f>'Names + Places'!C3</f>
        <v/>
      </c>
      <c r="H8145" s="9">
        <f>LEN(G8145)</f>
        <v/>
      </c>
      <c r="I8145" s="9" t="n"/>
      <c r="J8145" s="9" t="inlineStr">
        <is>
          <t>07CSL08A.SCN</t>
        </is>
      </c>
      <c r="K8145" s="9" t="inlineStr">
        <is>
          <t>0x00ae1</t>
        </is>
      </c>
    </row>
    <row r="8146">
      <c r="A8146" s="9" t="inlineStr">
        <is>
          <t>Walkreuz Castle</t>
        </is>
      </c>
      <c r="B8146" s="9" t="inlineStr">
        <is>
          <t>07CSL08A #10</t>
        </is>
      </c>
      <c r="C8146" s="9">
        <f>'Names + Places'!C3 -&gt; ='Names + Places'!C2</f>
        <v/>
      </c>
      <c r="D8146" s="9" t="inlineStr">
        <is>
          <t>visit 8 of 8</t>
        </is>
      </c>
      <c r="E8146" s="9" t="inlineStr">
        <is>
          <t>「今の奴・・・どこかの空間から、獅心剣に引き寄せら</t>
        </is>
      </c>
      <c r="F8146" s="9">
        <f>LEN(E8146)</f>
        <v/>
      </c>
      <c r="H8146" s="9">
        <f>LEN(G8146)</f>
        <v/>
      </c>
      <c r="I8146" s="9" t="n"/>
      <c r="J8146" s="9" t="inlineStr">
        <is>
          <t>07CSL08A.SCN</t>
        </is>
      </c>
      <c r="K8146" s="9" t="inlineStr">
        <is>
          <t>0x00aee</t>
        </is>
      </c>
    </row>
    <row r="8147">
      <c r="A8147" s="9" t="inlineStr">
        <is>
          <t>Walkreuz Castle</t>
        </is>
      </c>
      <c r="B8147" s="9" t="inlineStr">
        <is>
          <t>07CSL08A #10</t>
        </is>
      </c>
      <c r="C8147" s="9">
        <f>'Names + Places'!C3 -&gt; ='Names + Places'!C2</f>
        <v/>
      </c>
      <c r="D8147" s="9" t="inlineStr">
        <is>
          <t>visit 8 of 8</t>
        </is>
      </c>
      <c r="E8147" s="9" t="inlineStr">
        <is>
          <t>れたのか？」</t>
        </is>
      </c>
      <c r="F8147" s="9">
        <f>LEN(E8147)</f>
        <v/>
      </c>
      <c r="H8147" s="9">
        <f>LEN(G8147)</f>
        <v/>
      </c>
      <c r="I8147" s="9" t="n"/>
      <c r="J8147" s="9" t="inlineStr">
        <is>
          <t>07CSL08A.SCN</t>
        </is>
      </c>
      <c r="K8147" s="9" t="inlineStr">
        <is>
          <t>0x00b27</t>
        </is>
      </c>
    </row>
    <row r="8148">
      <c r="A8148" s="9" t="inlineStr">
        <is>
          <t>Walkreuz Castle</t>
        </is>
      </c>
      <c r="B8148" s="9" t="inlineStr">
        <is>
          <t>07CSL08A #10</t>
        </is>
      </c>
      <c r="C8148" s="9">
        <f>'Names + Places'!C2 -&gt; ='Names + Places'!C3</f>
        <v/>
      </c>
      <c r="D8148" s="9" t="inlineStr">
        <is>
          <t>visit 8 of 8</t>
        </is>
      </c>
      <c r="E8148" s="9" t="inlineStr">
        <is>
          <t>シノブ</t>
        </is>
      </c>
      <c r="F8148" s="9">
        <f>LEN(E8148)</f>
        <v/>
      </c>
      <c r="G8148" s="10">
        <f>'Names + Places'!C2</f>
        <v/>
      </c>
      <c r="H8148" s="9">
        <f>LEN(G8148)</f>
        <v/>
      </c>
      <c r="I8148" s="9" t="n"/>
      <c r="J8148" s="9" t="inlineStr">
        <is>
          <t>07CSL08A.SCN</t>
        </is>
      </c>
      <c r="K8148" s="9" t="inlineStr">
        <is>
          <t>0x00b3d</t>
        </is>
      </c>
    </row>
    <row r="8149">
      <c r="A8149" s="9" t="inlineStr">
        <is>
          <t>Walkreuz Castle</t>
        </is>
      </c>
      <c r="B8149" s="9" t="inlineStr">
        <is>
          <t>07CSL08A #10</t>
        </is>
      </c>
      <c r="C8149" s="9">
        <f>'Names + Places'!C2 -&gt; ='Names + Places'!C3</f>
        <v/>
      </c>
      <c r="D8149" s="9" t="inlineStr">
        <is>
          <t>visit 8 of 8</t>
        </is>
      </c>
      <c r="E8149" s="9" t="inlineStr">
        <is>
          <t>「この牢の性質上、あり得ることね。</t>
        </is>
      </c>
      <c r="F8149" s="9">
        <f>LEN(E8149)</f>
        <v/>
      </c>
      <c r="H8149" s="9">
        <f>LEN(G8149)</f>
        <v/>
      </c>
      <c r="I8149" s="9" t="n"/>
      <c r="J8149" s="9" t="inlineStr">
        <is>
          <t>07CSL08A.SCN</t>
        </is>
      </c>
      <c r="K8149" s="9" t="inlineStr">
        <is>
          <t>0x00b48</t>
        </is>
      </c>
    </row>
    <row r="8150">
      <c r="A8150" s="9" t="inlineStr">
        <is>
          <t>Walkreuz Castle</t>
        </is>
      </c>
      <c r="B8150" s="9" t="inlineStr">
        <is>
          <t>07CSL08A #10</t>
        </is>
      </c>
      <c r="C8150" s="9">
        <f>'Names + Places'!C2 -&gt; ='Names + Places'!C3</f>
        <v/>
      </c>
      <c r="D8150" s="9" t="inlineStr">
        <is>
          <t>visit 8 of 8</t>
        </is>
      </c>
      <c r="E8150" s="9" t="inlineStr">
        <is>
          <t>もしかしたら、《黒竜》の波動も、この剣に・・・」</t>
        </is>
      </c>
      <c r="F8150" s="9">
        <f>LEN(E8150)</f>
        <v/>
      </c>
      <c r="H8150" s="9">
        <f>LEN(G8150)</f>
        <v/>
      </c>
      <c r="I8150" s="9" t="n"/>
      <c r="J8150" s="9" t="inlineStr">
        <is>
          <t>07CSL08A.SCN</t>
        </is>
      </c>
      <c r="K8150" s="9" t="inlineStr">
        <is>
          <t>0x00b71</t>
        </is>
      </c>
    </row>
    <row r="8151">
      <c r="A8151" s="9" t="inlineStr">
        <is>
          <t>Walkreuz Castle</t>
        </is>
      </c>
      <c r="B8151" s="9" t="inlineStr">
        <is>
          <t>07CSL08A #10</t>
        </is>
      </c>
      <c r="C8151" s="9">
        <f>'Names + Places'!C3 -&gt; ='Names + Places'!C2</f>
        <v/>
      </c>
      <c r="D8151" s="9" t="inlineStr">
        <is>
          <t>visit 8 of 8</t>
        </is>
      </c>
      <c r="E8151" s="9" t="inlineStr">
        <is>
          <t>カイエス</t>
        </is>
      </c>
      <c r="F8151" s="9">
        <f>LEN(E8151)</f>
        <v/>
      </c>
      <c r="G8151" s="10">
        <f>'Names + Places'!C3</f>
        <v/>
      </c>
      <c r="H8151" s="9">
        <f>LEN(G8151)</f>
        <v/>
      </c>
      <c r="I8151" s="9" t="n"/>
      <c r="J8151" s="9" t="inlineStr">
        <is>
          <t>07CSL08A.SCN</t>
        </is>
      </c>
      <c r="K8151" s="9" t="inlineStr">
        <is>
          <t>0x00bab</t>
        </is>
      </c>
    </row>
    <row r="8152">
      <c r="A8152" s="9" t="inlineStr">
        <is>
          <t>Walkreuz Castle</t>
        </is>
      </c>
      <c r="B8152" s="9" t="inlineStr">
        <is>
          <t>07CSL08A #10</t>
        </is>
      </c>
      <c r="C8152" s="9">
        <f>'Names + Places'!C3 -&gt; ='Names + Places'!C2</f>
        <v/>
      </c>
      <c r="D8152" s="9" t="inlineStr">
        <is>
          <t>visit 8 of 8</t>
        </is>
      </c>
      <c r="E8152" s="9" t="inlineStr">
        <is>
          <t>「はるか昔、黒竜と戦った剣・・・</t>
        </is>
      </c>
      <c r="F8152" s="9">
        <f>LEN(E8152)</f>
        <v/>
      </c>
      <c r="H8152" s="9">
        <f>LEN(G8152)</f>
        <v/>
      </c>
      <c r="I8152" s="9" t="n"/>
      <c r="J8152" s="9" t="inlineStr">
        <is>
          <t>07CSL08A.SCN</t>
        </is>
      </c>
      <c r="K8152" s="9" t="inlineStr">
        <is>
          <t>0x00bb8</t>
        </is>
      </c>
    </row>
    <row r="8153">
      <c r="A8153" s="9" t="inlineStr">
        <is>
          <t>Walkreuz Castle</t>
        </is>
      </c>
      <c r="B8153" s="9" t="inlineStr">
        <is>
          <t>07CSL08A #10</t>
        </is>
      </c>
      <c r="C8153" s="9">
        <f>'Names + Places'!C3 -&gt; ='Names + Places'!C2</f>
        <v/>
      </c>
      <c r="D8153" s="9" t="inlineStr">
        <is>
          <t>visit 8 of 8</t>
        </is>
      </c>
      <c r="E8153" s="9" t="inlineStr">
        <is>
          <t>だが、ついにその鱗を貫けなかった剣・・・か。</t>
        </is>
      </c>
      <c r="F8153" s="9">
        <f>LEN(E8153)</f>
        <v/>
      </c>
      <c r="H8153" s="9">
        <f>LEN(G8153)</f>
        <v/>
      </c>
      <c r="I8153" s="9" t="n"/>
      <c r="J8153" s="9" t="inlineStr">
        <is>
          <t>07CSL08A.SCN</t>
        </is>
      </c>
      <c r="K8153" s="9" t="inlineStr">
        <is>
          <t>0x00bdf</t>
        </is>
      </c>
    </row>
    <row r="8154">
      <c r="A8154" s="9" t="inlineStr">
        <is>
          <t>Walkreuz Castle</t>
        </is>
      </c>
      <c r="B8154" s="9" t="inlineStr">
        <is>
          <t>07CSL08A #10</t>
        </is>
      </c>
      <c r="C8154" s="9">
        <f>'Names + Places'!C3 -&gt; ='Names + Places'!C2</f>
        <v/>
      </c>
      <c r="D8154" s="9" t="inlineStr">
        <is>
          <t>visit 8 of 8</t>
        </is>
      </c>
      <c r="E8154" s="9" t="inlineStr">
        <is>
          <t>獅心剣にこもっていた思いが、黒竜洞と次元牢の空間</t>
        </is>
      </c>
      <c r="F8154" s="9">
        <f>LEN(E8154)</f>
        <v/>
      </c>
      <c r="H8154" s="9">
        <f>LEN(G8154)</f>
        <v/>
      </c>
      <c r="I8154" s="9" t="n"/>
      <c r="J8154" s="9" t="inlineStr">
        <is>
          <t>07CSL08A.SCN</t>
        </is>
      </c>
      <c r="K8154" s="9" t="inlineStr">
        <is>
          <t>0x00c13</t>
        </is>
      </c>
    </row>
    <row r="8155">
      <c r="A8155" s="9" t="inlineStr">
        <is>
          <t>Walkreuz Castle</t>
        </is>
      </c>
      <c r="B8155" s="9" t="inlineStr">
        <is>
          <t>07CSL08A #10</t>
        </is>
      </c>
      <c r="C8155" s="9">
        <f>'Names + Places'!C3 -&gt; ='Names + Places'!C2</f>
        <v/>
      </c>
      <c r="D8155" s="9" t="inlineStr">
        <is>
          <t>visit 8 of 8</t>
        </is>
      </c>
      <c r="E8155" s="9" t="inlineStr">
        <is>
          <t>を繋げたのだろうか？」</t>
        </is>
      </c>
      <c r="F8155" s="9">
        <f>LEN(E8155)</f>
        <v/>
      </c>
      <c r="H8155" s="9">
        <f>LEN(G8155)</f>
        <v/>
      </c>
      <c r="I8155" s="9" t="n"/>
      <c r="J8155" s="9" t="inlineStr">
        <is>
          <t>07CSL08A.SCN</t>
        </is>
      </c>
      <c r="K8155" s="9" t="inlineStr">
        <is>
          <t>0x00c4a</t>
        </is>
      </c>
    </row>
    <row r="8156">
      <c r="A8156" s="9" t="inlineStr">
        <is>
          <t>Walkreuz Castle</t>
        </is>
      </c>
      <c r="B8156" s="9" t="inlineStr">
        <is>
          <t>07CSL08A #10</t>
        </is>
      </c>
      <c r="C8156" s="9">
        <f>'Names + Places'!C2 -&gt; ='Names + Places'!C3</f>
        <v/>
      </c>
      <c r="D8156" s="9" t="inlineStr">
        <is>
          <t>visit 8 of 8</t>
        </is>
      </c>
      <c r="E8156" s="9" t="inlineStr">
        <is>
          <t>シノブ</t>
        </is>
      </c>
      <c r="F8156" s="9">
        <f>LEN(E8156)</f>
        <v/>
      </c>
      <c r="G8156" s="10">
        <f>'Names + Places'!C2</f>
        <v/>
      </c>
      <c r="H8156" s="9">
        <f>LEN(G8156)</f>
        <v/>
      </c>
      <c r="I8156" s="9" t="n"/>
      <c r="J8156" s="9" t="inlineStr">
        <is>
          <t>07CSL08A.SCN</t>
        </is>
      </c>
      <c r="K8156" s="9" t="inlineStr">
        <is>
          <t>0x00c6a</t>
        </is>
      </c>
    </row>
    <row r="8157">
      <c r="A8157" s="9" t="inlineStr">
        <is>
          <t>Walkreuz Castle</t>
        </is>
      </c>
      <c r="B8157" s="9" t="inlineStr">
        <is>
          <t>07CSL08A #10</t>
        </is>
      </c>
      <c r="C8157" s="9">
        <f>'Names + Places'!C2 -&gt; ='Names + Places'!C3</f>
        <v/>
      </c>
      <c r="D8157" s="9" t="inlineStr">
        <is>
          <t>visit 8 of 8</t>
        </is>
      </c>
      <c r="E8157" s="9" t="inlineStr">
        <is>
          <t>「カイエス・・・やはり、この牢だけは、人が手を触れ</t>
        </is>
      </c>
      <c r="F8157" s="9">
        <f>LEN(E8157)</f>
        <v/>
      </c>
      <c r="H8157" s="9">
        <f>LEN(G8157)</f>
        <v/>
      </c>
      <c r="I8157" s="9" t="n"/>
      <c r="J8157" s="9" t="inlineStr">
        <is>
          <t>07CSL08A.SCN</t>
        </is>
      </c>
      <c r="K8157" s="9" t="inlineStr">
        <is>
          <t>0x00c75</t>
        </is>
      </c>
    </row>
    <row r="8158">
      <c r="A8158" s="9" t="inlineStr">
        <is>
          <t>Walkreuz Castle</t>
        </is>
      </c>
      <c r="B8158" s="9" t="inlineStr">
        <is>
          <t>07CSL08A #10</t>
        </is>
      </c>
      <c r="C8158" s="9">
        <f>'Names + Places'!C2 -&gt; ='Names + Places'!C3</f>
        <v/>
      </c>
      <c r="D8158" s="9" t="inlineStr">
        <is>
          <t>visit 8 of 8</t>
        </is>
      </c>
      <c r="E8158" s="9" t="inlineStr">
        <is>
          <t>ずにいた方が・・・」</t>
        </is>
      </c>
      <c r="F8158" s="9">
        <f>LEN(E8158)</f>
        <v/>
      </c>
      <c r="H8158" s="9">
        <f>LEN(G8158)</f>
        <v/>
      </c>
      <c r="I8158" s="9" t="n"/>
      <c r="J8158" s="9" t="inlineStr">
        <is>
          <t>07CSL08A.SCN</t>
        </is>
      </c>
      <c r="K8158" s="9" t="inlineStr">
        <is>
          <t>0x00cae</t>
        </is>
      </c>
    </row>
    <row r="8159">
      <c r="A8159" s="9" t="inlineStr">
        <is>
          <t>Walkreuz Castle</t>
        </is>
      </c>
      <c r="B8159" s="9" t="inlineStr">
        <is>
          <t>07CSL08A #10</t>
        </is>
      </c>
      <c r="C8159" s="9">
        <f>'Names + Places'!C3 -&gt; ='Names + Places'!C2</f>
        <v/>
      </c>
      <c r="D8159" s="9" t="inlineStr">
        <is>
          <t>visit 8 of 8</t>
        </is>
      </c>
      <c r="E8159" s="9" t="inlineStr">
        <is>
          <t>カイエス</t>
        </is>
      </c>
      <c r="F8159" s="9">
        <f>LEN(E8159)</f>
        <v/>
      </c>
      <c r="G8159" s="10">
        <f>'Names + Places'!C3</f>
        <v/>
      </c>
      <c r="H8159" s="9">
        <f>LEN(G8159)</f>
        <v/>
      </c>
      <c r="I8159" s="9" t="n"/>
      <c r="J8159" s="9" t="inlineStr">
        <is>
          <t>07CSL08A.SCN</t>
        </is>
      </c>
      <c r="K8159" s="9" t="inlineStr">
        <is>
          <t>0x00ccc</t>
        </is>
      </c>
    </row>
    <row r="8160">
      <c r="A8160" s="9" t="inlineStr">
        <is>
          <t>Walkreuz Castle</t>
        </is>
      </c>
      <c r="B8160" s="9" t="inlineStr">
        <is>
          <t>07CSL08A #10</t>
        </is>
      </c>
      <c r="C8160" s="9">
        <f>'Names + Places'!C3 -&gt; ='Names + Places'!C2</f>
        <v/>
      </c>
      <c r="D8160" s="9" t="inlineStr">
        <is>
          <t>visit 8 of 8</t>
        </is>
      </c>
      <c r="E8160" s="9" t="inlineStr">
        <is>
          <t>「そうだな」</t>
        </is>
      </c>
      <c r="F8160" s="9">
        <f>LEN(E8160)</f>
        <v/>
      </c>
      <c r="H8160" s="9">
        <f>LEN(G8160)</f>
        <v/>
      </c>
      <c r="I8160" s="9" t="n"/>
      <c r="J8160" s="9" t="inlineStr">
        <is>
          <t>07CSL08A.SCN</t>
        </is>
      </c>
      <c r="K8160" s="9" t="inlineStr">
        <is>
          <t>0x00cd9</t>
        </is>
      </c>
    </row>
    <row r="8161">
      <c r="A8161" t="inlineStr">
        <is>
          <t>Walkreuz Castle</t>
        </is>
      </c>
      <c r="B8161" t="inlineStr">
        <is>
          <t>07CSL08A #11</t>
        </is>
      </c>
      <c r="C8161" t="inlineStr"/>
      <c r="D8161" t="inlineStr">
        <is>
          <t>visit 8 of 8</t>
        </is>
      </c>
      <c r="E8161" t="inlineStr">
        <is>
          <t>《獅心剣》を手に入れた！</t>
        </is>
      </c>
      <c r="F8161">
        <f>LEN(E8161)</f>
        <v/>
      </c>
      <c r="H8161">
        <f>LEN(G8161)</f>
        <v/>
      </c>
      <c r="J8161" t="inlineStr">
        <is>
          <t>07CSL08A.SCN</t>
        </is>
      </c>
      <c r="K8161" t="inlineStr">
        <is>
          <t>0x00d0c</t>
        </is>
      </c>
    </row>
    <row r="8162">
      <c r="A8162" s="9" t="inlineStr">
        <is>
          <t>Walkreuz Castle</t>
        </is>
      </c>
      <c r="B8162" s="9" t="inlineStr">
        <is>
          <t>07CSL08A #12</t>
        </is>
      </c>
      <c r="C8162" s="9">
        <f>'Names + Places'!C3</f>
        <v/>
      </c>
      <c r="D8162" s="9" t="inlineStr">
        <is>
          <t>visit 8 of 8</t>
        </is>
      </c>
      <c r="E8162" s="9" t="inlineStr">
        <is>
          <t>カイエス</t>
        </is>
      </c>
      <c r="F8162" s="9">
        <f>LEN(E8162)</f>
        <v/>
      </c>
      <c r="G8162" s="10">
        <f>'Names + Places'!C3</f>
        <v/>
      </c>
      <c r="H8162" s="9">
        <f>LEN(G8162)</f>
        <v/>
      </c>
      <c r="I8162" s="9" t="n"/>
      <c r="J8162" s="9" t="inlineStr">
        <is>
          <t>07CSL08A.SCN</t>
        </is>
      </c>
      <c r="K8162" s="9" t="inlineStr">
        <is>
          <t>0x00d33</t>
        </is>
      </c>
    </row>
    <row r="8163">
      <c r="A8163" s="9" t="inlineStr">
        <is>
          <t>Walkreuz Castle</t>
        </is>
      </c>
      <c r="B8163" s="9" t="inlineStr">
        <is>
          <t>07CSL08A #12</t>
        </is>
      </c>
      <c r="C8163" s="9">
        <f>'Names + Places'!C3</f>
        <v/>
      </c>
      <c r="D8163" s="9" t="inlineStr">
        <is>
          <t>visit 8 of 8</t>
        </is>
      </c>
      <c r="E8163" s="9" t="inlineStr">
        <is>
          <t>「行こう！</t>
        </is>
      </c>
      <c r="F8163" s="9">
        <f>LEN(E8163)</f>
        <v/>
      </c>
      <c r="H8163" s="9">
        <f>LEN(G8163)</f>
        <v/>
      </c>
      <c r="I8163" s="9" t="n"/>
      <c r="J8163" s="9" t="inlineStr">
        <is>
          <t>07CSL08A.SCN</t>
        </is>
      </c>
      <c r="K8163" s="9" t="inlineStr">
        <is>
          <t>0x00d40</t>
        </is>
      </c>
    </row>
    <row r="8164">
      <c r="A8164" s="9" t="inlineStr">
        <is>
          <t>Walkreuz Castle</t>
        </is>
      </c>
      <c r="B8164" s="9" t="inlineStr">
        <is>
          <t>07CSL08A #12</t>
        </is>
      </c>
      <c r="C8164" s="9">
        <f>'Names + Places'!C3</f>
        <v/>
      </c>
      <c r="D8164" s="9" t="inlineStr">
        <is>
          <t>visit 8 of 8</t>
        </is>
      </c>
      <c r="E8164" s="9" t="inlineStr">
        <is>
          <t>ドラールの村で、ゼフュードルがおれを待ってる！」</t>
        </is>
      </c>
      <c r="F8164" s="9">
        <f>LEN(E8164)</f>
        <v/>
      </c>
      <c r="H8164" s="9">
        <f>LEN(G8164)</f>
        <v/>
      </c>
      <c r="I8164" s="9" t="n"/>
      <c r="J8164" s="9" t="inlineStr">
        <is>
          <t>07CSL08A.SCN</t>
        </is>
      </c>
      <c r="K8164" s="9" t="inlineStr">
        <is>
          <t>0x00d51</t>
        </is>
      </c>
    </row>
    <row r="8165">
      <c r="A8165" t="inlineStr">
        <is>
          <t>Walkreuz Castle</t>
        </is>
      </c>
      <c r="B8165" t="inlineStr">
        <is>
          <t>07CSL08A #13</t>
        </is>
      </c>
      <c r="C8165">
        <f>'Names + Places'!C3</f>
        <v/>
      </c>
      <c r="D8165" t="inlineStr">
        <is>
          <t>visit 8 of 8</t>
        </is>
      </c>
      <c r="E8165" t="inlineStr">
        <is>
          <t>カイエス</t>
        </is>
      </c>
      <c r="F8165">
        <f>LEN(E8165)</f>
        <v/>
      </c>
      <c r="G8165" s="10">
        <f>'Names + Places'!C3</f>
        <v/>
      </c>
      <c r="H8165">
        <f>LEN(G8165)</f>
        <v/>
      </c>
      <c r="J8165" t="inlineStr">
        <is>
          <t>07CSL08A.SCN</t>
        </is>
      </c>
      <c r="K8165" t="inlineStr">
        <is>
          <t>0x00d90</t>
        </is>
      </c>
    </row>
    <row r="8166">
      <c r="A8166" t="inlineStr">
        <is>
          <t>Walkreuz Castle</t>
        </is>
      </c>
      <c r="B8166" t="inlineStr">
        <is>
          <t>07CSL08A #13</t>
        </is>
      </c>
      <c r="C8166">
        <f>'Names + Places'!C3</f>
        <v/>
      </c>
      <c r="D8166" t="inlineStr">
        <is>
          <t>visit 8 of 8</t>
        </is>
      </c>
      <c r="E8166" t="inlineStr">
        <is>
          <t>「・・・！　剣に魔物が！？」</t>
        </is>
      </c>
      <c r="F8166">
        <f>LEN(E8166)</f>
        <v/>
      </c>
      <c r="H8166">
        <f>LEN(G8166)</f>
        <v/>
      </c>
      <c r="J8166" t="inlineStr">
        <is>
          <t>07CSL08A.SCN</t>
        </is>
      </c>
      <c r="K8166" t="inlineStr">
        <is>
          <t>0x00d9d</t>
        </is>
      </c>
    </row>
    <row r="8167">
      <c r="A8167" s="9" t="inlineStr">
        <is>
          <t>Walkreuz Castle</t>
        </is>
      </c>
      <c r="B8167" s="9" t="inlineStr">
        <is>
          <t>07CSL08A #14</t>
        </is>
      </c>
      <c r="C8167" s="9" t="inlineStr"/>
      <c r="D8167" s="9" t="inlineStr">
        <is>
          <t>visit 8 of 8</t>
        </is>
      </c>
      <c r="E8167" s="9" t="inlineStr">
        <is>
          <t>フェザーナイフを手にいれた。</t>
        </is>
      </c>
      <c r="F8167" s="9">
        <f>LEN(E8167)</f>
        <v/>
      </c>
      <c r="H8167" s="9">
        <f>LEN(G8167)</f>
        <v/>
      </c>
      <c r="I8167" s="9" t="n"/>
      <c r="J8167" s="9" t="inlineStr">
        <is>
          <t>07CSL08A.SCN</t>
        </is>
      </c>
      <c r="K8167" s="9" t="inlineStr">
        <is>
          <t>0x00dcc</t>
        </is>
      </c>
    </row>
    <row r="8168">
      <c r="A8168" t="inlineStr">
        <is>
          <t>Lord's Tower</t>
        </is>
      </c>
      <c r="B8168" t="inlineStr">
        <is>
          <t>25TOU00C #1</t>
        </is>
      </c>
      <c r="C8168" t="inlineStr">
        <is>
          <t>妣虎 -&gt; ='Names + Places'!C3 / ='Names + Places'!C2</t>
        </is>
      </c>
      <c r="D8168" t="inlineStr"/>
      <c r="E8168" t="inlineStr">
        <is>
          <t>妣虎</t>
        </is>
      </c>
      <c r="F8168">
        <f>LEN(E8168)</f>
        <v/>
      </c>
      <c r="G8168" s="10" t="n"/>
      <c r="H8168">
        <f>LEN(G8168)</f>
        <v/>
      </c>
      <c r="J8168" t="inlineStr">
        <is>
          <t>25TOU00C.SCN</t>
        </is>
      </c>
      <c r="K8168" t="inlineStr">
        <is>
          <t>0x0008d</t>
        </is>
      </c>
    </row>
    <row r="8169">
      <c r="A8169" t="inlineStr">
        <is>
          <t>Lord's Tower</t>
        </is>
      </c>
      <c r="B8169" t="inlineStr">
        <is>
          <t>25TOU00C #1</t>
        </is>
      </c>
      <c r="C8169" t="inlineStr">
        <is>
          <t>妣虎 -&gt; ='Names + Places'!C3 / ='Names + Places'!C2</t>
        </is>
      </c>
      <c r="D8169" t="inlineStr"/>
      <c r="E8169" t="inlineStr">
        <is>
          <t>「よく来たな、後継者よ。</t>
        </is>
      </c>
      <c r="F8169">
        <f>LEN(E8169)</f>
        <v/>
      </c>
      <c r="H8169">
        <f>LEN(G8169)</f>
        <v/>
      </c>
      <c r="J8169" t="inlineStr">
        <is>
          <t>25TOU00C.SCN</t>
        </is>
      </c>
      <c r="K8169" t="inlineStr">
        <is>
          <t>0x00096</t>
        </is>
      </c>
    </row>
    <row r="8170">
      <c r="A8170" t="inlineStr">
        <is>
          <t>Lord's Tower</t>
        </is>
      </c>
      <c r="B8170" t="inlineStr">
        <is>
          <t>25TOU00C #1</t>
        </is>
      </c>
      <c r="C8170" t="inlineStr">
        <is>
          <t>妣虎 -&gt; ='Names + Places'!C3 / ='Names + Places'!C2</t>
        </is>
      </c>
      <c r="D8170" t="inlineStr"/>
      <c r="E8170" t="inlineStr">
        <is>
          <t>今こそ、お前に魔の力を授けよう・・・」</t>
        </is>
      </c>
      <c r="F8170">
        <f>LEN(E8170)</f>
        <v/>
      </c>
      <c r="H8170">
        <f>LEN(G8170)</f>
        <v/>
      </c>
      <c r="J8170" t="inlineStr">
        <is>
          <t>25TOU00C.SCN</t>
        </is>
      </c>
      <c r="K8170" t="inlineStr">
        <is>
          <t>0x000b5</t>
        </is>
      </c>
    </row>
    <row r="8171">
      <c r="A8171" t="inlineStr">
        <is>
          <t>Lord's Tower</t>
        </is>
      </c>
      <c r="B8171" t="inlineStr">
        <is>
          <t>25TOU00C #1</t>
        </is>
      </c>
      <c r="C8171">
        <f>'Names + Places'!C3 -&gt; 妣虎 / ='Names + Places'!C2</f>
        <v/>
      </c>
      <c r="D8171" t="inlineStr"/>
      <c r="E8171" t="inlineStr">
        <is>
          <t>カイエス</t>
        </is>
      </c>
      <c r="F8171">
        <f>LEN(E8171)</f>
        <v/>
      </c>
      <c r="G8171" s="10">
        <f>'Names + Places'!C3</f>
        <v/>
      </c>
      <c r="H8171">
        <f>LEN(G8171)</f>
        <v/>
      </c>
      <c r="J8171" t="inlineStr">
        <is>
          <t>25TOU00C.SCN</t>
        </is>
      </c>
      <c r="K8171" t="inlineStr">
        <is>
          <t>0x000e1</t>
        </is>
      </c>
    </row>
    <row r="8172">
      <c r="A8172" t="inlineStr">
        <is>
          <t>Lord's Tower</t>
        </is>
      </c>
      <c r="B8172" t="inlineStr">
        <is>
          <t>25TOU00C #1</t>
        </is>
      </c>
      <c r="C8172">
        <f>'Names + Places'!C3 -&gt; 妣虎 / ='Names + Places'!C2</f>
        <v/>
      </c>
      <c r="D8172" t="inlineStr"/>
      <c r="E8172" t="inlineStr">
        <is>
          <t>「待て！　それよりも《獅心剣》を返してもらおう。</t>
        </is>
      </c>
      <c r="F8172">
        <f>LEN(E8172)</f>
        <v/>
      </c>
      <c r="H8172">
        <f>LEN(G8172)</f>
        <v/>
      </c>
      <c r="J8172" t="inlineStr">
        <is>
          <t>25TOU00C.SCN</t>
        </is>
      </c>
      <c r="K8172" t="inlineStr">
        <is>
          <t>0x000ee</t>
        </is>
      </c>
    </row>
    <row r="8173">
      <c r="A8173" t="inlineStr">
        <is>
          <t>Lord's Tower</t>
        </is>
      </c>
      <c r="B8173" t="inlineStr">
        <is>
          <t>25TOU00C #1</t>
        </is>
      </c>
      <c r="C8173">
        <f>'Names + Places'!C3 -&gt; 妣虎 / ='Names + Places'!C2</f>
        <v/>
      </c>
      <c r="D8173" t="inlineStr"/>
      <c r="E8173" t="inlineStr">
        <is>
          <t>それはこの国の領主から、おれが預かったものだ」</t>
        </is>
      </c>
      <c r="F8173">
        <f>LEN(E8173)</f>
        <v/>
      </c>
      <c r="H8173">
        <f>LEN(G8173)</f>
        <v/>
      </c>
      <c r="J8173" t="inlineStr">
        <is>
          <t>25TOU00C.SCN</t>
        </is>
      </c>
      <c r="K8173" t="inlineStr">
        <is>
          <t>0x00125</t>
        </is>
      </c>
    </row>
    <row r="8174">
      <c r="A8174" t="inlineStr">
        <is>
          <t>Lord's Tower</t>
        </is>
      </c>
      <c r="B8174" t="inlineStr">
        <is>
          <t>25TOU00C #1</t>
        </is>
      </c>
      <c r="C8174" t="inlineStr">
        <is>
          <t>妣虎 -&gt; ='Names + Places'!C3 / ='Names + Places'!C2</t>
        </is>
      </c>
      <c r="D8174" t="inlineStr"/>
      <c r="E8174" t="inlineStr">
        <is>
          <t>妣虎</t>
        </is>
      </c>
      <c r="F8174">
        <f>LEN(E8174)</f>
        <v/>
      </c>
      <c r="G8174" s="10" t="n"/>
      <c r="H8174">
        <f>LEN(G8174)</f>
        <v/>
      </c>
      <c r="J8174" t="inlineStr">
        <is>
          <t>25TOU00C.SCN</t>
        </is>
      </c>
      <c r="K8174" t="inlineStr">
        <is>
          <t>0x00159</t>
        </is>
      </c>
    </row>
    <row r="8175">
      <c r="A8175" t="inlineStr">
        <is>
          <t>Lord's Tower</t>
        </is>
      </c>
      <c r="B8175" t="inlineStr">
        <is>
          <t>25TOU00C #1</t>
        </is>
      </c>
      <c r="C8175" t="inlineStr">
        <is>
          <t>妣虎 -&gt; ='Names + Places'!C3 / ='Names + Places'!C2</t>
        </is>
      </c>
      <c r="D8175" t="inlineStr"/>
      <c r="E8175" t="inlineStr">
        <is>
          <t>「この国のだと？　違うな・・・</t>
        </is>
      </c>
      <c r="F8175">
        <f>LEN(E8175)</f>
        <v/>
      </c>
      <c r="H8175">
        <f>LEN(G8175)</f>
        <v/>
      </c>
      <c r="J8175" t="inlineStr">
        <is>
          <t>25TOU00C.SCN</t>
        </is>
      </c>
      <c r="K8175" t="inlineStr">
        <is>
          <t>0x00162</t>
        </is>
      </c>
    </row>
    <row r="8176">
      <c r="A8176" t="inlineStr">
        <is>
          <t>Lord's Tower</t>
        </is>
      </c>
      <c r="B8176" t="inlineStr">
        <is>
          <t>25TOU00C #1</t>
        </is>
      </c>
      <c r="C8176" t="inlineStr">
        <is>
          <t>妣虎 -&gt; ='Names + Places'!C3 / ='Names + Places'!C2</t>
        </is>
      </c>
      <c r="D8176" t="inlineStr"/>
      <c r="E8176" t="inlineStr">
        <is>
          <t>この剣は、古くからこの場所に奉られていたものだ、</t>
        </is>
      </c>
      <c r="F8176">
        <f>LEN(E8176)</f>
        <v/>
      </c>
      <c r="H8176">
        <f>LEN(G8176)</f>
        <v/>
      </c>
      <c r="J8176" t="inlineStr">
        <is>
          <t>25TOU00C.SCN</t>
        </is>
      </c>
      <c r="K8176" t="inlineStr">
        <is>
          <t>0x00188</t>
        </is>
      </c>
    </row>
    <row r="8177">
      <c r="A8177" t="inlineStr">
        <is>
          <t>Lord's Tower</t>
        </is>
      </c>
      <c r="B8177" t="inlineStr">
        <is>
          <t>25TOU00C #1</t>
        </is>
      </c>
      <c r="C8177" t="inlineStr">
        <is>
          <t>妣虎 -&gt; ='Names + Places'!C3 / ='Names + Places'!C2</t>
        </is>
      </c>
      <c r="D8177" t="inlineStr"/>
      <c r="E8177" t="inlineStr">
        <is>
          <t>貴族たちは侵略の際に、それを持ち出したにすぎん」</t>
        </is>
      </c>
      <c r="F8177">
        <f>LEN(E8177)</f>
        <v/>
      </c>
      <c r="H8177">
        <f>LEN(G8177)</f>
        <v/>
      </c>
      <c r="J8177" t="inlineStr">
        <is>
          <t>25TOU00C.SCN</t>
        </is>
      </c>
      <c r="K8177" t="inlineStr">
        <is>
          <t>0x001bf</t>
        </is>
      </c>
    </row>
    <row r="8178">
      <c r="A8178" t="inlineStr">
        <is>
          <t>Lord's Tower</t>
        </is>
      </c>
      <c r="B8178" t="inlineStr">
        <is>
          <t>25TOU00C #1</t>
        </is>
      </c>
      <c r="C8178">
        <f>'Names + Places'!C3 -&gt; 妣虎 / ='Names + Places'!C2</f>
        <v/>
      </c>
      <c r="D8178" t="inlineStr"/>
      <c r="E8178" t="inlineStr">
        <is>
          <t>カイエス</t>
        </is>
      </c>
      <c r="F8178">
        <f>LEN(E8178)</f>
        <v/>
      </c>
      <c r="G8178" s="10">
        <f>'Names + Places'!C3</f>
        <v/>
      </c>
      <c r="H8178">
        <f>LEN(G8178)</f>
        <v/>
      </c>
      <c r="J8178" t="inlineStr">
        <is>
          <t>25TOU00C.SCN</t>
        </is>
      </c>
      <c r="K8178" t="inlineStr">
        <is>
          <t>0x001f5</t>
        </is>
      </c>
    </row>
    <row r="8179">
      <c r="A8179" t="inlineStr">
        <is>
          <t>Lord's Tower</t>
        </is>
      </c>
      <c r="B8179" t="inlineStr">
        <is>
          <t>25TOU00C #1</t>
        </is>
      </c>
      <c r="C8179">
        <f>'Names + Places'!C3 -&gt; 妣虎 / ='Names + Places'!C2</f>
        <v/>
      </c>
      <c r="D8179" t="inlineStr"/>
      <c r="E8179" t="inlineStr">
        <is>
          <t>「なぜ　そんなことを知ってる？</t>
        </is>
      </c>
      <c r="F8179">
        <f>LEN(E8179)</f>
        <v/>
      </c>
      <c r="H8179">
        <f>LEN(G8179)</f>
        <v/>
      </c>
      <c r="J8179" t="inlineStr">
        <is>
          <t>25TOU00C.SCN</t>
        </is>
      </c>
      <c r="K8179" t="inlineStr">
        <is>
          <t>0x00202</t>
        </is>
      </c>
    </row>
    <row r="8180">
      <c r="A8180" t="inlineStr">
        <is>
          <t>Lord's Tower</t>
        </is>
      </c>
      <c r="B8180" t="inlineStr">
        <is>
          <t>25TOU00C #1</t>
        </is>
      </c>
      <c r="C8180">
        <f>'Names + Places'!C3 -&gt; 妣虎 / ='Names + Places'!C2</f>
        <v/>
      </c>
      <c r="D8180" t="inlineStr"/>
      <c r="E8180" t="inlineStr">
        <is>
          <t>お前は何者だ！？」</t>
        </is>
      </c>
      <c r="F8180">
        <f>LEN(E8180)</f>
        <v/>
      </c>
      <c r="H8180">
        <f>LEN(G8180)</f>
        <v/>
      </c>
      <c r="J8180" t="inlineStr">
        <is>
          <t>25TOU00C.SCN</t>
        </is>
      </c>
      <c r="K8180" t="inlineStr">
        <is>
          <t>0x00227</t>
        </is>
      </c>
    </row>
    <row r="8181">
      <c r="A8181" t="inlineStr">
        <is>
          <t>Lord's Tower</t>
        </is>
      </c>
      <c r="B8181" t="inlineStr">
        <is>
          <t>25TOU00C #1</t>
        </is>
      </c>
      <c r="C8181" t="inlineStr">
        <is>
          <t>妣虎 -&gt; ='Names + Places'!C3 / ='Names + Places'!C2</t>
        </is>
      </c>
      <c r="D8181" t="inlineStr"/>
      <c r="E8181" t="inlineStr">
        <is>
          <t>妣虎</t>
        </is>
      </c>
      <c r="F8181">
        <f>LEN(E8181)</f>
        <v/>
      </c>
      <c r="G8181" s="10" t="n"/>
      <c r="H8181">
        <f>LEN(G8181)</f>
        <v/>
      </c>
      <c r="J8181" t="inlineStr">
        <is>
          <t>25TOU00C.SCN</t>
        </is>
      </c>
      <c r="K8181" t="inlineStr">
        <is>
          <t>0x0023f</t>
        </is>
      </c>
    </row>
    <row r="8182">
      <c r="A8182" t="inlineStr">
        <is>
          <t>Lord's Tower</t>
        </is>
      </c>
      <c r="B8182" t="inlineStr">
        <is>
          <t>25TOU00C #1</t>
        </is>
      </c>
      <c r="C8182" t="inlineStr">
        <is>
          <t>妣虎 -&gt; ='Names + Places'!C3 / ='Names + Places'!C2</t>
        </is>
      </c>
      <c r="D8182" t="inlineStr"/>
      <c r="E8182" t="inlineStr">
        <is>
          <t>「魔導師どもは、私を妣虎と呼ぶ。</t>
        </is>
      </c>
      <c r="F8182">
        <f>LEN(E8182)</f>
        <v/>
      </c>
      <c r="H8182">
        <f>LEN(G8182)</f>
        <v/>
      </c>
      <c r="J8182" t="inlineStr">
        <is>
          <t>25TOU00C.SCN</t>
        </is>
      </c>
      <c r="K8182" t="inlineStr">
        <is>
          <t>0x00248</t>
        </is>
      </c>
    </row>
    <row r="8183">
      <c r="A8183" t="inlineStr">
        <is>
          <t>Lord's Tower</t>
        </is>
      </c>
      <c r="B8183" t="inlineStr">
        <is>
          <t>25TOU00C #1</t>
        </is>
      </c>
      <c r="C8183" t="inlineStr">
        <is>
          <t>妣虎 -&gt; ='Names + Places'!C3 / ='Names + Places'!C2</t>
        </is>
      </c>
      <c r="D8183" t="inlineStr"/>
      <c r="E8183" t="inlineStr">
        <is>
          <t>それ以外のことは知らぬ、いや、名すらも意味はない</t>
        </is>
      </c>
      <c r="F8183">
        <f>LEN(E8183)</f>
        <v/>
      </c>
      <c r="H8183">
        <f>LEN(G8183)</f>
        <v/>
      </c>
      <c r="J8183" t="inlineStr">
        <is>
          <t>25TOU00C.SCN</t>
        </is>
      </c>
      <c r="K8183" t="inlineStr">
        <is>
          <t>0x0026f</t>
        </is>
      </c>
    </row>
    <row r="8184">
      <c r="A8184" t="inlineStr">
        <is>
          <t>Lord's Tower</t>
        </is>
      </c>
      <c r="B8184" t="inlineStr">
        <is>
          <t>25TOU00C #1</t>
        </is>
      </c>
      <c r="C8184" t="inlineStr">
        <is>
          <t>妣虎 -&gt; ='Names + Places'!C3 / ='Names + Places'!C2</t>
        </is>
      </c>
      <c r="D8184" t="inlineStr"/>
      <c r="E8184" t="inlineStr">
        <is>
          <t>ただ、あるのは意志のみ・・・</t>
        </is>
      </c>
      <c r="F8184">
        <f>LEN(E8184)</f>
        <v/>
      </c>
      <c r="H8184">
        <f>LEN(G8184)</f>
        <v/>
      </c>
      <c r="J8184" t="inlineStr">
        <is>
          <t>25TOU00C.SCN</t>
        </is>
      </c>
      <c r="K8184" t="inlineStr">
        <is>
          <t>0x002a7</t>
        </is>
      </c>
    </row>
    <row r="8185">
      <c r="A8185" t="inlineStr">
        <is>
          <t>Lord's Tower</t>
        </is>
      </c>
      <c r="B8185" t="inlineStr">
        <is>
          <t>25TOU00C #1</t>
        </is>
      </c>
      <c r="C8185" t="inlineStr">
        <is>
          <t>妣虎 -&gt; ='Names + Places'!C3 / ='Names + Places'!C2</t>
        </is>
      </c>
      <c r="D8185" t="inlineStr"/>
      <c r="E8185" t="inlineStr">
        <is>
          <t>《黒の剣》を継承し得る者に、強大な魔の力を授ける</t>
        </is>
      </c>
      <c r="F8185">
        <f>LEN(E8185)</f>
        <v/>
      </c>
      <c r="H8185">
        <f>LEN(G8185)</f>
        <v/>
      </c>
      <c r="J8185" t="inlineStr">
        <is>
          <t>25TOU00C.SCN</t>
        </is>
      </c>
      <c r="K8185" t="inlineStr">
        <is>
          <t>0x002ca</t>
        </is>
      </c>
    </row>
    <row r="8186">
      <c r="A8186" t="inlineStr">
        <is>
          <t>Lord's Tower</t>
        </is>
      </c>
      <c r="B8186" t="inlineStr">
        <is>
          <t>25TOU00C #1</t>
        </is>
      </c>
      <c r="C8186" t="inlineStr">
        <is>
          <t>妣虎 -&gt; ='Names + Places'!C3 / ='Names + Places'!C2</t>
        </is>
      </c>
      <c r="D8186" t="inlineStr"/>
      <c r="E8186" t="inlineStr">
        <is>
          <t>ことだ」</t>
        </is>
      </c>
      <c r="F8186">
        <f>LEN(E8186)</f>
        <v/>
      </c>
      <c r="H8186">
        <f>LEN(G8186)</f>
        <v/>
      </c>
      <c r="J8186" t="inlineStr">
        <is>
          <t>25TOU00C.SCN</t>
        </is>
      </c>
      <c r="K8186" t="inlineStr">
        <is>
          <t>0x00301</t>
        </is>
      </c>
    </row>
    <row r="8187">
      <c r="A8187" t="inlineStr">
        <is>
          <t>Lord's Tower</t>
        </is>
      </c>
      <c r="B8187" t="inlineStr">
        <is>
          <t>25TOU00C #1</t>
        </is>
      </c>
      <c r="C8187">
        <f>'Names + Places'!C3 -&gt; 妣虎 / ='Names + Places'!C2</f>
        <v/>
      </c>
      <c r="D8187" t="inlineStr"/>
      <c r="E8187" t="inlineStr">
        <is>
          <t>カイエス</t>
        </is>
      </c>
      <c r="F8187">
        <f>LEN(E8187)</f>
        <v/>
      </c>
      <c r="G8187" s="10">
        <f>'Names + Places'!C3</f>
        <v/>
      </c>
      <c r="H8187">
        <f>LEN(G8187)</f>
        <v/>
      </c>
      <c r="J8187" t="inlineStr">
        <is>
          <t>25TOU00C.SCN</t>
        </is>
      </c>
      <c r="K8187" t="inlineStr">
        <is>
          <t>0x0030f</t>
        </is>
      </c>
    </row>
    <row r="8188">
      <c r="A8188" t="inlineStr">
        <is>
          <t>Lord's Tower</t>
        </is>
      </c>
      <c r="B8188" t="inlineStr">
        <is>
          <t>25TOU00C #1</t>
        </is>
      </c>
      <c r="C8188">
        <f>'Names + Places'!C3 -&gt; 妣虎 / ='Names + Places'!C2</f>
        <v/>
      </c>
      <c r="D8188" t="inlineStr"/>
      <c r="E8188" t="inlineStr">
        <is>
          <t>「・・・それを受け取らねば、《黒の剣》を使うことが</t>
        </is>
      </c>
      <c r="F8188">
        <f>LEN(E8188)</f>
        <v/>
      </c>
      <c r="H8188">
        <f>LEN(G8188)</f>
        <v/>
      </c>
      <c r="J8188" t="inlineStr">
        <is>
          <t>25TOU00C.SCN</t>
        </is>
      </c>
      <c r="K8188" t="inlineStr">
        <is>
          <t>0x0031c</t>
        </is>
      </c>
    </row>
    <row r="8189">
      <c r="A8189" t="inlineStr">
        <is>
          <t>Lord's Tower</t>
        </is>
      </c>
      <c r="B8189" t="inlineStr">
        <is>
          <t>25TOU00C #1</t>
        </is>
      </c>
      <c r="C8189">
        <f>'Names + Places'!C3 -&gt; 妣虎 / ='Names + Places'!C2</f>
        <v/>
      </c>
      <c r="D8189" t="inlineStr"/>
      <c r="E8189" t="inlineStr">
        <is>
          <t>できないとでも言うのか？」</t>
        </is>
      </c>
      <c r="F8189">
        <f>LEN(E8189)</f>
        <v/>
      </c>
      <c r="H8189">
        <f>LEN(G8189)</f>
        <v/>
      </c>
      <c r="J8189" t="inlineStr">
        <is>
          <t>25TOU00C.SCN</t>
        </is>
      </c>
      <c r="K8189" t="inlineStr">
        <is>
          <t>0x00355</t>
        </is>
      </c>
    </row>
    <row r="8190">
      <c r="A8190" t="inlineStr">
        <is>
          <t>Lord's Tower</t>
        </is>
      </c>
      <c r="B8190" t="inlineStr">
        <is>
          <t>25TOU00C #1</t>
        </is>
      </c>
      <c r="C8190" t="inlineStr">
        <is>
          <t>妣虎 -&gt; ='Names + Places'!C3 / ='Names + Places'!C2</t>
        </is>
      </c>
      <c r="D8190" t="inlineStr"/>
      <c r="E8190" t="inlineStr">
        <is>
          <t>妣虎</t>
        </is>
      </c>
      <c r="F8190">
        <f>LEN(E8190)</f>
        <v/>
      </c>
      <c r="G8190" s="10" t="n"/>
      <c r="H8190">
        <f>LEN(G8190)</f>
        <v/>
      </c>
      <c r="J8190" t="inlineStr">
        <is>
          <t>25TOU00C.SCN</t>
        </is>
      </c>
      <c r="K8190" t="inlineStr">
        <is>
          <t>0x00375</t>
        </is>
      </c>
    </row>
    <row r="8191">
      <c r="A8191" t="inlineStr">
        <is>
          <t>Lord's Tower</t>
        </is>
      </c>
      <c r="B8191" t="inlineStr">
        <is>
          <t>25TOU00C #1</t>
        </is>
      </c>
      <c r="C8191" t="inlineStr">
        <is>
          <t>妣虎 -&gt; ='Names + Places'!C3 / ='Names + Places'!C2</t>
        </is>
      </c>
      <c r="D8191" t="inlineStr"/>
      <c r="E8191" t="inlineStr">
        <is>
          <t>「そうだ。それ無くして《黒の剣》を抜けば・・・・」</t>
        </is>
      </c>
      <c r="F8191">
        <f>LEN(E8191)</f>
        <v/>
      </c>
      <c r="H8191">
        <f>LEN(G8191)</f>
        <v/>
      </c>
      <c r="J8191" t="inlineStr">
        <is>
          <t>25TOU00C.SCN</t>
        </is>
      </c>
      <c r="K8191" t="inlineStr">
        <is>
          <t>0x0037e</t>
        </is>
      </c>
    </row>
    <row r="8192">
      <c r="A8192" t="inlineStr">
        <is>
          <t>Lord's Tower</t>
        </is>
      </c>
      <c r="B8192" t="inlineStr">
        <is>
          <t>25TOU00C #1</t>
        </is>
      </c>
      <c r="C8192">
        <f>'Names + Places'!C3 -&gt; 妣虎 / ='Names + Places'!C2</f>
        <v/>
      </c>
      <c r="D8192" t="inlineStr"/>
      <c r="E8192" t="inlineStr">
        <is>
          <t>カイエス</t>
        </is>
      </c>
      <c r="F8192">
        <f>LEN(E8192)</f>
        <v/>
      </c>
      <c r="G8192" s="10">
        <f>'Names + Places'!C3</f>
        <v/>
      </c>
      <c r="H8192">
        <f>LEN(G8192)</f>
        <v/>
      </c>
      <c r="J8192" t="inlineStr">
        <is>
          <t>25TOU00C.SCN</t>
        </is>
      </c>
      <c r="K8192" t="inlineStr">
        <is>
          <t>0x003b6</t>
        </is>
      </c>
    </row>
    <row r="8193">
      <c r="A8193" t="inlineStr">
        <is>
          <t>Lord's Tower</t>
        </is>
      </c>
      <c r="B8193" t="inlineStr">
        <is>
          <t>25TOU00C #1</t>
        </is>
      </c>
      <c r="C8193">
        <f>'Names + Places'!C3 -&gt; 妣虎 / ='Names + Places'!C2</f>
        <v/>
      </c>
      <c r="D8193" t="inlineStr"/>
      <c r="E8193" t="inlineStr">
        <is>
          <t>「・・・・・・」</t>
        </is>
      </c>
      <c r="F8193">
        <f>LEN(E8193)</f>
        <v/>
      </c>
      <c r="G8193" s="10" t="inlineStr">
        <is>
          <t>...</t>
        </is>
      </c>
      <c r="H8193">
        <f>LEN(G8193)</f>
        <v/>
      </c>
      <c r="J8193" t="inlineStr">
        <is>
          <t>25TOU00C.SCN</t>
        </is>
      </c>
      <c r="K8193" t="inlineStr">
        <is>
          <t>0x003c3</t>
        </is>
      </c>
    </row>
    <row r="8194">
      <c r="A8194" t="inlineStr">
        <is>
          <t>Lord's Tower</t>
        </is>
      </c>
      <c r="B8194" t="inlineStr">
        <is>
          <t>25TOU00C #1</t>
        </is>
      </c>
      <c r="C8194" t="inlineStr">
        <is>
          <t>妣虎 -&gt; ='Names + Places'!C3 / ='Names + Places'!C2</t>
        </is>
      </c>
      <c r="D8194" t="inlineStr"/>
      <c r="E8194" t="inlineStr">
        <is>
          <t>妣虎</t>
        </is>
      </c>
      <c r="F8194">
        <f>LEN(E8194)</f>
        <v/>
      </c>
      <c r="G8194" s="10" t="n"/>
      <c r="H8194">
        <f>LEN(G8194)</f>
        <v/>
      </c>
      <c r="J8194" t="inlineStr">
        <is>
          <t>25TOU00C.SCN</t>
        </is>
      </c>
      <c r="K8194" t="inlineStr">
        <is>
          <t>0x003d9</t>
        </is>
      </c>
    </row>
    <row r="8195">
      <c r="A8195" t="inlineStr">
        <is>
          <t>Lord's Tower</t>
        </is>
      </c>
      <c r="B8195" t="inlineStr">
        <is>
          <t>25TOU00C #1</t>
        </is>
      </c>
      <c r="C8195" t="inlineStr">
        <is>
          <t>妣虎 -&gt; ='Names + Places'!C3 / ='Names + Places'!C2</t>
        </is>
      </c>
      <c r="D8195" t="inlineStr"/>
      <c r="E8195" t="inlineStr">
        <is>
          <t>「迷うことはない。《黒竜》を滅することができるのは</t>
        </is>
      </c>
      <c r="F8195">
        <f>LEN(E8195)</f>
        <v/>
      </c>
      <c r="H8195">
        <f>LEN(G8195)</f>
        <v/>
      </c>
      <c r="J8195" t="inlineStr">
        <is>
          <t>25TOU00C.SCN</t>
        </is>
      </c>
      <c r="K8195" t="inlineStr">
        <is>
          <t>0x003e2</t>
        </is>
      </c>
    </row>
    <row r="8196">
      <c r="A8196" t="inlineStr">
        <is>
          <t>Lord's Tower</t>
        </is>
      </c>
      <c r="B8196" t="inlineStr">
        <is>
          <t>25TOU00C #1</t>
        </is>
      </c>
      <c r="C8196" t="inlineStr">
        <is>
          <t>妣虎 -&gt; ='Names + Places'!C3 / ='Names + Places'!C2</t>
        </is>
      </c>
      <c r="D8196" t="inlineStr"/>
      <c r="E8196" t="inlineStr">
        <is>
          <t>唯一、《黒の剣》だけぞ」</t>
        </is>
      </c>
      <c r="F8196">
        <f>LEN(E8196)</f>
        <v/>
      </c>
      <c r="H8196">
        <f>LEN(G8196)</f>
        <v/>
      </c>
      <c r="J8196" t="inlineStr">
        <is>
          <t>25TOU00C.SCN</t>
        </is>
      </c>
      <c r="K8196" t="inlineStr">
        <is>
          <t>0x0041b</t>
        </is>
      </c>
    </row>
    <row r="8197">
      <c r="A8197" t="inlineStr">
        <is>
          <t>Lord's Tower</t>
        </is>
      </c>
      <c r="B8197" t="inlineStr">
        <is>
          <t>25TOU00C #1</t>
        </is>
      </c>
      <c r="C8197">
        <f>'Names + Places'!C3 -&gt; 妣虎 / ='Names + Places'!C2</f>
        <v/>
      </c>
      <c r="D8197" t="inlineStr"/>
      <c r="E8197" t="inlineStr">
        <is>
          <t>カイエス</t>
        </is>
      </c>
      <c r="F8197">
        <f>LEN(E8197)</f>
        <v/>
      </c>
      <c r="G8197" s="10">
        <f>'Names + Places'!C3</f>
        <v/>
      </c>
      <c r="H8197">
        <f>LEN(G8197)</f>
        <v/>
      </c>
      <c r="J8197" t="inlineStr">
        <is>
          <t>25TOU00C.SCN</t>
        </is>
      </c>
      <c r="K8197" t="inlineStr">
        <is>
          <t>0x00439</t>
        </is>
      </c>
    </row>
    <row r="8198">
      <c r="A8198" t="inlineStr">
        <is>
          <t>Lord's Tower</t>
        </is>
      </c>
      <c r="B8198" t="inlineStr">
        <is>
          <t>25TOU00C #1</t>
        </is>
      </c>
      <c r="C8198">
        <f>'Names + Places'!C3 -&gt; 妣虎 / ='Names + Places'!C2</f>
        <v/>
      </c>
      <c r="D8198" t="inlineStr"/>
      <c r="E8198" t="inlineStr">
        <is>
          <t>「・・・・・・」</t>
        </is>
      </c>
      <c r="F8198">
        <f>LEN(E8198)</f>
        <v/>
      </c>
      <c r="G8198" s="10" t="inlineStr">
        <is>
          <t>...</t>
        </is>
      </c>
      <c r="H8198">
        <f>LEN(G8198)</f>
        <v/>
      </c>
      <c r="J8198" t="inlineStr">
        <is>
          <t>25TOU00C.SCN</t>
        </is>
      </c>
      <c r="K8198" t="inlineStr">
        <is>
          <t>0x00446</t>
        </is>
      </c>
    </row>
    <row r="8199">
      <c r="A8199" t="inlineStr">
        <is>
          <t>Lord's Tower</t>
        </is>
      </c>
      <c r="B8199" t="inlineStr">
        <is>
          <t>25TOU00C #1</t>
        </is>
      </c>
      <c r="C8199">
        <f>'Names + Places'!C2 -&gt; 妣虎 / ='Names + Places'!C3</f>
        <v/>
      </c>
      <c r="D8199" t="inlineStr"/>
      <c r="E8199" t="inlineStr">
        <is>
          <t>シノブ</t>
        </is>
      </c>
      <c r="F8199">
        <f>LEN(E8199)</f>
        <v/>
      </c>
      <c r="G8199" s="10">
        <f>'Names + Places'!C2</f>
        <v/>
      </c>
      <c r="H8199">
        <f>LEN(G8199)</f>
        <v/>
      </c>
      <c r="J8199" t="inlineStr">
        <is>
          <t>25TOU00C.SCN</t>
        </is>
      </c>
      <c r="K8199" t="inlineStr">
        <is>
          <t>0x0045c</t>
        </is>
      </c>
    </row>
    <row r="8200">
      <c r="A8200" t="inlineStr">
        <is>
          <t>Lord's Tower</t>
        </is>
      </c>
      <c r="B8200" t="inlineStr">
        <is>
          <t>25TOU00C #1</t>
        </is>
      </c>
      <c r="C8200">
        <f>'Names + Places'!C2 -&gt; 妣虎 / ='Names + Places'!C3</f>
        <v/>
      </c>
      <c r="D8200" t="inlineStr"/>
      <c r="E8200" t="inlineStr">
        <is>
          <t>「ダメよ、カイエス！」</t>
        </is>
      </c>
      <c r="F8200">
        <f>LEN(E8200)</f>
        <v/>
      </c>
      <c r="H8200">
        <f>LEN(G8200)</f>
        <v/>
      </c>
      <c r="J8200" t="inlineStr">
        <is>
          <t>25TOU00C.SCN</t>
        </is>
      </c>
      <c r="K8200" t="inlineStr">
        <is>
          <t>0x00467</t>
        </is>
      </c>
    </row>
    <row r="8201">
      <c r="A8201" t="inlineStr">
        <is>
          <t>Lord's Tower</t>
        </is>
      </c>
      <c r="B8201" t="inlineStr">
        <is>
          <t>25TOU00C #1</t>
        </is>
      </c>
      <c r="C8201">
        <f>'Names + Places'!C3 -&gt; 妣虎 / ='Names + Places'!C2</f>
        <v/>
      </c>
      <c r="D8201" t="inlineStr"/>
      <c r="E8201" t="inlineStr">
        <is>
          <t>カイエス</t>
        </is>
      </c>
      <c r="F8201">
        <f>LEN(E8201)</f>
        <v/>
      </c>
      <c r="G8201" s="10">
        <f>'Names + Places'!C3</f>
        <v/>
      </c>
      <c r="H8201">
        <f>LEN(G8201)</f>
        <v/>
      </c>
      <c r="J8201" t="inlineStr">
        <is>
          <t>25TOU00C.SCN</t>
        </is>
      </c>
      <c r="K8201" t="inlineStr">
        <is>
          <t>0x00483</t>
        </is>
      </c>
    </row>
    <row r="8202">
      <c r="A8202" t="inlineStr">
        <is>
          <t>Lord's Tower</t>
        </is>
      </c>
      <c r="B8202" t="inlineStr">
        <is>
          <t>25TOU00C #1</t>
        </is>
      </c>
      <c r="C8202">
        <f>'Names + Places'!C3 -&gt; 妣虎 / ='Names + Places'!C2</f>
        <v/>
      </c>
      <c r="D8202" t="inlineStr"/>
      <c r="E8202" t="inlineStr">
        <is>
          <t>「・・・？」</t>
        </is>
      </c>
      <c r="F8202">
        <f>LEN(E8202)</f>
        <v/>
      </c>
      <c r="G8202" s="10" t="inlineStr">
        <is>
          <t>Hunh?</t>
        </is>
      </c>
      <c r="H8202">
        <f>LEN(G8202)</f>
        <v/>
      </c>
      <c r="J8202" t="inlineStr">
        <is>
          <t>25TOU00C.SCN</t>
        </is>
      </c>
      <c r="K8202" t="inlineStr">
        <is>
          <t>0x00490</t>
        </is>
      </c>
    </row>
    <row r="8203">
      <c r="A8203" t="inlineStr">
        <is>
          <t>Lord's Tower</t>
        </is>
      </c>
      <c r="B8203" t="inlineStr">
        <is>
          <t>25TOU00C #1</t>
        </is>
      </c>
      <c r="C8203">
        <f>'Names + Places'!C2 -&gt; 妣虎 / ='Names + Places'!C3</f>
        <v/>
      </c>
      <c r="D8203" t="inlineStr"/>
      <c r="E8203" t="inlineStr">
        <is>
          <t>シノブ</t>
        </is>
      </c>
      <c r="F8203">
        <f>LEN(E8203)</f>
        <v/>
      </c>
      <c r="G8203" s="10">
        <f>'Names + Places'!C2</f>
        <v/>
      </c>
      <c r="H8203">
        <f>LEN(G8203)</f>
        <v/>
      </c>
      <c r="J8203" t="inlineStr">
        <is>
          <t>25TOU00C.SCN</t>
        </is>
      </c>
      <c r="K8203" t="inlineStr">
        <is>
          <t>0x004a2</t>
        </is>
      </c>
    </row>
    <row r="8204">
      <c r="A8204" t="inlineStr">
        <is>
          <t>Lord's Tower</t>
        </is>
      </c>
      <c r="B8204" t="inlineStr">
        <is>
          <t>25TOU00C #1</t>
        </is>
      </c>
      <c r="C8204">
        <f>'Names + Places'!C2 -&gt; 妣虎 / ='Names + Places'!C3</f>
        <v/>
      </c>
      <c r="D8204" t="inlineStr"/>
      <c r="E8204" t="inlineStr">
        <is>
          <t>「《黒の剣》は呪いの剣。</t>
        </is>
      </c>
      <c r="F8204">
        <f>LEN(E8204)</f>
        <v/>
      </c>
      <c r="H8204">
        <f>LEN(G8204)</f>
        <v/>
      </c>
      <c r="J8204" t="inlineStr">
        <is>
          <t>25TOU00C.SCN</t>
        </is>
      </c>
      <c r="K8204" t="inlineStr">
        <is>
          <t>0x004ad</t>
        </is>
      </c>
    </row>
    <row r="8205">
      <c r="A8205" t="inlineStr">
        <is>
          <t>Lord's Tower</t>
        </is>
      </c>
      <c r="B8205" t="inlineStr">
        <is>
          <t>25TOU00C #1</t>
        </is>
      </c>
      <c r="C8205">
        <f>'Names + Places'!C2 -&gt; 妣虎 / ='Names + Places'!C3</f>
        <v/>
      </c>
      <c r="D8205" t="inlineStr"/>
      <c r="E8205" t="inlineStr">
        <is>
          <t>確かに、魔の力を持てば剣を支配できるのかもしれな</t>
        </is>
      </c>
      <c r="F8205">
        <f>LEN(E8205)</f>
        <v/>
      </c>
      <c r="H8205">
        <f>LEN(G8205)</f>
        <v/>
      </c>
      <c r="J8205" t="inlineStr">
        <is>
          <t>25TOU00C.SCN</t>
        </is>
      </c>
      <c r="K8205" t="inlineStr">
        <is>
          <t>0x004cc</t>
        </is>
      </c>
    </row>
    <row r="8206">
      <c r="A8206" t="inlineStr">
        <is>
          <t>Lord's Tower</t>
        </is>
      </c>
      <c r="B8206" t="inlineStr">
        <is>
          <t>25TOU00C #1</t>
        </is>
      </c>
      <c r="C8206">
        <f>'Names + Places'!C2 -&gt; 妣虎 / ='Names + Places'!C3</f>
        <v/>
      </c>
      <c r="D8206" t="inlineStr"/>
      <c r="E8206" t="inlineStr">
        <is>
          <t>い・・・</t>
        </is>
      </c>
      <c r="F8206">
        <f>LEN(E8206)</f>
        <v/>
      </c>
      <c r="H8206">
        <f>LEN(G8206)</f>
        <v/>
      </c>
      <c r="J8206" t="inlineStr">
        <is>
          <t>25TOU00C.SCN</t>
        </is>
      </c>
      <c r="K8206" t="inlineStr">
        <is>
          <t>0x00503</t>
        </is>
      </c>
    </row>
    <row r="8207">
      <c r="A8207" t="inlineStr">
        <is>
          <t>Lord's Tower</t>
        </is>
      </c>
      <c r="B8207" t="inlineStr">
        <is>
          <t>25TOU00C #1</t>
        </is>
      </c>
      <c r="C8207">
        <f>'Names + Places'!C2 -&gt; 妣虎 / ='Names + Places'!C3</f>
        <v/>
      </c>
      <c r="D8207" t="inlineStr"/>
      <c r="E8207" t="inlineStr">
        <is>
          <t>でも、それは、あなた自身もまた、魔性の者に変わっ</t>
        </is>
      </c>
      <c r="F8207">
        <f>LEN(E8207)</f>
        <v/>
      </c>
      <c r="H8207">
        <f>LEN(G8207)</f>
        <v/>
      </c>
      <c r="J8207" t="inlineStr">
        <is>
          <t>25TOU00C.SCN</t>
        </is>
      </c>
      <c r="K8207" t="inlineStr">
        <is>
          <t>0x00513</t>
        </is>
      </c>
    </row>
    <row r="8208">
      <c r="A8208" t="inlineStr">
        <is>
          <t>Lord's Tower</t>
        </is>
      </c>
      <c r="B8208" t="inlineStr">
        <is>
          <t>25TOU00C #1</t>
        </is>
      </c>
      <c r="C8208">
        <f>'Names + Places'!C2 -&gt; 妣虎 / ='Names + Places'!C3</f>
        <v/>
      </c>
      <c r="D8208" t="inlineStr"/>
      <c r="E8208" t="inlineStr">
        <is>
          <t>てしまうということなのよ！」</t>
        </is>
      </c>
      <c r="F8208">
        <f>LEN(E8208)</f>
        <v/>
      </c>
      <c r="H8208">
        <f>LEN(G8208)</f>
        <v/>
      </c>
      <c r="J8208" t="inlineStr">
        <is>
          <t>25TOU00C.SCN</t>
        </is>
      </c>
      <c r="K8208" t="inlineStr">
        <is>
          <t>0x0054a</t>
        </is>
      </c>
    </row>
    <row r="8209">
      <c r="A8209" t="inlineStr">
        <is>
          <t>Lord's Tower</t>
        </is>
      </c>
      <c r="B8209" t="inlineStr">
        <is>
          <t>25TOU00C #1</t>
        </is>
      </c>
      <c r="C8209" t="inlineStr">
        <is>
          <t>妣虎 -&gt; ='Names + Places'!C3 / ='Names + Places'!C2</t>
        </is>
      </c>
      <c r="D8209" t="inlineStr"/>
      <c r="E8209" t="inlineStr">
        <is>
          <t>妣虎</t>
        </is>
      </c>
      <c r="F8209">
        <f>LEN(E8209)</f>
        <v/>
      </c>
      <c r="G8209" s="10" t="n"/>
      <c r="H8209">
        <f>LEN(G8209)</f>
        <v/>
      </c>
      <c r="J8209" t="inlineStr">
        <is>
          <t>25TOU00C.SCN</t>
        </is>
      </c>
      <c r="K8209" t="inlineStr">
        <is>
          <t>0x0056c</t>
        </is>
      </c>
    </row>
    <row r="8210">
      <c r="A8210" t="inlineStr">
        <is>
          <t>Lord's Tower</t>
        </is>
      </c>
      <c r="B8210" t="inlineStr">
        <is>
          <t>25TOU00C #1</t>
        </is>
      </c>
      <c r="C8210" t="inlineStr">
        <is>
          <t>妣虎 -&gt; ='Names + Places'!C3 / ='Names + Places'!C2</t>
        </is>
      </c>
      <c r="D8210" t="inlineStr"/>
      <c r="E8210" t="inlineStr">
        <is>
          <t>「その通りだ。剣士カイエスよ、お前が、もし《黒竜》</t>
        </is>
      </c>
      <c r="F8210">
        <f>LEN(E8210)</f>
        <v/>
      </c>
      <c r="H8210">
        <f>LEN(G8210)</f>
        <v/>
      </c>
      <c r="J8210" t="inlineStr">
        <is>
          <t>25TOU00C.SCN</t>
        </is>
      </c>
      <c r="K8210" t="inlineStr">
        <is>
          <t>0x00575</t>
        </is>
      </c>
    </row>
    <row r="8211">
      <c r="A8211" t="inlineStr">
        <is>
          <t>Lord's Tower</t>
        </is>
      </c>
      <c r="B8211" t="inlineStr">
        <is>
          <t>25TOU00C #1</t>
        </is>
      </c>
      <c r="C8211" t="inlineStr">
        <is>
          <t>妣虎 -&gt; ='Names + Places'!C3 / ='Names + Places'!C2</t>
        </is>
      </c>
      <c r="D8211" t="inlineStr"/>
      <c r="E8211" t="inlineStr">
        <is>
          <t>を滅することができたなら、しかる後、この世を暗黒</t>
        </is>
      </c>
      <c r="F8211">
        <f>LEN(E8211)</f>
        <v/>
      </c>
      <c r="H8211">
        <f>LEN(G8211)</f>
        <v/>
      </c>
      <c r="J8211" t="inlineStr">
        <is>
          <t>25TOU00C.SCN</t>
        </is>
      </c>
      <c r="K8211" t="inlineStr">
        <is>
          <t>0x005ae</t>
        </is>
      </c>
    </row>
    <row r="8212">
      <c r="A8212" t="inlineStr">
        <is>
          <t>Lord's Tower</t>
        </is>
      </c>
      <c r="B8212" t="inlineStr">
        <is>
          <t>25TOU00C #1</t>
        </is>
      </c>
      <c r="C8212" t="inlineStr">
        <is>
          <t>妣虎 -&gt; ='Names + Places'!C3 / ='Names + Places'!C2</t>
        </is>
      </c>
      <c r="D8212" t="inlineStr"/>
      <c r="E8212" t="inlineStr">
        <is>
          <t>に染める魔王として君臨するであろう。</t>
        </is>
      </c>
      <c r="F8212">
        <f>LEN(E8212)</f>
        <v/>
      </c>
      <c r="H8212">
        <f>LEN(G8212)</f>
        <v/>
      </c>
      <c r="J8212" t="inlineStr">
        <is>
          <t>25TOU00C.SCN</t>
        </is>
      </c>
      <c r="K8212" t="inlineStr">
        <is>
          <t>0x005e5</t>
        </is>
      </c>
    </row>
    <row r="8213">
      <c r="A8213" t="inlineStr">
        <is>
          <t>Lord's Tower</t>
        </is>
      </c>
      <c r="B8213" t="inlineStr">
        <is>
          <t>25TOU00C #1</t>
        </is>
      </c>
      <c r="C8213" t="inlineStr">
        <is>
          <t>妣虎 -&gt; ='Names + Places'!C3 / ='Names + Places'!C2</t>
        </is>
      </c>
      <c r="D8213" t="inlineStr"/>
      <c r="E8213" t="inlineStr">
        <is>
          <t>最強の魔剣、《黒の剣》の力をもってな！」</t>
        </is>
      </c>
      <c r="F8213">
        <f>LEN(E8213)</f>
        <v/>
      </c>
      <c r="H8213">
        <f>LEN(G8213)</f>
        <v/>
      </c>
      <c r="J8213" t="inlineStr">
        <is>
          <t>25TOU00C.SCN</t>
        </is>
      </c>
      <c r="K8213" t="inlineStr">
        <is>
          <t>0x00611</t>
        </is>
      </c>
    </row>
    <row r="8214">
      <c r="A8214" t="inlineStr">
        <is>
          <t>Lord's Tower</t>
        </is>
      </c>
      <c r="B8214" t="inlineStr">
        <is>
          <t>25TOU00C #1</t>
        </is>
      </c>
      <c r="C8214">
        <f>'Names + Places'!C3 -&gt; 妣虎 / ='Names + Places'!C2</f>
        <v/>
      </c>
      <c r="D8214" t="inlineStr"/>
      <c r="E8214" t="inlineStr">
        <is>
          <t>カイエス</t>
        </is>
      </c>
      <c r="F8214">
        <f>LEN(E8214)</f>
        <v/>
      </c>
      <c r="G8214" s="10">
        <f>'Names + Places'!C3</f>
        <v/>
      </c>
      <c r="H8214">
        <f>LEN(G8214)</f>
        <v/>
      </c>
      <c r="J8214" t="inlineStr">
        <is>
          <t>25TOU00C.SCN</t>
        </is>
      </c>
      <c r="K8214" t="inlineStr">
        <is>
          <t>0x0063f</t>
        </is>
      </c>
    </row>
    <row r="8215">
      <c r="A8215" t="inlineStr">
        <is>
          <t>Lord's Tower</t>
        </is>
      </c>
      <c r="B8215" t="inlineStr">
        <is>
          <t>25TOU00C #1</t>
        </is>
      </c>
      <c r="C8215">
        <f>'Names + Places'!C3 -&gt; 妣虎 / ='Names + Places'!C2</f>
        <v/>
      </c>
      <c r="D8215" t="inlineStr"/>
      <c r="E8215" t="inlineStr">
        <is>
          <t>「・・・なるほど、そういうことだったか。</t>
        </is>
      </c>
      <c r="F8215">
        <f>LEN(E8215)</f>
        <v/>
      </c>
      <c r="H8215">
        <f>LEN(G8215)</f>
        <v/>
      </c>
      <c r="J8215" t="inlineStr">
        <is>
          <t>25TOU00C.SCN</t>
        </is>
      </c>
      <c r="K8215" t="inlineStr">
        <is>
          <t>0x0064c</t>
        </is>
      </c>
    </row>
    <row r="8216">
      <c r="A8216" t="inlineStr">
        <is>
          <t>Lord's Tower</t>
        </is>
      </c>
      <c r="B8216" t="inlineStr">
        <is>
          <t>25TOU00C #1</t>
        </is>
      </c>
      <c r="C8216">
        <f>'Names + Places'!C3 -&gt; 妣虎 / ='Names + Places'!C2</f>
        <v/>
      </c>
      <c r="D8216" t="inlineStr"/>
      <c r="E8216" t="inlineStr">
        <is>
          <t>お前の正体は《黒の剣》・・・</t>
        </is>
      </c>
      <c r="F8216">
        <f>LEN(E8216)</f>
        <v/>
      </c>
      <c r="H8216">
        <f>LEN(G8216)</f>
        <v/>
      </c>
      <c r="J8216" t="inlineStr">
        <is>
          <t>25TOU00C.SCN</t>
        </is>
      </c>
      <c r="K8216" t="inlineStr">
        <is>
          <t>0x0067b</t>
        </is>
      </c>
    </row>
    <row r="8217">
      <c r="A8217" t="inlineStr">
        <is>
          <t>Lord's Tower</t>
        </is>
      </c>
      <c r="B8217" t="inlineStr">
        <is>
          <t>25TOU00C #1</t>
        </is>
      </c>
      <c r="C8217">
        <f>'Names + Places'!C3 -&gt; 妣虎 / ='Names + Places'!C2</f>
        <v/>
      </c>
      <c r="D8217" t="inlineStr"/>
      <c r="E8217" t="inlineStr">
        <is>
          <t>いや、剣を造り出した『魔』そのものの意志かッ！」</t>
        </is>
      </c>
      <c r="F8217">
        <f>LEN(E8217)</f>
        <v/>
      </c>
      <c r="H8217">
        <f>LEN(G8217)</f>
        <v/>
      </c>
      <c r="J8217" t="inlineStr">
        <is>
          <t>25TOU00C.SCN</t>
        </is>
      </c>
      <c r="K8217" t="inlineStr">
        <is>
          <t>0x0069e</t>
        </is>
      </c>
    </row>
    <row r="8218">
      <c r="A8218" t="inlineStr">
        <is>
          <t>Lord's Tower</t>
        </is>
      </c>
      <c r="B8218" t="inlineStr">
        <is>
          <t>25TOU00C #1</t>
        </is>
      </c>
      <c r="C8218" t="inlineStr">
        <is>
          <t>妣虎 -&gt; ='Names + Places'!C3 / ='Names + Places'!C2</t>
        </is>
      </c>
      <c r="D8218" t="inlineStr"/>
      <c r="E8218" t="inlineStr">
        <is>
          <t>妣虎</t>
        </is>
      </c>
      <c r="F8218">
        <f>LEN(E8218)</f>
        <v/>
      </c>
      <c r="G8218" s="10" t="n"/>
      <c r="H8218">
        <f>LEN(G8218)</f>
        <v/>
      </c>
      <c r="J8218" t="inlineStr">
        <is>
          <t>25TOU00C.SCN</t>
        </is>
      </c>
      <c r="K8218" t="inlineStr">
        <is>
          <t>0x006d4</t>
        </is>
      </c>
    </row>
    <row r="8219">
      <c r="A8219" t="inlineStr">
        <is>
          <t>Lord's Tower</t>
        </is>
      </c>
      <c r="B8219" t="inlineStr">
        <is>
          <t>25TOU00C #1</t>
        </is>
      </c>
      <c r="C8219" t="inlineStr">
        <is>
          <t>妣虎 -&gt; ='Names + Places'!C3 / ='Names + Places'!C2</t>
        </is>
      </c>
      <c r="D8219" t="inlineStr"/>
      <c r="E8219" t="inlineStr">
        <is>
          <t>「剣に支配され『魔』となるか、『魔』となって剣を支</t>
        </is>
      </c>
      <c r="F8219">
        <f>LEN(E8219)</f>
        <v/>
      </c>
      <c r="H8219">
        <f>LEN(G8219)</f>
        <v/>
      </c>
      <c r="J8219" t="inlineStr">
        <is>
          <t>25TOU00C.SCN</t>
        </is>
      </c>
      <c r="K8219" t="inlineStr">
        <is>
          <t>0x006dd</t>
        </is>
      </c>
    </row>
    <row r="8220">
      <c r="A8220" t="inlineStr">
        <is>
          <t>Lord's Tower</t>
        </is>
      </c>
      <c r="B8220" t="inlineStr">
        <is>
          <t>25TOU00C #1</t>
        </is>
      </c>
      <c r="C8220" t="inlineStr">
        <is>
          <t>妣虎 -&gt; ='Names + Places'!C3 / ='Names + Places'!C2</t>
        </is>
      </c>
      <c r="D8220" t="inlineStr"/>
      <c r="E8220" t="inlineStr">
        <is>
          <t>配するか・・・</t>
        </is>
      </c>
      <c r="F8220">
        <f>LEN(E8220)</f>
        <v/>
      </c>
      <c r="H8220">
        <f>LEN(G8220)</f>
        <v/>
      </c>
      <c r="J8220" t="inlineStr">
        <is>
          <t>25TOU00C.SCN</t>
        </is>
      </c>
      <c r="K8220" t="inlineStr">
        <is>
          <t>0x00716</t>
        </is>
      </c>
    </row>
    <row r="8221">
      <c r="A8221" t="inlineStr">
        <is>
          <t>Lord's Tower</t>
        </is>
      </c>
      <c r="B8221" t="inlineStr">
        <is>
          <t>25TOU00C #1</t>
        </is>
      </c>
      <c r="C8221" t="inlineStr">
        <is>
          <t>妣虎 -&gt; ='Names + Places'!C3 / ='Names + Places'!C2</t>
        </is>
      </c>
      <c r="D8221" t="inlineStr"/>
      <c r="E8221" t="inlineStr">
        <is>
          <t>どちらにせよ、死と破壊の具現者となることに変わり</t>
        </is>
      </c>
      <c r="F8221">
        <f>LEN(E8221)</f>
        <v/>
      </c>
      <c r="H8221">
        <f>LEN(G8221)</f>
        <v/>
      </c>
      <c r="J8221" t="inlineStr">
        <is>
          <t>25TOU00C.SCN</t>
        </is>
      </c>
      <c r="K8221" t="inlineStr">
        <is>
          <t>0x0072c</t>
        </is>
      </c>
    </row>
    <row r="8222">
      <c r="A8222" t="inlineStr">
        <is>
          <t>Lord's Tower</t>
        </is>
      </c>
      <c r="B8222" t="inlineStr">
        <is>
          <t>25TOU00C #1</t>
        </is>
      </c>
      <c r="C8222" t="inlineStr">
        <is>
          <t>妣虎 -&gt; ='Names + Places'!C3 / ='Names + Places'!C2</t>
        </is>
      </c>
      <c r="D8222" t="inlineStr"/>
      <c r="E8222" t="inlineStr">
        <is>
          <t>はない。</t>
        </is>
      </c>
      <c r="F8222">
        <f>LEN(E8222)</f>
        <v/>
      </c>
      <c r="H8222">
        <f>LEN(G8222)</f>
        <v/>
      </c>
      <c r="J8222" t="inlineStr">
        <is>
          <t>25TOU00C.SCN</t>
        </is>
      </c>
      <c r="K8222" t="inlineStr">
        <is>
          <t>0x00763</t>
        </is>
      </c>
    </row>
    <row r="8223">
      <c r="A8223" t="inlineStr">
        <is>
          <t>Lord's Tower</t>
        </is>
      </c>
      <c r="B8223" t="inlineStr">
        <is>
          <t>25TOU00C #1</t>
        </is>
      </c>
      <c r="C8223" t="inlineStr">
        <is>
          <t>妣虎 -&gt; ='Names + Places'!C3 / ='Names + Places'!C2</t>
        </is>
      </c>
      <c r="D8223" t="inlineStr"/>
      <c r="E8223" t="inlineStr">
        <is>
          <t>だが、剣に支配されれば、《黒竜》を倒すという意志</t>
        </is>
      </c>
      <c r="F8223">
        <f>LEN(E8223)</f>
        <v/>
      </c>
      <c r="H8223">
        <f>LEN(G8223)</f>
        <v/>
      </c>
      <c r="J8223" t="inlineStr">
        <is>
          <t>25TOU00C.SCN</t>
        </is>
      </c>
      <c r="K8223" t="inlineStr">
        <is>
          <t>0x00772</t>
        </is>
      </c>
    </row>
    <row r="8224">
      <c r="A8224" t="inlineStr">
        <is>
          <t>Lord's Tower</t>
        </is>
      </c>
      <c r="B8224" t="inlineStr">
        <is>
          <t>25TOU00C #1</t>
        </is>
      </c>
      <c r="C8224" t="inlineStr">
        <is>
          <t>妣虎 -&gt; ='Names + Places'!C3 / ='Names + Places'!C2</t>
        </is>
      </c>
      <c r="D8224" t="inlineStr"/>
      <c r="E8224" t="inlineStr">
        <is>
          <t>を無くしてしまう、それでは何にもなるまい？</t>
        </is>
      </c>
      <c r="F8224">
        <f>LEN(E8224)</f>
        <v/>
      </c>
      <c r="H8224">
        <f>LEN(G8224)</f>
        <v/>
      </c>
      <c r="J8224" t="inlineStr">
        <is>
          <t>25TOU00C.SCN</t>
        </is>
      </c>
      <c r="K8224" t="inlineStr">
        <is>
          <t>0x007a9</t>
        </is>
      </c>
    </row>
    <row r="8225">
      <c r="A8225" t="inlineStr">
        <is>
          <t>Lord's Tower</t>
        </is>
      </c>
      <c r="B8225" t="inlineStr">
        <is>
          <t>25TOU00C #1</t>
        </is>
      </c>
      <c r="C8225" t="inlineStr">
        <is>
          <t>妣虎 -&gt; ='Names + Places'!C3 / ='Names + Places'!C2</t>
        </is>
      </c>
      <c r="D8225" t="inlineStr"/>
      <c r="E8225" t="inlineStr">
        <is>
          <t>我が力を受けるのだ、《黒の剣》の『魔』に匹敵する</t>
        </is>
      </c>
      <c r="F8225">
        <f>LEN(E8225)</f>
        <v/>
      </c>
      <c r="H8225">
        <f>LEN(G8225)</f>
        <v/>
      </c>
      <c r="J8225" t="inlineStr">
        <is>
          <t>25TOU00C.SCN</t>
        </is>
      </c>
      <c r="K8225" t="inlineStr">
        <is>
          <t>0x007db</t>
        </is>
      </c>
    </row>
    <row r="8226">
      <c r="A8226" t="inlineStr">
        <is>
          <t>Lord's Tower</t>
        </is>
      </c>
      <c r="B8226" t="inlineStr">
        <is>
          <t>25TOU00C #1</t>
        </is>
      </c>
      <c r="C8226" t="inlineStr">
        <is>
          <t>妣虎 -&gt; ='Names + Places'!C3 / ='Names + Places'!C2</t>
        </is>
      </c>
      <c r="D8226" t="inlineStr"/>
      <c r="E8226" t="inlineStr">
        <is>
          <t>我が魔力を。</t>
        </is>
      </c>
      <c r="F8226">
        <f>LEN(E8226)</f>
        <v/>
      </c>
      <c r="H8226">
        <f>LEN(G8226)</f>
        <v/>
      </c>
      <c r="J8226" t="inlineStr">
        <is>
          <t>25TOU00C.SCN</t>
        </is>
      </c>
      <c r="K8226" t="inlineStr">
        <is>
          <t>0x00812</t>
        </is>
      </c>
    </row>
    <row r="8227">
      <c r="A8227" t="inlineStr">
        <is>
          <t>Lord's Tower</t>
        </is>
      </c>
      <c r="B8227" t="inlineStr">
        <is>
          <t>25TOU00C #1</t>
        </is>
      </c>
      <c r="C8227" t="inlineStr">
        <is>
          <t>妣虎 -&gt; ='Names + Places'!C3 / ='Names + Places'!C2</t>
        </is>
      </c>
      <c r="D8227" t="inlineStr"/>
      <c r="E8227" t="inlineStr">
        <is>
          <t>その結果、魔人となろうとも、《黒竜》を滅ぼしたい</t>
        </is>
      </c>
      <c r="F8227">
        <f>LEN(E8227)</f>
        <v/>
      </c>
      <c r="H8227">
        <f>LEN(G8227)</f>
        <v/>
      </c>
      <c r="J8227" t="inlineStr">
        <is>
          <t>25TOU00C.SCN</t>
        </is>
      </c>
      <c r="K8227" t="inlineStr">
        <is>
          <t>0x00825</t>
        </is>
      </c>
    </row>
    <row r="8228">
      <c r="A8228" t="inlineStr">
        <is>
          <t>Lord's Tower</t>
        </is>
      </c>
      <c r="B8228" t="inlineStr">
        <is>
          <t>25TOU00C #1</t>
        </is>
      </c>
      <c r="C8228" t="inlineStr">
        <is>
          <t>妣虎 -&gt; ='Names + Places'!C3 / ='Names + Places'!C2</t>
        </is>
      </c>
      <c r="D8228" t="inlineStr"/>
      <c r="E8228" t="inlineStr">
        <is>
          <t>という意志は残ろう・・・」</t>
        </is>
      </c>
      <c r="F8228">
        <f>LEN(E8228)</f>
        <v/>
      </c>
      <c r="H8228">
        <f>LEN(G8228)</f>
        <v/>
      </c>
      <c r="J8228" t="inlineStr">
        <is>
          <t>25TOU00C.SCN</t>
        </is>
      </c>
      <c r="K8228" t="inlineStr">
        <is>
          <t>0x0085c</t>
        </is>
      </c>
    </row>
    <row r="8229">
      <c r="A8229" t="inlineStr">
        <is>
          <t>Lord's Tower</t>
        </is>
      </c>
      <c r="B8229" t="inlineStr">
        <is>
          <t>25TOU00C #1</t>
        </is>
      </c>
      <c r="C8229">
        <f>'Names + Places'!C3 -&gt; 妣虎 / ='Names + Places'!C2</f>
        <v/>
      </c>
      <c r="D8229" t="inlineStr"/>
      <c r="E8229" t="inlineStr">
        <is>
          <t>カイエス</t>
        </is>
      </c>
      <c r="F8229">
        <f>LEN(E8229)</f>
        <v/>
      </c>
      <c r="G8229" s="10">
        <f>'Names + Places'!C3</f>
        <v/>
      </c>
      <c r="H8229">
        <f>LEN(G8229)</f>
        <v/>
      </c>
      <c r="J8229" t="inlineStr">
        <is>
          <t>25TOU00C.SCN</t>
        </is>
      </c>
      <c r="K8229" t="inlineStr">
        <is>
          <t>0x0087c</t>
        </is>
      </c>
    </row>
    <row r="8230">
      <c r="A8230" t="inlineStr">
        <is>
          <t>Lord's Tower</t>
        </is>
      </c>
      <c r="B8230" t="inlineStr">
        <is>
          <t>25TOU00C #1</t>
        </is>
      </c>
      <c r="C8230">
        <f>'Names + Places'!C3 -&gt; 妣虎 / ='Names + Places'!C2</f>
        <v/>
      </c>
      <c r="D8230" t="inlineStr"/>
      <c r="E8230" t="inlineStr">
        <is>
          <t>「残念だが、お前の誘いを受けるわけにはいかん」</t>
        </is>
      </c>
      <c r="F8230">
        <f>LEN(E8230)</f>
        <v/>
      </c>
      <c r="H8230">
        <f>LEN(G8230)</f>
        <v/>
      </c>
      <c r="J8230" t="inlineStr">
        <is>
          <t>25TOU00C.SCN</t>
        </is>
      </c>
      <c r="K8230" t="inlineStr">
        <is>
          <t>0x00889</t>
        </is>
      </c>
    </row>
    <row r="8231">
      <c r="A8231" t="inlineStr">
        <is>
          <t>Lord's Tower</t>
        </is>
      </c>
      <c r="B8231" t="inlineStr">
        <is>
          <t>25TOU00C #1</t>
        </is>
      </c>
      <c r="C8231" t="inlineStr">
        <is>
          <t>妣虎 -&gt; ='Names + Places'!C3 / ='Names + Places'!C2</t>
        </is>
      </c>
      <c r="D8231" t="inlineStr"/>
      <c r="E8231" t="inlineStr">
        <is>
          <t>妣虎</t>
        </is>
      </c>
      <c r="F8231">
        <f>LEN(E8231)</f>
        <v/>
      </c>
      <c r="G8231" s="10" t="n"/>
      <c r="H8231">
        <f>LEN(G8231)</f>
        <v/>
      </c>
      <c r="J8231" t="inlineStr">
        <is>
          <t>25TOU00C.SCN</t>
        </is>
      </c>
      <c r="K8231" t="inlineStr">
        <is>
          <t>0x008bd</t>
        </is>
      </c>
    </row>
    <row r="8232">
      <c r="A8232" t="inlineStr">
        <is>
          <t>Lord's Tower</t>
        </is>
      </c>
      <c r="B8232" t="inlineStr">
        <is>
          <t>25TOU00C #1</t>
        </is>
      </c>
      <c r="C8232" t="inlineStr">
        <is>
          <t>妣虎 -&gt; ='Names + Places'!C3 / ='Names + Places'!C2</t>
        </is>
      </c>
      <c r="D8232" t="inlineStr"/>
      <c r="E8232" t="inlineStr">
        <is>
          <t>「私を拒否すると言うのか？」</t>
        </is>
      </c>
      <c r="F8232">
        <f>LEN(E8232)</f>
        <v/>
      </c>
      <c r="H8232">
        <f>LEN(G8232)</f>
        <v/>
      </c>
      <c r="J8232" t="inlineStr">
        <is>
          <t>25TOU00C.SCN</t>
        </is>
      </c>
      <c r="K8232" t="inlineStr">
        <is>
          <t>0x008c6</t>
        </is>
      </c>
    </row>
    <row r="8233">
      <c r="A8233" t="inlineStr">
        <is>
          <t>Lord's Tower</t>
        </is>
      </c>
      <c r="B8233" t="inlineStr">
        <is>
          <t>25TOU00C #1</t>
        </is>
      </c>
      <c r="C8233">
        <f>'Names + Places'!C3 -&gt; 妣虎 / ='Names + Places'!C2</f>
        <v/>
      </c>
      <c r="D8233" t="inlineStr"/>
      <c r="E8233" t="inlineStr">
        <is>
          <t>カイエス</t>
        </is>
      </c>
      <c r="F8233">
        <f>LEN(E8233)</f>
        <v/>
      </c>
      <c r="G8233" s="10">
        <f>'Names + Places'!C3</f>
        <v/>
      </c>
      <c r="H8233">
        <f>LEN(G8233)</f>
        <v/>
      </c>
      <c r="J8233" t="inlineStr">
        <is>
          <t>25TOU00C.SCN</t>
        </is>
      </c>
      <c r="K8233" t="inlineStr">
        <is>
          <t>0x008e8</t>
        </is>
      </c>
    </row>
    <row r="8234">
      <c r="A8234" t="inlineStr">
        <is>
          <t>Lord's Tower</t>
        </is>
      </c>
      <c r="B8234" t="inlineStr">
        <is>
          <t>25TOU00C #1</t>
        </is>
      </c>
      <c r="C8234">
        <f>'Names + Places'!C3 -&gt; 妣虎 / ='Names + Places'!C2</f>
        <v/>
      </c>
      <c r="D8234" t="inlineStr"/>
      <c r="E8234" t="inlineStr">
        <is>
          <t>「おれは魔王などになるつもりはない」</t>
        </is>
      </c>
      <c r="F8234">
        <f>LEN(E8234)</f>
        <v/>
      </c>
      <c r="H8234">
        <f>LEN(G8234)</f>
        <v/>
      </c>
      <c r="J8234" t="inlineStr">
        <is>
          <t>25TOU00C.SCN</t>
        </is>
      </c>
      <c r="K8234" t="inlineStr">
        <is>
          <t>0x008f5</t>
        </is>
      </c>
    </row>
    <row r="8235">
      <c r="A8235" t="inlineStr">
        <is>
          <t>Lord's Tower</t>
        </is>
      </c>
      <c r="B8235" t="inlineStr">
        <is>
          <t>25TOU00C #1</t>
        </is>
      </c>
      <c r="C8235" t="inlineStr">
        <is>
          <t>妣虎 -&gt; ='Names + Places'!C3 / ='Names + Places'!C2</t>
        </is>
      </c>
      <c r="D8235" t="inlineStr"/>
      <c r="E8235" t="inlineStr">
        <is>
          <t>妣虎</t>
        </is>
      </c>
      <c r="F8235">
        <f>LEN(E8235)</f>
        <v/>
      </c>
      <c r="G8235" s="10" t="n"/>
      <c r="H8235">
        <f>LEN(G8235)</f>
        <v/>
      </c>
      <c r="J8235" t="inlineStr">
        <is>
          <t>25TOU00C.SCN</t>
        </is>
      </c>
      <c r="K8235" t="inlineStr">
        <is>
          <t>0x0091f</t>
        </is>
      </c>
    </row>
    <row r="8236">
      <c r="A8236" t="inlineStr">
        <is>
          <t>Lord's Tower</t>
        </is>
      </c>
      <c r="B8236" t="inlineStr">
        <is>
          <t>25TOU00C #1</t>
        </is>
      </c>
      <c r="C8236" t="inlineStr">
        <is>
          <t>妣虎 -&gt; ='Names + Places'!C3 / ='Names + Places'!C2</t>
        </is>
      </c>
      <c r="D8236" t="inlineStr"/>
      <c r="E8236" t="inlineStr">
        <is>
          <t>「ならばしかたあるまい。</t>
        </is>
      </c>
      <c r="F8236">
        <f>LEN(E8236)</f>
        <v/>
      </c>
      <c r="H8236">
        <f>LEN(G8236)</f>
        <v/>
      </c>
      <c r="J8236" t="inlineStr">
        <is>
          <t>25TOU00C.SCN</t>
        </is>
      </c>
      <c r="K8236" t="inlineStr">
        <is>
          <t>0x00928</t>
        </is>
      </c>
    </row>
    <row r="8237">
      <c r="A8237" t="inlineStr">
        <is>
          <t>Lord's Tower</t>
        </is>
      </c>
      <c r="B8237" t="inlineStr">
        <is>
          <t>25TOU00C #1</t>
        </is>
      </c>
      <c r="C8237" t="inlineStr">
        <is>
          <t>妣虎 -&gt; ='Names + Places'!C3 / ='Names + Places'!C2</t>
        </is>
      </c>
      <c r="D8237" t="inlineStr"/>
      <c r="E8237" t="inlineStr">
        <is>
          <t>我が力、欲するようにしてくれよう！」</t>
        </is>
      </c>
      <c r="F8237">
        <f>LEN(E8237)</f>
        <v/>
      </c>
      <c r="H8237">
        <f>LEN(G8237)</f>
        <v/>
      </c>
      <c r="J8237" t="inlineStr">
        <is>
          <t>25TOU00C.SCN</t>
        </is>
      </c>
      <c r="K8237" t="inlineStr">
        <is>
          <t>0x00947</t>
        </is>
      </c>
    </row>
    <row r="8238">
      <c r="A8238" t="inlineStr">
        <is>
          <t>Lord's Tower</t>
        </is>
      </c>
      <c r="B8238" t="inlineStr">
        <is>
          <t>25TOU00C #1</t>
        </is>
      </c>
      <c r="C8238" t="inlineStr">
        <is>
          <t>Keiuss -&gt; 妣虎 / ='Names + Places'!C3</t>
        </is>
      </c>
      <c r="D8238" t="inlineStr"/>
      <c r="E8238" t="inlineStr">
        <is>
          <t>カイエス</t>
        </is>
      </c>
      <c r="F8238">
        <f>LEN(E8238)</f>
        <v/>
      </c>
      <c r="G8238" t="inlineStr">
        <is>
          <t>Keiuss</t>
        </is>
      </c>
      <c r="H8238">
        <f>LEN(G8238)</f>
        <v/>
      </c>
      <c r="J8238" t="inlineStr">
        <is>
          <t>25TOU00C.SCN</t>
        </is>
      </c>
      <c r="K8238" t="inlineStr">
        <is>
          <t>0x0098e</t>
        </is>
      </c>
    </row>
    <row r="8239">
      <c r="A8239" t="inlineStr">
        <is>
          <t>Lord's Tower</t>
        </is>
      </c>
      <c r="B8239" t="inlineStr">
        <is>
          <t>25TOU00C #1</t>
        </is>
      </c>
      <c r="C8239" t="inlineStr">
        <is>
          <t>Keiuss -&gt; 妣虎 / ='Names + Places'!C3</t>
        </is>
      </c>
      <c r="D8239" t="inlineStr"/>
      <c r="E8239" t="inlineStr">
        <is>
          <t>「なッ、こ、これは！？」</t>
        </is>
      </c>
      <c r="F8239">
        <f>LEN(E8239)</f>
        <v/>
      </c>
      <c r="H8239">
        <f>LEN(G8239)</f>
        <v/>
      </c>
      <c r="J8239" t="inlineStr">
        <is>
          <t>25TOU00C.SCN</t>
        </is>
      </c>
      <c r="K8239" t="inlineStr">
        <is>
          <t>0x0099b</t>
        </is>
      </c>
    </row>
    <row r="8240">
      <c r="A8240" t="inlineStr">
        <is>
          <t>Lord's Tower</t>
        </is>
      </c>
      <c r="B8240" t="inlineStr">
        <is>
          <t>25TOU00C #1</t>
        </is>
      </c>
      <c r="C8240" t="inlineStr">
        <is>
          <t>Shinobu -&gt; 妣虎 / ='Names + Places'!C3</t>
        </is>
      </c>
      <c r="D8240" t="inlineStr"/>
      <c r="E8240" t="inlineStr">
        <is>
          <t>シノブ</t>
        </is>
      </c>
      <c r="F8240">
        <f>LEN(E8240)</f>
        <v/>
      </c>
      <c r="G8240" t="inlineStr">
        <is>
          <t>Shinobu</t>
        </is>
      </c>
      <c r="H8240">
        <f>LEN(G8240)</f>
        <v/>
      </c>
      <c r="J8240" t="inlineStr">
        <is>
          <t>25TOU00C.SCN</t>
        </is>
      </c>
      <c r="K8240" t="inlineStr">
        <is>
          <t>0x009b9</t>
        </is>
      </c>
    </row>
    <row r="8241">
      <c r="A8241" t="inlineStr">
        <is>
          <t>Lord's Tower</t>
        </is>
      </c>
      <c r="B8241" t="inlineStr">
        <is>
          <t>25TOU00C #1</t>
        </is>
      </c>
      <c r="C8241" t="inlineStr">
        <is>
          <t>Shinobu -&gt; 妣虎 / ='Names + Places'!C3</t>
        </is>
      </c>
      <c r="D8241" t="inlineStr"/>
      <c r="E8241" t="inlineStr">
        <is>
          <t>「く、来る・・・《黒竜》の波動・・・・・・」</t>
        </is>
      </c>
      <c r="F8241">
        <f>LEN(E8241)</f>
        <v/>
      </c>
      <c r="H8241">
        <f>LEN(G8241)</f>
        <v/>
      </c>
      <c r="J8241" t="inlineStr">
        <is>
          <t>25TOU00C.SCN</t>
        </is>
      </c>
      <c r="K8241" t="inlineStr">
        <is>
          <t>0x009c4</t>
        </is>
      </c>
    </row>
    <row r="8242">
      <c r="A8242" s="9" t="inlineStr">
        <is>
          <t>Lord's Tower</t>
        </is>
      </c>
      <c r="B8242" s="9" t="inlineStr">
        <is>
          <t>25TOU00D #1</t>
        </is>
      </c>
      <c r="C8242" s="9" t="inlineStr">
        <is>
          <t>Keiuss</t>
        </is>
      </c>
      <c r="D8242" s="9" t="inlineStr">
        <is>
          <t>always</t>
        </is>
      </c>
      <c r="E8242" s="9" t="inlineStr">
        <is>
          <t>カイエス</t>
        </is>
      </c>
      <c r="F8242" s="9">
        <f>LEN(E8242)</f>
        <v/>
      </c>
      <c r="G8242" t="inlineStr">
        <is>
          <t>Keiuss</t>
        </is>
      </c>
      <c r="H8242" s="9">
        <f>LEN(G8242)</f>
        <v/>
      </c>
      <c r="I8242" s="9" t="n"/>
      <c r="J8242" s="9" t="inlineStr">
        <is>
          <t>25TOU00D.SCN</t>
        </is>
      </c>
      <c r="K8242" s="9" t="inlineStr">
        <is>
          <t>0x00057</t>
        </is>
      </c>
    </row>
    <row r="8243">
      <c r="A8243" s="9" t="inlineStr">
        <is>
          <t>Lord's Tower</t>
        </is>
      </c>
      <c r="B8243" s="9" t="inlineStr">
        <is>
          <t>25TOU00D #1</t>
        </is>
      </c>
      <c r="C8243" s="9" t="inlineStr">
        <is>
          <t>Keiuss</t>
        </is>
      </c>
      <c r="D8243" s="9" t="inlineStr">
        <is>
          <t>always</t>
        </is>
      </c>
      <c r="E8243" s="9" t="inlineStr">
        <is>
          <t>「待て、あの石盤は・・・」</t>
        </is>
      </c>
      <c r="F8243" s="9">
        <f>LEN(E8243)</f>
        <v/>
      </c>
      <c r="H8243" s="9">
        <f>LEN(G8243)</f>
        <v/>
      </c>
      <c r="I8243" s="9" t="n"/>
      <c r="J8243" s="9" t="inlineStr">
        <is>
          <t>25TOU00D.SCN</t>
        </is>
      </c>
      <c r="K8243" s="9" t="inlineStr">
        <is>
          <t>0x00064</t>
        </is>
      </c>
    </row>
    <row r="8244">
      <c r="A8244" t="inlineStr">
        <is>
          <t>Lord's Tower</t>
        </is>
      </c>
      <c r="B8244" t="inlineStr">
        <is>
          <t>25TOU00E #1</t>
        </is>
      </c>
      <c r="C8244" t="inlineStr">
        <is>
          <t>Keiuss -&gt; Shinobu</t>
        </is>
      </c>
      <c r="D8244" t="inlineStr">
        <is>
          <t>always</t>
        </is>
      </c>
      <c r="E8244" t="inlineStr">
        <is>
          <t>カイエス</t>
        </is>
      </c>
      <c r="F8244">
        <f>LEN(E8244)</f>
        <v/>
      </c>
      <c r="G8244" t="inlineStr">
        <is>
          <t>Keiuss</t>
        </is>
      </c>
      <c r="H8244">
        <f>LEN(G8244)</f>
        <v/>
      </c>
      <c r="J8244" t="inlineStr">
        <is>
          <t>25TOU00E.SCN</t>
        </is>
      </c>
      <c r="K8244" t="inlineStr">
        <is>
          <t>0x00312</t>
        </is>
      </c>
    </row>
    <row r="8245">
      <c r="A8245" t="inlineStr">
        <is>
          <t>Lord's Tower</t>
        </is>
      </c>
      <c r="B8245" t="inlineStr">
        <is>
          <t>25TOU00E #1</t>
        </is>
      </c>
      <c r="C8245" t="inlineStr">
        <is>
          <t>Keiuss -&gt; Shinobu</t>
        </is>
      </c>
      <c r="D8245" t="inlineStr">
        <is>
          <t>always</t>
        </is>
      </c>
      <c r="E8245" t="inlineStr">
        <is>
          <t>「な、何事だ！？」</t>
        </is>
      </c>
      <c r="F8245">
        <f>LEN(E8245)</f>
        <v/>
      </c>
      <c r="H8245">
        <f>LEN(G8245)</f>
        <v/>
      </c>
      <c r="J8245" t="inlineStr">
        <is>
          <t>25TOU00E.SCN</t>
        </is>
      </c>
      <c r="K8245" t="inlineStr">
        <is>
          <t>0x0031f</t>
        </is>
      </c>
    </row>
    <row r="8246">
      <c r="A8246" s="9" t="inlineStr">
        <is>
          <t>Soho Village</t>
        </is>
      </c>
      <c r="B8246" s="9" t="inlineStr">
        <is>
          <t>23SOH02B #1</t>
        </is>
      </c>
      <c r="C8246" s="9" t="inlineStr"/>
      <c r="D8246" s="9" t="inlineStr">
        <is>
          <t>visit 2 of 2</t>
        </is>
      </c>
      <c r="E8246" s="9" t="inlineStr">
        <is>
          <t>「魔物の臭いだ・・・」</t>
        </is>
      </c>
      <c r="F8246" s="9">
        <f>LEN(E8246)</f>
        <v/>
      </c>
      <c r="H8246" s="9">
        <f>LEN(G8246)</f>
        <v/>
      </c>
      <c r="I8246" s="9" t="n"/>
      <c r="J8246" s="9" t="inlineStr">
        <is>
          <t>23SOH02B.SCN</t>
        </is>
      </c>
      <c r="K8246" s="9" t="inlineStr">
        <is>
          <t>0x0002a</t>
        </is>
      </c>
    </row>
    <row r="8247">
      <c r="A8247" t="inlineStr">
        <is>
          <t>Soho Village</t>
        </is>
      </c>
      <c r="B8247" t="inlineStr">
        <is>
          <t>23SOH02A #1</t>
        </is>
      </c>
      <c r="C8247">
        <f>'Names + Places'!C3 / ='Names + Places'!C2</f>
        <v/>
      </c>
      <c r="D8247" t="inlineStr">
        <is>
          <t>visit 2 of 2</t>
        </is>
      </c>
      <c r="E8247" t="inlineStr">
        <is>
          <t>「クゥ〜ン・・・・・・」</t>
        </is>
      </c>
      <c r="F8247">
        <f>LEN(E8247)</f>
        <v/>
      </c>
      <c r="H8247">
        <f>LEN(G8247)</f>
        <v/>
      </c>
      <c r="J8247" t="inlineStr">
        <is>
          <t>23SOH02A.SCN</t>
        </is>
      </c>
      <c r="K8247" t="inlineStr">
        <is>
          <t>0x00062</t>
        </is>
      </c>
    </row>
    <row r="8248">
      <c r="A8248" t="inlineStr">
        <is>
          <t>Soho Village</t>
        </is>
      </c>
      <c r="B8248" t="inlineStr">
        <is>
          <t>23SOH02A #1</t>
        </is>
      </c>
      <c r="C8248">
        <f>'Names + Places'!C3 -&gt; ='Names + Places'!C2</f>
        <v/>
      </c>
      <c r="D8248" t="inlineStr">
        <is>
          <t>visit 2 of 2</t>
        </is>
      </c>
      <c r="E8248" t="inlineStr">
        <is>
          <t>カイエス</t>
        </is>
      </c>
      <c r="F8248">
        <f>LEN(E8248)</f>
        <v/>
      </c>
      <c r="G8248" s="10">
        <f>'Names + Places'!C3</f>
        <v/>
      </c>
      <c r="H8248">
        <f>LEN(G8248)</f>
        <v/>
      </c>
      <c r="J8248" t="inlineStr">
        <is>
          <t>23SOH02A.SCN</t>
        </is>
      </c>
      <c r="K8248" t="inlineStr">
        <is>
          <t>0x00080</t>
        </is>
      </c>
    </row>
    <row r="8249">
      <c r="A8249" t="inlineStr">
        <is>
          <t>Soho Village</t>
        </is>
      </c>
      <c r="B8249" t="inlineStr">
        <is>
          <t>23SOH02A #1</t>
        </is>
      </c>
      <c r="C8249">
        <f>'Names + Places'!C3 -&gt; ='Names + Places'!C2</f>
        <v/>
      </c>
      <c r="D8249" t="inlineStr">
        <is>
          <t>visit 2 of 2</t>
        </is>
      </c>
      <c r="E8249" t="inlineStr">
        <is>
          <t>「子供たちの飼っていた犬だ」</t>
        </is>
      </c>
      <c r="F8249">
        <f>LEN(E8249)</f>
        <v/>
      </c>
      <c r="H8249">
        <f>LEN(G8249)</f>
        <v/>
      </c>
      <c r="J8249" t="inlineStr">
        <is>
          <t>23SOH02A.SCN</t>
        </is>
      </c>
      <c r="K8249" t="inlineStr">
        <is>
          <t>0x0008d</t>
        </is>
      </c>
    </row>
    <row r="8250">
      <c r="A8250" t="inlineStr">
        <is>
          <t>Soho Village</t>
        </is>
      </c>
      <c r="B8250" t="inlineStr">
        <is>
          <t>23SOH02A #1</t>
        </is>
      </c>
      <c r="C8250">
        <f>'Names + Places'!C2 -&gt; ='Names + Places'!C3</f>
        <v/>
      </c>
      <c r="D8250" t="inlineStr">
        <is>
          <t>visit 2 of 2</t>
        </is>
      </c>
      <c r="E8250" t="inlineStr">
        <is>
          <t>シノブ</t>
        </is>
      </c>
      <c r="F8250">
        <f>LEN(E8250)</f>
        <v/>
      </c>
      <c r="G8250" s="10">
        <f>'Names + Places'!C2</f>
        <v/>
      </c>
      <c r="H8250">
        <f>LEN(G8250)</f>
        <v/>
      </c>
      <c r="J8250" t="inlineStr">
        <is>
          <t>23SOH02A.SCN</t>
        </is>
      </c>
      <c r="K8250" t="inlineStr">
        <is>
          <t>0x000af</t>
        </is>
      </c>
    </row>
    <row r="8251">
      <c r="A8251" t="inlineStr">
        <is>
          <t>Soho Village</t>
        </is>
      </c>
      <c r="B8251" t="inlineStr">
        <is>
          <t>23SOH02A #1</t>
        </is>
      </c>
      <c r="C8251">
        <f>'Names + Places'!C2 -&gt; ='Names + Places'!C3</f>
        <v/>
      </c>
      <c r="D8251" t="inlineStr">
        <is>
          <t>visit 2 of 2</t>
        </is>
      </c>
      <c r="E8251" t="inlineStr">
        <is>
          <t>「じゃあ、この村の魔物は・・・」</t>
        </is>
      </c>
      <c r="F8251">
        <f>LEN(E8251)</f>
        <v/>
      </c>
      <c r="H8251">
        <f>LEN(G8251)</f>
        <v/>
      </c>
      <c r="J8251" t="inlineStr">
        <is>
          <t>23SOH02A.SCN</t>
        </is>
      </c>
      <c r="K8251" t="inlineStr">
        <is>
          <t>0x000ba</t>
        </is>
      </c>
    </row>
    <row r="8252">
      <c r="A8252" s="9" t="inlineStr">
        <is>
          <t>Lakebed Ruins</t>
        </is>
      </c>
      <c r="B8252" s="9" t="inlineStr">
        <is>
          <t>22MZI #1</t>
        </is>
      </c>
      <c r="C8252" s="9">
        <f>'Names + Places'!C3 / ='Names + Places'!C2</f>
        <v/>
      </c>
      <c r="D8252" s="9" t="inlineStr"/>
      <c r="E8252" s="9" t="inlineStr">
        <is>
          <t xml:space="preserve">　　　　 湖の遺跡</t>
        </is>
      </c>
      <c r="F8252" s="9">
        <f>LEN(E8252)</f>
        <v/>
      </c>
      <c r="H8252" s="9">
        <f>LEN(G8252)</f>
        <v/>
      </c>
      <c r="I8252" s="9" t="n"/>
      <c r="J8252" s="9" t="inlineStr">
        <is>
          <t>22MZI.SCN</t>
        </is>
      </c>
      <c r="K8252" s="9" t="inlineStr">
        <is>
          <t>0x00073</t>
        </is>
      </c>
    </row>
    <row r="8253">
      <c r="A8253" t="inlineStr">
        <is>
          <t>Ruins McCulloch</t>
        </is>
      </c>
      <c r="B8253" t="inlineStr">
        <is>
          <t>16MKI61 #2</t>
        </is>
      </c>
      <c r="C8253">
        <f>'Names + Places'!C3 -&gt; ='Names + Places'!C11 / ='Names + Places'!C2</f>
        <v/>
      </c>
      <c r="D8253" t="inlineStr">
        <is>
          <t>always</t>
        </is>
      </c>
      <c r="E8253" t="inlineStr">
        <is>
          <t>カイエス</t>
        </is>
      </c>
      <c r="F8253">
        <f>LEN(E8253)</f>
        <v/>
      </c>
      <c r="G8253" s="10">
        <f>'Names + Places'!C3</f>
        <v/>
      </c>
      <c r="H8253">
        <f>LEN(G8253)</f>
        <v/>
      </c>
      <c r="J8253" t="inlineStr">
        <is>
          <t>16MKI61.SCN</t>
        </is>
      </c>
      <c r="K8253" t="inlineStr">
        <is>
          <t>0x0063a</t>
        </is>
      </c>
    </row>
    <row r="8254">
      <c r="A8254" t="inlineStr">
        <is>
          <t>Ruins McCulloch</t>
        </is>
      </c>
      <c r="B8254" t="inlineStr">
        <is>
          <t>16MKI61 #2</t>
        </is>
      </c>
      <c r="C8254">
        <f>'Names + Places'!C3 -&gt; ='Names + Places'!C11 / ='Names + Places'!C2</f>
        <v/>
      </c>
      <c r="D8254" t="inlineStr">
        <is>
          <t>always</t>
        </is>
      </c>
      <c r="E8254" t="inlineStr">
        <is>
          <t>「・・・そういえば、ガーゴイルのトラップは、どうし</t>
        </is>
      </c>
      <c r="F8254">
        <f>LEN(E8254)</f>
        <v/>
      </c>
      <c r="H8254">
        <f>LEN(G8254)</f>
        <v/>
      </c>
      <c r="J8254" t="inlineStr">
        <is>
          <t>16MKI61.SCN</t>
        </is>
      </c>
      <c r="K8254" t="inlineStr">
        <is>
          <t>0x00647</t>
        </is>
      </c>
    </row>
    <row r="8255">
      <c r="A8255" t="inlineStr">
        <is>
          <t>Ruins McCulloch</t>
        </is>
      </c>
      <c r="B8255" t="inlineStr">
        <is>
          <t>16MKI61 #2</t>
        </is>
      </c>
      <c r="C8255">
        <f>'Names + Places'!C3 -&gt; ='Names + Places'!C11 / ='Names + Places'!C2</f>
        <v/>
      </c>
      <c r="D8255" t="inlineStr">
        <is>
          <t>always</t>
        </is>
      </c>
      <c r="E8255" t="inlineStr">
        <is>
          <t>て動かなかったんだ？」</t>
        </is>
      </c>
      <c r="F8255">
        <f>LEN(E8255)</f>
        <v/>
      </c>
      <c r="H8255">
        <f>LEN(G8255)</f>
        <v/>
      </c>
      <c r="J8255" t="inlineStr">
        <is>
          <t>16MKI61.SCN</t>
        </is>
      </c>
      <c r="K8255" t="inlineStr">
        <is>
          <t>0x00680</t>
        </is>
      </c>
    </row>
    <row r="8256">
      <c r="A8256" t="inlineStr">
        <is>
          <t>Ruins McCulloch</t>
        </is>
      </c>
      <c r="B8256" t="inlineStr">
        <is>
          <t>16MKI61 #2</t>
        </is>
      </c>
      <c r="C8256">
        <f>'Names + Places'!C11 -&gt; ='Names + Places'!C3 / ='Names + Places'!C2</f>
        <v/>
      </c>
      <c r="D8256" t="inlineStr">
        <is>
          <t>always</t>
        </is>
      </c>
      <c r="E8256" t="inlineStr">
        <is>
          <t>リール</t>
        </is>
      </c>
      <c r="F8256">
        <f>LEN(E8256)</f>
        <v/>
      </c>
      <c r="G8256" s="10">
        <f>'Names + Places'!C11</f>
        <v/>
      </c>
      <c r="H8256">
        <f>LEN(G8256)</f>
        <v/>
      </c>
      <c r="J8256" t="inlineStr">
        <is>
          <t>16MKI61.SCN</t>
        </is>
      </c>
      <c r="K8256" t="inlineStr">
        <is>
          <t>0x006a0</t>
        </is>
      </c>
    </row>
    <row r="8257">
      <c r="A8257" t="inlineStr">
        <is>
          <t>Ruins McCulloch</t>
        </is>
      </c>
      <c r="B8257" t="inlineStr">
        <is>
          <t>16MKI61 #2</t>
        </is>
      </c>
      <c r="C8257">
        <f>'Names + Places'!C11 -&gt; ='Names + Places'!C3 / ='Names + Places'!C2</f>
        <v/>
      </c>
      <c r="D8257" t="inlineStr">
        <is>
          <t>always</t>
        </is>
      </c>
      <c r="E8257" t="inlineStr">
        <is>
          <t>「あ、それならもう解除しました。</t>
        </is>
      </c>
      <c r="F8257">
        <f>LEN(E8257)</f>
        <v/>
      </c>
      <c r="H8257">
        <f>LEN(G8257)</f>
        <v/>
      </c>
      <c r="J8257" t="inlineStr">
        <is>
          <t>16MKI61.SCN</t>
        </is>
      </c>
      <c r="K8257" t="inlineStr">
        <is>
          <t>0x006ab</t>
        </is>
      </c>
    </row>
    <row r="8258">
      <c r="A8258" t="inlineStr">
        <is>
          <t>Ruins McCulloch</t>
        </is>
      </c>
      <c r="B8258" t="inlineStr">
        <is>
          <t>16MKI61 #2</t>
        </is>
      </c>
      <c r="C8258">
        <f>'Names + Places'!C11 -&gt; ='Names + Places'!C3 / ='Names + Places'!C2</f>
        <v/>
      </c>
      <c r="D8258" t="inlineStr">
        <is>
          <t>always</t>
        </is>
      </c>
      <c r="E8258" t="inlineStr">
        <is>
          <t>ラピスを取ると、祭壇の下の歯車が回って石像に黄金</t>
        </is>
      </c>
      <c r="F8258">
        <f>LEN(E8258)</f>
        <v/>
      </c>
      <c r="H8258">
        <f>LEN(G8258)</f>
        <v/>
      </c>
      <c r="J8258" t="inlineStr">
        <is>
          <t>16MKI61.SCN</t>
        </is>
      </c>
      <c r="K8258" t="inlineStr">
        <is>
          <t>0x006d3</t>
        </is>
      </c>
    </row>
    <row r="8259">
      <c r="A8259" t="inlineStr">
        <is>
          <t>Ruins McCulloch</t>
        </is>
      </c>
      <c r="B8259" t="inlineStr">
        <is>
          <t>16MKI61 #2</t>
        </is>
      </c>
      <c r="C8259">
        <f>'Names + Places'!C11 -&gt; ='Names + Places'!C3 / ='Names + Places'!C2</f>
        <v/>
      </c>
      <c r="D8259" t="inlineStr">
        <is>
          <t>always</t>
        </is>
      </c>
      <c r="E8259" t="inlineStr">
        <is>
          <t>の針を打ち込み、ガーゴイルの石化を解く仕掛けでし</t>
        </is>
      </c>
      <c r="F8259">
        <f>LEN(E8259)</f>
        <v/>
      </c>
      <c r="H8259">
        <f>LEN(G8259)</f>
        <v/>
      </c>
      <c r="J8259" t="inlineStr">
        <is>
          <t>16MKI61.SCN</t>
        </is>
      </c>
      <c r="K8259" t="inlineStr">
        <is>
          <t>0x0070a</t>
        </is>
      </c>
    </row>
    <row r="8260">
      <c r="A8260" t="inlineStr">
        <is>
          <t>Ruins McCulloch</t>
        </is>
      </c>
      <c r="B8260" t="inlineStr">
        <is>
          <t>16MKI61 #2</t>
        </is>
      </c>
      <c r="C8260">
        <f>'Names + Places'!C11 -&gt; ='Names + Places'!C3 / ='Names + Places'!C2</f>
        <v/>
      </c>
      <c r="D8260" t="inlineStr">
        <is>
          <t>always</t>
        </is>
      </c>
      <c r="E8260" t="inlineStr">
        <is>
          <t>た。注意してれば、すぐにわかる簡単な細工ですよ」</t>
        </is>
      </c>
      <c r="F8260">
        <f>LEN(E8260)</f>
        <v/>
      </c>
      <c r="H8260">
        <f>LEN(G8260)</f>
        <v/>
      </c>
      <c r="J8260" t="inlineStr">
        <is>
          <t>16MKI61.SCN</t>
        </is>
      </c>
      <c r="K8260" t="inlineStr">
        <is>
          <t>0x00741</t>
        </is>
      </c>
    </row>
    <row r="8261">
      <c r="A8261" t="inlineStr">
        <is>
          <t>Ruins McCulloch</t>
        </is>
      </c>
      <c r="B8261" t="inlineStr">
        <is>
          <t>16MKI61 #2</t>
        </is>
      </c>
      <c r="C8261">
        <f>'Names + Places'!C2 -&gt; ='Names + Places'!C3 / ='Names + Places'!C11</f>
        <v/>
      </c>
      <c r="D8261" t="inlineStr">
        <is>
          <t>always</t>
        </is>
      </c>
      <c r="E8261" t="inlineStr">
        <is>
          <t>シノブ</t>
        </is>
      </c>
      <c r="F8261">
        <f>LEN(E8261)</f>
        <v/>
      </c>
      <c r="G8261" s="10">
        <f>'Names + Places'!C2</f>
        <v/>
      </c>
      <c r="H8261">
        <f>LEN(G8261)</f>
        <v/>
      </c>
      <c r="J8261" t="inlineStr">
        <is>
          <t>16MKI61.SCN</t>
        </is>
      </c>
      <c r="K8261" t="inlineStr">
        <is>
          <t>0x0077b</t>
        </is>
      </c>
    </row>
    <row r="8262">
      <c r="A8262" t="inlineStr">
        <is>
          <t>Ruins McCulloch</t>
        </is>
      </c>
      <c r="B8262" t="inlineStr">
        <is>
          <t>16MKI61 #2</t>
        </is>
      </c>
      <c r="C8262">
        <f>'Names + Places'!C2 -&gt; ='Names + Places'!C3 / ='Names + Places'!C11</f>
        <v/>
      </c>
      <c r="D8262" t="inlineStr">
        <is>
          <t>always</t>
        </is>
      </c>
      <c r="E8262" t="inlineStr">
        <is>
          <t>「さすが、天才少女！」</t>
        </is>
      </c>
      <c r="F8262">
        <f>LEN(E8262)</f>
        <v/>
      </c>
      <c r="H8262">
        <f>LEN(G8262)</f>
        <v/>
      </c>
      <c r="J8262" t="inlineStr">
        <is>
          <t>16MKI61.SCN</t>
        </is>
      </c>
      <c r="K8262" t="inlineStr">
        <is>
          <t>0x00786</t>
        </is>
      </c>
    </row>
    <row r="8263">
      <c r="A8263" t="inlineStr">
        <is>
          <t>Ruins McCulloch</t>
        </is>
      </c>
      <c r="B8263" t="inlineStr">
        <is>
          <t>16MKI61 #2</t>
        </is>
      </c>
      <c r="C8263">
        <f>'Names + Places'!C3 -&gt; ='Names + Places'!C11 / ='Names + Places'!C2</f>
        <v/>
      </c>
      <c r="D8263" t="inlineStr">
        <is>
          <t>always</t>
        </is>
      </c>
      <c r="E8263" t="inlineStr">
        <is>
          <t>カイエス</t>
        </is>
      </c>
      <c r="F8263">
        <f>LEN(E8263)</f>
        <v/>
      </c>
      <c r="G8263" s="10">
        <f>'Names + Places'!C3</f>
        <v/>
      </c>
      <c r="H8263">
        <f>LEN(G8263)</f>
        <v/>
      </c>
      <c r="J8263" t="inlineStr">
        <is>
          <t>16MKI61.SCN</t>
        </is>
      </c>
      <c r="K8263" t="inlineStr">
        <is>
          <t>0x007a6</t>
        </is>
      </c>
    </row>
    <row r="8264">
      <c r="A8264" t="inlineStr">
        <is>
          <t>Ruins McCulloch</t>
        </is>
      </c>
      <c r="B8264" t="inlineStr">
        <is>
          <t>16MKI61 #2</t>
        </is>
      </c>
      <c r="C8264">
        <f>'Names + Places'!C3 -&gt; ='Names + Places'!C11 / ='Names + Places'!C2</f>
        <v/>
      </c>
      <c r="D8264" t="inlineStr">
        <is>
          <t>always</t>
        </is>
      </c>
      <c r="E8264" t="inlineStr">
        <is>
          <t>「なんだか、それじゃ、あっさり引っかかったおれが、</t>
        </is>
      </c>
      <c r="F8264">
        <f>LEN(E8264)</f>
        <v/>
      </c>
      <c r="H8264">
        <f>LEN(G8264)</f>
        <v/>
      </c>
      <c r="J8264" t="inlineStr">
        <is>
          <t>16MKI61.SCN</t>
        </is>
      </c>
      <c r="K8264" t="inlineStr">
        <is>
          <t>0x007b3</t>
        </is>
      </c>
    </row>
    <row r="8265">
      <c r="A8265" t="inlineStr">
        <is>
          <t>Ruins McCulloch</t>
        </is>
      </c>
      <c r="B8265" t="inlineStr">
        <is>
          <t>16MKI61 #2</t>
        </is>
      </c>
      <c r="C8265">
        <f>'Names + Places'!C3 -&gt; ='Names + Places'!C11 / ='Names + Places'!C2</f>
        <v/>
      </c>
      <c r="D8265" t="inlineStr">
        <is>
          <t>always</t>
        </is>
      </c>
      <c r="E8265" t="inlineStr">
        <is>
          <t>馬鹿みたいだ」</t>
        </is>
      </c>
      <c r="F8265">
        <f>LEN(E8265)</f>
        <v/>
      </c>
      <c r="H8265">
        <f>LEN(G8265)</f>
        <v/>
      </c>
      <c r="J8265" t="inlineStr">
        <is>
          <t>16MKI61.SCN</t>
        </is>
      </c>
      <c r="K8265" t="inlineStr">
        <is>
          <t>0x007ec</t>
        </is>
      </c>
    </row>
    <row r="8266">
      <c r="A8266" t="inlineStr">
        <is>
          <t>Ruins McCulloch</t>
        </is>
      </c>
      <c r="B8266" t="inlineStr">
        <is>
          <t>16MKI61 #2</t>
        </is>
      </c>
      <c r="C8266">
        <f>'Names + Places'!C2 -&gt; ='Names + Places'!C3 / ='Names + Places'!C11</f>
        <v/>
      </c>
      <c r="D8266" t="inlineStr">
        <is>
          <t>always</t>
        </is>
      </c>
      <c r="E8266" t="inlineStr">
        <is>
          <t>シノブ</t>
        </is>
      </c>
      <c r="F8266">
        <f>LEN(E8266)</f>
        <v/>
      </c>
      <c r="G8266" s="10">
        <f>'Names + Places'!C2</f>
        <v/>
      </c>
      <c r="H8266">
        <f>LEN(G8266)</f>
        <v/>
      </c>
      <c r="J8266" t="inlineStr">
        <is>
          <t>16MKI61.SCN</t>
        </is>
      </c>
      <c r="K8266" t="inlineStr">
        <is>
          <t>0x00804</t>
        </is>
      </c>
    </row>
    <row r="8267">
      <c r="A8267" t="inlineStr">
        <is>
          <t>Ruins McCulloch</t>
        </is>
      </c>
      <c r="B8267" t="inlineStr">
        <is>
          <t>16MKI61 #2</t>
        </is>
      </c>
      <c r="C8267">
        <f>'Names + Places'!C2 -&gt; ='Names + Places'!C3 / ='Names + Places'!C11</f>
        <v/>
      </c>
      <c r="D8267" t="inlineStr">
        <is>
          <t>always</t>
        </is>
      </c>
      <c r="E8267" t="inlineStr">
        <is>
          <t>「まァまァ、そう、ふてくされないの！</t>
        </is>
      </c>
      <c r="F8267">
        <f>LEN(E8267)</f>
        <v/>
      </c>
      <c r="H8267">
        <f>LEN(G8267)</f>
        <v/>
      </c>
      <c r="J8267" t="inlineStr">
        <is>
          <t>16MKI61.SCN</t>
        </is>
      </c>
      <c r="K8267" t="inlineStr">
        <is>
          <t>0x0080f</t>
        </is>
      </c>
    </row>
    <row r="8268">
      <c r="A8268" t="inlineStr">
        <is>
          <t>Ruins McCulloch</t>
        </is>
      </c>
      <c r="B8268" t="inlineStr">
        <is>
          <t>16MKI61 #2</t>
        </is>
      </c>
      <c r="C8268">
        <f>'Names + Places'!C2 -&gt; ='Names + Places'!C3 / ='Names + Places'!C11</f>
        <v/>
      </c>
      <c r="D8268" t="inlineStr">
        <is>
          <t>always</t>
        </is>
      </c>
      <c r="E8268" t="inlineStr">
        <is>
          <t>ただでさえ、いつも機嫌が悪く見えるんだから」</t>
        </is>
      </c>
      <c r="F8268">
        <f>LEN(E8268)</f>
        <v/>
      </c>
      <c r="H8268">
        <f>LEN(G8268)</f>
        <v/>
      </c>
      <c r="J8268" t="inlineStr">
        <is>
          <t>16MKI61.SCN</t>
        </is>
      </c>
      <c r="K8268" t="inlineStr">
        <is>
          <t>0x0083a</t>
        </is>
      </c>
    </row>
    <row r="8269">
      <c r="A8269" t="inlineStr">
        <is>
          <t>Ruins McCulloch</t>
        </is>
      </c>
      <c r="B8269" t="inlineStr">
        <is>
          <t>16MKI61 #2</t>
        </is>
      </c>
      <c r="C8269">
        <f>'Names + Places'!C3 -&gt; ='Names + Places'!C11 / ='Names + Places'!C2</f>
        <v/>
      </c>
      <c r="D8269" t="inlineStr">
        <is>
          <t>always</t>
        </is>
      </c>
      <c r="E8269" t="inlineStr">
        <is>
          <t>カイエス</t>
        </is>
      </c>
      <c r="F8269">
        <f>LEN(E8269)</f>
        <v/>
      </c>
      <c r="G8269" s="10">
        <f>'Names + Places'!C3</f>
        <v/>
      </c>
      <c r="H8269">
        <f>LEN(G8269)</f>
        <v/>
      </c>
      <c r="J8269" t="inlineStr">
        <is>
          <t>16MKI61.SCN</t>
        </is>
      </c>
      <c r="K8269" t="inlineStr">
        <is>
          <t>0x00870</t>
        </is>
      </c>
    </row>
    <row r="8270">
      <c r="A8270" t="inlineStr">
        <is>
          <t>Ruins McCulloch</t>
        </is>
      </c>
      <c r="B8270" t="inlineStr">
        <is>
          <t>16MKI61 #2</t>
        </is>
      </c>
      <c r="C8270">
        <f>'Names + Places'!C3 -&gt; ='Names + Places'!C11 / ='Names + Places'!C2</f>
        <v/>
      </c>
      <c r="D8270" t="inlineStr">
        <is>
          <t>always</t>
        </is>
      </c>
      <c r="E8270" t="inlineStr">
        <is>
          <t>「おれは、ずっと、そんな顔してるのか？」</t>
        </is>
      </c>
      <c r="F8270">
        <f>LEN(E8270)</f>
        <v/>
      </c>
      <c r="H8270">
        <f>LEN(G8270)</f>
        <v/>
      </c>
      <c r="J8270" t="inlineStr">
        <is>
          <t>16MKI61.SCN</t>
        </is>
      </c>
      <c r="K8270" t="inlineStr">
        <is>
          <t>0x0087d</t>
        </is>
      </c>
    </row>
    <row r="8271">
      <c r="A8271" t="inlineStr">
        <is>
          <t>Ruins McCulloch</t>
        </is>
      </c>
      <c r="B8271" t="inlineStr">
        <is>
          <t>16MKI61 #2</t>
        </is>
      </c>
      <c r="C8271">
        <f>'Names + Places'!C2 -&gt; ='Names + Places'!C3 / ='Names + Places'!C11</f>
        <v/>
      </c>
      <c r="D8271" t="inlineStr">
        <is>
          <t>always</t>
        </is>
      </c>
      <c r="E8271" t="inlineStr">
        <is>
          <t>シノブ</t>
        </is>
      </c>
      <c r="F8271">
        <f>LEN(E8271)</f>
        <v/>
      </c>
      <c r="G8271" s="10">
        <f>'Names + Places'!C2</f>
        <v/>
      </c>
      <c r="H8271">
        <f>LEN(G8271)</f>
        <v/>
      </c>
      <c r="J8271" t="inlineStr">
        <is>
          <t>16MKI61.SCN</t>
        </is>
      </c>
      <c r="K8271" t="inlineStr">
        <is>
          <t>0x008af</t>
        </is>
      </c>
    </row>
    <row r="8272">
      <c r="A8272" t="inlineStr">
        <is>
          <t>Ruins McCulloch</t>
        </is>
      </c>
      <c r="B8272" t="inlineStr">
        <is>
          <t>16MKI61 #2</t>
        </is>
      </c>
      <c r="C8272">
        <f>'Names + Places'!C2 -&gt; ='Names + Places'!C3 / ='Names + Places'!C11</f>
        <v/>
      </c>
      <c r="D8272" t="inlineStr">
        <is>
          <t>always</t>
        </is>
      </c>
      <c r="E8272" t="inlineStr">
        <is>
          <t>「うん、たまにはニコニコしてみたら？」</t>
        </is>
      </c>
      <c r="F8272">
        <f>LEN(E8272)</f>
        <v/>
      </c>
      <c r="H8272">
        <f>LEN(G8272)</f>
        <v/>
      </c>
      <c r="J8272" t="inlineStr">
        <is>
          <t>16MKI61.SCN</t>
        </is>
      </c>
      <c r="K8272" t="inlineStr">
        <is>
          <t>0x008ba</t>
        </is>
      </c>
    </row>
    <row r="8273">
      <c r="A8273" t="inlineStr">
        <is>
          <t>Ruins McCulloch</t>
        </is>
      </c>
      <c r="B8273" t="inlineStr">
        <is>
          <t>16MKI61 #2</t>
        </is>
      </c>
      <c r="C8273">
        <f>'Names + Places'!C3 -&gt; ='Names + Places'!C11 / ='Names + Places'!C2</f>
        <v/>
      </c>
      <c r="D8273" t="inlineStr">
        <is>
          <t>always</t>
        </is>
      </c>
      <c r="E8273" t="inlineStr">
        <is>
          <t>カイエス</t>
        </is>
      </c>
      <c r="F8273">
        <f>LEN(E8273)</f>
        <v/>
      </c>
      <c r="G8273" s="10">
        <f>'Names + Places'!C3</f>
        <v/>
      </c>
      <c r="H8273">
        <f>LEN(G8273)</f>
        <v/>
      </c>
      <c r="J8273" t="inlineStr">
        <is>
          <t>16MKI61.SCN</t>
        </is>
      </c>
      <c r="K8273" t="inlineStr">
        <is>
          <t>0x008ea</t>
        </is>
      </c>
    </row>
    <row r="8274">
      <c r="A8274" t="inlineStr">
        <is>
          <t>Ruins McCulloch</t>
        </is>
      </c>
      <c r="B8274" t="inlineStr">
        <is>
          <t>16MKI61 #2</t>
        </is>
      </c>
      <c r="C8274">
        <f>'Names + Places'!C3 -&gt; ='Names + Places'!C11 / ='Names + Places'!C2</f>
        <v/>
      </c>
      <c r="D8274" t="inlineStr">
        <is>
          <t>always</t>
        </is>
      </c>
      <c r="E8274" t="inlineStr">
        <is>
          <t>「う〜む」</t>
        </is>
      </c>
      <c r="F8274">
        <f>LEN(E8274)</f>
        <v/>
      </c>
      <c r="H8274">
        <f>LEN(G8274)</f>
        <v/>
      </c>
      <c r="J8274" t="inlineStr">
        <is>
          <t>16MKI61.SCN</t>
        </is>
      </c>
      <c r="K8274" t="inlineStr">
        <is>
          <t>0x008f7</t>
        </is>
      </c>
    </row>
    <row r="8275">
      <c r="A8275" t="inlineStr">
        <is>
          <t>Ruins McCulloch</t>
        </is>
      </c>
      <c r="B8275" t="inlineStr">
        <is>
          <t>16MKI61 #2</t>
        </is>
      </c>
      <c r="C8275">
        <f>'Names + Places'!C3 -&gt; ='Names + Places'!C11 / ='Names + Places'!C2</f>
        <v/>
      </c>
      <c r="D8275" t="inlineStr">
        <is>
          <t>always</t>
        </is>
      </c>
      <c r="E8275" t="inlineStr">
        <is>
          <t>カイエス</t>
        </is>
      </c>
      <c r="F8275">
        <f>LEN(E8275)</f>
        <v/>
      </c>
      <c r="G8275" s="10">
        <f>'Names + Places'!C3</f>
        <v/>
      </c>
      <c r="H8275">
        <f>LEN(G8275)</f>
        <v/>
      </c>
      <c r="J8275" t="inlineStr">
        <is>
          <t>16MKI61.SCN</t>
        </is>
      </c>
      <c r="K8275" t="inlineStr">
        <is>
          <t>0x0090b</t>
        </is>
      </c>
    </row>
    <row r="8276">
      <c r="A8276" t="inlineStr">
        <is>
          <t>Ruins McCulloch</t>
        </is>
      </c>
      <c r="B8276" t="inlineStr">
        <is>
          <t>16MKI61 #2</t>
        </is>
      </c>
      <c r="C8276">
        <f>'Names + Places'!C3 -&gt; ='Names + Places'!C11 / ='Names + Places'!C2</f>
        <v/>
      </c>
      <c r="D8276" t="inlineStr">
        <is>
          <t>always</t>
        </is>
      </c>
      <c r="E8276" t="inlineStr">
        <is>
          <t>「こ、こうか？」</t>
        </is>
      </c>
      <c r="F8276">
        <f>LEN(E8276)</f>
        <v/>
      </c>
      <c r="H8276">
        <f>LEN(G8276)</f>
        <v/>
      </c>
      <c r="J8276" t="inlineStr">
        <is>
          <t>16MKI61.SCN</t>
        </is>
      </c>
      <c r="K8276" t="inlineStr">
        <is>
          <t>0x00918</t>
        </is>
      </c>
    </row>
    <row r="8277">
      <c r="A8277" t="inlineStr">
        <is>
          <t>Ruins McCulloch</t>
        </is>
      </c>
      <c r="B8277" t="inlineStr">
        <is>
          <t>16MKI61 #2</t>
        </is>
      </c>
      <c r="C8277">
        <f>'Names + Places'!C2 -&gt; ='Names + Places'!C3 / ='Names + Places'!C11</f>
        <v/>
      </c>
      <c r="D8277" t="inlineStr">
        <is>
          <t>always</t>
        </is>
      </c>
      <c r="E8277" t="inlineStr">
        <is>
          <t>シノブ</t>
        </is>
      </c>
      <c r="F8277">
        <f>LEN(E8277)</f>
        <v/>
      </c>
      <c r="G8277" s="10">
        <f>'Names + Places'!C2</f>
        <v/>
      </c>
      <c r="H8277">
        <f>LEN(G8277)</f>
        <v/>
      </c>
      <c r="J8277" t="inlineStr">
        <is>
          <t>16MKI61.SCN</t>
        </is>
      </c>
      <c r="K8277" t="inlineStr">
        <is>
          <t>0x00932</t>
        </is>
      </c>
    </row>
    <row r="8278">
      <c r="A8278" t="inlineStr">
        <is>
          <t>Ruins McCulloch</t>
        </is>
      </c>
      <c r="B8278" t="inlineStr">
        <is>
          <t>16MKI61 #2</t>
        </is>
      </c>
      <c r="C8278">
        <f>'Names + Places'!C2 -&gt; ='Names + Places'!C3 / ='Names + Places'!C11</f>
        <v/>
      </c>
      <c r="D8278" t="inlineStr">
        <is>
          <t>always</t>
        </is>
      </c>
      <c r="E8278" t="inlineStr">
        <is>
          <t>「ぷッ、うぷぷぷぷッ、やめて、それ、なんかヘン！」</t>
        </is>
      </c>
      <c r="F8278">
        <f>LEN(E8278)</f>
        <v/>
      </c>
      <c r="H8278">
        <f>LEN(G8278)</f>
        <v/>
      </c>
      <c r="J8278" t="inlineStr">
        <is>
          <t>16MKI61.SCN</t>
        </is>
      </c>
      <c r="K8278" t="inlineStr">
        <is>
          <t>0x0093d</t>
        </is>
      </c>
    </row>
    <row r="8279">
      <c r="A8279" t="inlineStr">
        <is>
          <t>Ruins McCulloch</t>
        </is>
      </c>
      <c r="B8279" t="inlineStr">
        <is>
          <t>16MKI61 #2</t>
        </is>
      </c>
      <c r="C8279">
        <f>'Names + Places'!C3 -&gt; ='Names + Places'!C11 / ='Names + Places'!C2</f>
        <v/>
      </c>
      <c r="D8279" t="inlineStr">
        <is>
          <t>always</t>
        </is>
      </c>
      <c r="E8279" t="inlineStr">
        <is>
          <t>カイエス</t>
        </is>
      </c>
      <c r="F8279">
        <f>LEN(E8279)</f>
        <v/>
      </c>
      <c r="G8279" s="10">
        <f>'Names + Places'!C3</f>
        <v/>
      </c>
      <c r="H8279">
        <f>LEN(G8279)</f>
        <v/>
      </c>
      <c r="J8279" t="inlineStr">
        <is>
          <t>16MKI61.SCN</t>
        </is>
      </c>
      <c r="K8279" t="inlineStr">
        <is>
          <t>0x00979</t>
        </is>
      </c>
    </row>
    <row r="8280">
      <c r="A8280" t="inlineStr">
        <is>
          <t>Ruins McCulloch</t>
        </is>
      </c>
      <c r="B8280" t="inlineStr">
        <is>
          <t>16MKI61 #2</t>
        </is>
      </c>
      <c r="C8280">
        <f>'Names + Places'!C3 -&gt; ='Names + Places'!C11 / ='Names + Places'!C2</f>
        <v/>
      </c>
      <c r="D8280" t="inlineStr">
        <is>
          <t>always</t>
        </is>
      </c>
      <c r="E8280" t="inlineStr">
        <is>
          <t>「ふん、剣士の顔を見て笑うとは、失礼な奴だ！」</t>
        </is>
      </c>
      <c r="F8280">
        <f>LEN(E8280)</f>
        <v/>
      </c>
      <c r="H8280">
        <f>LEN(G8280)</f>
        <v/>
      </c>
      <c r="J8280" t="inlineStr">
        <is>
          <t>16MKI61.SCN</t>
        </is>
      </c>
      <c r="K8280" t="inlineStr">
        <is>
          <t>0x00986</t>
        </is>
      </c>
    </row>
    <row r="8281">
      <c r="A8281" t="inlineStr">
        <is>
          <t>Ruins McCulloch</t>
        </is>
      </c>
      <c r="B8281" t="inlineStr">
        <is>
          <t>16MKI61 #2</t>
        </is>
      </c>
      <c r="C8281">
        <f>'Names + Places'!C2 -&gt; ='Names + Places'!C3 / ='Names + Places'!C11</f>
        <v/>
      </c>
      <c r="D8281" t="inlineStr">
        <is>
          <t>always</t>
        </is>
      </c>
      <c r="E8281" t="inlineStr">
        <is>
          <t>シノブ</t>
        </is>
      </c>
      <c r="F8281">
        <f>LEN(E8281)</f>
        <v/>
      </c>
      <c r="G8281" s="10">
        <f>'Names + Places'!C2</f>
        <v/>
      </c>
      <c r="H8281">
        <f>LEN(G8281)</f>
        <v/>
      </c>
      <c r="J8281" t="inlineStr">
        <is>
          <t>16MKI61.SCN</t>
        </is>
      </c>
      <c r="K8281" t="inlineStr">
        <is>
          <t>0x009be</t>
        </is>
      </c>
    </row>
    <row r="8282">
      <c r="A8282" t="inlineStr">
        <is>
          <t>Ruins McCulloch</t>
        </is>
      </c>
      <c r="B8282" t="inlineStr">
        <is>
          <t>16MKI61 #2</t>
        </is>
      </c>
      <c r="C8282">
        <f>'Names + Places'!C2 -&gt; ='Names + Places'!C3 / ='Names + Places'!C11</f>
        <v/>
      </c>
      <c r="D8282" t="inlineStr">
        <is>
          <t>always</t>
        </is>
      </c>
      <c r="E8282" t="inlineStr">
        <is>
          <t>「カイエスって、やっぱ、そのままの方がいいみたい」</t>
        </is>
      </c>
      <c r="F8282">
        <f>LEN(E8282)</f>
        <v/>
      </c>
      <c r="H8282">
        <f>LEN(G8282)</f>
        <v/>
      </c>
      <c r="J8282" t="inlineStr">
        <is>
          <t>16MKI61.SCN</t>
        </is>
      </c>
      <c r="K8282" t="inlineStr">
        <is>
          <t>0x009c9</t>
        </is>
      </c>
    </row>
    <row r="8283">
      <c r="A8283" s="9" t="inlineStr">
        <is>
          <t>Border Post</t>
        </is>
      </c>
      <c r="B8283" s="9" t="inlineStr">
        <is>
          <t>05SKS06 #1</t>
        </is>
      </c>
      <c r="C8283" s="9" t="inlineStr"/>
      <c r="D8283" s="9" t="inlineStr">
        <is>
          <t>visit 6 of 8</t>
        </is>
      </c>
      <c r="E8283" s="9" t="inlineStr">
        <is>
          <t>「街は閉鎖された！」</t>
        </is>
      </c>
      <c r="F8283" s="9">
        <f>LEN(E8283)</f>
        <v/>
      </c>
      <c r="H8283" s="9">
        <f>LEN(G8283)</f>
        <v/>
      </c>
      <c r="I8283" s="9" t="n"/>
      <c r="J8283" s="9" t="inlineStr">
        <is>
          <t>05SKS06.SCN</t>
        </is>
      </c>
      <c r="K8283" s="9" t="inlineStr">
        <is>
          <t>0x000a4</t>
        </is>
      </c>
    </row>
    <row r="8284">
      <c r="A8284" t="inlineStr">
        <is>
          <t>Nobles' Manor</t>
        </is>
      </c>
      <c r="B8284" t="inlineStr">
        <is>
          <t>03YSK65 #1</t>
        </is>
      </c>
      <c r="C8284" t="inlineStr"/>
      <c r="D8284" t="inlineStr">
        <is>
          <t>visit 4 of 7</t>
        </is>
      </c>
      <c r="E8284" t="inlineStr">
        <is>
          <t>「ダンカン様はバルクルーサ城での会議にご出席されて</t>
        </is>
      </c>
      <c r="F8284">
        <f>LEN(E8284)</f>
        <v/>
      </c>
      <c r="G8284" t="inlineStr">
        <is>
          <t>Lord Duncan is currently away attending</t>
        </is>
      </c>
      <c r="H8284">
        <f>LEN(G8284)</f>
        <v/>
      </c>
      <c r="J8284" t="inlineStr">
        <is>
          <t>03YSK65.SCN</t>
        </is>
      </c>
      <c r="K8284" t="inlineStr">
        <is>
          <t>0x000aa</t>
        </is>
      </c>
    </row>
    <row r="8285">
      <c r="A8285" t="inlineStr">
        <is>
          <t>Nobles' Manor</t>
        </is>
      </c>
      <c r="B8285" t="inlineStr">
        <is>
          <t>03YSK65 #1</t>
        </is>
      </c>
      <c r="C8285" t="inlineStr"/>
      <c r="D8285" t="inlineStr">
        <is>
          <t>visit 4 of 7</t>
        </is>
      </c>
      <c r="E8285" t="inlineStr">
        <is>
          <t xml:space="preserve">　おる」</t>
        </is>
      </c>
      <c r="F8285">
        <f>LEN(E8285)</f>
        <v/>
      </c>
      <c r="G8285" t="inlineStr">
        <is>
          <t>a conference at Walkreuz Castle.</t>
        </is>
      </c>
      <c r="H8285">
        <f>LEN(G8285)</f>
        <v/>
      </c>
      <c r="J8285" t="inlineStr">
        <is>
          <t>03YSK65.SCN</t>
        </is>
      </c>
      <c r="K8285" t="inlineStr">
        <is>
          <t>0x000e1</t>
        </is>
      </c>
    </row>
    <row r="8286">
      <c r="A8286" t="inlineStr">
        <is>
          <t>Nobles' Manor</t>
        </is>
      </c>
      <c r="B8286" t="inlineStr">
        <is>
          <t>03YSK65 #1</t>
        </is>
      </c>
      <c r="C8286" t="inlineStr"/>
      <c r="D8286" t="inlineStr">
        <is>
          <t>visit 4 of 7</t>
        </is>
      </c>
      <c r="E8286" t="inlineStr">
        <is>
          <t>「帰れ、帰れ！」</t>
        </is>
      </c>
      <c r="F8286">
        <f>LEN(E8286)</f>
        <v/>
      </c>
      <c r="G8286" t="inlineStr">
        <is>
          <t>Go home, foreigner!</t>
        </is>
      </c>
      <c r="H8286">
        <f>LEN(G8286)</f>
        <v/>
      </c>
      <c r="J8286" t="inlineStr">
        <is>
          <t>03YSK65.SCN</t>
        </is>
      </c>
      <c r="K8286" t="inlineStr">
        <is>
          <t>0x00111</t>
        </is>
      </c>
    </row>
    <row r="8287">
      <c r="A8287" s="9" t="inlineStr">
        <is>
          <t>Port Albein</t>
        </is>
      </c>
      <c r="B8287" s="9" t="inlineStr">
        <is>
          <t>02OLB04 #1</t>
        </is>
      </c>
      <c r="C8287" s="9" t="inlineStr"/>
      <c r="D8287" s="9" t="inlineStr">
        <is>
          <t>visit 5 of 7; first time only</t>
        </is>
      </c>
      <c r="E8287" s="9" t="inlineStr">
        <is>
          <t>「山にキノコを採りに行ってたおかげで、私だけが生き</t>
        </is>
      </c>
      <c r="F8287" s="9">
        <f>LEN(E8287)</f>
        <v/>
      </c>
      <c r="H8287" s="9">
        <f>LEN(G8287)</f>
        <v/>
      </c>
      <c r="I8287" s="9" t="n"/>
      <c r="J8287" s="9" t="inlineStr">
        <is>
          <t>02OLB04.SCN</t>
        </is>
      </c>
      <c r="K8287" s="9" t="inlineStr">
        <is>
          <t>0x001ce</t>
        </is>
      </c>
    </row>
    <row r="8288">
      <c r="A8288" s="9" t="inlineStr">
        <is>
          <t>Port Albein</t>
        </is>
      </c>
      <c r="B8288" s="9" t="inlineStr">
        <is>
          <t>02OLB04 #1</t>
        </is>
      </c>
      <c r="C8288" s="9" t="inlineStr"/>
      <c r="D8288" s="9" t="inlineStr">
        <is>
          <t>visit 5 of 7; first time only</t>
        </is>
      </c>
      <c r="E8288" s="9" t="inlineStr">
        <is>
          <t xml:space="preserve">　残ってしまいました・・・</t>
        </is>
      </c>
      <c r="F8288" s="9">
        <f>LEN(E8288)</f>
        <v/>
      </c>
      <c r="H8288" s="9">
        <f>LEN(G8288)</f>
        <v/>
      </c>
      <c r="I8288" s="9" t="n"/>
      <c r="J8288" s="9" t="inlineStr">
        <is>
          <t>02OLB04.SCN</t>
        </is>
      </c>
      <c r="K8288" s="9" t="inlineStr">
        <is>
          <t>0x00205</t>
        </is>
      </c>
    </row>
    <row r="8289">
      <c r="A8289" s="9" t="inlineStr">
        <is>
          <t>Port Albein</t>
        </is>
      </c>
      <c r="B8289" s="9" t="inlineStr">
        <is>
          <t>02OLB04 #1</t>
        </is>
      </c>
      <c r="C8289" s="9" t="inlineStr"/>
      <c r="D8289" s="9" t="inlineStr">
        <is>
          <t>visit 5 of 7; first time only</t>
        </is>
      </c>
      <c r="E8289" s="9" t="inlineStr">
        <is>
          <t xml:space="preserve">　この町は最初の波動の時、まったく被害を受けなかっ</t>
        </is>
      </c>
      <c r="F8289" s="9">
        <f>LEN(E8289)</f>
        <v/>
      </c>
      <c r="H8289" s="9">
        <f>LEN(G8289)</f>
        <v/>
      </c>
      <c r="I8289" s="9" t="n"/>
      <c r="J8289" s="9" t="inlineStr">
        <is>
          <t>02OLB04.SCN</t>
        </is>
      </c>
      <c r="K8289" s="9" t="inlineStr">
        <is>
          <t>0x00225</t>
        </is>
      </c>
    </row>
    <row r="8290">
      <c r="A8290" s="9" t="inlineStr">
        <is>
          <t>Port Albein</t>
        </is>
      </c>
      <c r="B8290" s="9" t="inlineStr">
        <is>
          <t>02OLB04 #1</t>
        </is>
      </c>
      <c r="C8290" s="9" t="inlineStr"/>
      <c r="D8290" s="9" t="inlineStr">
        <is>
          <t>visit 5 of 7; first time only</t>
        </is>
      </c>
      <c r="E8290" s="9" t="inlineStr">
        <is>
          <t xml:space="preserve">　たので、みんな安心しきっていたのでしょう。</t>
        </is>
      </c>
      <c r="F8290" s="9">
        <f>LEN(E8290)</f>
        <v/>
      </c>
      <c r="H8290" s="9">
        <f>LEN(G8290)</f>
        <v/>
      </c>
      <c r="I8290" s="9" t="n"/>
      <c r="J8290" s="9" t="inlineStr">
        <is>
          <t>02OLB04.SCN</t>
        </is>
      </c>
      <c r="K8290" s="9" t="inlineStr">
        <is>
          <t>0x0025c</t>
        </is>
      </c>
    </row>
    <row r="8291">
      <c r="A8291" s="9" t="inlineStr">
        <is>
          <t>Port Albein</t>
        </is>
      </c>
      <c r="B8291" s="9" t="inlineStr">
        <is>
          <t>02OLB04 #1</t>
        </is>
      </c>
      <c r="C8291" s="9" t="inlineStr"/>
      <c r="D8291" s="9" t="inlineStr">
        <is>
          <t>visit 5 of 7; first time only</t>
        </is>
      </c>
      <c r="E8291" s="9" t="inlineStr">
        <is>
          <t xml:space="preserve">　そこに、あんな大きな波動が来るなんて・・・</t>
        </is>
      </c>
      <c r="F8291" s="9">
        <f>LEN(E8291)</f>
        <v/>
      </c>
      <c r="H8291" s="9">
        <f>LEN(G8291)</f>
        <v/>
      </c>
      <c r="I8291" s="9" t="n"/>
      <c r="J8291" s="9" t="inlineStr">
        <is>
          <t>02OLB04.SCN</t>
        </is>
      </c>
      <c r="K8291" s="9" t="inlineStr">
        <is>
          <t>0x0028d</t>
        </is>
      </c>
    </row>
    <row r="8292">
      <c r="A8292" s="9" t="inlineStr">
        <is>
          <t>Port Albein</t>
        </is>
      </c>
      <c r="B8292" s="9" t="inlineStr">
        <is>
          <t>02OLB04 #1</t>
        </is>
      </c>
      <c r="C8292" s="9" t="inlineStr"/>
      <c r="D8292" s="9" t="inlineStr">
        <is>
          <t>visit 5 of 7; first time only</t>
        </is>
      </c>
      <c r="E8292" s="9" t="inlineStr">
        <is>
          <t xml:space="preserve">　山から下りて町に駆けつけた時には、もう、そこらじ</t>
        </is>
      </c>
      <c r="F8292" s="9">
        <f>LEN(E8292)</f>
        <v/>
      </c>
      <c r="H8292" s="9">
        <f>LEN(G8292)</f>
        <v/>
      </c>
      <c r="I8292" s="9" t="n"/>
      <c r="J8292" s="9" t="inlineStr">
        <is>
          <t>02OLB04.SCN</t>
        </is>
      </c>
      <c r="K8292" s="9" t="inlineStr">
        <is>
          <t>0x002bf</t>
        </is>
      </c>
    </row>
    <row r="8293">
      <c r="A8293" s="9" t="inlineStr">
        <is>
          <t>Port Albein</t>
        </is>
      </c>
      <c r="B8293" s="9" t="inlineStr">
        <is>
          <t>02OLB04 #1</t>
        </is>
      </c>
      <c r="C8293" s="9" t="inlineStr"/>
      <c r="D8293" s="9" t="inlineStr">
        <is>
          <t>visit 5 of 7; first time only</t>
        </is>
      </c>
      <c r="E8293" s="9" t="inlineStr">
        <is>
          <t xml:space="preserve">　ゅう死体だらけで・・・</t>
        </is>
      </c>
      <c r="F8293" s="9">
        <f>LEN(E8293)</f>
        <v/>
      </c>
      <c r="H8293" s="9">
        <f>LEN(G8293)</f>
        <v/>
      </c>
      <c r="I8293" s="9" t="n"/>
      <c r="J8293" s="9" t="inlineStr">
        <is>
          <t>02OLB04.SCN</t>
        </is>
      </c>
      <c r="K8293" s="9" t="inlineStr">
        <is>
          <t>0x002f6</t>
        </is>
      </c>
    </row>
    <row r="8294">
      <c r="A8294" s="9" t="inlineStr">
        <is>
          <t>Port Albein</t>
        </is>
      </c>
      <c r="B8294" s="9" t="inlineStr">
        <is>
          <t>02OLB04 #1</t>
        </is>
      </c>
      <c r="C8294" s="9" t="inlineStr"/>
      <c r="D8294" s="9" t="inlineStr">
        <is>
          <t>visit 5 of 7; first time only</t>
        </is>
      </c>
      <c r="E8294" s="9" t="inlineStr">
        <is>
          <t xml:space="preserve">　まるで地獄を見てるようでした。</t>
        </is>
      </c>
      <c r="F8294" s="9">
        <f>LEN(E8294)</f>
        <v/>
      </c>
      <c r="H8294" s="9">
        <f>LEN(G8294)</f>
        <v/>
      </c>
      <c r="I8294" s="9" t="n"/>
      <c r="J8294" s="9" t="inlineStr">
        <is>
          <t>02OLB04.SCN</t>
        </is>
      </c>
      <c r="K8294" s="9" t="inlineStr">
        <is>
          <t>0x00313</t>
        </is>
      </c>
    </row>
    <row r="8295">
      <c r="A8295" s="9" t="inlineStr">
        <is>
          <t>Port Albein</t>
        </is>
      </c>
      <c r="B8295" s="9" t="inlineStr">
        <is>
          <t>02OLB04 #1</t>
        </is>
      </c>
      <c r="C8295" s="9" t="inlineStr"/>
      <c r="D8295" s="9" t="inlineStr">
        <is>
          <t>visit 5 of 7; first time only</t>
        </is>
      </c>
      <c r="E8295" s="9" t="inlineStr">
        <is>
          <t xml:space="preserve">　これほどの災いをもたらす《黒竜》とは、いったい、</t>
        </is>
      </c>
      <c r="F8295" s="9">
        <f>LEN(E8295)</f>
        <v/>
      </c>
      <c r="H8295" s="9">
        <f>LEN(G8295)</f>
        <v/>
      </c>
      <c r="I8295" s="9" t="n"/>
      <c r="J8295" s="9" t="inlineStr">
        <is>
          <t>02OLB04.SCN</t>
        </is>
      </c>
      <c r="K8295" s="9" t="inlineStr">
        <is>
          <t>0x00339</t>
        </is>
      </c>
    </row>
    <row r="8296">
      <c r="A8296" s="9" t="inlineStr">
        <is>
          <t>Port Albein</t>
        </is>
      </c>
      <c r="B8296" s="9" t="inlineStr">
        <is>
          <t>02OLB04 #1</t>
        </is>
      </c>
      <c r="C8296" s="9" t="inlineStr"/>
      <c r="D8296" s="9" t="inlineStr">
        <is>
          <t>visit 5 of 7; first time only</t>
        </is>
      </c>
      <c r="E8296" s="9" t="inlineStr">
        <is>
          <t xml:space="preserve">　何なのですか！？</t>
        </is>
      </c>
      <c r="F8296" s="9">
        <f>LEN(E8296)</f>
        <v/>
      </c>
      <c r="H8296" s="9">
        <f>LEN(G8296)</f>
        <v/>
      </c>
      <c r="I8296" s="9" t="n"/>
      <c r="J8296" s="9" t="inlineStr">
        <is>
          <t>02OLB04.SCN</t>
        </is>
      </c>
      <c r="K8296" s="9" t="inlineStr">
        <is>
          <t>0x00370</t>
        </is>
      </c>
    </row>
    <row r="8297">
      <c r="A8297" s="9" t="inlineStr">
        <is>
          <t>Port Albein</t>
        </is>
      </c>
      <c r="B8297" s="9" t="inlineStr">
        <is>
          <t>02OLB04 #1</t>
        </is>
      </c>
      <c r="C8297" s="9" t="inlineStr"/>
      <c r="D8297" s="9" t="inlineStr">
        <is>
          <t>visit 5 of 7; first time only</t>
        </is>
      </c>
      <c r="E8297" s="9" t="inlineStr">
        <is>
          <t xml:space="preserve">　こんな呪われた土地に、今まで住んでいたのが悪いの</t>
        </is>
      </c>
      <c r="F8297" s="9">
        <f>LEN(E8297)</f>
        <v/>
      </c>
      <c r="H8297" s="9">
        <f>LEN(G8297)</f>
        <v/>
      </c>
      <c r="I8297" s="9" t="n"/>
      <c r="J8297" s="9" t="inlineStr">
        <is>
          <t>02OLB04.SCN</t>
        </is>
      </c>
      <c r="K8297" s="9" t="inlineStr">
        <is>
          <t>0x00388</t>
        </is>
      </c>
    </row>
    <row r="8298">
      <c r="A8298" s="9" t="inlineStr">
        <is>
          <t>Port Albein</t>
        </is>
      </c>
      <c r="B8298" s="9" t="inlineStr">
        <is>
          <t>02OLB04 #1</t>
        </is>
      </c>
      <c r="C8298" s="9" t="inlineStr"/>
      <c r="D8298" s="9" t="inlineStr">
        <is>
          <t>visit 5 of 7; first time only</t>
        </is>
      </c>
      <c r="E8298" s="9" t="inlineStr">
        <is>
          <t xml:space="preserve">　でしょうか？</t>
        </is>
      </c>
      <c r="F8298" s="9">
        <f>LEN(E8298)</f>
        <v/>
      </c>
      <c r="H8298" s="9">
        <f>LEN(G8298)</f>
        <v/>
      </c>
      <c r="I8298" s="9" t="n"/>
      <c r="J8298" s="9" t="inlineStr">
        <is>
          <t>02OLB04.SCN</t>
        </is>
      </c>
      <c r="K8298" s="9" t="inlineStr">
        <is>
          <t>0x003bf</t>
        </is>
      </c>
    </row>
    <row r="8299">
      <c r="A8299" s="9" t="inlineStr">
        <is>
          <t>Port Albein</t>
        </is>
      </c>
      <c r="B8299" s="9" t="inlineStr">
        <is>
          <t>02OLB04 #1</t>
        </is>
      </c>
      <c r="C8299" s="9" t="inlineStr"/>
      <c r="D8299" s="9" t="inlineStr">
        <is>
          <t>visit 5 of 7; first time only</t>
        </is>
      </c>
      <c r="E8299" s="9" t="inlineStr">
        <is>
          <t xml:space="preserve">　この怒りを何にぶつけたらいいのか・・・」</t>
        </is>
      </c>
      <c r="F8299" s="9">
        <f>LEN(E8299)</f>
        <v/>
      </c>
      <c r="H8299" s="9">
        <f>LEN(G8299)</f>
        <v/>
      </c>
      <c r="I8299" s="9" t="n"/>
      <c r="J8299" s="9" t="inlineStr">
        <is>
          <t>02OLB04.SCN</t>
        </is>
      </c>
      <c r="K8299" s="9" t="inlineStr">
        <is>
          <t>0x003d2</t>
        </is>
      </c>
    </row>
    <row r="8300">
      <c r="A8300" s="9" t="inlineStr">
        <is>
          <t>Port Albein</t>
        </is>
      </c>
      <c r="B8300" s="9" t="inlineStr">
        <is>
          <t>02OLB04 #1</t>
        </is>
      </c>
      <c r="C8300" s="9" t="inlineStr"/>
      <c r="D8300" s="9" t="inlineStr">
        <is>
          <t>visit 5 of 7</t>
        </is>
      </c>
      <c r="E8300" s="9" t="inlineStr">
        <is>
          <t>「もう、生きてく気力がありません・・・」</t>
        </is>
      </c>
      <c r="F8300" s="9">
        <f>LEN(E8300)</f>
        <v/>
      </c>
      <c r="H8300" s="9">
        <f>LEN(G8300)</f>
        <v/>
      </c>
      <c r="I8300" s="9" t="n"/>
      <c r="J8300" s="9" t="inlineStr">
        <is>
          <t>02OLB04.SCN</t>
        </is>
      </c>
      <c r="K8300" s="9" t="inlineStr">
        <is>
          <t>0x00404</t>
        </is>
      </c>
    </row>
    <row r="8301">
      <c r="A8301" t="inlineStr">
        <is>
          <t>Port Albein</t>
        </is>
      </c>
      <c r="B8301" t="inlineStr">
        <is>
          <t>02OLB04 #2</t>
        </is>
      </c>
      <c r="C8301" t="inlineStr"/>
      <c r="D8301" t="inlineStr">
        <is>
          <t>visit 5 of 7</t>
        </is>
      </c>
      <c r="E8301" t="inlineStr">
        <is>
          <t>「やれやれ・・・</t>
        </is>
      </c>
      <c r="F8301">
        <f>LEN(E8301)</f>
        <v/>
      </c>
      <c r="H8301">
        <f>LEN(G8301)</f>
        <v/>
      </c>
      <c r="J8301" t="inlineStr">
        <is>
          <t>02OLB04.SCN</t>
        </is>
      </c>
      <c r="K8301" t="inlineStr">
        <is>
          <t>0x00454</t>
        </is>
      </c>
    </row>
    <row r="8302">
      <c r="A8302" t="inlineStr">
        <is>
          <t>Port Albein</t>
        </is>
      </c>
      <c r="B8302" t="inlineStr">
        <is>
          <t>02OLB04 #2</t>
        </is>
      </c>
      <c r="C8302" t="inlineStr"/>
      <c r="D8302" t="inlineStr">
        <is>
          <t>visit 5 of 7</t>
        </is>
      </c>
      <c r="E8302" t="inlineStr">
        <is>
          <t xml:space="preserve">　こいつを埋めれば、死体は全部、片づいたな」</t>
        </is>
      </c>
      <c r="F8302">
        <f>LEN(E8302)</f>
        <v/>
      </c>
      <c r="H8302">
        <f>LEN(G8302)</f>
        <v/>
      </c>
      <c r="J8302" t="inlineStr">
        <is>
          <t>02OLB04.SCN</t>
        </is>
      </c>
      <c r="K8302" t="inlineStr">
        <is>
          <t>0x00469</t>
        </is>
      </c>
    </row>
    <row r="8303">
      <c r="A8303" s="9" t="inlineStr">
        <is>
          <t>Port Albein</t>
        </is>
      </c>
      <c r="B8303" s="9" t="inlineStr">
        <is>
          <t>02OLB04 #3</t>
        </is>
      </c>
      <c r="C8303" s="9" t="inlineStr"/>
      <c r="D8303" s="9" t="inlineStr">
        <is>
          <t>visit 5 of 7</t>
        </is>
      </c>
      <c r="E8303" s="9" t="inlineStr">
        <is>
          <t>「こいつ、この町の者じゃねえだろ？</t>
        </is>
      </c>
      <c r="F8303" s="9">
        <f>LEN(E8303)</f>
        <v/>
      </c>
      <c r="H8303" s="9">
        <f>LEN(G8303)</f>
        <v/>
      </c>
      <c r="I8303" s="9" t="n"/>
      <c r="J8303" s="9" t="inlineStr">
        <is>
          <t>02OLB04.SCN</t>
        </is>
      </c>
      <c r="K8303" s="9" t="inlineStr">
        <is>
          <t>0x004bd</t>
        </is>
      </c>
    </row>
    <row r="8304">
      <c r="A8304" s="9" t="inlineStr">
        <is>
          <t>Port Albein</t>
        </is>
      </c>
      <c r="B8304" s="9" t="inlineStr">
        <is>
          <t>02OLB04 #3</t>
        </is>
      </c>
      <c r="C8304" s="9" t="inlineStr"/>
      <c r="D8304" s="9" t="inlineStr">
        <is>
          <t>visit 5 of 7</t>
        </is>
      </c>
      <c r="E8304" s="9" t="inlineStr">
        <is>
          <t xml:space="preserve">　ここに埋めちまっていいのかな？」</t>
        </is>
      </c>
      <c r="F8304" s="9">
        <f>LEN(E8304)</f>
        <v/>
      </c>
      <c r="H8304" s="9">
        <f>LEN(G8304)</f>
        <v/>
      </c>
      <c r="I8304" s="9" t="n"/>
      <c r="J8304" s="9" t="inlineStr">
        <is>
          <t>02OLB04.SCN</t>
        </is>
      </c>
      <c r="K8304" s="9" t="inlineStr">
        <is>
          <t>0x004e4</t>
        </is>
      </c>
    </row>
    <row r="8305">
      <c r="A8305" t="inlineStr">
        <is>
          <t>Port Albein</t>
        </is>
      </c>
      <c r="B8305" t="inlineStr">
        <is>
          <t>02OLB04 #4</t>
        </is>
      </c>
      <c r="C8305" t="inlineStr"/>
      <c r="D8305" t="inlineStr">
        <is>
          <t>visit 5 of 7</t>
        </is>
      </c>
      <c r="E8305" t="inlineStr">
        <is>
          <t>『警告！</t>
        </is>
      </c>
      <c r="F8305">
        <f>LEN(E8305)</f>
        <v/>
      </c>
      <c r="H8305">
        <f>LEN(G8305)</f>
        <v/>
      </c>
      <c r="J8305" t="inlineStr">
        <is>
          <t>02OLB04.SCN</t>
        </is>
      </c>
      <c r="K8305" t="inlineStr">
        <is>
          <t>0x0052b</t>
        </is>
      </c>
    </row>
    <row r="8306">
      <c r="A8306" t="inlineStr">
        <is>
          <t>Port Albein</t>
        </is>
      </c>
      <c r="B8306" t="inlineStr">
        <is>
          <t>02OLB04 #4</t>
        </is>
      </c>
      <c r="C8306" t="inlineStr"/>
      <c r="D8306" t="inlineStr">
        <is>
          <t>visit 5 of 7</t>
        </is>
      </c>
      <c r="E8306" t="inlineStr">
        <is>
          <t xml:space="preserve">　みだりに、町の物品を収奪する者は厳罰に処す！</t>
        </is>
      </c>
      <c r="F8306">
        <f>LEN(E8306)</f>
        <v/>
      </c>
      <c r="H8306">
        <f>LEN(G8306)</f>
        <v/>
      </c>
      <c r="J8306" t="inlineStr">
        <is>
          <t>02OLB04.SCN</t>
        </is>
      </c>
      <c r="K8306" t="inlineStr">
        <is>
          <t>0x00538</t>
        </is>
      </c>
    </row>
    <row r="8307">
      <c r="A8307" t="inlineStr">
        <is>
          <t>Port Albein</t>
        </is>
      </c>
      <c r="B8307" t="inlineStr">
        <is>
          <t>02OLB04 #4</t>
        </is>
      </c>
      <c r="C8307" t="inlineStr"/>
      <c r="D8307" t="inlineStr">
        <is>
          <t>visit 5 of 7</t>
        </is>
      </c>
      <c r="E8307" t="inlineStr">
        <is>
          <t xml:space="preserve">　死亡した者の私有財産は、全て、軍に徴収されます』</t>
        </is>
      </c>
      <c r="F8307">
        <f>LEN(E8307)</f>
        <v/>
      </c>
      <c r="H8307">
        <f>LEN(G8307)</f>
        <v/>
      </c>
      <c r="J8307" t="inlineStr">
        <is>
          <t>02OLB04.SCN</t>
        </is>
      </c>
      <c r="K8307" t="inlineStr">
        <is>
          <t>0x0056b</t>
        </is>
      </c>
    </row>
    <row r="8308">
      <c r="A8308" s="9" t="inlineStr">
        <is>
          <t>Valley Ruins</t>
        </is>
      </c>
      <c r="B8308" s="9" t="inlineStr">
        <is>
          <t>10TNI02A #1</t>
        </is>
      </c>
      <c r="C8308" s="9">
        <f>'Names + Places'!C3 -&gt; ='Names + Places'!C2</f>
        <v/>
      </c>
      <c r="D8308" s="9" t="inlineStr">
        <is>
          <t>visit 2 of 4</t>
        </is>
      </c>
      <c r="E8308" s="9" t="inlineStr">
        <is>
          <t>カイエス</t>
        </is>
      </c>
      <c r="F8308" s="9">
        <f>LEN(E8308)</f>
        <v/>
      </c>
      <c r="G8308" s="10">
        <f>'Names + Places'!C3</f>
        <v/>
      </c>
      <c r="H8308" s="9">
        <f>LEN(G8308)</f>
        <v/>
      </c>
      <c r="I8308" s="9" t="n"/>
      <c r="J8308" s="9" t="inlineStr">
        <is>
          <t>10TNI02A.SCN</t>
        </is>
      </c>
      <c r="K8308" s="9" t="inlineStr">
        <is>
          <t>0x00012</t>
        </is>
      </c>
    </row>
    <row r="8309">
      <c r="A8309" s="9" t="inlineStr">
        <is>
          <t>Valley Ruins</t>
        </is>
      </c>
      <c r="B8309" s="9" t="inlineStr">
        <is>
          <t>10TNI02A #1</t>
        </is>
      </c>
      <c r="C8309" s="9">
        <f>'Names + Places'!C3 -&gt; ='Names + Places'!C2</f>
        <v/>
      </c>
      <c r="D8309" s="9" t="inlineStr">
        <is>
          <t>visit 2 of 4</t>
        </is>
      </c>
      <c r="E8309" s="9" t="inlineStr">
        <is>
          <t>「《羽のラピス》が無い！」</t>
        </is>
      </c>
      <c r="F8309" s="9">
        <f>LEN(E8309)</f>
        <v/>
      </c>
      <c r="H8309" s="9">
        <f>LEN(G8309)</f>
        <v/>
      </c>
      <c r="I8309" s="9" t="n"/>
      <c r="J8309" s="9" t="inlineStr">
        <is>
          <t>10TNI02A.SCN</t>
        </is>
      </c>
      <c r="K8309" s="9" t="inlineStr">
        <is>
          <t>0x0001f</t>
        </is>
      </c>
    </row>
    <row r="8310">
      <c r="A8310" s="9" t="inlineStr">
        <is>
          <t>Valley Ruins</t>
        </is>
      </c>
      <c r="B8310" s="9" t="inlineStr">
        <is>
          <t>10TNI02A #1</t>
        </is>
      </c>
      <c r="C8310" s="9">
        <f>'Names + Places'!C2 -&gt; ='Names + Places'!C3</f>
        <v/>
      </c>
      <c r="D8310" s="9" t="inlineStr">
        <is>
          <t>visit 2 of 4</t>
        </is>
      </c>
      <c r="E8310" s="9" t="inlineStr">
        <is>
          <t>シノブ</t>
        </is>
      </c>
      <c r="F8310" s="9">
        <f>LEN(E8310)</f>
        <v/>
      </c>
      <c r="G8310" s="10">
        <f>'Names + Places'!C2</f>
        <v/>
      </c>
      <c r="H8310" s="9">
        <f>LEN(G8310)</f>
        <v/>
      </c>
      <c r="I8310" s="9" t="n"/>
      <c r="J8310" s="9" t="inlineStr">
        <is>
          <t>10TNI02A.SCN</t>
        </is>
      </c>
      <c r="K8310" s="9" t="inlineStr">
        <is>
          <t>0x00043</t>
        </is>
      </c>
    </row>
    <row r="8311">
      <c r="A8311" s="9" t="inlineStr">
        <is>
          <t>Valley Ruins</t>
        </is>
      </c>
      <c r="B8311" s="9" t="inlineStr">
        <is>
          <t>10TNI02A #1</t>
        </is>
      </c>
      <c r="C8311" s="9">
        <f>'Names + Places'!C2 -&gt; ='Names + Places'!C3</f>
        <v/>
      </c>
      <c r="D8311" s="9" t="inlineStr">
        <is>
          <t>visit 2 of 4</t>
        </is>
      </c>
      <c r="E8311" s="9" t="inlineStr">
        <is>
          <t>「ガーゴイルの石像も・・・」</t>
        </is>
      </c>
      <c r="F8311" s="9">
        <f>LEN(E8311)</f>
        <v/>
      </c>
      <c r="H8311" s="9">
        <f>LEN(G8311)</f>
        <v/>
      </c>
      <c r="I8311" s="9" t="n"/>
      <c r="J8311" s="9" t="inlineStr">
        <is>
          <t>10TNI02A.SCN</t>
        </is>
      </c>
      <c r="K8311" s="9" t="inlineStr">
        <is>
          <t>0x0004e</t>
        </is>
      </c>
    </row>
    <row r="8312">
      <c r="A8312" s="9" t="inlineStr">
        <is>
          <t>Valley Ruins</t>
        </is>
      </c>
      <c r="B8312" s="9" t="inlineStr">
        <is>
          <t>10TNI02A #1</t>
        </is>
      </c>
      <c r="C8312" s="9">
        <f>'Names + Places'!C3 -&gt; ='Names + Places'!C2</f>
        <v/>
      </c>
      <c r="D8312" s="9" t="inlineStr">
        <is>
          <t>visit 2 of 4</t>
        </is>
      </c>
      <c r="E8312" s="9" t="inlineStr">
        <is>
          <t>カイエス</t>
        </is>
      </c>
      <c r="F8312" s="9">
        <f>LEN(E8312)</f>
        <v/>
      </c>
      <c r="G8312" s="10">
        <f>'Names + Places'!C3</f>
        <v/>
      </c>
      <c r="H8312" s="9">
        <f>LEN(G8312)</f>
        <v/>
      </c>
      <c r="I8312" s="9" t="n"/>
      <c r="J8312" s="9" t="inlineStr">
        <is>
          <t>10TNI02A.SCN</t>
        </is>
      </c>
      <c r="K8312" s="9" t="inlineStr">
        <is>
          <t>0x00074</t>
        </is>
      </c>
    </row>
    <row r="8313">
      <c r="A8313" s="9" t="inlineStr">
        <is>
          <t>Valley Ruins</t>
        </is>
      </c>
      <c r="B8313" s="9" t="inlineStr">
        <is>
          <t>10TNI02A #1</t>
        </is>
      </c>
      <c r="C8313" s="9">
        <f>'Names + Places'!C3 -&gt; ='Names + Places'!C2</f>
        <v/>
      </c>
      <c r="D8313" s="9" t="inlineStr">
        <is>
          <t>visit 2 of 4</t>
        </is>
      </c>
      <c r="E8313" s="9" t="inlineStr">
        <is>
          <t>「くそッ、どうやら、敵に先手を打たれたな」</t>
        </is>
      </c>
      <c r="F8313" s="9">
        <f>LEN(E8313)</f>
        <v/>
      </c>
      <c r="H8313" s="9">
        <f>LEN(G8313)</f>
        <v/>
      </c>
      <c r="I8313" s="9" t="n"/>
      <c r="J8313" s="9" t="inlineStr">
        <is>
          <t>10TNI02A.SCN</t>
        </is>
      </c>
      <c r="K8313" s="9" t="inlineStr">
        <is>
          <t>0x00081</t>
        </is>
      </c>
    </row>
    <row r="8314">
      <c r="A8314" t="inlineStr">
        <is>
          <t>Valley Ruins</t>
        </is>
      </c>
      <c r="B8314" t="inlineStr">
        <is>
          <t>10TNI02A #2</t>
        </is>
      </c>
      <c r="C8314">
        <f>'Names + Places'!C3 -&gt; Vie / ='Names + Places'!C2</f>
        <v/>
      </c>
      <c r="D8314" t="inlineStr">
        <is>
          <t>visit 2 of 4</t>
        </is>
      </c>
      <c r="E8314" t="inlineStr">
        <is>
          <t>カイエス</t>
        </is>
      </c>
      <c r="F8314">
        <f>LEN(E8314)</f>
        <v/>
      </c>
      <c r="G8314" s="10">
        <f>'Names + Places'!C3</f>
        <v/>
      </c>
      <c r="H8314">
        <f>LEN(G8314)</f>
        <v/>
      </c>
      <c r="J8314" t="inlineStr">
        <is>
          <t>10TNI02A.SCN</t>
        </is>
      </c>
      <c r="K8314" t="inlineStr">
        <is>
          <t>0x000ba</t>
        </is>
      </c>
    </row>
    <row r="8315">
      <c r="A8315" t="inlineStr">
        <is>
          <t>Valley Ruins</t>
        </is>
      </c>
      <c r="B8315" t="inlineStr">
        <is>
          <t>10TNI02A #2</t>
        </is>
      </c>
      <c r="C8315">
        <f>'Names + Places'!C3 -&gt; Vie / ='Names + Places'!C2</f>
        <v/>
      </c>
      <c r="D8315" t="inlineStr">
        <is>
          <t>visit 2 of 4</t>
        </is>
      </c>
      <c r="E8315" t="inlineStr">
        <is>
          <t>「お前は・・・」</t>
        </is>
      </c>
      <c r="F8315">
        <f>LEN(E8315)</f>
        <v/>
      </c>
      <c r="H8315">
        <f>LEN(G8315)</f>
        <v/>
      </c>
      <c r="J8315" t="inlineStr">
        <is>
          <t>10TNI02A.SCN</t>
        </is>
      </c>
      <c r="K8315" t="inlineStr">
        <is>
          <t>0x000c7</t>
        </is>
      </c>
    </row>
    <row r="8316">
      <c r="A8316" s="9" t="inlineStr">
        <is>
          <t>Valley Ruins</t>
        </is>
      </c>
      <c r="B8316" s="9" t="inlineStr">
        <is>
          <t>10TNI02A #3</t>
        </is>
      </c>
      <c r="C8316" s="9" t="inlineStr">
        <is>
          <t>Vie -&gt; ='Names + Places'!C3</t>
        </is>
      </c>
      <c r="D8316" s="9" t="inlineStr">
        <is>
          <t>visit 2 of 4</t>
        </is>
      </c>
      <c r="E8316" s="9" t="inlineStr">
        <is>
          <t>ヴィイ</t>
        </is>
      </c>
      <c r="F8316" s="9">
        <f>LEN(E8316)</f>
        <v/>
      </c>
      <c r="H8316" s="9">
        <f>LEN(G8316)</f>
        <v/>
      </c>
      <c r="I8316" s="9" t="n"/>
      <c r="J8316" s="9" t="inlineStr">
        <is>
          <t>10TNI02A.SCN</t>
        </is>
      </c>
      <c r="K8316" s="9" t="inlineStr">
        <is>
          <t>0x000e6</t>
        </is>
      </c>
    </row>
    <row r="8317">
      <c r="A8317" s="9" t="inlineStr">
        <is>
          <t>Valley Ruins</t>
        </is>
      </c>
      <c r="B8317" s="9" t="inlineStr">
        <is>
          <t>10TNI02A #3</t>
        </is>
      </c>
      <c r="C8317" s="9" t="inlineStr">
        <is>
          <t>Vie -&gt; ='Names + Places'!C3</t>
        </is>
      </c>
      <c r="D8317" s="9" t="inlineStr">
        <is>
          <t>visit 2 of 4</t>
        </is>
      </c>
      <c r="E8317" s="9" t="inlineStr">
        <is>
          <t>「では、《黒竜洞》にて、お待ちしてます。</t>
        </is>
      </c>
      <c r="F8317" s="9">
        <f>LEN(E8317)</f>
        <v/>
      </c>
      <c r="H8317" s="9">
        <f>LEN(G8317)</f>
        <v/>
      </c>
      <c r="I8317" s="9" t="n"/>
      <c r="J8317" s="9" t="inlineStr">
        <is>
          <t>10TNI02A.SCN</t>
        </is>
      </c>
      <c r="K8317" s="9" t="inlineStr">
        <is>
          <t>0x000f1</t>
        </is>
      </c>
    </row>
    <row r="8318">
      <c r="A8318" s="9" t="inlineStr">
        <is>
          <t>Valley Ruins</t>
        </is>
      </c>
      <c r="B8318" s="9" t="inlineStr">
        <is>
          <t>10TNI02A #3</t>
        </is>
      </c>
      <c r="C8318" s="9" t="inlineStr">
        <is>
          <t>Vie -&gt; ='Names + Places'!C3</t>
        </is>
      </c>
      <c r="D8318" s="9" t="inlineStr">
        <is>
          <t>visit 2 of 4</t>
        </is>
      </c>
      <c r="E8318" s="9" t="inlineStr">
        <is>
          <t>あなたに天地の精霊の加護があらんことを・・・」</t>
        </is>
      </c>
      <c r="F8318" s="9">
        <f>LEN(E8318)</f>
        <v/>
      </c>
      <c r="H8318" s="9">
        <f>LEN(G8318)</f>
        <v/>
      </c>
      <c r="I8318" s="9" t="n"/>
      <c r="J8318" s="9" t="inlineStr">
        <is>
          <t>10TNI02A.SCN</t>
        </is>
      </c>
      <c r="K8318" s="9" t="inlineStr">
        <is>
          <t>0x00120</t>
        </is>
      </c>
    </row>
    <row r="8319">
      <c r="A8319" t="inlineStr">
        <is>
          <t>Port Albein</t>
        </is>
      </c>
      <c r="B8319" t="inlineStr">
        <is>
          <t>02OLB05 #1</t>
        </is>
      </c>
      <c r="C8319" t="inlineStr"/>
      <c r="D8319" t="inlineStr">
        <is>
          <t>visit 6 of 7</t>
        </is>
      </c>
      <c r="E8319" t="inlineStr">
        <is>
          <t>「た、大変です！　軍の連中が港に！</t>
        </is>
      </c>
      <c r="F8319">
        <f>LEN(E8319)</f>
        <v/>
      </c>
      <c r="H8319">
        <f>LEN(G8319)</f>
        <v/>
      </c>
      <c r="J8319" t="inlineStr">
        <is>
          <t>02OLB05.SCN</t>
        </is>
      </c>
      <c r="K8319" t="inlineStr">
        <is>
          <t>0x001c0</t>
        </is>
      </c>
    </row>
    <row r="8320">
      <c r="A8320" t="inlineStr">
        <is>
          <t>Port Albein</t>
        </is>
      </c>
      <c r="B8320" t="inlineStr">
        <is>
          <t>02OLB05 #1</t>
        </is>
      </c>
      <c r="C8320" t="inlineStr"/>
      <c r="D8320" t="inlineStr">
        <is>
          <t>visit 6 of 7</t>
        </is>
      </c>
      <c r="E8320" t="inlineStr">
        <is>
          <t xml:space="preserve">　あいつら、まさか、逃げ出すつもりでは・・・？」</t>
        </is>
      </c>
      <c r="F8320">
        <f>LEN(E8320)</f>
        <v/>
      </c>
      <c r="H8320">
        <f>LEN(G8320)</f>
        <v/>
      </c>
      <c r="J8320" t="inlineStr">
        <is>
          <t>02OLB05.SCN</t>
        </is>
      </c>
      <c r="K8320" t="inlineStr">
        <is>
          <t>0x001e7</t>
        </is>
      </c>
    </row>
    <row r="8321">
      <c r="A8321" s="9" t="inlineStr">
        <is>
          <t>Port Albein</t>
        </is>
      </c>
      <c r="B8321" s="9" t="inlineStr">
        <is>
          <t>02OLB05 #2</t>
        </is>
      </c>
      <c r="C8321" s="9" t="inlineStr"/>
      <c r="D8321" s="9" t="inlineStr">
        <is>
          <t>visit 6 of 7</t>
        </is>
      </c>
      <c r="E8321" s="9" t="inlineStr">
        <is>
          <t>「この倉庫はダンカン様の私設倉庫だ。</t>
        </is>
      </c>
      <c r="F8321" s="9">
        <f>LEN(E8321)</f>
        <v/>
      </c>
      <c r="H8321" s="9">
        <f>LEN(G8321)</f>
        <v/>
      </c>
      <c r="I8321" s="9" t="n"/>
      <c r="J8321" s="9" t="inlineStr">
        <is>
          <t>02OLB05.SCN</t>
        </is>
      </c>
      <c r="K8321" s="9" t="inlineStr">
        <is>
          <t>0x0023c</t>
        </is>
      </c>
    </row>
    <row r="8322">
      <c r="A8322" s="9" t="inlineStr">
        <is>
          <t>Port Albein</t>
        </is>
      </c>
      <c r="B8322" s="9" t="inlineStr">
        <is>
          <t>02OLB05 #2</t>
        </is>
      </c>
      <c r="C8322" s="9" t="inlineStr"/>
      <c r="D8322" s="9" t="inlineStr">
        <is>
          <t>visit 6 of 7</t>
        </is>
      </c>
      <c r="E8322" s="9" t="inlineStr">
        <is>
          <t xml:space="preserve">　あっちへ行け！」</t>
        </is>
      </c>
      <c r="F8322" s="9">
        <f>LEN(E8322)</f>
        <v/>
      </c>
      <c r="G8322" s="10" t="n"/>
      <c r="H8322" s="9">
        <f>LEN(G8322)</f>
        <v/>
      </c>
      <c r="I8322" s="9" t="n"/>
      <c r="J8322" s="9" t="inlineStr">
        <is>
          <t>02OLB05.SCN</t>
        </is>
      </c>
      <c r="K8322" s="9" t="inlineStr">
        <is>
          <t>0x00265</t>
        </is>
      </c>
    </row>
    <row r="8323">
      <c r="A8323" t="inlineStr">
        <is>
          <t>Port Albein</t>
        </is>
      </c>
      <c r="B8323" t="inlineStr">
        <is>
          <t>02OLB05 #3</t>
        </is>
      </c>
      <c r="C8323" t="inlineStr"/>
      <c r="D8323" t="inlineStr">
        <is>
          <t>visit 6 of 7</t>
        </is>
      </c>
      <c r="E8323" t="inlineStr">
        <is>
          <t>「この国はもうお仕舞いだよ！</t>
        </is>
      </c>
      <c r="F8323">
        <f>LEN(E8323)</f>
        <v/>
      </c>
      <c r="H8323">
        <f>LEN(G8323)</f>
        <v/>
      </c>
      <c r="J8323" t="inlineStr">
        <is>
          <t>02OLB05.SCN</t>
        </is>
      </c>
      <c r="K8323" t="inlineStr">
        <is>
          <t>0x002af</t>
        </is>
      </c>
    </row>
    <row r="8324">
      <c r="A8324" t="inlineStr">
        <is>
          <t>Port Albein</t>
        </is>
      </c>
      <c r="B8324" t="inlineStr">
        <is>
          <t>02OLB05 #3</t>
        </is>
      </c>
      <c r="C8324" t="inlineStr"/>
      <c r="D8324" t="inlineStr">
        <is>
          <t>visit 6 of 7</t>
        </is>
      </c>
      <c r="E8324" t="inlineStr">
        <is>
          <t xml:space="preserve">　おれたちゃ、船で脱出するんだ！</t>
        </is>
      </c>
      <c r="F8324">
        <f>LEN(E8324)</f>
        <v/>
      </c>
      <c r="H8324">
        <f>LEN(G8324)</f>
        <v/>
      </c>
      <c r="J8324" t="inlineStr">
        <is>
          <t>02OLB05.SCN</t>
        </is>
      </c>
      <c r="K8324" t="inlineStr">
        <is>
          <t>0x002d0</t>
        </is>
      </c>
    </row>
    <row r="8325">
      <c r="A8325" t="inlineStr">
        <is>
          <t>Port Albein</t>
        </is>
      </c>
      <c r="B8325" t="inlineStr">
        <is>
          <t>02OLB05 #3</t>
        </is>
      </c>
      <c r="C8325" t="inlineStr"/>
      <c r="D8325" t="inlineStr">
        <is>
          <t>visit 6 of 7</t>
        </is>
      </c>
      <c r="E8325" t="inlineStr">
        <is>
          <t xml:space="preserve">　残った市民など知ったこっちゃないね。</t>
        </is>
      </c>
      <c r="F8325">
        <f>LEN(E8325)</f>
        <v/>
      </c>
      <c r="H8325">
        <f>LEN(G8325)</f>
        <v/>
      </c>
      <c r="J8325" t="inlineStr">
        <is>
          <t>02OLB05.SCN</t>
        </is>
      </c>
      <c r="K8325" t="inlineStr">
        <is>
          <t>0x002f6</t>
        </is>
      </c>
    </row>
    <row r="8326">
      <c r="A8326" t="inlineStr">
        <is>
          <t>Port Albein</t>
        </is>
      </c>
      <c r="B8326" t="inlineStr">
        <is>
          <t>02OLB05 #3</t>
        </is>
      </c>
      <c r="C8326" t="inlineStr"/>
      <c r="D8326" t="inlineStr">
        <is>
          <t>visit 6 of 7</t>
        </is>
      </c>
      <c r="E8326" t="inlineStr">
        <is>
          <t xml:space="preserve">　そんなに大勢、乗れる船があるもんか。</t>
        </is>
      </c>
      <c r="F8326">
        <f>LEN(E8326)</f>
        <v/>
      </c>
      <c r="H8326">
        <f>LEN(G8326)</f>
        <v/>
      </c>
      <c r="J8326" t="inlineStr">
        <is>
          <t>02OLB05.SCN</t>
        </is>
      </c>
      <c r="K8326" t="inlineStr">
        <is>
          <t>0x00321</t>
        </is>
      </c>
    </row>
    <row r="8327">
      <c r="A8327" t="inlineStr">
        <is>
          <t>Port Albein</t>
        </is>
      </c>
      <c r="B8327" t="inlineStr">
        <is>
          <t>02OLB05 #3</t>
        </is>
      </c>
      <c r="C8327" t="inlineStr"/>
      <c r="D8327" t="inlineStr">
        <is>
          <t>visit 6 of 7</t>
        </is>
      </c>
      <c r="E8327" t="inlineStr">
        <is>
          <t xml:space="preserve">　脱出するのは貴族と護衛の兵士だけさ」</t>
        </is>
      </c>
      <c r="F8327">
        <f>LEN(E8327)</f>
        <v/>
      </c>
      <c r="H8327">
        <f>LEN(G8327)</f>
        <v/>
      </c>
      <c r="J8327" t="inlineStr">
        <is>
          <t>02OLB05.SCN</t>
        </is>
      </c>
      <c r="K8327" t="inlineStr">
        <is>
          <t>0x0034c</t>
        </is>
      </c>
    </row>
    <row r="8328">
      <c r="A8328" s="9" t="inlineStr">
        <is>
          <t>Port Albein</t>
        </is>
      </c>
      <c r="B8328" s="9" t="inlineStr">
        <is>
          <t>02OLB05 #4</t>
        </is>
      </c>
      <c r="C8328" s="9" t="inlineStr"/>
      <c r="D8328" s="9" t="inlineStr">
        <is>
          <t>visit 6 of 7</t>
        </is>
      </c>
      <c r="E8328" s="9" t="inlineStr">
        <is>
          <t>「城で行われていた会議の結果、貴族たちはこの国を捨</t>
        </is>
      </c>
      <c r="F8328" s="9">
        <f>LEN(E8328)</f>
        <v/>
      </c>
      <c r="H8328" s="9">
        <f>LEN(G8328)</f>
        <v/>
      </c>
      <c r="I8328" s="9" t="n"/>
      <c r="J8328" s="9" t="inlineStr">
        <is>
          <t>02OLB05.SCN</t>
        </is>
      </c>
      <c r="K8328" s="9" t="inlineStr">
        <is>
          <t>0x003aa</t>
        </is>
      </c>
    </row>
    <row r="8329">
      <c r="A8329" s="9" t="inlineStr">
        <is>
          <t>Port Albein</t>
        </is>
      </c>
      <c r="B8329" s="9" t="inlineStr">
        <is>
          <t>02OLB05 #4</t>
        </is>
      </c>
      <c r="C8329" s="9" t="inlineStr"/>
      <c r="D8329" s="9" t="inlineStr">
        <is>
          <t>visit 6 of 7</t>
        </is>
      </c>
      <c r="E8329" s="9" t="inlineStr">
        <is>
          <t xml:space="preserve">　てて脱出することを決めたそうだ。</t>
        </is>
      </c>
      <c r="F8329" s="9">
        <f>LEN(E8329)</f>
        <v/>
      </c>
      <c r="H8329" s="9">
        <f>LEN(G8329)</f>
        <v/>
      </c>
      <c r="I8329" s="9" t="n"/>
      <c r="J8329" s="9" t="inlineStr">
        <is>
          <t>02OLB05.SCN</t>
        </is>
      </c>
      <c r="K8329" s="9" t="inlineStr">
        <is>
          <t>0x003e1</t>
        </is>
      </c>
    </row>
    <row r="8330">
      <c r="A8330" s="9" t="inlineStr">
        <is>
          <t>Port Albein</t>
        </is>
      </c>
      <c r="B8330" s="9" t="inlineStr">
        <is>
          <t>02OLB05 #4</t>
        </is>
      </c>
      <c r="C8330" s="9" t="inlineStr"/>
      <c r="D8330" s="9" t="inlineStr">
        <is>
          <t>visit 6 of 7</t>
        </is>
      </c>
      <c r="E8330" s="9" t="inlineStr">
        <is>
          <t xml:space="preserve">　もっとも、ダンカン様などは、ずいぶん前から逃げ出</t>
        </is>
      </c>
      <c r="F8330" s="9">
        <f>LEN(E8330)</f>
        <v/>
      </c>
      <c r="H8330" s="9">
        <f>LEN(G8330)</f>
        <v/>
      </c>
      <c r="I8330" s="9" t="n"/>
      <c r="J8330" s="9" t="inlineStr">
        <is>
          <t>02OLB05.SCN</t>
        </is>
      </c>
      <c r="K8330" s="9" t="inlineStr">
        <is>
          <t>0x00409</t>
        </is>
      </c>
    </row>
    <row r="8331">
      <c r="A8331" s="9" t="inlineStr">
        <is>
          <t>Port Albein</t>
        </is>
      </c>
      <c r="B8331" s="9" t="inlineStr">
        <is>
          <t>02OLB05 #4</t>
        </is>
      </c>
      <c r="C8331" s="9" t="inlineStr"/>
      <c r="D8331" s="9" t="inlineStr">
        <is>
          <t>visit 6 of 7</t>
        </is>
      </c>
      <c r="E8331" s="9" t="inlineStr">
        <is>
          <t xml:space="preserve">　す準備を進めてたようだがね・・・</t>
        </is>
      </c>
      <c r="F8331" s="9">
        <f>LEN(E8331)</f>
        <v/>
      </c>
      <c r="H8331" s="9">
        <f>LEN(G8331)</f>
        <v/>
      </c>
      <c r="I8331" s="9" t="n"/>
      <c r="J8331" s="9" t="inlineStr">
        <is>
          <t>02OLB05.SCN</t>
        </is>
      </c>
      <c r="K8331" s="9" t="inlineStr">
        <is>
          <t>0x00440</t>
        </is>
      </c>
    </row>
    <row r="8332">
      <c r="A8332" s="9" t="inlineStr">
        <is>
          <t>Port Albein</t>
        </is>
      </c>
      <c r="B8332" s="9" t="inlineStr">
        <is>
          <t>02OLB05 #4</t>
        </is>
      </c>
      <c r="C8332" s="9" t="inlineStr"/>
      <c r="D8332" s="9" t="inlineStr">
        <is>
          <t>visit 6 of 7</t>
        </is>
      </c>
      <c r="E8332" s="9" t="inlineStr">
        <is>
          <t xml:space="preserve">　今、ダンカン様の屋敷に領主様を始め、貴族のお歴々</t>
        </is>
      </c>
      <c r="F8332" s="9">
        <f>LEN(E8332)</f>
        <v/>
      </c>
      <c r="H8332" s="9">
        <f>LEN(G8332)</f>
        <v/>
      </c>
      <c r="I8332" s="9" t="n"/>
      <c r="J8332" s="9" t="inlineStr">
        <is>
          <t>02OLB05.SCN</t>
        </is>
      </c>
      <c r="K8332" s="9" t="inlineStr">
        <is>
          <t>0x00468</t>
        </is>
      </c>
    </row>
    <row r="8333">
      <c r="A8333" s="9" t="inlineStr">
        <is>
          <t>Port Albein</t>
        </is>
      </c>
      <c r="B8333" s="9" t="inlineStr">
        <is>
          <t>02OLB05 #4</t>
        </is>
      </c>
      <c r="C8333" s="9" t="inlineStr"/>
      <c r="D8333" s="9" t="inlineStr">
        <is>
          <t>visit 6 of 7</t>
        </is>
      </c>
      <c r="E8333" s="9" t="inlineStr">
        <is>
          <t xml:space="preserve">　が密かに集まってるぜ。</t>
        </is>
      </c>
      <c r="F8333" s="9">
        <f>LEN(E8333)</f>
        <v/>
      </c>
      <c r="H8333" s="9">
        <f>LEN(G8333)</f>
        <v/>
      </c>
      <c r="I8333" s="9" t="n"/>
      <c r="J8333" s="9" t="inlineStr">
        <is>
          <t>02OLB05.SCN</t>
        </is>
      </c>
      <c r="K8333" s="9" t="inlineStr">
        <is>
          <t>0x0049f</t>
        </is>
      </c>
    </row>
    <row r="8334">
      <c r="A8334" s="9" t="inlineStr">
        <is>
          <t>Port Albein</t>
        </is>
      </c>
      <c r="B8334" s="9" t="inlineStr">
        <is>
          <t>02OLB05 #4</t>
        </is>
      </c>
      <c r="C8334" s="9" t="inlineStr"/>
      <c r="D8334" s="9" t="inlineStr">
        <is>
          <t>visit 6 of 7</t>
        </is>
      </c>
      <c r="E8334" s="9" t="inlineStr">
        <is>
          <t xml:space="preserve">　何も知らないのは、バルクルーサに残された一般市民</t>
        </is>
      </c>
      <c r="F8334" s="9">
        <f>LEN(E8334)</f>
        <v/>
      </c>
      <c r="H8334" s="9">
        <f>LEN(G8334)</f>
        <v/>
      </c>
      <c r="I8334" s="9" t="n"/>
      <c r="J8334" s="9" t="inlineStr">
        <is>
          <t>02OLB05.SCN</t>
        </is>
      </c>
      <c r="K8334" s="9" t="inlineStr">
        <is>
          <t>0x004bc</t>
        </is>
      </c>
    </row>
    <row r="8335">
      <c r="A8335" s="9" t="inlineStr">
        <is>
          <t>Port Albein</t>
        </is>
      </c>
      <c r="B8335" s="9" t="inlineStr">
        <is>
          <t>02OLB05 #4</t>
        </is>
      </c>
      <c r="C8335" s="9" t="inlineStr"/>
      <c r="D8335" s="9" t="inlineStr">
        <is>
          <t>visit 6 of 7</t>
        </is>
      </c>
      <c r="E8335" s="9" t="inlineStr">
        <is>
          <t xml:space="preserve">　だけって寸法さ」</t>
        </is>
      </c>
      <c r="F8335" s="9">
        <f>LEN(E8335)</f>
        <v/>
      </c>
      <c r="H8335" s="9">
        <f>LEN(G8335)</f>
        <v/>
      </c>
      <c r="I8335" s="9" t="n"/>
      <c r="J8335" s="9" t="inlineStr">
        <is>
          <t>02OLB05.SCN</t>
        </is>
      </c>
      <c r="K8335" s="9" t="inlineStr">
        <is>
          <t>0x004f3</t>
        </is>
      </c>
    </row>
    <row r="8336">
      <c r="A8336" t="inlineStr">
        <is>
          <t>Port Albein</t>
        </is>
      </c>
      <c r="B8336" t="inlineStr">
        <is>
          <t>02OLB05 #5</t>
        </is>
      </c>
      <c r="C8336" t="inlineStr"/>
      <c r="D8336" t="inlineStr">
        <is>
          <t>visit 6 of 7</t>
        </is>
      </c>
      <c r="E8336" t="inlineStr">
        <is>
          <t>『警告！</t>
        </is>
      </c>
      <c r="F8336">
        <f>LEN(E8336)</f>
        <v/>
      </c>
      <c r="G8336" s="10" t="n"/>
      <c r="H8336">
        <f>LEN(G8336)</f>
        <v/>
      </c>
      <c r="J8336" t="inlineStr">
        <is>
          <t>02OLB05.SCN</t>
        </is>
      </c>
      <c r="K8336" t="inlineStr">
        <is>
          <t>0x00515</t>
        </is>
      </c>
    </row>
    <row r="8337">
      <c r="A8337" t="inlineStr">
        <is>
          <t>Port Albein</t>
        </is>
      </c>
      <c r="B8337" t="inlineStr">
        <is>
          <t>02OLB05 #5</t>
        </is>
      </c>
      <c r="C8337" t="inlineStr"/>
      <c r="D8337" t="inlineStr">
        <is>
          <t>visit 6 of 7</t>
        </is>
      </c>
      <c r="E8337" t="inlineStr">
        <is>
          <t xml:space="preserve">　みだりに、町の物品を収奪する者は厳罰に処す！</t>
        </is>
      </c>
      <c r="F8337">
        <f>LEN(E8337)</f>
        <v/>
      </c>
      <c r="G8337" s="10" t="n"/>
      <c r="H8337">
        <f>LEN(G8337)</f>
        <v/>
      </c>
      <c r="J8337" t="inlineStr">
        <is>
          <t>02OLB05.SCN</t>
        </is>
      </c>
      <c r="K8337" t="inlineStr">
        <is>
          <t>0x00522</t>
        </is>
      </c>
    </row>
    <row r="8338">
      <c r="A8338" t="inlineStr">
        <is>
          <t>Port Albein</t>
        </is>
      </c>
      <c r="B8338" t="inlineStr">
        <is>
          <t>02OLB05 #5</t>
        </is>
      </c>
      <c r="C8338" t="inlineStr"/>
      <c r="D8338" t="inlineStr">
        <is>
          <t>visit 6 of 7</t>
        </is>
      </c>
      <c r="E8338" t="inlineStr">
        <is>
          <t xml:space="preserve">　死亡した者の私有財産は、全て、軍に徴収されます』</t>
        </is>
      </c>
      <c r="F8338">
        <f>LEN(E8338)</f>
        <v/>
      </c>
      <c r="G8338" s="10" t="n"/>
      <c r="H8338">
        <f>LEN(G8338)</f>
        <v/>
      </c>
      <c r="J8338" t="inlineStr">
        <is>
          <t>02OLB05.SCN</t>
        </is>
      </c>
      <c r="K8338" t="inlineStr">
        <is>
          <t>0x00555</t>
        </is>
      </c>
    </row>
    <row r="8339">
      <c r="A8339" s="9" t="inlineStr">
        <is>
          <t>Nobles' Manor</t>
        </is>
      </c>
      <c r="B8339" s="9" t="inlineStr">
        <is>
          <t>03YSK690 #1</t>
        </is>
      </c>
      <c r="C8339" s="9">
        <f>'Names + Places'!C5 -&gt; ='Names + Places'!C16 / ='Names + Places'!C3</f>
        <v/>
      </c>
      <c r="D8339" s="9" t="inlineStr">
        <is>
          <t>visit 5 of 7</t>
        </is>
      </c>
      <c r="E8339" s="9" t="inlineStr">
        <is>
          <t>ゴードン</t>
        </is>
      </c>
      <c r="F8339" s="9">
        <f>LEN(E8339)</f>
        <v/>
      </c>
      <c r="G8339" s="10">
        <f>'Names + Places'!C5</f>
        <v/>
      </c>
      <c r="H8339" s="9">
        <f>LEN(G8339)</f>
        <v/>
      </c>
      <c r="I8339" s="9" t="n"/>
      <c r="J8339" s="9" t="inlineStr">
        <is>
          <t>03YSK690.SCN</t>
        </is>
      </c>
      <c r="K8339" s="9" t="inlineStr">
        <is>
          <t>0x0004c</t>
        </is>
      </c>
    </row>
    <row r="8340">
      <c r="A8340" s="9" t="inlineStr">
        <is>
          <t>Nobles' Manor</t>
        </is>
      </c>
      <c r="B8340" s="9" t="inlineStr">
        <is>
          <t>03YSK690 #1</t>
        </is>
      </c>
      <c r="C8340" s="9">
        <f>'Names + Places'!C5 -&gt; ='Names + Places'!C16 / ='Names + Places'!C3</f>
        <v/>
      </c>
      <c r="D8340" s="9" t="inlineStr">
        <is>
          <t>visit 5 of 7</t>
        </is>
      </c>
      <c r="E8340" s="9" t="inlineStr">
        <is>
          <t>「ほお〜ら、見つけた！</t>
        </is>
      </c>
      <c r="F8340" s="9">
        <f>LEN(E8340)</f>
        <v/>
      </c>
      <c r="H8340" s="9">
        <f>LEN(G8340)</f>
        <v/>
      </c>
      <c r="I8340" s="9" t="n"/>
      <c r="J8340" s="9" t="inlineStr">
        <is>
          <t>03YSK690.SCN</t>
        </is>
      </c>
      <c r="K8340" s="9" t="inlineStr">
        <is>
          <t>0x00059</t>
        </is>
      </c>
    </row>
    <row r="8341">
      <c r="A8341" s="9" t="inlineStr">
        <is>
          <t>Nobles' Manor</t>
        </is>
      </c>
      <c r="B8341" s="9" t="inlineStr">
        <is>
          <t>03YSK690 #1</t>
        </is>
      </c>
      <c r="C8341" s="9">
        <f>'Names + Places'!C5 -&gt; ='Names + Places'!C16 / ='Names + Places'!C3</f>
        <v/>
      </c>
      <c r="D8341" s="9" t="inlineStr">
        <is>
          <t>visit 5 of 7</t>
        </is>
      </c>
      <c r="E8341" s="9" t="inlineStr">
        <is>
          <t xml:space="preserve">　葉っぱが４枚もあるぞ〜」</t>
        </is>
      </c>
      <c r="F8341" s="9">
        <f>LEN(E8341)</f>
        <v/>
      </c>
      <c r="H8341" s="9">
        <f>LEN(G8341)</f>
        <v/>
      </c>
      <c r="I8341" s="9" t="n"/>
      <c r="J8341" s="9" t="inlineStr">
        <is>
          <t>03YSK690.SCN</t>
        </is>
      </c>
      <c r="K8341" s="9" t="inlineStr">
        <is>
          <t>0x00074</t>
        </is>
      </c>
    </row>
    <row r="8342">
      <c r="A8342" s="9" t="inlineStr">
        <is>
          <t>Nobles' Manor</t>
        </is>
      </c>
      <c r="B8342" s="9" t="inlineStr">
        <is>
          <t>03YSK690 #1</t>
        </is>
      </c>
      <c r="C8342" s="9">
        <f>'Names + Places'!C16 -&gt; ='Names + Places'!C5 / ='Names + Places'!C3</f>
        <v/>
      </c>
      <c r="D8342" s="9" t="inlineStr">
        <is>
          <t>visit 5 of 7</t>
        </is>
      </c>
      <c r="E8342" s="9" t="inlineStr">
        <is>
          <t>メルフィナ</t>
        </is>
      </c>
      <c r="F8342" s="9">
        <f>LEN(E8342)</f>
        <v/>
      </c>
      <c r="G8342" s="10">
        <f>'Names + Places'!C16</f>
        <v/>
      </c>
      <c r="H8342" s="9">
        <f>LEN(G8342)</f>
        <v/>
      </c>
      <c r="I8342" s="9" t="n"/>
      <c r="J8342" s="9" t="inlineStr">
        <is>
          <t>03YSK690.SCN</t>
        </is>
      </c>
      <c r="K8342" s="9" t="inlineStr">
        <is>
          <t>0x00098</t>
        </is>
      </c>
    </row>
    <row r="8343">
      <c r="A8343" s="9" t="inlineStr">
        <is>
          <t>Nobles' Manor</t>
        </is>
      </c>
      <c r="B8343" s="9" t="inlineStr">
        <is>
          <t>03YSK690 #1</t>
        </is>
      </c>
      <c r="C8343" s="9">
        <f>'Names + Places'!C16 -&gt; ='Names + Places'!C5 / ='Names + Places'!C3</f>
        <v/>
      </c>
      <c r="D8343" s="9" t="inlineStr">
        <is>
          <t>visit 5 of 7</t>
        </is>
      </c>
      <c r="E8343" s="9" t="inlineStr">
        <is>
          <t>「わあ、すご〜い！」</t>
        </is>
      </c>
      <c r="F8343" s="9">
        <f>LEN(E8343)</f>
        <v/>
      </c>
      <c r="H8343" s="9">
        <f>LEN(G8343)</f>
        <v/>
      </c>
      <c r="I8343" s="9" t="n"/>
      <c r="J8343" s="9" t="inlineStr">
        <is>
          <t>03YSK690.SCN</t>
        </is>
      </c>
      <c r="K8343" s="9" t="inlineStr">
        <is>
          <t>0x000a7</t>
        </is>
      </c>
    </row>
    <row r="8344">
      <c r="A8344" s="9" t="inlineStr">
        <is>
          <t>Nobles' Manor</t>
        </is>
      </c>
      <c r="B8344" s="9" t="inlineStr">
        <is>
          <t>03YSK690 #1</t>
        </is>
      </c>
      <c r="C8344" s="9">
        <f>'Names + Places'!C5 -&gt; ='Names + Places'!C16 / ='Names + Places'!C3</f>
        <v/>
      </c>
      <c r="D8344" s="9" t="inlineStr">
        <is>
          <t>visit 5 of 7</t>
        </is>
      </c>
      <c r="E8344" s="9" t="inlineStr">
        <is>
          <t>ゴードン</t>
        </is>
      </c>
      <c r="F8344" s="9">
        <f>LEN(E8344)</f>
        <v/>
      </c>
      <c r="G8344" s="10">
        <f>'Names + Places'!C5</f>
        <v/>
      </c>
      <c r="H8344" s="9">
        <f>LEN(G8344)</f>
        <v/>
      </c>
      <c r="I8344" s="9" t="n"/>
      <c r="J8344" s="9" t="inlineStr">
        <is>
          <t>03YSK690.SCN</t>
        </is>
      </c>
      <c r="K8344" s="9" t="inlineStr">
        <is>
          <t>0x000c5</t>
        </is>
      </c>
    </row>
    <row r="8345">
      <c r="A8345" s="9" t="inlineStr">
        <is>
          <t>Nobles' Manor</t>
        </is>
      </c>
      <c r="B8345" s="9" t="inlineStr">
        <is>
          <t>03YSK690 #1</t>
        </is>
      </c>
      <c r="C8345" s="9">
        <f>'Names + Places'!C5 -&gt; ='Names + Places'!C16 / ='Names + Places'!C3</f>
        <v/>
      </c>
      <c r="D8345" s="9" t="inlineStr">
        <is>
          <t>visit 5 of 7</t>
        </is>
      </c>
      <c r="E8345" s="9" t="inlineStr">
        <is>
          <t>「いいだろ〜、ほらほら」</t>
        </is>
      </c>
      <c r="F8345" s="9">
        <f>LEN(E8345)</f>
        <v/>
      </c>
      <c r="H8345" s="9">
        <f>LEN(G8345)</f>
        <v/>
      </c>
      <c r="I8345" s="9" t="n"/>
      <c r="J8345" s="9" t="inlineStr">
        <is>
          <t>03YSK690.SCN</t>
        </is>
      </c>
      <c r="K8345" s="9" t="inlineStr">
        <is>
          <t>0x000d2</t>
        </is>
      </c>
    </row>
    <row r="8346">
      <c r="A8346" s="9" t="inlineStr">
        <is>
          <t>Nobles' Manor</t>
        </is>
      </c>
      <c r="B8346" s="9" t="inlineStr">
        <is>
          <t>03YSK690 #1</t>
        </is>
      </c>
      <c r="C8346" s="9">
        <f>'Names + Places'!C3 -&gt; ='Names + Places'!C5 / ='Names + Places'!C16</f>
        <v/>
      </c>
      <c r="D8346" s="9" t="inlineStr">
        <is>
          <t>visit 5 of 7</t>
        </is>
      </c>
      <c r="E8346" s="9" t="inlineStr">
        <is>
          <t>カイエス</t>
        </is>
      </c>
      <c r="F8346" s="9">
        <f>LEN(E8346)</f>
        <v/>
      </c>
      <c r="G8346" s="10">
        <f>'Names + Places'!C3</f>
        <v/>
      </c>
      <c r="H8346" s="9">
        <f>LEN(G8346)</f>
        <v/>
      </c>
      <c r="I8346" s="9" t="n"/>
      <c r="J8346" s="9" t="inlineStr">
        <is>
          <t>03YSK690.SCN</t>
        </is>
      </c>
      <c r="K8346" s="9" t="inlineStr">
        <is>
          <t>0x000f4</t>
        </is>
      </c>
    </row>
    <row r="8347">
      <c r="A8347" s="9" t="inlineStr">
        <is>
          <t>Nobles' Manor</t>
        </is>
      </c>
      <c r="B8347" s="9" t="inlineStr">
        <is>
          <t>03YSK690 #1</t>
        </is>
      </c>
      <c r="C8347" s="9">
        <f>'Names + Places'!C3 -&gt; ='Names + Places'!C5 / ='Names + Places'!C16</f>
        <v/>
      </c>
      <c r="D8347" s="9" t="inlineStr">
        <is>
          <t>visit 5 of 7</t>
        </is>
      </c>
      <c r="E8347" s="9" t="inlineStr">
        <is>
          <t>「おい・・・」</t>
        </is>
      </c>
      <c r="F8347" s="9">
        <f>LEN(E8347)</f>
        <v/>
      </c>
      <c r="H8347" s="9">
        <f>LEN(G8347)</f>
        <v/>
      </c>
      <c r="I8347" s="9" t="n"/>
      <c r="J8347" s="9" t="inlineStr">
        <is>
          <t>03YSK690.SCN</t>
        </is>
      </c>
      <c r="K8347" s="9" t="inlineStr">
        <is>
          <t>0x00101</t>
        </is>
      </c>
    </row>
    <row r="8348">
      <c r="A8348" s="9" t="inlineStr">
        <is>
          <t>Nobles' Manor</t>
        </is>
      </c>
      <c r="B8348" s="9" t="inlineStr">
        <is>
          <t>03YSK690 #1</t>
        </is>
      </c>
      <c r="C8348" s="9">
        <f>'Names + Places'!C5 -&gt; ='Names + Places'!C16 / ='Names + Places'!C3</f>
        <v/>
      </c>
      <c r="D8348" s="9" t="inlineStr">
        <is>
          <t>visit 5 of 7</t>
        </is>
      </c>
      <c r="E8348" s="9" t="inlineStr">
        <is>
          <t>ゴードン</t>
        </is>
      </c>
      <c r="F8348" s="9">
        <f>LEN(E8348)</f>
        <v/>
      </c>
      <c r="G8348" s="10">
        <f>'Names + Places'!C5</f>
        <v/>
      </c>
      <c r="H8348" s="9">
        <f>LEN(G8348)</f>
        <v/>
      </c>
      <c r="I8348" s="9" t="n"/>
      <c r="J8348" s="9" t="inlineStr">
        <is>
          <t>03YSK690.SCN</t>
        </is>
      </c>
      <c r="K8348" s="9" t="inlineStr">
        <is>
          <t>0x00119</t>
        </is>
      </c>
    </row>
    <row r="8349">
      <c r="A8349" s="9" t="inlineStr">
        <is>
          <t>Nobles' Manor</t>
        </is>
      </c>
      <c r="B8349" s="9" t="inlineStr">
        <is>
          <t>03YSK690 #1</t>
        </is>
      </c>
      <c r="C8349" s="9">
        <f>'Names + Places'!C5 -&gt; ='Names + Places'!C16 / ='Names + Places'!C3</f>
        <v/>
      </c>
      <c r="D8349" s="9" t="inlineStr">
        <is>
          <t>visit 5 of 7</t>
        </is>
      </c>
      <c r="E8349" s="9" t="inlineStr">
        <is>
          <t>「・・・ん？」</t>
        </is>
      </c>
      <c r="F8349" s="9">
        <f>LEN(E8349)</f>
        <v/>
      </c>
      <c r="H8349" s="9">
        <f>LEN(G8349)</f>
        <v/>
      </c>
      <c r="I8349" s="9" t="n"/>
      <c r="J8349" s="9" t="inlineStr">
        <is>
          <t>03YSK690.SCN</t>
        </is>
      </c>
      <c r="K8349" s="9" t="inlineStr">
        <is>
          <t>0x00126</t>
        </is>
      </c>
    </row>
    <row r="8350">
      <c r="A8350" s="9" t="inlineStr">
        <is>
          <t>Nobles' Manor</t>
        </is>
      </c>
      <c r="B8350" s="9" t="inlineStr">
        <is>
          <t>03YSK690 #1</t>
        </is>
      </c>
      <c r="C8350" s="9">
        <f>'Names + Places'!C3 -&gt; ='Names + Places'!C5 / ='Names + Places'!C16</f>
        <v/>
      </c>
      <c r="D8350" s="9" t="inlineStr">
        <is>
          <t>visit 5 of 7</t>
        </is>
      </c>
      <c r="E8350" s="9" t="inlineStr">
        <is>
          <t>カイエス</t>
        </is>
      </c>
      <c r="F8350" s="9">
        <f>LEN(E8350)</f>
        <v/>
      </c>
      <c r="G8350" s="10">
        <f>'Names + Places'!C3</f>
        <v/>
      </c>
      <c r="H8350" s="9">
        <f>LEN(G8350)</f>
        <v/>
      </c>
      <c r="I8350" s="9" t="n"/>
      <c r="J8350" s="9" t="inlineStr">
        <is>
          <t>03YSK690.SCN</t>
        </is>
      </c>
      <c r="K8350" s="9" t="inlineStr">
        <is>
          <t>0x00143</t>
        </is>
      </c>
    </row>
    <row r="8351">
      <c r="A8351" s="9" t="inlineStr">
        <is>
          <t>Nobles' Manor</t>
        </is>
      </c>
      <c r="B8351" s="9" t="inlineStr">
        <is>
          <t>03YSK690 #1</t>
        </is>
      </c>
      <c r="C8351" s="9">
        <f>'Names + Places'!C3 -&gt; ='Names + Places'!C5 / ='Names + Places'!C16</f>
        <v/>
      </c>
      <c r="D8351" s="9" t="inlineStr">
        <is>
          <t>visit 5 of 7</t>
        </is>
      </c>
      <c r="E8351" s="9" t="inlineStr">
        <is>
          <t>「意外と子供好きな奴だな」</t>
        </is>
      </c>
      <c r="F8351" s="9">
        <f>LEN(E8351)</f>
        <v/>
      </c>
      <c r="H8351" s="9">
        <f>LEN(G8351)</f>
        <v/>
      </c>
      <c r="I8351" s="9" t="n"/>
      <c r="J8351" s="9" t="inlineStr">
        <is>
          <t>03YSK690.SCN</t>
        </is>
      </c>
      <c r="K8351" s="9" t="inlineStr">
        <is>
          <t>0x00150</t>
        </is>
      </c>
    </row>
    <row r="8352">
      <c r="A8352" s="9" t="inlineStr">
        <is>
          <t>Nobles' Manor</t>
        </is>
      </c>
      <c r="B8352" s="9" t="inlineStr">
        <is>
          <t>03YSK690 #1</t>
        </is>
      </c>
      <c r="C8352" s="9">
        <f>'Names + Places'!C5 -&gt; ='Names + Places'!C16 / ='Names + Places'!C3</f>
        <v/>
      </c>
      <c r="D8352" s="9" t="inlineStr">
        <is>
          <t>visit 5 of 7</t>
        </is>
      </c>
      <c r="E8352" s="9" t="inlineStr">
        <is>
          <t>ゴードン</t>
        </is>
      </c>
      <c r="F8352" s="9">
        <f>LEN(E8352)</f>
        <v/>
      </c>
      <c r="G8352" s="10">
        <f>'Names + Places'!C5</f>
        <v/>
      </c>
      <c r="H8352" s="9">
        <f>LEN(G8352)</f>
        <v/>
      </c>
      <c r="I8352" s="9" t="n"/>
      <c r="J8352" s="9" t="inlineStr">
        <is>
          <t>03YSK690.SCN</t>
        </is>
      </c>
      <c r="K8352" s="9" t="inlineStr">
        <is>
          <t>0x00174</t>
        </is>
      </c>
    </row>
    <row r="8353">
      <c r="A8353" s="9" t="inlineStr">
        <is>
          <t>Nobles' Manor</t>
        </is>
      </c>
      <c r="B8353" s="9" t="inlineStr">
        <is>
          <t>03YSK690 #1</t>
        </is>
      </c>
      <c r="C8353" s="9">
        <f>'Names + Places'!C5 -&gt; ='Names + Places'!C16 / ='Names + Places'!C3</f>
        <v/>
      </c>
      <c r="D8353" s="9" t="inlineStr">
        <is>
          <t>visit 5 of 7</t>
        </is>
      </c>
      <c r="E8353" s="9" t="inlineStr">
        <is>
          <t>「お、お、おめえは！？</t>
        </is>
      </c>
      <c r="F8353" s="9">
        <f>LEN(E8353)</f>
        <v/>
      </c>
      <c r="H8353" s="9">
        <f>LEN(G8353)</f>
        <v/>
      </c>
      <c r="I8353" s="9" t="n"/>
      <c r="J8353" s="9" t="inlineStr">
        <is>
          <t>03YSK690.SCN</t>
        </is>
      </c>
      <c r="K8353" s="9" t="inlineStr">
        <is>
          <t>0x00181</t>
        </is>
      </c>
    </row>
    <row r="8354">
      <c r="A8354" s="9" t="inlineStr">
        <is>
          <t>Nobles' Manor</t>
        </is>
      </c>
      <c r="B8354" s="9" t="inlineStr">
        <is>
          <t>03YSK690 #1</t>
        </is>
      </c>
      <c r="C8354" s="9">
        <f>'Names + Places'!C5 -&gt; ='Names + Places'!C16 / ='Names + Places'!C3</f>
        <v/>
      </c>
      <c r="D8354" s="9" t="inlineStr">
        <is>
          <t>visit 5 of 7</t>
        </is>
      </c>
      <c r="E8354" s="9" t="inlineStr">
        <is>
          <t xml:space="preserve">　カイエス！</t>
        </is>
      </c>
      <c r="F8354" s="9">
        <f>LEN(E8354)</f>
        <v/>
      </c>
      <c r="H8354" s="9">
        <f>LEN(G8354)</f>
        <v/>
      </c>
      <c r="I8354" s="9" t="n"/>
      <c r="J8354" s="9" t="inlineStr">
        <is>
          <t>03YSK690.SCN</t>
        </is>
      </c>
      <c r="K8354" s="9" t="inlineStr">
        <is>
          <t>0x0019d</t>
        </is>
      </c>
    </row>
    <row r="8355">
      <c r="A8355" s="9" t="inlineStr">
        <is>
          <t>Nobles' Manor</t>
        </is>
      </c>
      <c r="B8355" s="9" t="inlineStr">
        <is>
          <t>03YSK690 #1</t>
        </is>
      </c>
      <c r="C8355" s="9">
        <f>'Names + Places'!C5 -&gt; ='Names + Places'!C16 / ='Names + Places'!C3</f>
        <v/>
      </c>
      <c r="D8355" s="9" t="inlineStr">
        <is>
          <t>visit 5 of 7</t>
        </is>
      </c>
      <c r="E8355" s="9" t="inlineStr">
        <is>
          <t xml:space="preserve">　ちっ、このやろ〜</t>
        </is>
      </c>
      <c r="F8355" s="9">
        <f>LEN(E8355)</f>
        <v/>
      </c>
      <c r="H8355" s="9">
        <f>LEN(G8355)</f>
        <v/>
      </c>
      <c r="I8355" s="9" t="n"/>
      <c r="J8355" s="9" t="inlineStr">
        <is>
          <t>03YSK690.SCN</t>
        </is>
      </c>
      <c r="K8355" s="9" t="inlineStr">
        <is>
          <t>0x001af</t>
        </is>
      </c>
    </row>
    <row r="8356">
      <c r="A8356" s="9" t="inlineStr">
        <is>
          <t>Nobles' Manor</t>
        </is>
      </c>
      <c r="B8356" s="9" t="inlineStr">
        <is>
          <t>03YSK690 #1</t>
        </is>
      </c>
      <c r="C8356" s="9">
        <f>'Names + Places'!C5 -&gt; ='Names + Places'!C16 / ='Names + Places'!C3</f>
        <v/>
      </c>
      <c r="D8356" s="9" t="inlineStr">
        <is>
          <t>visit 5 of 7</t>
        </is>
      </c>
      <c r="E8356" s="9" t="inlineStr">
        <is>
          <t xml:space="preserve">　とんだところを見られちまったな。</t>
        </is>
      </c>
      <c r="F8356" s="9">
        <f>LEN(E8356)</f>
        <v/>
      </c>
      <c r="H8356" s="9">
        <f>LEN(G8356)</f>
        <v/>
      </c>
      <c r="I8356" s="9" t="n"/>
      <c r="J8356" s="9" t="inlineStr">
        <is>
          <t>03YSK690.SCN</t>
        </is>
      </c>
      <c r="K8356" s="9" t="inlineStr">
        <is>
          <t>0x001c6</t>
        </is>
      </c>
    </row>
    <row r="8357">
      <c r="A8357" s="9" t="inlineStr">
        <is>
          <t>Nobles' Manor</t>
        </is>
      </c>
      <c r="B8357" s="9" t="inlineStr">
        <is>
          <t>03YSK690 #1</t>
        </is>
      </c>
      <c r="C8357" s="9">
        <f>'Names + Places'!C5 -&gt; ='Names + Places'!C16 / ='Names + Places'!C3</f>
        <v/>
      </c>
      <c r="D8357" s="9" t="inlineStr">
        <is>
          <t>visit 5 of 7</t>
        </is>
      </c>
      <c r="E8357" s="9" t="inlineStr">
        <is>
          <t xml:space="preserve">　言っとくけどよ、いいか？　おめ〜？</t>
        </is>
      </c>
      <c r="F8357" s="9">
        <f>LEN(E8357)</f>
        <v/>
      </c>
      <c r="H8357" s="9">
        <f>LEN(G8357)</f>
        <v/>
      </c>
      <c r="I8357" s="9" t="n"/>
      <c r="J8357" s="9" t="inlineStr">
        <is>
          <t>03YSK690.SCN</t>
        </is>
      </c>
      <c r="K8357" s="9" t="inlineStr">
        <is>
          <t>0x001ee</t>
        </is>
      </c>
    </row>
    <row r="8358">
      <c r="A8358" s="9" t="inlineStr">
        <is>
          <t>Nobles' Manor</t>
        </is>
      </c>
      <c r="B8358" s="9" t="inlineStr">
        <is>
          <t>03YSK690 #1</t>
        </is>
      </c>
      <c r="C8358" s="9">
        <f>'Names + Places'!C5 -&gt; ='Names + Places'!C16 / ='Names + Places'!C3</f>
        <v/>
      </c>
      <c r="D8358" s="9" t="inlineStr">
        <is>
          <t>visit 5 of 7</t>
        </is>
      </c>
      <c r="E8358" s="9" t="inlineStr">
        <is>
          <t xml:space="preserve">　子守りをしてるからって、</t>
        </is>
      </c>
      <c r="F8358" s="9">
        <f>LEN(E8358)</f>
        <v/>
      </c>
      <c r="H8358" s="9">
        <f>LEN(G8358)</f>
        <v/>
      </c>
      <c r="I8358" s="9" t="n"/>
      <c r="J8358" s="9" t="inlineStr">
        <is>
          <t>03YSK690.SCN</t>
        </is>
      </c>
      <c r="K8358" s="9" t="inlineStr">
        <is>
          <t>0x00217</t>
        </is>
      </c>
    </row>
    <row r="8359">
      <c r="A8359" s="9" t="inlineStr">
        <is>
          <t>Nobles' Manor</t>
        </is>
      </c>
      <c r="B8359" s="9" t="inlineStr">
        <is>
          <t>03YSK690 #1</t>
        </is>
      </c>
      <c r="C8359" s="9">
        <f>'Names + Places'!C5 -&gt; ='Names + Places'!C16 / ='Names + Places'!C3</f>
        <v/>
      </c>
      <c r="D8359" s="9" t="inlineStr">
        <is>
          <t>visit 5 of 7</t>
        </is>
      </c>
      <c r="E8359" s="9" t="inlineStr">
        <is>
          <t xml:space="preserve">　おれをナメるんじゃねえぞ！</t>
        </is>
      </c>
      <c r="F8359" s="9">
        <f>LEN(E8359)</f>
        <v/>
      </c>
      <c r="H8359" s="9">
        <f>LEN(G8359)</f>
        <v/>
      </c>
      <c r="I8359" s="9" t="n"/>
      <c r="J8359" s="9" t="inlineStr">
        <is>
          <t>03YSK690.SCN</t>
        </is>
      </c>
      <c r="K8359" s="9" t="inlineStr">
        <is>
          <t>0x00236</t>
        </is>
      </c>
    </row>
    <row r="8360">
      <c r="A8360" s="9" t="inlineStr">
        <is>
          <t>Nobles' Manor</t>
        </is>
      </c>
      <c r="B8360" s="9" t="inlineStr">
        <is>
          <t>03YSK690 #1</t>
        </is>
      </c>
      <c r="C8360" s="9">
        <f>'Names + Places'!C5 -&gt; ='Names + Places'!C16 / ='Names + Places'!C3</f>
        <v/>
      </c>
      <c r="D8360" s="9" t="inlineStr">
        <is>
          <t>visit 5 of 7</t>
        </is>
      </c>
      <c r="E8360" s="9" t="inlineStr">
        <is>
          <t xml:space="preserve">　おめえには、バルクルーサの酒場でやられた借りを、</t>
        </is>
      </c>
      <c r="F8360" s="9">
        <f>LEN(E8360)</f>
        <v/>
      </c>
      <c r="H8360" s="9">
        <f>LEN(G8360)</f>
        <v/>
      </c>
      <c r="I8360" s="9" t="n"/>
      <c r="J8360" s="9" t="inlineStr">
        <is>
          <t>03YSK690.SCN</t>
        </is>
      </c>
      <c r="K8360" s="9" t="inlineStr">
        <is>
          <t>0x00258</t>
        </is>
      </c>
    </row>
    <row r="8361">
      <c r="A8361" s="9" t="inlineStr">
        <is>
          <t>Nobles' Manor</t>
        </is>
      </c>
      <c r="B8361" s="9" t="inlineStr">
        <is>
          <t>03YSK690 #1</t>
        </is>
      </c>
      <c r="C8361" s="9">
        <f>'Names + Places'!C5 -&gt; ='Names + Places'!C16 / ='Names + Places'!C3</f>
        <v/>
      </c>
      <c r="D8361" s="9" t="inlineStr">
        <is>
          <t>visit 5 of 7</t>
        </is>
      </c>
      <c r="E8361" s="9" t="inlineStr">
        <is>
          <t xml:space="preserve">　返さなきゃならねーんだからな？</t>
        </is>
      </c>
      <c r="F8361" s="9">
        <f>LEN(E8361)</f>
        <v/>
      </c>
      <c r="H8361" s="9">
        <f>LEN(G8361)</f>
        <v/>
      </c>
      <c r="I8361" s="9" t="n"/>
      <c r="J8361" s="9" t="inlineStr">
        <is>
          <t>03YSK690.SCN</t>
        </is>
      </c>
      <c r="K8361" s="9" t="inlineStr">
        <is>
          <t>0x0028f</t>
        </is>
      </c>
    </row>
    <row r="8362">
      <c r="A8362" s="9" t="inlineStr">
        <is>
          <t>Nobles' Manor</t>
        </is>
      </c>
      <c r="B8362" s="9" t="inlineStr">
        <is>
          <t>03YSK690 #1</t>
        </is>
      </c>
      <c r="C8362" s="9">
        <f>'Names + Places'!C5 -&gt; ='Names + Places'!C16 / ='Names + Places'!C3</f>
        <v/>
      </c>
      <c r="D8362" s="9" t="inlineStr">
        <is>
          <t>visit 5 of 7</t>
        </is>
      </c>
      <c r="E8362" s="9" t="inlineStr">
        <is>
          <t xml:space="preserve">　あれからおれも腕を上げたぜ？</t>
        </is>
      </c>
      <c r="F8362" s="9">
        <f>LEN(E8362)</f>
        <v/>
      </c>
      <c r="H8362" s="9">
        <f>LEN(G8362)</f>
        <v/>
      </c>
      <c r="I8362" s="9" t="n"/>
      <c r="J8362" s="9" t="inlineStr">
        <is>
          <t>03YSK690.SCN</t>
        </is>
      </c>
      <c r="K8362" s="9" t="inlineStr">
        <is>
          <t>0x002b5</t>
        </is>
      </c>
    </row>
    <row r="8363">
      <c r="A8363" s="9" t="inlineStr">
        <is>
          <t>Nobles' Manor</t>
        </is>
      </c>
      <c r="B8363" s="9" t="inlineStr">
        <is>
          <t>03YSK690 #1</t>
        </is>
      </c>
      <c r="C8363" s="9">
        <f>'Names + Places'!C5 -&gt; ='Names + Places'!C16 / ='Names + Places'!C3</f>
        <v/>
      </c>
      <c r="D8363" s="9" t="inlineStr">
        <is>
          <t>visit 5 of 7</t>
        </is>
      </c>
      <c r="E8363" s="9" t="inlineStr">
        <is>
          <t xml:space="preserve">　今やったら、あの時のようにはいかねえぞ！</t>
        </is>
      </c>
      <c r="F8363" s="9">
        <f>LEN(E8363)</f>
        <v/>
      </c>
      <c r="H8363" s="9">
        <f>LEN(G8363)</f>
        <v/>
      </c>
      <c r="I8363" s="9" t="n"/>
      <c r="J8363" s="9" t="inlineStr">
        <is>
          <t>03YSK690.SCN</t>
        </is>
      </c>
      <c r="K8363" s="9" t="inlineStr">
        <is>
          <t>0x002d8</t>
        </is>
      </c>
    </row>
    <row r="8364">
      <c r="A8364" s="9" t="inlineStr">
        <is>
          <t>Nobles' Manor</t>
        </is>
      </c>
      <c r="B8364" s="9" t="inlineStr">
        <is>
          <t>03YSK690 #1</t>
        </is>
      </c>
      <c r="C8364" s="9">
        <f>'Names + Places'!C5 -&gt; ='Names + Places'!C16 / ='Names + Places'!C3</f>
        <v/>
      </c>
      <c r="D8364" s="9" t="inlineStr">
        <is>
          <t>visit 5 of 7</t>
        </is>
      </c>
      <c r="E8364" s="9" t="inlineStr">
        <is>
          <t xml:space="preserve">　よく覚えとけ！」</t>
        </is>
      </c>
      <c r="F8364" s="9">
        <f>LEN(E8364)</f>
        <v/>
      </c>
      <c r="H8364" s="9">
        <f>LEN(G8364)</f>
        <v/>
      </c>
      <c r="I8364" s="9" t="n"/>
      <c r="J8364" s="9" t="inlineStr">
        <is>
          <t>03YSK690.SCN</t>
        </is>
      </c>
      <c r="K8364" s="9" t="inlineStr">
        <is>
          <t>0x00307</t>
        </is>
      </c>
    </row>
    <row r="8365">
      <c r="A8365" t="inlineStr">
        <is>
          <t>Nobles' Manor</t>
        </is>
      </c>
      <c r="B8365" t="inlineStr">
        <is>
          <t>03YSK69 #1</t>
        </is>
      </c>
      <c r="C8365">
        <f>'Names + Places'!C3</f>
        <v/>
      </c>
      <c r="D8365" t="inlineStr">
        <is>
          <t>visit 5 of 7</t>
        </is>
      </c>
      <c r="E8365" t="inlineStr">
        <is>
          <t>カイエス</t>
        </is>
      </c>
      <c r="F8365">
        <f>LEN(E8365)</f>
        <v/>
      </c>
      <c r="G8365" s="10">
        <f>'Names + Places'!C3</f>
        <v/>
      </c>
      <c r="H8365">
        <f>LEN(G8365)</f>
        <v/>
      </c>
      <c r="J8365" t="inlineStr">
        <is>
          <t>03YSK69.SCN</t>
        </is>
      </c>
      <c r="K8365" t="inlineStr">
        <is>
          <t>0x000d6</t>
        </is>
      </c>
    </row>
    <row r="8366">
      <c r="A8366" t="inlineStr">
        <is>
          <t>Nobles' Manor</t>
        </is>
      </c>
      <c r="B8366" t="inlineStr">
        <is>
          <t>03YSK69 #1</t>
        </is>
      </c>
      <c r="C8366">
        <f>'Names + Places'!C3</f>
        <v/>
      </c>
      <c r="D8366" t="inlineStr">
        <is>
          <t>visit 5 of 7</t>
        </is>
      </c>
      <c r="E8366" t="inlineStr">
        <is>
          <t>「《緑星晶》のイミテーションか・・・」</t>
        </is>
      </c>
      <c r="F8366">
        <f>LEN(E8366)</f>
        <v/>
      </c>
      <c r="G8366" s="10" t="inlineStr">
        <is>
          <t>The Starlight Emerald's an imitation...</t>
        </is>
      </c>
      <c r="H8366">
        <f>LEN(G8366)</f>
        <v/>
      </c>
      <c r="J8366" t="inlineStr">
        <is>
          <t>03YSK69.SCN</t>
        </is>
      </c>
      <c r="K8366" t="inlineStr">
        <is>
          <t>0x000e3</t>
        </is>
      </c>
    </row>
    <row r="8367">
      <c r="A8367" s="9" t="inlineStr">
        <is>
          <t>Nobles' Manor</t>
        </is>
      </c>
      <c r="B8367" s="9" t="inlineStr">
        <is>
          <t>03YSK69 #2</t>
        </is>
      </c>
      <c r="C8367" s="9" t="inlineStr"/>
      <c r="D8367" s="9" t="inlineStr">
        <is>
          <t>visit 5 of 7</t>
        </is>
      </c>
      <c r="E8367" s="9" t="inlineStr">
        <is>
          <t>「この宝箱はクライツェン各地から集めてきた財宝だ。</t>
        </is>
      </c>
      <c r="F8367" s="9">
        <f>LEN(E8367)</f>
        <v/>
      </c>
      <c r="G8367" t="inlineStr">
        <is>
          <t xml:space="preserve">This chest contains treasures amassed from all over Kreitzen. </t>
        </is>
      </c>
      <c r="H8367" s="9">
        <f>LEN(G8367)</f>
        <v/>
      </c>
      <c r="I8367" s="9" t="n"/>
      <c r="J8367" s="9" t="inlineStr">
        <is>
          <t>03YSK69.SCN</t>
        </is>
      </c>
      <c r="K8367" s="9" t="inlineStr">
        <is>
          <t>0x003bd</t>
        </is>
      </c>
    </row>
    <row r="8368">
      <c r="A8368" s="9" t="inlineStr">
        <is>
          <t>Nobles' Manor</t>
        </is>
      </c>
      <c r="B8368" s="9" t="inlineStr">
        <is>
          <t>03YSK69 #2</t>
        </is>
      </c>
      <c r="C8368" s="9" t="inlineStr"/>
      <c r="D8368" s="9" t="inlineStr">
        <is>
          <t>visit 5 of 7</t>
        </is>
      </c>
      <c r="E8368" s="9" t="inlineStr">
        <is>
          <t xml:space="preserve">　これから、オールバインに運んで船に乗せるのさ」</t>
        </is>
      </c>
      <c r="F8368" s="9">
        <f>LEN(E8368)</f>
        <v/>
      </c>
      <c r="G8368" s="11" t="inlineStr">
        <is>
          <t>Well, I'll have to ferry it over to Albein.</t>
        </is>
      </c>
      <c r="H8368" s="9">
        <f>LEN(G8368)</f>
        <v/>
      </c>
      <c r="I8368" s="9" t="inlineStr">
        <is>
          <t>Talking about the treasures or the player?</t>
        </is>
      </c>
      <c r="J8368" s="9" t="inlineStr">
        <is>
          <t>03YSK69.SCN</t>
        </is>
      </c>
      <c r="K8368" s="9" t="inlineStr">
        <is>
          <t>0x003f4</t>
        </is>
      </c>
    </row>
    <row r="8369">
      <c r="A8369" t="inlineStr">
        <is>
          <t>Nobles' Manor</t>
        </is>
      </c>
      <c r="B8369" t="inlineStr">
        <is>
          <t>03YSK69 #3</t>
        </is>
      </c>
      <c r="C8369" t="inlineStr"/>
      <c r="D8369" t="inlineStr">
        <is>
          <t>visit 5 of 7</t>
        </is>
      </c>
      <c r="E8369" t="inlineStr">
        <is>
          <t>「宝箱には全て鍵がかかってる。</t>
        </is>
      </c>
      <c r="F8369">
        <f>LEN(E8369)</f>
        <v/>
      </c>
      <c r="G8369" t="inlineStr">
        <is>
          <t>All the treasures here are locked up,</t>
        </is>
      </c>
      <c r="H8369">
        <f>LEN(G8369)</f>
        <v/>
      </c>
      <c r="J8369" t="inlineStr">
        <is>
          <t>03YSK69.SCN</t>
        </is>
      </c>
      <c r="K8369" t="inlineStr">
        <is>
          <t>0x0046e</t>
        </is>
      </c>
    </row>
    <row r="8370">
      <c r="A8370" t="inlineStr">
        <is>
          <t>Nobles' Manor</t>
        </is>
      </c>
      <c r="B8370" t="inlineStr">
        <is>
          <t>03YSK69 #3</t>
        </is>
      </c>
      <c r="C8370" t="inlineStr"/>
      <c r="D8370" t="inlineStr">
        <is>
          <t>visit 5 of 7</t>
        </is>
      </c>
      <c r="E8370" t="inlineStr">
        <is>
          <t xml:space="preserve">　ネコババしようとしても無駄だぞ」</t>
        </is>
      </c>
      <c r="F8370">
        <f>LEN(E8370)</f>
        <v/>
      </c>
      <c r="G8370" t="inlineStr">
        <is>
          <t>so don't bother trying to swipe any of it.</t>
        </is>
      </c>
      <c r="H8370">
        <f>LEN(G8370)</f>
        <v/>
      </c>
      <c r="J8370" t="inlineStr">
        <is>
          <t>03YSK69.SCN</t>
        </is>
      </c>
      <c r="K8370" t="inlineStr">
        <is>
          <t>0x00491</t>
        </is>
      </c>
    </row>
    <row r="8371">
      <c r="A8371" s="9" t="inlineStr">
        <is>
          <t>Nobles' Manor</t>
        </is>
      </c>
      <c r="B8371" s="9" t="inlineStr">
        <is>
          <t>03YSK69 #4</t>
        </is>
      </c>
      <c r="C8371" s="9" t="inlineStr"/>
      <c r="D8371" s="9" t="inlineStr">
        <is>
          <t>visit 5 of 7</t>
        </is>
      </c>
      <c r="E8371" s="9" t="inlineStr">
        <is>
          <t>「ええい忙しい！</t>
        </is>
      </c>
      <c r="F8371" s="9">
        <f>LEN(E8371)</f>
        <v/>
      </c>
      <c r="G8371" t="inlineStr">
        <is>
          <t>Ack! So busy! No time for a chat!</t>
        </is>
      </c>
      <c r="H8371" s="9">
        <f>LEN(G8371)</f>
        <v/>
      </c>
      <c r="I8371" s="9" t="n"/>
      <c r="J8371" s="9" t="inlineStr">
        <is>
          <t>03YSK69.SCN</t>
        </is>
      </c>
      <c r="K8371" s="9" t="inlineStr">
        <is>
          <t>0x004fd</t>
        </is>
      </c>
    </row>
    <row r="8372">
      <c r="A8372" s="9" t="inlineStr">
        <is>
          <t>Nobles' Manor</t>
        </is>
      </c>
      <c r="B8372" s="9" t="inlineStr">
        <is>
          <t>03YSK69 #4</t>
        </is>
      </c>
      <c r="C8372" s="9" t="inlineStr"/>
      <c r="D8372" s="9" t="inlineStr">
        <is>
          <t>visit 5 of 7</t>
        </is>
      </c>
      <c r="E8372" s="9" t="inlineStr">
        <is>
          <t xml:space="preserve">　じゃまだ、じゃまだ！」</t>
        </is>
      </c>
      <c r="F8372" s="9">
        <f>LEN(E8372)</f>
        <v/>
      </c>
      <c r="G8372" t="inlineStr">
        <is>
          <t>Outta my way!</t>
        </is>
      </c>
      <c r="H8372" s="9">
        <f>LEN(G8372)</f>
        <v/>
      </c>
      <c r="I8372" s="9" t="n"/>
      <c r="J8372" s="9" t="inlineStr">
        <is>
          <t>03YSK69.SCN</t>
        </is>
      </c>
      <c r="K8372" s="9" t="inlineStr">
        <is>
          <t>0x00512</t>
        </is>
      </c>
    </row>
    <row r="8373">
      <c r="A8373" t="inlineStr">
        <is>
          <t>Nobles' Manor</t>
        </is>
      </c>
      <c r="B8373" t="inlineStr">
        <is>
          <t>03YSK69 #5</t>
        </is>
      </c>
      <c r="C8373" t="inlineStr"/>
      <c r="D8373" t="inlineStr">
        <is>
          <t>visit 5 of 7</t>
        </is>
      </c>
      <c r="E8373" t="inlineStr">
        <is>
          <t>「早く、積み荷を運び出さないと、船の出る時間に間に</t>
        </is>
      </c>
      <c r="F8373">
        <f>LEN(E8373)</f>
        <v/>
      </c>
      <c r="G8373" s="11" t="inlineStr">
        <is>
          <t>Oiii! If'n ya don't get them cargo loaded quick-like,</t>
        </is>
      </c>
      <c r="H8373">
        <f>LEN(G8373)</f>
        <v/>
      </c>
      <c r="I8373" t="inlineStr">
        <is>
          <t>Dialect?</t>
        </is>
      </c>
      <c r="J8373" t="inlineStr">
        <is>
          <t>03YSK69.SCN</t>
        </is>
      </c>
      <c r="K8373" t="inlineStr">
        <is>
          <t>0x00574</t>
        </is>
      </c>
    </row>
    <row r="8374">
      <c r="A8374" t="inlineStr">
        <is>
          <t>Nobles' Manor</t>
        </is>
      </c>
      <c r="B8374" t="inlineStr">
        <is>
          <t>03YSK69 #5</t>
        </is>
      </c>
      <c r="C8374" t="inlineStr"/>
      <c r="D8374" t="inlineStr">
        <is>
          <t>visit 5 of 7</t>
        </is>
      </c>
      <c r="E8374" t="inlineStr">
        <is>
          <t xml:space="preserve">　合わん！」</t>
        </is>
      </c>
      <c r="F8374">
        <f>LEN(E8374)</f>
        <v/>
      </c>
      <c r="G8374" s="11" t="inlineStr">
        <is>
          <t>you'll be missin' the boat!</t>
        </is>
      </c>
      <c r="H8374">
        <f>LEN(G8374)</f>
        <v/>
      </c>
      <c r="J8374" t="inlineStr">
        <is>
          <t>03YSK69.SCN</t>
        </is>
      </c>
      <c r="K8374" t="inlineStr">
        <is>
          <t>0x005ab</t>
        </is>
      </c>
    </row>
    <row r="8375">
      <c r="A8375" s="9" t="inlineStr">
        <is>
          <t>Nobles' Manor</t>
        </is>
      </c>
      <c r="B8375" s="9" t="inlineStr">
        <is>
          <t>03YSK69 #6</t>
        </is>
      </c>
      <c r="C8375" s="9" t="inlineStr">
        <is>
          <t>A little uncertain</t>
        </is>
      </c>
      <c r="D8375" s="16" t="inlineStr">
        <is>
          <t>visit 5 of 7; after 03YSK69 #1; before something the scripts never name</t>
        </is>
      </c>
      <c r="E8375" s="9" t="inlineStr">
        <is>
          <t>「ううむ・・・</t>
        </is>
      </c>
      <c r="F8375" s="9">
        <f>LEN(E8375)</f>
        <v/>
      </c>
      <c r="G8375" t="inlineStr">
        <is>
          <t>Hmmm...</t>
        </is>
      </c>
      <c r="H8375" s="9">
        <f>LEN(G8375)</f>
        <v/>
      </c>
      <c r="I8375" s="9" t="n"/>
      <c r="J8375" s="9" t="inlineStr">
        <is>
          <t>03YSK69.SCN</t>
        </is>
      </c>
      <c r="K8375" s="9" t="inlineStr">
        <is>
          <t>0x005e6</t>
        </is>
      </c>
    </row>
    <row r="8376">
      <c r="A8376" s="9" t="inlineStr">
        <is>
          <t>Nobles' Manor</t>
        </is>
      </c>
      <c r="B8376" s="9" t="inlineStr">
        <is>
          <t>03YSK69 #6</t>
        </is>
      </c>
      <c r="C8376" s="9" t="inlineStr">
        <is>
          <t>A little uncertain</t>
        </is>
      </c>
      <c r="D8376" s="16" t="inlineStr">
        <is>
          <t>visit 5 of 7; after 03YSK69 #1; before something the scripts never name</t>
        </is>
      </c>
      <c r="E8376" s="9" t="inlineStr">
        <is>
          <t xml:space="preserve">　やっぱり、あぶない代物だったようだな」</t>
        </is>
      </c>
      <c r="F8376" s="9">
        <f>LEN(E8376)</f>
        <v/>
      </c>
      <c r="G8376" t="inlineStr">
        <is>
          <t>Seems I was right about this being dangerous goods...</t>
        </is>
      </c>
      <c r="H8376" s="9">
        <f>LEN(G8376)</f>
        <v/>
      </c>
      <c r="I8376" s="9" t="n"/>
      <c r="J8376" s="9" t="inlineStr">
        <is>
          <t>03YSK69.SCN</t>
        </is>
      </c>
      <c r="K8376" s="9" t="inlineStr">
        <is>
          <t>0x005f9</t>
        </is>
      </c>
    </row>
    <row r="8377">
      <c r="A8377" s="9" t="inlineStr">
        <is>
          <t>Nobles' Manor</t>
        </is>
      </c>
      <c r="B8377" s="9" t="inlineStr">
        <is>
          <t>03YSK69 #6</t>
        </is>
      </c>
      <c r="C8377" s="9" t="inlineStr">
        <is>
          <t>A little uncertain</t>
        </is>
      </c>
      <c r="D8377" s="16" t="inlineStr">
        <is>
          <t>visit 5 of 7; after 03YSK69 #1</t>
        </is>
      </c>
      <c r="E8377" s="9" t="inlineStr">
        <is>
          <t>「こいつは魔物が持ってた宝箱なんだが・・・</t>
        </is>
      </c>
      <c r="F8377" s="9">
        <f>LEN(E8377)</f>
        <v/>
      </c>
      <c r="G8377" s="11" t="inlineStr">
        <is>
          <t>This chest once belonged to a fearsome demon?</t>
        </is>
      </c>
      <c r="H8377" s="9">
        <f>LEN(G8377)</f>
        <v/>
      </c>
      <c r="I8377" s="9" t="inlineStr">
        <is>
          <t>A little uncertain</t>
        </is>
      </c>
      <c r="J8377" s="9" t="inlineStr">
        <is>
          <t>03YSK69.SCN</t>
        </is>
      </c>
      <c r="K8377" s="9" t="inlineStr">
        <is>
          <t>0x00629</t>
        </is>
      </c>
    </row>
    <row r="8378">
      <c r="A8378" s="9" t="inlineStr">
        <is>
          <t>Nobles' Manor</t>
        </is>
      </c>
      <c r="B8378" s="9" t="inlineStr">
        <is>
          <t>03YSK69 #6</t>
        </is>
      </c>
      <c r="C8378" s="9" t="inlineStr">
        <is>
          <t>A little uncertain</t>
        </is>
      </c>
      <c r="D8378" s="16" t="inlineStr">
        <is>
          <t>visit 5 of 7; after 03YSK69 #1</t>
        </is>
      </c>
      <c r="E8378" s="9" t="inlineStr">
        <is>
          <t xml:space="preserve">　やっぱり、あぶない代物だったようだな」</t>
        </is>
      </c>
      <c r="F8378" s="9">
        <f>LEN(E8378)</f>
        <v/>
      </c>
      <c r="G8378" s="10" t="inlineStr">
        <is>
          <t>Seems I was right about this being dangerous goods...</t>
        </is>
      </c>
      <c r="H8378" s="9">
        <f>LEN(G8378)</f>
        <v/>
      </c>
      <c r="I8378" s="9" t="n"/>
      <c r="J8378" s="9" t="inlineStr">
        <is>
          <t>03YSK69.SCN</t>
        </is>
      </c>
      <c r="K8378" s="9" t="inlineStr">
        <is>
          <t>0x00658</t>
        </is>
      </c>
    </row>
    <row r="8379">
      <c r="A8379" t="inlineStr">
        <is>
          <t>Nobles' Manor</t>
        </is>
      </c>
      <c r="B8379" t="inlineStr">
        <is>
          <t>03YSK69 #7</t>
        </is>
      </c>
      <c r="C8379" t="inlineStr">
        <is>
          <t>Gordon</t>
        </is>
      </c>
      <c r="D8379" t="inlineStr">
        <is>
          <t>visit 5 of 7</t>
        </is>
      </c>
      <c r="E8379" t="inlineStr">
        <is>
          <t>「こいつは魔物が持ってた宝箱なんだが、これも運んで</t>
        </is>
      </c>
      <c r="F8379">
        <f>LEN(E8379)</f>
        <v/>
      </c>
      <c r="G8379" t="inlineStr">
        <is>
          <t>Hmmm, not so sure I'm wantin' to be transportin'</t>
        </is>
      </c>
      <c r="H8379">
        <f>LEN(G8379)</f>
        <v/>
      </c>
      <c r="J8379" t="inlineStr">
        <is>
          <t>03YSK69.SCN</t>
        </is>
      </c>
      <c r="K8379" t="inlineStr">
        <is>
          <t>0x0068b</t>
        </is>
      </c>
    </row>
    <row r="8380">
      <c r="A8380" t="inlineStr">
        <is>
          <t>Nobles' Manor</t>
        </is>
      </c>
      <c r="B8380" t="inlineStr">
        <is>
          <t>03YSK69 #7</t>
        </is>
      </c>
      <c r="C8380" t="inlineStr">
        <is>
          <t>Gordon</t>
        </is>
      </c>
      <c r="D8380" t="inlineStr">
        <is>
          <t>visit 5 of 7</t>
        </is>
      </c>
      <c r="E8380" t="inlineStr">
        <is>
          <t xml:space="preserve">　いいのだろうか・・・</t>
        </is>
      </c>
      <c r="F8380">
        <f>LEN(E8380)</f>
        <v/>
      </c>
      <c r="G8380" t="inlineStr">
        <is>
          <t>such a dangerously demonic cargo...</t>
        </is>
      </c>
      <c r="H8380">
        <f>LEN(G8380)</f>
        <v/>
      </c>
      <c r="J8380" t="inlineStr">
        <is>
          <t>03YSK69.SCN</t>
        </is>
      </c>
      <c r="K8380" t="inlineStr">
        <is>
          <t>0x006c2</t>
        </is>
      </c>
    </row>
    <row r="8381">
      <c r="A8381" t="inlineStr">
        <is>
          <t>Nobles' Manor</t>
        </is>
      </c>
      <c r="B8381" t="inlineStr">
        <is>
          <t>03YSK69 #7</t>
        </is>
      </c>
      <c r="C8381" t="inlineStr">
        <is>
          <t>Gordon</t>
        </is>
      </c>
      <c r="D8381" t="inlineStr">
        <is>
          <t>visit 5 of 7</t>
        </is>
      </c>
      <c r="E8381" t="inlineStr">
        <is>
          <t xml:space="preserve">　あんた、ちょっと、開けてみてくれないか？」</t>
        </is>
      </c>
      <c r="F8381">
        <f>LEN(E8381)</f>
        <v/>
      </c>
      <c r="G8381" t="inlineStr">
        <is>
          <t>If'n you don't be mindin', I'd like a look-see in 'ere.</t>
        </is>
      </c>
      <c r="H8381">
        <f>LEN(G8381)</f>
        <v/>
      </c>
      <c r="J8381" t="inlineStr">
        <is>
          <t>03YSK69.SCN</t>
        </is>
      </c>
      <c r="K8381" t="inlineStr">
        <is>
          <t>0x006de</t>
        </is>
      </c>
    </row>
    <row r="8382">
      <c r="A8382" s="9" t="inlineStr">
        <is>
          <t>Nobles' Manor</t>
        </is>
      </c>
      <c r="B8382" s="9" t="inlineStr">
        <is>
          <t>03YSK69 #8</t>
        </is>
      </c>
      <c r="C8382" s="9" t="inlineStr">
        <is>
          <t>Gordon -&gt; Melphina</t>
        </is>
      </c>
      <c r="D8382" s="9" t="inlineStr">
        <is>
          <t>visit 5 of 7</t>
        </is>
      </c>
      <c r="E8382" s="9" t="inlineStr">
        <is>
          <t>ゴードン</t>
        </is>
      </c>
      <c r="F8382" s="9">
        <f>LEN(E8382)</f>
        <v/>
      </c>
      <c r="G8382" t="inlineStr">
        <is>
          <t>Gordon</t>
        </is>
      </c>
      <c r="H8382" s="9">
        <f>LEN(G8382)</f>
        <v/>
      </c>
      <c r="I8382" s="9" t="n"/>
      <c r="J8382" s="9" t="inlineStr">
        <is>
          <t>03YSK69.SCN</t>
        </is>
      </c>
      <c r="K8382" s="9" t="inlineStr">
        <is>
          <t>0x00793</t>
        </is>
      </c>
    </row>
    <row r="8383">
      <c r="A8383" s="9" t="inlineStr">
        <is>
          <t>Nobles' Manor</t>
        </is>
      </c>
      <c r="B8383" s="9" t="inlineStr">
        <is>
          <t>03YSK69 #8</t>
        </is>
      </c>
      <c r="C8383" s="9" t="inlineStr">
        <is>
          <t>Gordon -&gt; Melphina</t>
        </is>
      </c>
      <c r="D8383" s="9" t="inlineStr">
        <is>
          <t>visit 5 of 7</t>
        </is>
      </c>
      <c r="E8383" s="9" t="inlineStr">
        <is>
          <t>「おれ様をザコあつかいすンなよ？」</t>
        </is>
      </c>
      <c r="F8383" s="9">
        <f>LEN(E8383)</f>
        <v/>
      </c>
      <c r="H8383" s="9">
        <f>LEN(G8383)</f>
        <v/>
      </c>
      <c r="I8383" s="9" t="n"/>
      <c r="J8383" s="9" t="inlineStr">
        <is>
          <t>03YSK69.SCN</t>
        </is>
      </c>
      <c r="K8383" s="9" t="inlineStr">
        <is>
          <t>0x007a0</t>
        </is>
      </c>
    </row>
    <row r="8384">
      <c r="A8384" t="inlineStr">
        <is>
          <t>Nobles' Manor</t>
        </is>
      </c>
      <c r="B8384" t="inlineStr">
        <is>
          <t>03YSK69 #9</t>
        </is>
      </c>
      <c r="C8384" t="inlineStr">
        <is>
          <t>Melphina -&gt; マルダーの息子 / Gordon</t>
        </is>
      </c>
      <c r="D8384" t="inlineStr">
        <is>
          <t>visit 5 of 7</t>
        </is>
      </c>
      <c r="E8384" t="inlineStr">
        <is>
          <t>メルフィナ</t>
        </is>
      </c>
      <c r="F8384">
        <f>LEN(E8384)</f>
        <v/>
      </c>
      <c r="G8384" t="inlineStr">
        <is>
          <t>Melphina</t>
        </is>
      </c>
      <c r="H8384">
        <f>LEN(G8384)</f>
        <v/>
      </c>
      <c r="J8384" t="inlineStr">
        <is>
          <t>03YSK69.SCN</t>
        </is>
      </c>
      <c r="K8384" t="inlineStr">
        <is>
          <t>0x007ee</t>
        </is>
      </c>
    </row>
    <row r="8385">
      <c r="A8385" t="inlineStr">
        <is>
          <t>Nobles' Manor</t>
        </is>
      </c>
      <c r="B8385" t="inlineStr">
        <is>
          <t>03YSK69 #9</t>
        </is>
      </c>
      <c r="C8385" t="inlineStr">
        <is>
          <t>Melphina -&gt; マルダーの息子 / Gordon</t>
        </is>
      </c>
      <c r="D8385" t="inlineStr">
        <is>
          <t>visit 5 of 7</t>
        </is>
      </c>
      <c r="E8385" t="inlineStr">
        <is>
          <t>「このおじ様って、とっても面白いですの」</t>
        </is>
      </c>
      <c r="F8385">
        <f>LEN(E8385)</f>
        <v/>
      </c>
      <c r="H8385">
        <f>LEN(G8385)</f>
        <v/>
      </c>
      <c r="J8385" t="inlineStr">
        <is>
          <t>03YSK69.SCN</t>
        </is>
      </c>
      <c r="K8385" t="inlineStr">
        <is>
          <t>0x00802</t>
        </is>
      </c>
    </row>
    <row r="8386">
      <c r="A8386" t="inlineStr">
        <is>
          <t>Nobles' Manor</t>
        </is>
      </c>
      <c r="B8386" t="inlineStr">
        <is>
          <t>03YSK69 #9</t>
        </is>
      </c>
      <c r="C8386" t="inlineStr">
        <is>
          <t>Melphina -&gt; マルダーの息子 / Gordon</t>
        </is>
      </c>
      <c r="D8386" t="inlineStr">
        <is>
          <t>visit 5 of 7</t>
        </is>
      </c>
      <c r="E8386" t="inlineStr">
        <is>
          <t>「・・・《水晶の鍵》？</t>
        </is>
      </c>
      <c r="F8386">
        <f>LEN(E8386)</f>
        <v/>
      </c>
      <c r="H8386">
        <f>LEN(G8386)</f>
        <v/>
      </c>
      <c r="J8386" t="inlineStr">
        <is>
          <t>03YSK69.SCN</t>
        </is>
      </c>
      <c r="K8386" t="inlineStr">
        <is>
          <t>0x00835</t>
        </is>
      </c>
    </row>
    <row r="8387">
      <c r="A8387" t="inlineStr">
        <is>
          <t>Nobles' Manor</t>
        </is>
      </c>
      <c r="B8387" t="inlineStr">
        <is>
          <t>03YSK69 #9</t>
        </is>
      </c>
      <c r="C8387" t="inlineStr">
        <is>
          <t>Melphina -&gt; マルダーの息子 / Gordon</t>
        </is>
      </c>
      <c r="D8387" t="inlineStr">
        <is>
          <t>visit 5 of 7</t>
        </is>
      </c>
      <c r="E8387" t="inlineStr">
        <is>
          <t xml:space="preserve">　お父様が、あなた方にお渡しするよう、申されたので</t>
        </is>
      </c>
      <c r="F8387">
        <f>LEN(E8387)</f>
        <v/>
      </c>
      <c r="H8387">
        <f>LEN(G8387)</f>
        <v/>
      </c>
      <c r="J8387" t="inlineStr">
        <is>
          <t>03YSK69.SCN</t>
        </is>
      </c>
      <c r="K8387" t="inlineStr">
        <is>
          <t>0x00850</t>
        </is>
      </c>
    </row>
    <row r="8388">
      <c r="A8388" t="inlineStr">
        <is>
          <t>Nobles' Manor</t>
        </is>
      </c>
      <c r="B8388" t="inlineStr">
        <is>
          <t>03YSK69 #9</t>
        </is>
      </c>
      <c r="C8388" t="inlineStr">
        <is>
          <t>Melphina -&gt; マルダーの息子 / Gordon</t>
        </is>
      </c>
      <c r="D8388" t="inlineStr">
        <is>
          <t>visit 5 of 7</t>
        </is>
      </c>
      <c r="E8388" t="inlineStr">
        <is>
          <t xml:space="preserve">　すか？</t>
        </is>
      </c>
      <c r="F8388">
        <f>LEN(E8388)</f>
        <v/>
      </c>
      <c r="H8388">
        <f>LEN(G8388)</f>
        <v/>
      </c>
      <c r="J8388" t="inlineStr">
        <is>
          <t>03YSK69.SCN</t>
        </is>
      </c>
      <c r="K8388" t="inlineStr">
        <is>
          <t>0x00887</t>
        </is>
      </c>
    </row>
    <row r="8389">
      <c r="A8389" t="inlineStr">
        <is>
          <t>Nobles' Manor</t>
        </is>
      </c>
      <c r="B8389" t="inlineStr">
        <is>
          <t>03YSK69 #9</t>
        </is>
      </c>
      <c r="C8389" t="inlineStr">
        <is>
          <t>Melphina -&gt; マルダーの息子 / Gordon</t>
        </is>
      </c>
      <c r="D8389" t="inlineStr">
        <is>
          <t>visit 5 of 7</t>
        </is>
      </c>
      <c r="E8389" t="inlineStr">
        <is>
          <t xml:space="preserve">　・・・でも、ここにはありません。</t>
        </is>
      </c>
      <c r="F8389">
        <f>LEN(E8389)</f>
        <v/>
      </c>
      <c r="H8389">
        <f>LEN(G8389)</f>
        <v/>
      </c>
      <c r="J8389" t="inlineStr">
        <is>
          <t>03YSK69.SCN</t>
        </is>
      </c>
      <c r="K8389" t="inlineStr">
        <is>
          <t>0x00895</t>
        </is>
      </c>
    </row>
    <row r="8390">
      <c r="A8390" t="inlineStr">
        <is>
          <t>Nobles' Manor</t>
        </is>
      </c>
      <c r="B8390" t="inlineStr">
        <is>
          <t>03YSK69 #9</t>
        </is>
      </c>
      <c r="C8390" t="inlineStr">
        <is>
          <t>Melphina -&gt; マルダーの息子 / Gordon</t>
        </is>
      </c>
      <c r="D8390" t="inlineStr">
        <is>
          <t>visit 5 of 7</t>
        </is>
      </c>
      <c r="E8390" t="inlineStr">
        <is>
          <t xml:space="preserve">　鍵は、お父様のおられる部屋の、ベッドの中に隠して</t>
        </is>
      </c>
      <c r="F8390">
        <f>LEN(E8390)</f>
        <v/>
      </c>
      <c r="H8390">
        <f>LEN(G8390)</f>
        <v/>
      </c>
      <c r="J8390" t="inlineStr">
        <is>
          <t>03YSK69.SCN</t>
        </is>
      </c>
      <c r="K8390" t="inlineStr">
        <is>
          <t>0x008bd</t>
        </is>
      </c>
    </row>
    <row r="8391">
      <c r="A8391" t="inlineStr">
        <is>
          <t>Nobles' Manor</t>
        </is>
      </c>
      <c r="B8391" t="inlineStr">
        <is>
          <t>03YSK69 #9</t>
        </is>
      </c>
      <c r="C8391" t="inlineStr">
        <is>
          <t>Melphina -&gt; マルダーの息子 / Gordon</t>
        </is>
      </c>
      <c r="D8391" t="inlineStr">
        <is>
          <t>visit 5 of 7</t>
        </is>
      </c>
      <c r="E8391" t="inlineStr">
        <is>
          <t xml:space="preserve">　ありますの。</t>
        </is>
      </c>
      <c r="F8391">
        <f>LEN(E8391)</f>
        <v/>
      </c>
      <c r="H8391">
        <f>LEN(G8391)</f>
        <v/>
      </c>
      <c r="J8391" t="inlineStr">
        <is>
          <t>03YSK69.SCN</t>
        </is>
      </c>
      <c r="K8391" t="inlineStr">
        <is>
          <t>0x008f4</t>
        </is>
      </c>
    </row>
    <row r="8392">
      <c r="A8392" t="inlineStr">
        <is>
          <t>Nobles' Manor</t>
        </is>
      </c>
      <c r="B8392" t="inlineStr">
        <is>
          <t>03YSK69 #9</t>
        </is>
      </c>
      <c r="C8392" t="inlineStr">
        <is>
          <t>Melphina -&gt; マルダーの息子 / Gordon</t>
        </is>
      </c>
      <c r="D8392" t="inlineStr">
        <is>
          <t>visit 5 of 7</t>
        </is>
      </c>
      <c r="E8392" t="inlineStr">
        <is>
          <t xml:space="preserve">　お父様を驚かせて差し上げたくて・・・」</t>
        </is>
      </c>
      <c r="F8392">
        <f>LEN(E8392)</f>
        <v/>
      </c>
      <c r="H8392">
        <f>LEN(G8392)</f>
        <v/>
      </c>
      <c r="J8392" t="inlineStr">
        <is>
          <t>03YSK69.SCN</t>
        </is>
      </c>
      <c r="K8392" t="inlineStr">
        <is>
          <t>0x00907</t>
        </is>
      </c>
    </row>
    <row r="8393">
      <c r="A8393" s="9" t="inlineStr">
        <is>
          <t>Nobles' Manor</t>
        </is>
      </c>
      <c r="B8393" s="9" t="inlineStr">
        <is>
          <t>03YSK69 #10</t>
        </is>
      </c>
      <c r="C8393" s="9" t="inlineStr">
        <is>
          <t>マルダーの息子 -&gt; Melphina</t>
        </is>
      </c>
      <c r="D8393" s="9" t="inlineStr">
        <is>
          <t>visit 5 of 7</t>
        </is>
      </c>
      <c r="E8393" s="9" t="inlineStr">
        <is>
          <t>マルダーの息子</t>
        </is>
      </c>
      <c r="F8393" s="9">
        <f>LEN(E8393)</f>
        <v/>
      </c>
      <c r="H8393" s="9">
        <f>LEN(G8393)</f>
        <v/>
      </c>
      <c r="I8393" s="9" t="n"/>
      <c r="J8393" s="9" t="inlineStr">
        <is>
          <t>03YSK69.SCN</t>
        </is>
      </c>
      <c r="K8393" s="9" t="inlineStr">
        <is>
          <t>0x0095a</t>
        </is>
      </c>
    </row>
    <row r="8394">
      <c r="A8394" s="9" t="inlineStr">
        <is>
          <t>Nobles' Manor</t>
        </is>
      </c>
      <c r="B8394" s="9" t="inlineStr">
        <is>
          <t>03YSK69 #10</t>
        </is>
      </c>
      <c r="C8394" s="9" t="inlineStr">
        <is>
          <t>マルダーの息子 -&gt; Melphina</t>
        </is>
      </c>
      <c r="D8394" s="9" t="inlineStr">
        <is>
          <t>visit 5 of 7</t>
        </is>
      </c>
      <c r="E8394" s="9" t="inlineStr">
        <is>
          <t>「たとえ見知らぬ土地に行っても、ぼくの愛は永遠に変</t>
        </is>
      </c>
      <c r="F8394" s="9">
        <f>LEN(E8394)</f>
        <v/>
      </c>
      <c r="H8394" s="9">
        <f>LEN(G8394)</f>
        <v/>
      </c>
      <c r="I8394" s="9" t="n"/>
      <c r="J8394" s="9" t="inlineStr">
        <is>
          <t>03YSK69.SCN</t>
        </is>
      </c>
      <c r="K8394" s="9" t="inlineStr">
        <is>
          <t>0x0096d</t>
        </is>
      </c>
    </row>
    <row r="8395">
      <c r="A8395" s="9" t="inlineStr">
        <is>
          <t>Nobles' Manor</t>
        </is>
      </c>
      <c r="B8395" s="9" t="inlineStr">
        <is>
          <t>03YSK69 #10</t>
        </is>
      </c>
      <c r="C8395" s="9" t="inlineStr">
        <is>
          <t>マルダーの息子 -&gt; Melphina</t>
        </is>
      </c>
      <c r="D8395" s="9" t="inlineStr">
        <is>
          <t>visit 5 of 7</t>
        </is>
      </c>
      <c r="E8395" s="9" t="inlineStr">
        <is>
          <t xml:space="preserve">　わらないよ」</t>
        </is>
      </c>
      <c r="F8395" s="9">
        <f>LEN(E8395)</f>
        <v/>
      </c>
      <c r="H8395" s="9">
        <f>LEN(G8395)</f>
        <v/>
      </c>
      <c r="I8395" s="9" t="n"/>
      <c r="J8395" s="9" t="inlineStr">
        <is>
          <t>03YSK69.SCN</t>
        </is>
      </c>
      <c r="K8395" s="9" t="inlineStr">
        <is>
          <t>0x009a4</t>
        </is>
      </c>
    </row>
    <row r="8396">
      <c r="A8396" t="inlineStr">
        <is>
          <t>Nobles' Manor</t>
        </is>
      </c>
      <c r="B8396" t="inlineStr">
        <is>
          <t>03YSK69 #11</t>
        </is>
      </c>
      <c r="C8396" t="inlineStr"/>
      <c r="D8396" t="inlineStr">
        <is>
          <t>visit 5 of 7</t>
        </is>
      </c>
      <c r="E8396" t="inlineStr">
        <is>
          <t>「どこまでも、ついて行きますわ、マルダー様・・・」</t>
        </is>
      </c>
      <c r="F8396">
        <f>LEN(E8396)</f>
        <v/>
      </c>
      <c r="H8396">
        <f>LEN(G8396)</f>
        <v/>
      </c>
      <c r="J8396" t="inlineStr">
        <is>
          <t>03YSK69.SCN</t>
        </is>
      </c>
      <c r="K8396" t="inlineStr">
        <is>
          <t>0x009dd</t>
        </is>
      </c>
    </row>
    <row r="8397">
      <c r="A8397" s="9" t="inlineStr">
        <is>
          <t>Nobles' Manor</t>
        </is>
      </c>
      <c r="B8397" s="9" t="inlineStr">
        <is>
          <t>03YSK69 #12</t>
        </is>
      </c>
      <c r="C8397" s="9" t="inlineStr"/>
      <c r="D8397" s="9" t="inlineStr">
        <is>
          <t>visit 5 of 7</t>
        </is>
      </c>
      <c r="E8397" s="9" t="inlineStr">
        <is>
          <t>「メルフィナ様、どこで遊んでらっしゃるのかしら？」</t>
        </is>
      </c>
      <c r="F8397" s="9">
        <f>LEN(E8397)</f>
        <v/>
      </c>
      <c r="H8397" s="9">
        <f>LEN(G8397)</f>
        <v/>
      </c>
      <c r="I8397" s="9" t="n"/>
      <c r="J8397" s="9" t="inlineStr">
        <is>
          <t>03YSK69.SCN</t>
        </is>
      </c>
      <c r="K8397" s="9" t="inlineStr">
        <is>
          <t>0x00a5c</t>
        </is>
      </c>
    </row>
    <row r="8398">
      <c r="A8398" t="inlineStr">
        <is>
          <t>Nobles' Manor</t>
        </is>
      </c>
      <c r="B8398" t="inlineStr">
        <is>
          <t>03YSK69 #13</t>
        </is>
      </c>
      <c r="C8398" t="inlineStr">
        <is>
          <t>Geinhaas' Daughter</t>
        </is>
      </c>
      <c r="D8398" t="inlineStr">
        <is>
          <t>visit 5 of 7</t>
        </is>
      </c>
      <c r="E8398" t="inlineStr">
        <is>
          <t>ゲンハスの娘</t>
        </is>
      </c>
      <c r="F8398">
        <f>LEN(E8398)</f>
        <v/>
      </c>
      <c r="G8398" t="inlineStr">
        <is>
          <t>Geinhaas' Daughter</t>
        </is>
      </c>
      <c r="H8398">
        <f>LEN(G8398)</f>
        <v/>
      </c>
      <c r="J8398" t="inlineStr">
        <is>
          <t>03YSK69.SCN</t>
        </is>
      </c>
      <c r="K8398" t="inlineStr">
        <is>
          <t>0x00adb</t>
        </is>
      </c>
    </row>
    <row r="8399">
      <c r="A8399" t="inlineStr">
        <is>
          <t>Nobles' Manor</t>
        </is>
      </c>
      <c r="B8399" t="inlineStr">
        <is>
          <t>03YSK69 #13</t>
        </is>
      </c>
      <c r="C8399" t="inlineStr">
        <is>
          <t>Geinhaas' Daughter</t>
        </is>
      </c>
      <c r="D8399" t="inlineStr">
        <is>
          <t>visit 5 of 7</t>
        </is>
      </c>
      <c r="E8399" t="inlineStr">
        <is>
          <t>「わたしたち貴族だけが安全な地へ逃げるなんて・・・</t>
        </is>
      </c>
      <c r="F8399">
        <f>LEN(E8399)</f>
        <v/>
      </c>
      <c r="G8399" t="inlineStr">
        <is>
          <t>We aristocrats are always the first to run and hide...</t>
        </is>
      </c>
      <c r="H8399">
        <f>LEN(G8399)</f>
        <v/>
      </c>
      <c r="J8399" t="inlineStr">
        <is>
          <t>03YSK69.SCN</t>
        </is>
      </c>
      <c r="K8399" t="inlineStr">
        <is>
          <t>0x00aec</t>
        </is>
      </c>
    </row>
    <row r="8400">
      <c r="A8400" t="inlineStr">
        <is>
          <t>Nobles' Manor</t>
        </is>
      </c>
      <c r="B8400" t="inlineStr">
        <is>
          <t>03YSK69 #13</t>
        </is>
      </c>
      <c r="C8400" t="inlineStr">
        <is>
          <t>Geinhaas' Daughter</t>
        </is>
      </c>
      <c r="D8400" t="inlineStr">
        <is>
          <t>visit 5 of 7</t>
        </is>
      </c>
      <c r="E8400" t="inlineStr">
        <is>
          <t xml:space="preserve">　こんなことになってしまって、わたし、何て言ったら</t>
        </is>
      </c>
      <c r="F8400">
        <f>LEN(E8400)</f>
        <v/>
      </c>
      <c r="G8400" t="inlineStr">
        <is>
          <t>What can I say?</t>
        </is>
      </c>
      <c r="H8400">
        <f>LEN(G8400)</f>
        <v/>
      </c>
      <c r="J8400" t="inlineStr">
        <is>
          <t>03YSK69.SCN</t>
        </is>
      </c>
      <c r="K8400" t="inlineStr">
        <is>
          <t>0x00b23</t>
        </is>
      </c>
    </row>
    <row r="8401">
      <c r="A8401" t="inlineStr">
        <is>
          <t>Nobles' Manor</t>
        </is>
      </c>
      <c r="B8401" t="inlineStr">
        <is>
          <t>03YSK69 #13</t>
        </is>
      </c>
      <c r="C8401" t="inlineStr">
        <is>
          <t>Geinhaas' Daughter</t>
        </is>
      </c>
      <c r="D8401" t="inlineStr">
        <is>
          <t>visit 5 of 7</t>
        </is>
      </c>
      <c r="E8401" t="inlineStr">
        <is>
          <t xml:space="preserve">　いいのか・・・</t>
        </is>
      </c>
      <c r="F8401">
        <f>LEN(E8401)</f>
        <v/>
      </c>
      <c r="G8401" t="inlineStr">
        <is>
          <t>I feel... truly ashamed.</t>
        </is>
      </c>
      <c r="H8401">
        <f>LEN(G8401)</f>
        <v/>
      </c>
      <c r="J8401" t="inlineStr">
        <is>
          <t>03YSK69.SCN</t>
        </is>
      </c>
      <c r="K8401" t="inlineStr">
        <is>
          <t>0x00b5a</t>
        </is>
      </c>
    </row>
    <row r="8402">
      <c r="A8402" t="inlineStr">
        <is>
          <t>Nobles' Manor</t>
        </is>
      </c>
      <c r="B8402" t="inlineStr">
        <is>
          <t>03YSK69 #13</t>
        </is>
      </c>
      <c r="C8402" t="inlineStr">
        <is>
          <t>Geinhaas' Daughter</t>
        </is>
      </c>
      <c r="D8402" t="inlineStr">
        <is>
          <t>visit 5 of 7</t>
        </is>
      </c>
      <c r="E8402" t="inlineStr">
        <is>
          <t xml:space="preserve">　本当に申し訳なく思っています。</t>
        </is>
      </c>
      <c r="F8402">
        <f>LEN(E8402)</f>
        <v/>
      </c>
      <c r="G8402" t="inlineStr">
        <is>
          <t xml:space="preserve">All I can do now is pray for the safety of </t>
        </is>
      </c>
      <c r="H8402">
        <f>LEN(G8402)</f>
        <v/>
      </c>
      <c r="J8402" t="inlineStr">
        <is>
          <t>03YSK69.SCN</t>
        </is>
      </c>
      <c r="K8402" t="inlineStr">
        <is>
          <t>0x00b70</t>
        </is>
      </c>
    </row>
    <row r="8403">
      <c r="A8403" t="inlineStr">
        <is>
          <t>Nobles' Manor</t>
        </is>
      </c>
      <c r="B8403" t="inlineStr">
        <is>
          <t>03YSK69 #13</t>
        </is>
      </c>
      <c r="C8403" t="inlineStr">
        <is>
          <t>Geinhaas' Daughter</t>
        </is>
      </c>
      <c r="D8403" t="inlineStr">
        <is>
          <t>visit 5 of 7</t>
        </is>
      </c>
      <c r="E8403" t="inlineStr">
        <is>
          <t xml:space="preserve">　今は、残される方々の無事を祈るだけです。</t>
        </is>
      </c>
      <c r="F8403">
        <f>LEN(E8403)</f>
        <v/>
      </c>
      <c r="G8403" t="inlineStr">
        <is>
          <t>those who we casually left behind.</t>
        </is>
      </c>
      <c r="H8403">
        <f>LEN(G8403)</f>
        <v/>
      </c>
      <c r="J8403" t="inlineStr">
        <is>
          <t>03YSK69.SCN</t>
        </is>
      </c>
      <c r="K8403" t="inlineStr">
        <is>
          <t>0x00b95</t>
        </is>
      </c>
    </row>
    <row r="8404">
      <c r="A8404" t="inlineStr">
        <is>
          <t>Nobles' Manor</t>
        </is>
      </c>
      <c r="B8404" t="inlineStr">
        <is>
          <t>03YSK69 #13</t>
        </is>
      </c>
      <c r="C8404" t="inlineStr">
        <is>
          <t>Geinhaas' Daughter</t>
        </is>
      </c>
      <c r="D8404" t="inlineStr">
        <is>
          <t>visit 5 of 7</t>
        </is>
      </c>
      <c r="E8404" t="inlineStr">
        <is>
          <t xml:space="preserve">　どうか、カイエス様もご無事で・・・」</t>
        </is>
      </c>
      <c r="F8404">
        <f>LEN(E8404)</f>
        <v/>
      </c>
      <c r="G8404" t="inlineStr">
        <is>
          <t>Kaiuss... please come back safely...</t>
        </is>
      </c>
      <c r="H8404">
        <f>LEN(G8404)</f>
        <v/>
      </c>
      <c r="J8404" t="inlineStr">
        <is>
          <t>03YSK69.SCN</t>
        </is>
      </c>
      <c r="K8404" t="inlineStr">
        <is>
          <t>0x00bc4</t>
        </is>
      </c>
    </row>
    <row r="8405">
      <c r="A8405" s="9" t="inlineStr">
        <is>
          <t>Nobles' Manor</t>
        </is>
      </c>
      <c r="B8405" s="9" t="inlineStr">
        <is>
          <t>03YSK69 #14</t>
        </is>
      </c>
      <c r="C8405" s="9" t="inlineStr"/>
      <c r="D8405" s="9" t="inlineStr">
        <is>
          <t>visit 5 of 7</t>
        </is>
      </c>
      <c r="E8405" s="9" t="inlineStr">
        <is>
          <t>「まじめに下働きをしてたおかげで、ぼくも人夫として</t>
        </is>
      </c>
      <c r="F8405" s="9">
        <f>LEN(E8405)</f>
        <v/>
      </c>
      <c r="G8405" t="inlineStr">
        <is>
          <t xml:space="preserve">Ahh, despite being only a lowly worker, </t>
        </is>
      </c>
      <c r="H8405" s="9">
        <f>LEN(G8405)</f>
        <v/>
      </c>
      <c r="I8405" s="9" t="n"/>
      <c r="J8405" s="9" t="inlineStr">
        <is>
          <t>03YSK69.SCN</t>
        </is>
      </c>
      <c r="K8405" s="9" t="inlineStr">
        <is>
          <t>0x00c37</t>
        </is>
      </c>
    </row>
    <row r="8406">
      <c r="A8406" s="9" t="inlineStr">
        <is>
          <t>Nobles' Manor</t>
        </is>
      </c>
      <c r="B8406" s="9" t="inlineStr">
        <is>
          <t>03YSK69 #14</t>
        </is>
      </c>
      <c r="C8406" s="9" t="inlineStr"/>
      <c r="D8406" s="9" t="inlineStr">
        <is>
          <t>visit 5 of 7</t>
        </is>
      </c>
      <c r="E8406" s="9" t="inlineStr">
        <is>
          <t xml:space="preserve">　船に乗せてもらえることになりました。</t>
        </is>
      </c>
      <c r="F8406" s="9">
        <f>LEN(E8406)</f>
        <v/>
      </c>
      <c r="G8406" t="inlineStr">
        <is>
          <t>my years of diligent service has earned me a spot</t>
        </is>
      </c>
      <c r="H8406" s="9">
        <f>LEN(G8406)</f>
        <v/>
      </c>
      <c r="I8406" s="9" t="n"/>
      <c r="J8406" s="9" t="inlineStr">
        <is>
          <t>03YSK69.SCN</t>
        </is>
      </c>
      <c r="K8406" s="9" t="inlineStr">
        <is>
          <t>0x00c6e</t>
        </is>
      </c>
    </row>
    <row r="8407">
      <c r="A8407" s="9" t="inlineStr">
        <is>
          <t>Nobles' Manor</t>
        </is>
      </c>
      <c r="B8407" s="9" t="inlineStr">
        <is>
          <t>03YSK69 #14</t>
        </is>
      </c>
      <c r="C8407" s="9" t="inlineStr"/>
      <c r="D8407" s="9" t="inlineStr">
        <is>
          <t>visit 5 of 7</t>
        </is>
      </c>
      <c r="E8407" s="9" t="inlineStr">
        <is>
          <t xml:space="preserve">　やっぱり、まじめに生きてると、いいことがあるんで</t>
        </is>
      </c>
      <c r="F8407" s="9">
        <f>LEN(E8407)</f>
        <v/>
      </c>
      <c r="G8407" t="inlineStr">
        <is>
          <t>on this boat. Truly all of my hard work has</t>
        </is>
      </c>
      <c r="H8407" s="9">
        <f>LEN(G8407)</f>
        <v/>
      </c>
      <c r="I8407" s="9" t="n"/>
      <c r="J8407" s="9" t="inlineStr">
        <is>
          <t>03YSK69.SCN</t>
        </is>
      </c>
      <c r="K8407" s="9" t="inlineStr">
        <is>
          <t>0x00c99</t>
        </is>
      </c>
    </row>
    <row r="8408">
      <c r="A8408" s="9" t="inlineStr">
        <is>
          <t>Nobles' Manor</t>
        </is>
      </c>
      <c r="B8408" s="9" t="inlineStr">
        <is>
          <t>03YSK69 #14</t>
        </is>
      </c>
      <c r="C8408" s="9" t="inlineStr"/>
      <c r="D8408" s="9" t="inlineStr">
        <is>
          <t>visit 5 of 7</t>
        </is>
      </c>
      <c r="E8408" s="9" t="inlineStr">
        <is>
          <t xml:space="preserve">　すね」</t>
        </is>
      </c>
      <c r="F8408" s="9">
        <f>LEN(E8408)</f>
        <v/>
      </c>
      <c r="G8408" t="inlineStr">
        <is>
          <t>finally paid off!</t>
        </is>
      </c>
      <c r="H8408" s="9">
        <f>LEN(G8408)</f>
        <v/>
      </c>
      <c r="I8408" s="9" t="n"/>
      <c r="J8408" s="9" t="inlineStr">
        <is>
          <t>03YSK69.SCN</t>
        </is>
      </c>
      <c r="K8408" s="9" t="inlineStr">
        <is>
          <t>0x00cd0</t>
        </is>
      </c>
    </row>
    <row r="8409">
      <c r="A8409" t="inlineStr">
        <is>
          <t>Nobles' Manor</t>
        </is>
      </c>
      <c r="B8409" t="inlineStr">
        <is>
          <t>03YSK69 #15</t>
        </is>
      </c>
      <c r="C8409" t="inlineStr"/>
      <c r="D8409" t="inlineStr">
        <is>
          <t>visit 5 of 7</t>
        </is>
      </c>
      <c r="E8409" t="inlineStr">
        <is>
          <t>「裏庭の花壇、もうすぐお花が満開になるのに、お屋敷</t>
        </is>
      </c>
      <c r="F8409">
        <f>LEN(E8409)</f>
        <v/>
      </c>
      <c r="G8409" t="inlineStr">
        <is>
          <t>All the beautiful flowers in the mansion's</t>
        </is>
      </c>
      <c r="H8409">
        <f>LEN(G8409)</f>
        <v/>
      </c>
      <c r="J8409" t="inlineStr">
        <is>
          <t>03YSK69.SCN</t>
        </is>
      </c>
      <c r="K8409" t="inlineStr">
        <is>
          <t>0x00d15</t>
        </is>
      </c>
    </row>
    <row r="8410">
      <c r="A8410" t="inlineStr">
        <is>
          <t>Nobles' Manor</t>
        </is>
      </c>
      <c r="B8410" t="inlineStr">
        <is>
          <t>03YSK69 #15</t>
        </is>
      </c>
      <c r="C8410" t="inlineStr"/>
      <c r="D8410" t="inlineStr">
        <is>
          <t>visit 5 of 7</t>
        </is>
      </c>
      <c r="E8410" t="inlineStr">
        <is>
          <t xml:space="preserve">　から出なきゃいけないなんて・・・</t>
        </is>
      </c>
      <c r="F8410">
        <f>LEN(E8410)</f>
        <v/>
      </c>
      <c r="G8410" t="inlineStr">
        <is>
          <t>rear flowerbed will be blooming ever so soon...</t>
        </is>
      </c>
      <c r="H8410">
        <f>LEN(G8410)</f>
        <v/>
      </c>
      <c r="J8410" t="inlineStr">
        <is>
          <t>03YSK69.SCN</t>
        </is>
      </c>
      <c r="K8410" t="inlineStr">
        <is>
          <t>0x00d4c</t>
        </is>
      </c>
    </row>
    <row r="8411">
      <c r="A8411" t="inlineStr">
        <is>
          <t>Nobles' Manor</t>
        </is>
      </c>
      <c r="B8411" t="inlineStr">
        <is>
          <t>03YSK69 #15</t>
        </is>
      </c>
      <c r="C8411" t="inlineStr"/>
      <c r="D8411" t="inlineStr">
        <is>
          <t>visit 5 of 7</t>
        </is>
      </c>
      <c r="E8411" t="inlineStr">
        <is>
          <t xml:space="preserve">　花壇ごと持っていけないのかしら？」</t>
        </is>
      </c>
      <c r="F8411">
        <f>LEN(E8411)</f>
        <v/>
      </c>
      <c r="G8411" t="inlineStr">
        <is>
          <t>Perhaps I can bring the flowerbed with me?</t>
        </is>
      </c>
      <c r="H8411">
        <f>LEN(G8411)</f>
        <v/>
      </c>
      <c r="J8411" t="inlineStr">
        <is>
          <t>03YSK69.SCN</t>
        </is>
      </c>
      <c r="K8411" t="inlineStr">
        <is>
          <t>0x00d73</t>
        </is>
      </c>
    </row>
    <row r="8412">
      <c r="A8412" s="9" t="inlineStr">
        <is>
          <t>Nobles' Manor</t>
        </is>
      </c>
      <c r="B8412" s="9" t="inlineStr">
        <is>
          <t>03YSK69 #16</t>
        </is>
      </c>
      <c r="C8412" s="9" t="inlineStr"/>
      <c r="D8412" s="9" t="inlineStr">
        <is>
          <t>visit 5 of 7</t>
        </is>
      </c>
      <c r="E8412" s="9" t="inlineStr">
        <is>
          <t>「あ〜ん、お化粧ののりが悪いわ」</t>
        </is>
      </c>
      <c r="F8412" s="9">
        <f>LEN(E8412)</f>
        <v/>
      </c>
      <c r="G8412" t="inlineStr">
        <is>
          <t>Ohh dear! My makeup is starting to run!</t>
        </is>
      </c>
      <c r="H8412" s="9">
        <f>LEN(G8412)</f>
        <v/>
      </c>
      <c r="I8412" s="9" t="n"/>
      <c r="J8412" s="9" t="inlineStr">
        <is>
          <t>03YSK69.SCN</t>
        </is>
      </c>
      <c r="K8412" s="9" t="inlineStr">
        <is>
          <t>0x00dc2</t>
        </is>
      </c>
    </row>
    <row r="8413">
      <c r="A8413" t="inlineStr">
        <is>
          <t>Nobles' Manor</t>
        </is>
      </c>
      <c r="B8413" t="inlineStr">
        <is>
          <t>03YSK69 #17</t>
        </is>
      </c>
      <c r="C8413" t="inlineStr"/>
      <c r="D8413" t="inlineStr">
        <is>
          <t>visit 5 of 7</t>
        </is>
      </c>
      <c r="E8413" t="inlineStr">
        <is>
          <t>「もう、学者なんかやめたわ！</t>
        </is>
      </c>
      <c r="F8413">
        <f>LEN(E8413)</f>
        <v/>
      </c>
      <c r="G8413" t="inlineStr">
        <is>
          <t>That's it, my scholarly days are over!</t>
        </is>
      </c>
      <c r="H8413">
        <f>LEN(G8413)</f>
        <v/>
      </c>
      <c r="J8413" t="inlineStr">
        <is>
          <t>03YSK69.SCN</t>
        </is>
      </c>
      <c r="K8413" t="inlineStr">
        <is>
          <t>0x00e0d</t>
        </is>
      </c>
    </row>
    <row r="8414">
      <c r="A8414" t="inlineStr">
        <is>
          <t>Nobles' Manor</t>
        </is>
      </c>
      <c r="B8414" t="inlineStr">
        <is>
          <t>03YSK69 #17</t>
        </is>
      </c>
      <c r="C8414" t="inlineStr"/>
      <c r="D8414" t="inlineStr">
        <is>
          <t>visit 5 of 7</t>
        </is>
      </c>
      <c r="E8414" t="inlineStr">
        <is>
          <t xml:space="preserve">　これからは、毎日、遊んで暮らすの」</t>
        </is>
      </c>
      <c r="F8414">
        <f>LEN(E8414)</f>
        <v/>
      </c>
      <c r="G8414" t="inlineStr">
        <is>
          <t>From now on it's carefree living every day!</t>
        </is>
      </c>
      <c r="H8414">
        <f>LEN(G8414)</f>
        <v/>
      </c>
      <c r="J8414" t="inlineStr">
        <is>
          <t>03YSK69.SCN</t>
        </is>
      </c>
      <c r="K8414" t="inlineStr">
        <is>
          <t>0x00e2e</t>
        </is>
      </c>
    </row>
    <row r="8415">
      <c r="A8415" s="9" t="inlineStr">
        <is>
          <t>Nobles' Manor</t>
        </is>
      </c>
      <c r="B8415" s="9" t="inlineStr">
        <is>
          <t>03YSK69 #18</t>
        </is>
      </c>
      <c r="C8415" s="9" t="inlineStr"/>
      <c r="D8415" s="9" t="inlineStr">
        <is>
          <t>visit 5 of 7</t>
        </is>
      </c>
      <c r="E8415" s="9" t="inlineStr">
        <is>
          <t>「ドレスに着替える時間、ないのかしら？」</t>
        </is>
      </c>
      <c r="F8415" s="9">
        <f>LEN(E8415)</f>
        <v/>
      </c>
      <c r="G8415" t="inlineStr">
        <is>
          <t>Is there not even time change into a more elegant dress?</t>
        </is>
      </c>
      <c r="H8415" s="9">
        <f>LEN(G8415)</f>
        <v/>
      </c>
      <c r="I8415" s="9" t="n"/>
      <c r="J8415" s="9" t="inlineStr">
        <is>
          <t>03YSK69.SCN</t>
        </is>
      </c>
      <c r="K8415" s="9" t="inlineStr">
        <is>
          <t>0x00e7d</t>
        </is>
      </c>
    </row>
    <row r="8416">
      <c r="A8416" t="inlineStr">
        <is>
          <t>Nobles' Manor</t>
        </is>
      </c>
      <c r="B8416" t="inlineStr">
        <is>
          <t>03YSK69 #19</t>
        </is>
      </c>
      <c r="C8416" t="inlineStr"/>
      <c r="D8416" t="inlineStr">
        <is>
          <t>visit 5 of 7</t>
        </is>
      </c>
      <c r="E8416" t="inlineStr">
        <is>
          <t>「お洋服、全部、持って行きたいのに、お父様がダメだ</t>
        </is>
      </c>
      <c r="F8416">
        <f>LEN(E8416)</f>
        <v/>
      </c>
      <c r="G8416" t="inlineStr">
        <is>
          <t>I would like to bring all of my most expensive</t>
        </is>
      </c>
      <c r="H8416">
        <f>LEN(G8416)</f>
        <v/>
      </c>
      <c r="J8416" t="inlineStr">
        <is>
          <t>03YSK69.SCN</t>
        </is>
      </c>
      <c r="K8416" t="inlineStr">
        <is>
          <t>0x00ed0</t>
        </is>
      </c>
    </row>
    <row r="8417">
      <c r="A8417" t="inlineStr">
        <is>
          <t>Nobles' Manor</t>
        </is>
      </c>
      <c r="B8417" t="inlineStr">
        <is>
          <t>03YSK69 #19</t>
        </is>
      </c>
      <c r="C8417" t="inlineStr"/>
      <c r="D8417" t="inlineStr">
        <is>
          <t>visit 5 of 7</t>
        </is>
      </c>
      <c r="E8417" t="inlineStr">
        <is>
          <t xml:space="preserve">　って言うのよ！」</t>
        </is>
      </c>
      <c r="F8417">
        <f>LEN(E8417)</f>
        <v/>
      </c>
      <c r="G8417" t="inlineStr">
        <is>
          <t>clothes, but father is refusing to let me!</t>
        </is>
      </c>
      <c r="H8417">
        <f>LEN(G8417)</f>
        <v/>
      </c>
      <c r="J8417" t="inlineStr">
        <is>
          <t>03YSK69.SCN</t>
        </is>
      </c>
      <c r="K8417" t="inlineStr">
        <is>
          <t>0x00f07</t>
        </is>
      </c>
    </row>
    <row r="8418">
      <c r="A8418" s="9" t="inlineStr">
        <is>
          <t>Nobles' Manor</t>
        </is>
      </c>
      <c r="B8418" s="9" t="inlineStr">
        <is>
          <t>03YSK69 #20</t>
        </is>
      </c>
      <c r="C8418" s="9" t="inlineStr"/>
      <c r="D8418" s="9" t="inlineStr">
        <is>
          <t>visit 5 of 7</t>
        </is>
      </c>
      <c r="E8418" s="9" t="inlineStr">
        <is>
          <t>「船に乗せる兵士や雑役夫を減らせば、もう少し、靴と</t>
        </is>
      </c>
      <c r="F8418" s="9">
        <f>LEN(E8418)</f>
        <v/>
      </c>
      <c r="G8418" t="inlineStr">
        <is>
          <t>If we cut the number of soldiers and laborers on this ship,</t>
        </is>
      </c>
      <c r="H8418" s="9">
        <f>LEN(G8418)</f>
        <v/>
      </c>
      <c r="I8418" s="9" t="n"/>
      <c r="J8418" s="9" t="inlineStr">
        <is>
          <t>03YSK69.SCN</t>
        </is>
      </c>
      <c r="K8418" s="9" t="inlineStr">
        <is>
          <t>0x00f44</t>
        </is>
      </c>
    </row>
    <row r="8419">
      <c r="A8419" s="9" t="inlineStr">
        <is>
          <t>Nobles' Manor</t>
        </is>
      </c>
      <c r="B8419" s="9" t="inlineStr">
        <is>
          <t>03YSK69 #20</t>
        </is>
      </c>
      <c r="C8419" s="9" t="inlineStr"/>
      <c r="D8419" s="9" t="inlineStr">
        <is>
          <t>visit 5 of 7</t>
        </is>
      </c>
      <c r="E8419" s="9" t="inlineStr">
        <is>
          <t xml:space="preserve">　か、いろいろ乗せられるんじゃないかしら？」</t>
        </is>
      </c>
      <c r="F8419" s="9">
        <f>LEN(E8419)</f>
        <v/>
      </c>
      <c r="G8419" t="inlineStr">
        <is>
          <t>couldn't we carry more important items, such as shoes and jewelry?</t>
        </is>
      </c>
      <c r="H8419" s="9">
        <f>LEN(G8419)</f>
        <v/>
      </c>
      <c r="I8419" s="9" t="n"/>
      <c r="J8419" s="9" t="inlineStr">
        <is>
          <t>03YSK69.SCN</t>
        </is>
      </c>
      <c r="K8419" s="9" t="inlineStr">
        <is>
          <t>0x00f7b</t>
        </is>
      </c>
    </row>
    <row r="8420">
      <c r="A8420" t="inlineStr">
        <is>
          <t>Nobles' Manor</t>
        </is>
      </c>
      <c r="B8420" t="inlineStr">
        <is>
          <t>03YSK69 #21</t>
        </is>
      </c>
      <c r="C8420" t="inlineStr"/>
      <c r="D8420" t="inlineStr">
        <is>
          <t>visit 5 of 7</t>
        </is>
      </c>
      <c r="E8420" t="inlineStr">
        <is>
          <t>「わたし、いつも使ってるベッドじゃないと寝れないの</t>
        </is>
      </c>
      <c r="F8420">
        <f>LEN(E8420)</f>
        <v/>
      </c>
      <c r="G8420" t="inlineStr">
        <is>
          <t>I can't sleep on just any old bed! Hmm...</t>
        </is>
      </c>
      <c r="H8420">
        <f>LEN(G8420)</f>
        <v/>
      </c>
      <c r="J8420" t="inlineStr">
        <is>
          <t>03YSK69.SCN</t>
        </is>
      </c>
      <c r="K8420" t="inlineStr">
        <is>
          <t>0x00fd2</t>
        </is>
      </c>
    </row>
    <row r="8421">
      <c r="A8421" t="inlineStr">
        <is>
          <t>Nobles' Manor</t>
        </is>
      </c>
      <c r="B8421" t="inlineStr">
        <is>
          <t>03YSK69 #21</t>
        </is>
      </c>
      <c r="C8421" t="inlineStr"/>
      <c r="D8421" t="inlineStr">
        <is>
          <t>visit 5 of 7</t>
        </is>
      </c>
      <c r="E8421" t="inlineStr">
        <is>
          <t xml:space="preserve">　・・・あと２、３人、身分の低い者を減らして、かわ</t>
        </is>
      </c>
      <c r="F8421">
        <f>LEN(E8421)</f>
        <v/>
      </c>
      <c r="G8421" t="inlineStr">
        <is>
          <t>If we remove two... maybe three of these lowly peasants,</t>
        </is>
      </c>
      <c r="H8421">
        <f>LEN(G8421)</f>
        <v/>
      </c>
      <c r="J8421" t="inlineStr">
        <is>
          <t>03YSK69.SCN</t>
        </is>
      </c>
      <c r="K8421" t="inlineStr">
        <is>
          <t>0x01009</t>
        </is>
      </c>
    </row>
    <row r="8422">
      <c r="A8422" t="inlineStr">
        <is>
          <t>Nobles' Manor</t>
        </is>
      </c>
      <c r="B8422" t="inlineStr">
        <is>
          <t>03YSK69 #21</t>
        </is>
      </c>
      <c r="C8422" t="inlineStr"/>
      <c r="D8422" t="inlineStr">
        <is>
          <t>visit 5 of 7</t>
        </is>
      </c>
      <c r="E8422" t="inlineStr">
        <is>
          <t xml:space="preserve">　りにベッドを運んでほしいわ。</t>
        </is>
      </c>
      <c r="F8422">
        <f>LEN(E8422)</f>
        <v/>
      </c>
      <c r="G8422" t="inlineStr">
        <is>
          <t>perhaps my bed will just barely fit. Hmm...</t>
        </is>
      </c>
      <c r="H8422">
        <f>LEN(G8422)</f>
        <v/>
      </c>
      <c r="J8422" t="inlineStr">
        <is>
          <t>03YSK69.SCN</t>
        </is>
      </c>
      <c r="K8422" t="inlineStr">
        <is>
          <t>0x01040</t>
        </is>
      </c>
    </row>
    <row r="8423">
      <c r="A8423" t="inlineStr">
        <is>
          <t>Nobles' Manor</t>
        </is>
      </c>
      <c r="B8423" t="inlineStr">
        <is>
          <t>03YSK69 #21</t>
        </is>
      </c>
      <c r="C8423" t="inlineStr"/>
      <c r="D8423" t="inlineStr">
        <is>
          <t>visit 5 of 7</t>
        </is>
      </c>
      <c r="E8423" t="inlineStr">
        <is>
          <t xml:space="preserve">　お父様に頼んでみようかしら・・・」</t>
        </is>
      </c>
      <c r="F8423">
        <f>LEN(E8423)</f>
        <v/>
      </c>
      <c r="G8423" t="inlineStr">
        <is>
          <t>Yes, I shall ask my father for help.</t>
        </is>
      </c>
      <c r="H8423">
        <f>LEN(G8423)</f>
        <v/>
      </c>
      <c r="J8423" t="inlineStr">
        <is>
          <t>03YSK69.SCN</t>
        </is>
      </c>
      <c r="K8423" t="inlineStr">
        <is>
          <t>0x01063</t>
        </is>
      </c>
    </row>
    <row r="8424">
      <c r="A8424" s="9" t="inlineStr">
        <is>
          <t>Nobles' Manor</t>
        </is>
      </c>
      <c r="B8424" s="9" t="inlineStr">
        <is>
          <t>03YSK69 #22</t>
        </is>
      </c>
      <c r="C8424" s="9" t="inlineStr"/>
      <c r="D8424" s="9" t="inlineStr">
        <is>
          <t>visit 5 of 7</t>
        </is>
      </c>
      <c r="E8424" s="9" t="inlineStr">
        <is>
          <t>「剣士様・・・</t>
        </is>
      </c>
      <c r="F8424" s="9">
        <f>LEN(E8424)</f>
        <v/>
      </c>
      <c r="G8424" s="10" t="inlineStr">
        <is>
          <t>Swordsman...</t>
        </is>
      </c>
      <c r="H8424" s="9">
        <f>LEN(G8424)</f>
        <v/>
      </c>
      <c r="I8424" s="9" t="n"/>
      <c r="J8424" s="9" t="inlineStr">
        <is>
          <t>03YSK69.SCN</t>
        </is>
      </c>
      <c r="K8424" s="9" t="inlineStr">
        <is>
          <t>0x010d4</t>
        </is>
      </c>
    </row>
    <row r="8425">
      <c r="A8425" s="9" t="inlineStr">
        <is>
          <t>Nobles' Manor</t>
        </is>
      </c>
      <c r="B8425" s="9" t="inlineStr">
        <is>
          <t>03YSK69 #22</t>
        </is>
      </c>
      <c r="C8425" s="9" t="inlineStr"/>
      <c r="D8425" s="9" t="inlineStr">
        <is>
          <t>visit 5 of 7</t>
        </is>
      </c>
      <c r="E8425" s="9" t="inlineStr">
        <is>
          <t xml:space="preserve">　森の島ではお世話になりました。</t>
        </is>
      </c>
      <c r="F8425" s="9">
        <f>LEN(E8425)</f>
        <v/>
      </c>
      <c r="G8425" t="inlineStr">
        <is>
          <t>I can't thank you enough for your support.</t>
        </is>
      </c>
      <c r="H8425" s="9">
        <f>LEN(G8425)</f>
        <v/>
      </c>
      <c r="I8425" s="9" t="n"/>
      <c r="J8425" s="9" t="inlineStr">
        <is>
          <t>03YSK69.SCN</t>
        </is>
      </c>
      <c r="K8425" s="9" t="inlineStr">
        <is>
          <t>0x010e7</t>
        </is>
      </c>
    </row>
    <row r="8426">
      <c r="A8426" s="9" t="inlineStr">
        <is>
          <t>Nobles' Manor</t>
        </is>
      </c>
      <c r="B8426" s="9" t="inlineStr">
        <is>
          <t>03YSK69 #22</t>
        </is>
      </c>
      <c r="C8426" s="9" t="inlineStr"/>
      <c r="D8426" s="9" t="inlineStr">
        <is>
          <t>visit 5 of 7</t>
        </is>
      </c>
      <c r="E8426" s="9" t="inlineStr">
        <is>
          <t xml:space="preserve">　あの時のお礼です。この屋敷を出る前に、みんなに見</t>
        </is>
      </c>
      <c r="F8426" s="9">
        <f>LEN(E8426)</f>
        <v/>
      </c>
      <c r="G8426" t="inlineStr">
        <is>
          <t>You truly came through for us on Wildwood Isle.</t>
        </is>
      </c>
      <c r="H8426" s="9">
        <f>LEN(G8426)</f>
        <v/>
      </c>
      <c r="I8426" s="9" t="n"/>
      <c r="J8426" s="9" t="inlineStr">
        <is>
          <t>03YSK69.SCN</t>
        </is>
      </c>
      <c r="K8426" s="9" t="inlineStr">
        <is>
          <t>0x0110d</t>
        </is>
      </c>
    </row>
    <row r="8427">
      <c r="A8427" s="9" t="inlineStr">
        <is>
          <t>Nobles' Manor</t>
        </is>
      </c>
      <c r="B8427" s="9" t="inlineStr">
        <is>
          <t>03YSK69 #22</t>
        </is>
      </c>
      <c r="C8427" s="9" t="inlineStr"/>
      <c r="D8427" s="9" t="inlineStr">
        <is>
          <t>visit 5 of 7</t>
        </is>
      </c>
      <c r="E8427" s="9" t="inlineStr">
        <is>
          <t xml:space="preserve">　つからないように、ここの扉を開けておきますから、</t>
        </is>
      </c>
      <c r="F8427" s="9">
        <f>LEN(E8427)</f>
        <v/>
      </c>
      <c r="G8427" t="inlineStr">
        <is>
          <t>Before leaving this mansion, I will unlock a secret door</t>
        </is>
      </c>
      <c r="H8427" s="9">
        <f>LEN(G8427)</f>
        <v/>
      </c>
      <c r="I8427" s="9" t="n"/>
      <c r="J8427" s="9" t="inlineStr">
        <is>
          <t>03YSK69.SCN</t>
        </is>
      </c>
      <c r="K8427" s="9" t="inlineStr">
        <is>
          <t>0x01144</t>
        </is>
      </c>
    </row>
    <row r="8428">
      <c r="A8428" s="9" t="inlineStr">
        <is>
          <t>Nobles' Manor</t>
        </is>
      </c>
      <c r="B8428" s="9" t="inlineStr">
        <is>
          <t>03YSK69 #22</t>
        </is>
      </c>
      <c r="C8428" s="9" t="inlineStr"/>
      <c r="D8428" s="9" t="inlineStr">
        <is>
          <t>visit 5 of 7</t>
        </is>
      </c>
      <c r="E8428" s="9" t="inlineStr">
        <is>
          <t xml:space="preserve">　しばらくたったら、来てみてください」</t>
        </is>
      </c>
      <c r="F8428" s="9">
        <f>LEN(E8428)</f>
        <v/>
      </c>
      <c r="G8428" t="inlineStr">
        <is>
          <t>only for you, so please come back to visit me one day.</t>
        </is>
      </c>
      <c r="H8428" s="9">
        <f>LEN(G8428)</f>
        <v/>
      </c>
      <c r="I8428" s="9" t="n"/>
      <c r="J8428" s="9" t="inlineStr">
        <is>
          <t>03YSK69.SCN</t>
        </is>
      </c>
      <c r="K8428" s="9" t="inlineStr">
        <is>
          <t>0x0117b</t>
        </is>
      </c>
    </row>
    <row r="8429">
      <c r="A8429" t="inlineStr">
        <is>
          <t>Nobles' Manor</t>
        </is>
      </c>
      <c r="B8429" t="inlineStr">
        <is>
          <t>03YSK69 #23</t>
        </is>
      </c>
      <c r="C8429" t="inlineStr"/>
      <c r="D8429" t="inlineStr">
        <is>
          <t>visit 5 of 7</t>
        </is>
      </c>
      <c r="E8429" t="inlineStr">
        <is>
          <t>「兵隊の数も、わずかになってしまった・・・</t>
        </is>
      </c>
      <c r="F8429">
        <f>LEN(E8429)</f>
        <v/>
      </c>
      <c r="G8429" t="inlineStr">
        <is>
          <t>Our troop numbers are rapidly decreasing.</t>
        </is>
      </c>
      <c r="H8429">
        <f>LEN(G8429)</f>
        <v/>
      </c>
      <c r="J8429" t="inlineStr">
        <is>
          <t>03YSK69.SCN</t>
        </is>
      </c>
      <c r="K8429" t="inlineStr">
        <is>
          <t>0x011cc</t>
        </is>
      </c>
    </row>
    <row r="8430">
      <c r="A8430" t="inlineStr">
        <is>
          <t>Nobles' Manor</t>
        </is>
      </c>
      <c r="B8430" t="inlineStr">
        <is>
          <t>03YSK69 #23</t>
        </is>
      </c>
      <c r="C8430" t="inlineStr"/>
      <c r="D8430" t="inlineStr">
        <is>
          <t>visit 5 of 7</t>
        </is>
      </c>
      <c r="E8430" t="inlineStr">
        <is>
          <t xml:space="preserve">　ここに来てない兵士は、みんな、武器を捨てて逃げち</t>
        </is>
      </c>
      <c r="F8430">
        <f>LEN(E8430)</f>
        <v/>
      </c>
      <c r="G8430" t="inlineStr">
        <is>
          <t>The ones who didn't come simply threw their</t>
        </is>
      </c>
      <c r="H8430">
        <f>LEN(G8430)</f>
        <v/>
      </c>
      <c r="J8430" t="inlineStr">
        <is>
          <t>03YSK69.SCN</t>
        </is>
      </c>
      <c r="K8430" t="inlineStr">
        <is>
          <t>0x011fb</t>
        </is>
      </c>
    </row>
    <row r="8431">
      <c r="A8431" t="inlineStr">
        <is>
          <t>Nobles' Manor</t>
        </is>
      </c>
      <c r="B8431" t="inlineStr">
        <is>
          <t>03YSK69 #23</t>
        </is>
      </c>
      <c r="C8431" t="inlineStr"/>
      <c r="D8431" t="inlineStr">
        <is>
          <t>visit 5 of 7</t>
        </is>
      </c>
      <c r="E8431" t="inlineStr">
        <is>
          <t xml:space="preserve">　まったよ・・・」</t>
        </is>
      </c>
      <c r="F8431">
        <f>LEN(E8431)</f>
        <v/>
      </c>
      <c r="G8431" t="inlineStr">
        <is>
          <t>weapons to the ground and abandoned their posts...</t>
        </is>
      </c>
      <c r="H8431">
        <f>LEN(G8431)</f>
        <v/>
      </c>
      <c r="J8431" t="inlineStr">
        <is>
          <t>03YSK69.SCN</t>
        </is>
      </c>
      <c r="K8431" t="inlineStr">
        <is>
          <t>0x01232</t>
        </is>
      </c>
    </row>
    <row r="8432">
      <c r="A8432" s="9" t="inlineStr">
        <is>
          <t>Nobles' Manor</t>
        </is>
      </c>
      <c r="B8432" s="9" t="inlineStr">
        <is>
          <t>03YSK69 #24</t>
        </is>
      </c>
      <c r="C8432" s="9" t="inlineStr"/>
      <c r="D8432" s="9" t="inlineStr">
        <is>
          <t>visit 5 of 7</t>
        </is>
      </c>
      <c r="E8432" s="9" t="inlineStr">
        <is>
          <t>「まあ、この国では稼がしてもらったからな。</t>
        </is>
      </c>
      <c r="F8432" s="9">
        <f>LEN(E8432)</f>
        <v/>
      </c>
      <c r="G8432" t="inlineStr">
        <is>
          <t>Well, I earned some good, hard cash in this country.</t>
        </is>
      </c>
      <c r="H8432" s="9">
        <f>LEN(G8432)</f>
        <v/>
      </c>
      <c r="I8432" s="9" t="n"/>
      <c r="J8432" s="9" t="inlineStr">
        <is>
          <t>03YSK69.SCN</t>
        </is>
      </c>
      <c r="K8432" s="9" t="inlineStr">
        <is>
          <t>0x0126c</t>
        </is>
      </c>
    </row>
    <row r="8433">
      <c r="A8433" s="9" t="inlineStr">
        <is>
          <t>Nobles' Manor</t>
        </is>
      </c>
      <c r="B8433" s="9" t="inlineStr">
        <is>
          <t>03YSK69 #24</t>
        </is>
      </c>
      <c r="C8433" s="9" t="inlineStr"/>
      <c r="D8433" s="9" t="inlineStr">
        <is>
          <t>visit 5 of 7</t>
        </is>
      </c>
      <c r="E8433" s="9" t="inlineStr">
        <is>
          <t xml:space="preserve">　また別の土地に行っても、適当にやるさ」</t>
        </is>
      </c>
      <c r="F8433" s="9">
        <f>LEN(E8433)</f>
        <v/>
      </c>
      <c r="G8433" t="inlineStr">
        <is>
          <t>But... I think I can earn a lot in some other country, too!</t>
        </is>
      </c>
      <c r="H8433" s="9">
        <f>LEN(G8433)</f>
        <v/>
      </c>
      <c r="I8433" s="9" t="n"/>
      <c r="J8433" s="9" t="inlineStr">
        <is>
          <t>03YSK69.SCN</t>
        </is>
      </c>
      <c r="K8433" s="9" t="inlineStr">
        <is>
          <t>0x0129b</t>
        </is>
      </c>
    </row>
    <row r="8434">
      <c r="A8434" t="inlineStr">
        <is>
          <t>Nobles' Manor</t>
        </is>
      </c>
      <c r="B8434" t="inlineStr">
        <is>
          <t>03YSK69 #25</t>
        </is>
      </c>
      <c r="C8434" t="inlineStr"/>
      <c r="D8434" t="inlineStr">
        <is>
          <t>visit 5 of 7</t>
        </is>
      </c>
      <c r="E8434" t="inlineStr">
        <is>
          <t>「おめえ、牢屋に閉じこめてやったマヌケな剣士じゃね</t>
        </is>
      </c>
      <c r="F8434">
        <f>LEN(E8434)</f>
        <v/>
      </c>
      <c r="G8434" t="inlineStr">
        <is>
          <t>You the genius swordsman that got yourself locked up?</t>
        </is>
      </c>
      <c r="H8434">
        <f>LEN(G8434)</f>
        <v/>
      </c>
      <c r="J8434" t="inlineStr">
        <is>
          <t>03YSK69.SCN</t>
        </is>
      </c>
      <c r="K8434" t="inlineStr">
        <is>
          <t>0x012ee</t>
        </is>
      </c>
    </row>
    <row r="8435">
      <c r="A8435" t="inlineStr">
        <is>
          <t>Nobles' Manor</t>
        </is>
      </c>
      <c r="B8435" t="inlineStr">
        <is>
          <t>03YSK69 #25</t>
        </is>
      </c>
      <c r="C8435" t="inlineStr"/>
      <c r="D8435" t="inlineStr">
        <is>
          <t>visit 5 of 7</t>
        </is>
      </c>
      <c r="E8435" t="inlineStr">
        <is>
          <t xml:space="preserve">　えか？　まだ、生きてたのかよ。しぶとい野郎だぜ」</t>
        </is>
      </c>
      <c r="F8435">
        <f>LEN(E8435)</f>
        <v/>
      </c>
      <c r="G8435" s="11" t="inlineStr">
        <is>
          <t>Say, I wonder if that one guy's still alive? He was a headstrong hard-ass...</t>
        </is>
      </c>
      <c r="H8435">
        <f>LEN(G8435)</f>
        <v/>
      </c>
      <c r="I8435" t="inlineStr">
        <is>
          <t>Can't tell if he's talking about the main character or a separate character</t>
        </is>
      </c>
      <c r="J8435" t="inlineStr">
        <is>
          <t>03YSK69.SCN</t>
        </is>
      </c>
      <c r="K8435" t="inlineStr">
        <is>
          <t>0x01325</t>
        </is>
      </c>
    </row>
    <row r="8436">
      <c r="A8436" s="9" t="inlineStr">
        <is>
          <t>Nobles' Manor</t>
        </is>
      </c>
      <c r="B8436" s="9" t="inlineStr">
        <is>
          <t>03YSK69 #26</t>
        </is>
      </c>
      <c r="C8436" s="9" t="inlineStr">
        <is>
          <t>Same problem ^</t>
        </is>
      </c>
      <c r="D8436" s="9" t="inlineStr">
        <is>
          <t>visit 5 of 7</t>
        </is>
      </c>
      <c r="E8436" s="9" t="inlineStr">
        <is>
          <t>「けっ！　てめーらの顔を見るのも、これで最後だな」</t>
        </is>
      </c>
      <c r="F8436" s="9">
        <f>LEN(E8436)</f>
        <v/>
      </c>
      <c r="G8436" s="11" t="inlineStr">
        <is>
          <t>Ha! Last time I have to see that jerk's jerk face.</t>
        </is>
      </c>
      <c r="H8436" s="9">
        <f>LEN(G8436)</f>
        <v/>
      </c>
      <c r="I8436" s="9" t="inlineStr">
        <is>
          <t>Same problem ^</t>
        </is>
      </c>
      <c r="J8436" s="9" t="inlineStr">
        <is>
          <t>03YSK69.SCN</t>
        </is>
      </c>
      <c r="K8436" s="9" t="inlineStr">
        <is>
          <t>0x01382</t>
        </is>
      </c>
    </row>
    <row r="8437">
      <c r="A8437" t="inlineStr">
        <is>
          <t>Nobles' Manor</t>
        </is>
      </c>
      <c r="B8437" t="inlineStr">
        <is>
          <t>03YSK69 #27</t>
        </is>
      </c>
      <c r="C8437" t="inlineStr"/>
      <c r="D8437" t="inlineStr">
        <is>
          <t>visit 5 of 7</t>
        </is>
      </c>
      <c r="E8437" t="inlineStr">
        <is>
          <t>「もう、財宝はほとんど運び出したぞ」</t>
        </is>
      </c>
      <c r="F8437">
        <f>LEN(E8437)</f>
        <v/>
      </c>
      <c r="G8437" t="inlineStr">
        <is>
          <t>Jeez, all the damn treasures already been taken!</t>
        </is>
      </c>
      <c r="H8437">
        <f>LEN(G8437)</f>
        <v/>
      </c>
      <c r="J8437" t="inlineStr">
        <is>
          <t>03YSK69.SCN</t>
        </is>
      </c>
      <c r="K8437" t="inlineStr">
        <is>
          <t>0x01401</t>
        </is>
      </c>
    </row>
    <row r="8438">
      <c r="A8438" s="9" t="inlineStr">
        <is>
          <t>Nobles' Manor</t>
        </is>
      </c>
      <c r="B8438" s="9" t="inlineStr">
        <is>
          <t>03YSK69 #28</t>
        </is>
      </c>
      <c r="C8438" s="9" t="inlineStr"/>
      <c r="D8438" s="9" t="inlineStr">
        <is>
          <t>visit 5 of 7</t>
        </is>
      </c>
      <c r="E8438" s="9" t="inlineStr">
        <is>
          <t>「いよいよ、この国ともおサラバか・・・」</t>
        </is>
      </c>
      <c r="F8438" s="9">
        <f>LEN(E8438)</f>
        <v/>
      </c>
      <c r="G8438" s="11" t="inlineStr">
        <is>
          <t>It's finally time to say "sayonara" to this country...</t>
        </is>
      </c>
      <c r="H8438" s="9">
        <f>LEN(G8438)</f>
        <v/>
      </c>
      <c r="I8438" s="9" t="inlineStr">
        <is>
          <t>May change sayonara, but it's definitely designed to be a standout "bye"</t>
        </is>
      </c>
      <c r="J8438" s="9" t="inlineStr">
        <is>
          <t>03YSK69.SCN</t>
        </is>
      </c>
      <c r="K8438" s="9" t="inlineStr">
        <is>
          <t>0x01472</t>
        </is>
      </c>
    </row>
    <row r="8439">
      <c r="A8439" t="inlineStr">
        <is>
          <t>Nobles' Manor</t>
        </is>
      </c>
      <c r="B8439" t="inlineStr">
        <is>
          <t>03YSK69 #29</t>
        </is>
      </c>
      <c r="C8439" t="inlineStr"/>
      <c r="D8439" t="inlineStr">
        <is>
          <t>visit 5 of 7</t>
        </is>
      </c>
      <c r="E8439" t="inlineStr">
        <is>
          <t>「傭兵どもがほとんど逃げちまったおかげで、おれたち</t>
        </is>
      </c>
      <c r="F8439">
        <f>LEN(E8439)</f>
        <v/>
      </c>
      <c r="G8439" t="inlineStr">
        <is>
          <t>All those damn mercenaries ran off like scared chickens,</t>
        </is>
      </c>
      <c r="H8439">
        <f>LEN(G8439)</f>
        <v/>
      </c>
      <c r="J8439" t="inlineStr">
        <is>
          <t>03YSK69.SCN</t>
        </is>
      </c>
      <c r="K8439" t="inlineStr">
        <is>
          <t>0x014e7</t>
        </is>
      </c>
    </row>
    <row r="8440">
      <c r="A8440" t="inlineStr">
        <is>
          <t>Nobles' Manor</t>
        </is>
      </c>
      <c r="B8440" t="inlineStr">
        <is>
          <t>03YSK69 #29</t>
        </is>
      </c>
      <c r="C8440" t="inlineStr"/>
      <c r="D8440" t="inlineStr">
        <is>
          <t>visit 5 of 7</t>
        </is>
      </c>
      <c r="E8440" t="inlineStr">
        <is>
          <t xml:space="preserve">　親衛隊が荷物運びに・・・</t>
        </is>
      </c>
      <c r="F8440">
        <f>LEN(E8440)</f>
        <v/>
      </c>
      <c r="G8440" s="11" t="inlineStr">
        <is>
          <t xml:space="preserve">so now we Palatine Guards have to carry all the </t>
        </is>
      </c>
      <c r="H8440">
        <f>LEN(G8440)</f>
        <v/>
      </c>
      <c r="I8440" t="inlineStr">
        <is>
          <t>Considering an offical name for the elite guards</t>
        </is>
      </c>
      <c r="J8440" t="inlineStr">
        <is>
          <t>03YSK69.SCN</t>
        </is>
      </c>
      <c r="K8440" t="inlineStr">
        <is>
          <t>0x0151e</t>
        </is>
      </c>
    </row>
    <row r="8441">
      <c r="A8441" t="inlineStr">
        <is>
          <t>Nobles' Manor</t>
        </is>
      </c>
      <c r="B8441" t="inlineStr">
        <is>
          <t>03YSK69 #29</t>
        </is>
      </c>
      <c r="C8441" t="inlineStr"/>
      <c r="D8441" t="inlineStr">
        <is>
          <t>visit 5 of 7</t>
        </is>
      </c>
      <c r="E8441" t="inlineStr">
        <is>
          <t xml:space="preserve">　ええい！　いまいましい！」</t>
        </is>
      </c>
      <c r="F8441">
        <f>LEN(E8441)</f>
        <v/>
      </c>
      <c r="G8441" t="inlineStr">
        <is>
          <t>damned luggage... OUCH!... DAMN YOU!!!</t>
        </is>
      </c>
      <c r="H8441">
        <f>LEN(G8441)</f>
        <v/>
      </c>
      <c r="J8441" t="inlineStr">
        <is>
          <t>03YSK69.SCN</t>
        </is>
      </c>
      <c r="K8441" t="inlineStr">
        <is>
          <t>0x0153d</t>
        </is>
      </c>
    </row>
    <row r="8442">
      <c r="A8442" s="9" t="inlineStr">
        <is>
          <t>Nobles' Manor</t>
        </is>
      </c>
      <c r="B8442" s="9" t="inlineStr">
        <is>
          <t>03YSK69 #30</t>
        </is>
      </c>
      <c r="C8442" s="9" t="inlineStr"/>
      <c r="D8442" s="9" t="inlineStr">
        <is>
          <t>visit 5 of 7</t>
        </is>
      </c>
      <c r="E8442" s="9" t="inlineStr">
        <is>
          <t>「え〜と、あと、残ってる物は・・・」</t>
        </is>
      </c>
      <c r="F8442" s="9">
        <f>LEN(E8442)</f>
        <v/>
      </c>
      <c r="G8442" t="inlineStr">
        <is>
          <t>Umm... actually, there's a bit more...</t>
        </is>
      </c>
      <c r="H8442" s="9">
        <f>LEN(G8442)</f>
        <v/>
      </c>
      <c r="I8442" s="9" t="n"/>
      <c r="J8442" s="9" t="inlineStr">
        <is>
          <t>03YSK69.SCN</t>
        </is>
      </c>
      <c r="K8442" s="9" t="inlineStr">
        <is>
          <t>0x01596</t>
        </is>
      </c>
    </row>
    <row r="8443">
      <c r="A8443" t="inlineStr">
        <is>
          <t>Nobles' Manor</t>
        </is>
      </c>
      <c r="B8443" t="inlineStr">
        <is>
          <t>03YSK69 #31</t>
        </is>
      </c>
      <c r="C8443" t="inlineStr"/>
      <c r="D8443" t="inlineStr">
        <is>
          <t>visit 5 of 7</t>
        </is>
      </c>
      <c r="E8443" t="inlineStr">
        <is>
          <t>「くだらない物は残して行くか・・・」</t>
        </is>
      </c>
      <c r="F8443">
        <f>LEN(E8443)</f>
        <v/>
      </c>
      <c r="G8443" t="inlineStr">
        <is>
          <t>You really tryin' to keep all this useless crap...?</t>
        </is>
      </c>
      <c r="H8443">
        <f>LEN(G8443)</f>
        <v/>
      </c>
      <c r="J8443" t="inlineStr">
        <is>
          <t>03YSK69.SCN</t>
        </is>
      </c>
      <c r="K8443" t="inlineStr">
        <is>
          <t>0x01607</t>
        </is>
      </c>
    </row>
    <row r="8444">
      <c r="A8444" s="9" t="inlineStr">
        <is>
          <t>Nobles' Manor</t>
        </is>
      </c>
      <c r="B8444" s="9" t="inlineStr">
        <is>
          <t>03YSK69 #32</t>
        </is>
      </c>
      <c r="C8444" s="9" t="inlineStr"/>
      <c r="D8444" s="9" t="inlineStr">
        <is>
          <t>visit 5 of 7</t>
        </is>
      </c>
      <c r="E8444" s="9" t="inlineStr">
        <is>
          <t>「鎧を着たままじゃあ、動きにくくてたまらんな」</t>
        </is>
      </c>
      <c r="F8444" s="9">
        <f>LEN(E8444)</f>
        <v/>
      </c>
      <c r="G8444" t="inlineStr">
        <is>
          <t>I guess wearing all this armor makes it hard to move.</t>
        </is>
      </c>
      <c r="H8444" s="9">
        <f>LEN(G8444)</f>
        <v/>
      </c>
      <c r="I8444" s="9" t="n"/>
      <c r="J8444" s="9" t="inlineStr">
        <is>
          <t>03YSK69.SCN</t>
        </is>
      </c>
      <c r="K8444" s="9" t="inlineStr">
        <is>
          <t>0x01668</t>
        </is>
      </c>
    </row>
    <row r="8445">
      <c r="A8445" t="inlineStr">
        <is>
          <t>Nobles' Manor</t>
        </is>
      </c>
      <c r="B8445" t="inlineStr">
        <is>
          <t>03YSK69B #6</t>
        </is>
      </c>
      <c r="C8445" t="inlineStr"/>
      <c r="D8445" t="inlineStr">
        <is>
          <t>visit 5 of 7; first time only</t>
        </is>
      </c>
      <c r="E8445" t="inlineStr">
        <is>
          <t>「《黒竜》の波動は地を這うように進み、低い場所のみ</t>
        </is>
      </c>
      <c r="F8445">
        <f>LEN(E8445)</f>
        <v/>
      </c>
      <c r="H8445">
        <f>LEN(G8445)</f>
        <v/>
      </c>
      <c r="J8445" t="inlineStr">
        <is>
          <t>03YSK69B.SCN</t>
        </is>
      </c>
      <c r="K8445" t="inlineStr">
        <is>
          <t>0x00603</t>
        </is>
      </c>
    </row>
    <row r="8446">
      <c r="A8446" t="inlineStr">
        <is>
          <t>Nobles' Manor</t>
        </is>
      </c>
      <c r="B8446" t="inlineStr">
        <is>
          <t>03YSK69B #6</t>
        </is>
      </c>
      <c r="C8446" t="inlineStr"/>
      <c r="D8446" t="inlineStr">
        <is>
          <t>visit 5 of 7; first time only</t>
        </is>
      </c>
      <c r="E8446" t="inlineStr">
        <is>
          <t xml:space="preserve">　を襲う・・・これは図書館の古文書から検閲削除した</t>
        </is>
      </c>
      <c r="F8446">
        <f>LEN(E8446)</f>
        <v/>
      </c>
      <c r="H8446">
        <f>LEN(G8446)</f>
        <v/>
      </c>
      <c r="J8446" t="inlineStr">
        <is>
          <t>03YSK69B.SCN</t>
        </is>
      </c>
      <c r="K8446" t="inlineStr">
        <is>
          <t>0x0063a</t>
        </is>
      </c>
    </row>
    <row r="8447">
      <c r="A8447" t="inlineStr">
        <is>
          <t>Nobles' Manor</t>
        </is>
      </c>
      <c r="B8447" t="inlineStr">
        <is>
          <t>03YSK69B #6</t>
        </is>
      </c>
      <c r="C8447" t="inlineStr"/>
      <c r="D8447" t="inlineStr">
        <is>
          <t>visit 5 of 7; first time only</t>
        </is>
      </c>
      <c r="E8447" t="inlineStr">
        <is>
          <t xml:space="preserve">　部分に書かれていたことです。</t>
        </is>
      </c>
      <c r="F8447">
        <f>LEN(E8447)</f>
        <v/>
      </c>
      <c r="H8447">
        <f>LEN(G8447)</f>
        <v/>
      </c>
      <c r="J8447" t="inlineStr">
        <is>
          <t>03YSK69B.SCN</t>
        </is>
      </c>
      <c r="K8447" t="inlineStr">
        <is>
          <t>0x00671</t>
        </is>
      </c>
    </row>
    <row r="8448">
      <c r="A8448" t="inlineStr">
        <is>
          <t>Nobles' Manor</t>
        </is>
      </c>
      <c r="B8448" t="inlineStr">
        <is>
          <t>03YSK69B #6</t>
        </is>
      </c>
      <c r="C8448" t="inlineStr"/>
      <c r="D8448" t="inlineStr">
        <is>
          <t>visit 5 of 7; first time only</t>
        </is>
      </c>
      <c r="E8448" t="inlineStr">
        <is>
          <t xml:space="preserve">　あと、我々、貴族の歴史に汚点を残すような表現にも</t>
        </is>
      </c>
      <c r="F8448">
        <f>LEN(E8448)</f>
        <v/>
      </c>
      <c r="H8448">
        <f>LEN(G8448)</f>
        <v/>
      </c>
      <c r="J8448" t="inlineStr">
        <is>
          <t>03YSK69B.SCN</t>
        </is>
      </c>
      <c r="K8448" t="inlineStr">
        <is>
          <t>0x00695</t>
        </is>
      </c>
    </row>
    <row r="8449">
      <c r="A8449" t="inlineStr">
        <is>
          <t>Nobles' Manor</t>
        </is>
      </c>
      <c r="B8449" t="inlineStr">
        <is>
          <t>03YSK69B #6</t>
        </is>
      </c>
      <c r="C8449" t="inlineStr"/>
      <c r="D8449" t="inlineStr">
        <is>
          <t>visit 5 of 7; first time only</t>
        </is>
      </c>
      <c r="E8449" t="inlineStr">
        <is>
          <t xml:space="preserve">　検閲が加えられました。たとえば『山上都市計画』の</t>
        </is>
      </c>
      <c r="F8449">
        <f>LEN(E8449)</f>
        <v/>
      </c>
      <c r="H8449">
        <f>LEN(G8449)</f>
        <v/>
      </c>
      <c r="J8449" t="inlineStr">
        <is>
          <t>03YSK69B.SCN</t>
        </is>
      </c>
      <c r="K8449" t="inlineStr">
        <is>
          <t>0x006cc</t>
        </is>
      </c>
    </row>
    <row r="8450">
      <c r="A8450" t="inlineStr">
        <is>
          <t>Nobles' Manor</t>
        </is>
      </c>
      <c r="B8450" t="inlineStr">
        <is>
          <t>03YSK69B #6</t>
        </is>
      </c>
      <c r="C8450" t="inlineStr"/>
      <c r="D8450" t="inlineStr">
        <is>
          <t>visit 5 of 7; first time only</t>
        </is>
      </c>
      <c r="E8450" t="inlineStr">
        <is>
          <t xml:space="preserve">　×××は、侵略者です。</t>
        </is>
      </c>
      <c r="F8450">
        <f>LEN(E8450)</f>
        <v/>
      </c>
      <c r="H8450">
        <f>LEN(G8450)</f>
        <v/>
      </c>
      <c r="J8450" t="inlineStr">
        <is>
          <t>03YSK69B.SCN</t>
        </is>
      </c>
      <c r="K8450" t="inlineStr">
        <is>
          <t>0x00703</t>
        </is>
      </c>
    </row>
    <row r="8451">
      <c r="A8451" t="inlineStr">
        <is>
          <t>Nobles' Manor</t>
        </is>
      </c>
      <c r="B8451" t="inlineStr">
        <is>
          <t>03YSK69B #6</t>
        </is>
      </c>
      <c r="C8451" t="inlineStr"/>
      <c r="D8451" t="inlineStr">
        <is>
          <t>visit 5 of 7; first time only</t>
        </is>
      </c>
      <c r="E8451" t="inlineStr">
        <is>
          <t xml:space="preserve">　貴族の歴史は、一点の曇りもない、栄光に彩られたも</t>
        </is>
      </c>
      <c r="F8451">
        <f>LEN(E8451)</f>
        <v/>
      </c>
      <c r="H8451">
        <f>LEN(G8451)</f>
        <v/>
      </c>
      <c r="J8451" t="inlineStr">
        <is>
          <t>03YSK69B.SCN</t>
        </is>
      </c>
      <c r="K8451" t="inlineStr">
        <is>
          <t>0x00721</t>
        </is>
      </c>
    </row>
    <row r="8452">
      <c r="A8452" t="inlineStr">
        <is>
          <t>Nobles' Manor</t>
        </is>
      </c>
      <c r="B8452" t="inlineStr">
        <is>
          <t>03YSK69B #6</t>
        </is>
      </c>
      <c r="C8452" t="inlineStr"/>
      <c r="D8452" t="inlineStr">
        <is>
          <t>visit 5 of 7; first time only</t>
        </is>
      </c>
      <c r="E8452" t="inlineStr">
        <is>
          <t xml:space="preserve">　のでなければならなかった・・・</t>
        </is>
      </c>
      <c r="F8452">
        <f>LEN(E8452)</f>
        <v/>
      </c>
      <c r="H8452">
        <f>LEN(G8452)</f>
        <v/>
      </c>
      <c r="J8452" t="inlineStr">
        <is>
          <t>03YSK69B.SCN</t>
        </is>
      </c>
      <c r="K8452" t="inlineStr">
        <is>
          <t>0x00758</t>
        </is>
      </c>
    </row>
    <row r="8453">
      <c r="A8453" t="inlineStr">
        <is>
          <t>Nobles' Manor</t>
        </is>
      </c>
      <c r="B8453" t="inlineStr">
        <is>
          <t>03YSK69B #6</t>
        </is>
      </c>
      <c r="C8453" t="inlineStr"/>
      <c r="D8453" t="inlineStr">
        <is>
          <t>visit 5 of 7; first time only</t>
        </is>
      </c>
      <c r="E8453" t="inlineStr">
        <is>
          <t xml:space="preserve">　そのような権威があってこそ、国が平和に保たれてい</t>
        </is>
      </c>
      <c r="F8453">
        <f>LEN(E8453)</f>
        <v/>
      </c>
      <c r="H8453">
        <f>LEN(G8453)</f>
        <v/>
      </c>
      <c r="J8453" t="inlineStr">
        <is>
          <t>03YSK69B.SCN</t>
        </is>
      </c>
      <c r="K8453" t="inlineStr">
        <is>
          <t>0x0077d</t>
        </is>
      </c>
    </row>
    <row r="8454">
      <c r="A8454" t="inlineStr">
        <is>
          <t>Nobles' Manor</t>
        </is>
      </c>
      <c r="B8454" t="inlineStr">
        <is>
          <t>03YSK69B #6</t>
        </is>
      </c>
      <c r="C8454" t="inlineStr"/>
      <c r="D8454" t="inlineStr">
        <is>
          <t>visit 5 of 7; first time only</t>
        </is>
      </c>
      <c r="E8454" t="inlineStr">
        <is>
          <t xml:space="preserve">　たのです。・・・もはや、どうでもいいことですが」</t>
        </is>
      </c>
      <c r="F8454">
        <f>LEN(E8454)</f>
        <v/>
      </c>
      <c r="H8454">
        <f>LEN(G8454)</f>
        <v/>
      </c>
      <c r="J8454" t="inlineStr">
        <is>
          <t>03YSK69B.SCN</t>
        </is>
      </c>
      <c r="K8454" t="inlineStr">
        <is>
          <t>0x007b4</t>
        </is>
      </c>
    </row>
    <row r="8455">
      <c r="A8455" t="inlineStr">
        <is>
          <t>Nobles' Manor</t>
        </is>
      </c>
      <c r="B8455" t="inlineStr">
        <is>
          <t>03YSK69B #6</t>
        </is>
      </c>
      <c r="C8455" t="inlineStr"/>
      <c r="D8455" t="inlineStr">
        <is>
          <t>visit 5 of 7</t>
        </is>
      </c>
      <c r="E8455" t="inlineStr">
        <is>
          <t>「我々が逃げた後ですか？</t>
        </is>
      </c>
      <c r="F8455">
        <f>LEN(E8455)</f>
        <v/>
      </c>
      <c r="H8455">
        <f>LEN(G8455)</f>
        <v/>
      </c>
      <c r="J8455" t="inlineStr">
        <is>
          <t>03YSK69B.SCN</t>
        </is>
      </c>
      <c r="K8455" t="inlineStr">
        <is>
          <t>0x007ee</t>
        </is>
      </c>
    </row>
    <row r="8456">
      <c r="A8456" t="inlineStr">
        <is>
          <t>Nobles' Manor</t>
        </is>
      </c>
      <c r="B8456" t="inlineStr">
        <is>
          <t>03YSK69B #6</t>
        </is>
      </c>
      <c r="C8456" t="inlineStr"/>
      <c r="D8456" t="inlineStr">
        <is>
          <t>visit 5 of 7</t>
        </is>
      </c>
      <c r="E8456" t="inlineStr">
        <is>
          <t xml:space="preserve">　さあ・・・？　どうなるんでしょうね？」</t>
        </is>
      </c>
      <c r="F8456">
        <f>LEN(E8456)</f>
        <v/>
      </c>
      <c r="H8456">
        <f>LEN(G8456)</f>
        <v/>
      </c>
      <c r="J8456" t="inlineStr">
        <is>
          <t>03YSK69B.SCN</t>
        </is>
      </c>
      <c r="K8456" t="inlineStr">
        <is>
          <t>0x0080b</t>
        </is>
      </c>
    </row>
    <row r="8457">
      <c r="A8457" s="9" t="inlineStr">
        <is>
          <t>Nobles' Manor</t>
        </is>
      </c>
      <c r="B8457" s="9" t="inlineStr">
        <is>
          <t>03YSK69A #2</t>
        </is>
      </c>
      <c r="C8457" s="9" t="inlineStr">
        <is>
          <t>Geinhaas -&gt; Grauben / Scholar</t>
        </is>
      </c>
      <c r="D8457" s="9" t="inlineStr">
        <is>
          <t>visit 5 of 7</t>
        </is>
      </c>
      <c r="E8457" s="9" t="inlineStr">
        <is>
          <t>ゲンハス</t>
        </is>
      </c>
      <c r="F8457" s="9">
        <f>LEN(E8457)</f>
        <v/>
      </c>
      <c r="G8457" t="inlineStr">
        <is>
          <t>Geinhaas</t>
        </is>
      </c>
      <c r="H8457" s="9">
        <f>LEN(G8457)</f>
        <v/>
      </c>
      <c r="I8457" s="9" t="n"/>
      <c r="J8457" s="9" t="inlineStr">
        <is>
          <t>03YSK69A.SCN</t>
        </is>
      </c>
      <c r="K8457" s="9" t="inlineStr">
        <is>
          <t>0x0013c</t>
        </is>
      </c>
    </row>
    <row r="8458">
      <c r="A8458" s="9" t="inlineStr">
        <is>
          <t>Nobles' Manor</t>
        </is>
      </c>
      <c r="B8458" s="9" t="inlineStr">
        <is>
          <t>03YSK69A #2</t>
        </is>
      </c>
      <c r="C8458" s="9" t="inlineStr">
        <is>
          <t>Geinhaas -&gt; Grauben / Scholar</t>
        </is>
      </c>
      <c r="D8458" s="9" t="inlineStr">
        <is>
          <t>visit 5 of 7</t>
        </is>
      </c>
      <c r="E8458" s="9" t="inlineStr">
        <is>
          <t>「辺境では、あやうく命を落としかけたわい。</t>
        </is>
      </c>
      <c r="F8458" s="9">
        <f>LEN(E8458)</f>
        <v/>
      </c>
      <c r="G8458" t="inlineStr">
        <is>
          <t>Ugh, this damn frontier town is about to be the end of me!</t>
        </is>
      </c>
      <c r="H8458" s="9">
        <f>LEN(G8458)</f>
        <v/>
      </c>
      <c r="I8458" s="9" t="n"/>
      <c r="J8458" s="9" t="inlineStr">
        <is>
          <t>03YSK69A.SCN</t>
        </is>
      </c>
      <c r="K8458" s="9" t="inlineStr">
        <is>
          <t>0x00149</t>
        </is>
      </c>
    </row>
    <row r="8459">
      <c r="A8459" s="9" t="inlineStr">
        <is>
          <t>Nobles' Manor</t>
        </is>
      </c>
      <c r="B8459" s="9" t="inlineStr">
        <is>
          <t>03YSK69A #2</t>
        </is>
      </c>
      <c r="C8459" s="9" t="inlineStr">
        <is>
          <t>Geinhaas -&gt; Grauben / Scholar</t>
        </is>
      </c>
      <c r="D8459" s="9" t="inlineStr">
        <is>
          <t>visit 5 of 7</t>
        </is>
      </c>
      <c r="E8459" s="9" t="inlineStr">
        <is>
          <t xml:space="preserve">　もう、こんな土地で暮らすのはまっぴらじゃ！</t>
        </is>
      </c>
      <c r="F8459" s="9">
        <f>LEN(E8459)</f>
        <v/>
      </c>
      <c r="G8459" t="inlineStr">
        <is>
          <t>I can't live in a place like this any longer!</t>
        </is>
      </c>
      <c r="H8459" s="9">
        <f>LEN(G8459)</f>
        <v/>
      </c>
      <c r="I8459" s="9" t="n"/>
      <c r="J8459" s="9" t="inlineStr">
        <is>
          <t>03YSK69A.SCN</t>
        </is>
      </c>
      <c r="K8459" s="9" t="inlineStr">
        <is>
          <t>0x00178</t>
        </is>
      </c>
    </row>
    <row r="8460">
      <c r="A8460" s="9" t="inlineStr">
        <is>
          <t>Nobles' Manor</t>
        </is>
      </c>
      <c r="B8460" s="9" t="inlineStr">
        <is>
          <t>03YSK69A #2</t>
        </is>
      </c>
      <c r="C8460" s="9" t="inlineStr">
        <is>
          <t>Geinhaas -&gt; Grauben / Scholar</t>
        </is>
      </c>
      <c r="D8460" s="9" t="inlineStr">
        <is>
          <t>visit 5 of 7</t>
        </is>
      </c>
      <c r="E8460" s="9" t="inlineStr">
        <is>
          <t xml:space="preserve">　こんな呪われた地は、辺境のあいつらにくれてやる！</t>
        </is>
      </c>
      <c r="F8460" s="9">
        <f>LEN(E8460)</f>
        <v/>
      </c>
      <c r="G8460" s="11" t="inlineStr">
        <is>
          <t>You damned frontier peasants can have this cursed hell-hole!</t>
        </is>
      </c>
      <c r="H8460" s="9">
        <f>LEN(G8460)</f>
        <v/>
      </c>
      <c r="I8460" s="9" t="inlineStr">
        <is>
          <t>I think he's talking about the citizens when he says あいつら, but not sure</t>
        </is>
      </c>
      <c r="J8460" s="9" t="inlineStr">
        <is>
          <t>03YSK69A.SCN</t>
        </is>
      </c>
      <c r="K8460" s="9" t="inlineStr">
        <is>
          <t>0x001aa</t>
        </is>
      </c>
    </row>
    <row r="8461">
      <c r="A8461" s="9" t="inlineStr">
        <is>
          <t>Nobles' Manor</t>
        </is>
      </c>
      <c r="B8461" s="9" t="inlineStr">
        <is>
          <t>03YSK69A #2</t>
        </is>
      </c>
      <c r="C8461" s="9" t="inlineStr">
        <is>
          <t>Geinhaas -&gt; Grauben / Scholar</t>
        </is>
      </c>
      <c r="D8461" s="9" t="inlineStr">
        <is>
          <t>visit 5 of 7</t>
        </is>
      </c>
      <c r="E8461" s="9" t="inlineStr">
        <is>
          <t xml:space="preserve">　魔物もどきの連中にはちょうどいいわ」</t>
        </is>
      </c>
      <c r="F8461" s="9">
        <f>LEN(E8461)</f>
        <v/>
      </c>
      <c r="G8461" t="inlineStr">
        <is>
          <t>It's perfect for a "demonic" lot like you.</t>
        </is>
      </c>
      <c r="H8461" s="9">
        <f>LEN(G8461)</f>
        <v/>
      </c>
      <c r="I8461" s="9" t="n"/>
      <c r="J8461" s="9" t="inlineStr">
        <is>
          <t>03YSK69A.SCN</t>
        </is>
      </c>
      <c r="K8461" s="9" t="inlineStr">
        <is>
          <t>0x001e1</t>
        </is>
      </c>
    </row>
    <row r="8462">
      <c r="A8462" t="inlineStr">
        <is>
          <t>Nobles' Manor</t>
        </is>
      </c>
      <c r="B8462" t="inlineStr">
        <is>
          <t>03YSK69A #3</t>
        </is>
      </c>
      <c r="C8462" t="inlineStr">
        <is>
          <t>Grauben -&gt; Duncan / ='Names + Places'!C8</t>
        </is>
      </c>
      <c r="D8462" t="inlineStr">
        <is>
          <t>visit 5 of 7</t>
        </is>
      </c>
      <c r="E8462" t="inlineStr">
        <is>
          <t>グラウベン</t>
        </is>
      </c>
      <c r="F8462">
        <f>LEN(E8462)</f>
        <v/>
      </c>
      <c r="G8462" t="inlineStr">
        <is>
          <t>Grauben</t>
        </is>
      </c>
      <c r="H8462">
        <f>LEN(G8462)</f>
        <v/>
      </c>
      <c r="J8462" t="inlineStr">
        <is>
          <t>03YSK69A.SCN</t>
        </is>
      </c>
      <c r="K8462" t="inlineStr">
        <is>
          <t>0x00232</t>
        </is>
      </c>
    </row>
    <row r="8463">
      <c r="A8463" t="inlineStr">
        <is>
          <t>Nobles' Manor</t>
        </is>
      </c>
      <c r="B8463" t="inlineStr">
        <is>
          <t>03YSK69A #3</t>
        </is>
      </c>
      <c r="C8463" t="inlineStr">
        <is>
          <t>Grauben -&gt; Duncan / ='Names + Places'!C8</t>
        </is>
      </c>
      <c r="D8463" t="inlineStr">
        <is>
          <t>visit 5 of 7</t>
        </is>
      </c>
      <c r="E8463" t="inlineStr">
        <is>
          <t>「黒竜を討伐しようなどと考えてた自分は、実に愚かで</t>
        </is>
      </c>
      <c r="F8463">
        <f>LEN(E8463)</f>
        <v/>
      </c>
      <c r="G8463" t="inlineStr">
        <is>
          <t>It was ridiculous of me to think that we could control</t>
        </is>
      </c>
      <c r="H8463">
        <f>LEN(G8463)</f>
        <v/>
      </c>
      <c r="J8463" t="inlineStr">
        <is>
          <t>03YSK69A.SCN</t>
        </is>
      </c>
      <c r="K8463" t="inlineStr">
        <is>
          <t>0x00241</t>
        </is>
      </c>
    </row>
    <row r="8464">
      <c r="A8464" t="inlineStr">
        <is>
          <t>Nobles' Manor</t>
        </is>
      </c>
      <c r="B8464" t="inlineStr">
        <is>
          <t>03YSK69A #3</t>
        </is>
      </c>
      <c r="C8464" t="inlineStr">
        <is>
          <t>Grauben -&gt; Duncan / ='Names + Places'!C8</t>
        </is>
      </c>
      <c r="D8464" t="inlineStr">
        <is>
          <t>visit 5 of 7</t>
        </is>
      </c>
      <c r="E8464" t="inlineStr">
        <is>
          <t xml:space="preserve">　あった・・・</t>
        </is>
      </c>
      <c r="F8464">
        <f>LEN(E8464)</f>
        <v/>
      </c>
      <c r="G8464" t="inlineStr">
        <is>
          <t>the power of the Black Dragon...</t>
        </is>
      </c>
      <c r="H8464">
        <f>LEN(G8464)</f>
        <v/>
      </c>
      <c r="J8464" t="inlineStr">
        <is>
          <t>03YSK69A.SCN</t>
        </is>
      </c>
      <c r="K8464" t="inlineStr">
        <is>
          <t>0x00278</t>
        </is>
      </c>
    </row>
    <row r="8465">
      <c r="A8465" t="inlineStr">
        <is>
          <t>Nobles' Manor</t>
        </is>
      </c>
      <c r="B8465" t="inlineStr">
        <is>
          <t>03YSK69A #3</t>
        </is>
      </c>
      <c r="C8465" t="inlineStr">
        <is>
          <t>Grauben -&gt; Duncan / ='Names + Places'!C8</t>
        </is>
      </c>
      <c r="D8465" t="inlineStr">
        <is>
          <t>visit 5 of 7</t>
        </is>
      </c>
      <c r="E8465" t="inlineStr">
        <is>
          <t xml:space="preserve">　あれは人の力で、どうにかできるものではない。</t>
        </is>
      </c>
      <c r="F8465">
        <f>LEN(E8465)</f>
        <v/>
      </c>
      <c r="G8465" t="inlineStr">
        <is>
          <t>What can humans do against a power that terrifying?</t>
        </is>
      </c>
      <c r="H8465">
        <f>LEN(G8465)</f>
        <v/>
      </c>
      <c r="J8465" t="inlineStr">
        <is>
          <t>03YSK69A.SCN</t>
        </is>
      </c>
      <c r="K8465" t="inlineStr">
        <is>
          <t>0x0028b</t>
        </is>
      </c>
    </row>
    <row r="8466">
      <c r="A8466" t="inlineStr">
        <is>
          <t>Nobles' Manor</t>
        </is>
      </c>
      <c r="B8466" t="inlineStr">
        <is>
          <t>03YSK69A #3</t>
        </is>
      </c>
      <c r="C8466" t="inlineStr">
        <is>
          <t>Grauben -&gt; Duncan / ='Names + Places'!C8</t>
        </is>
      </c>
      <c r="D8466" t="inlineStr">
        <is>
          <t>visit 5 of 7</t>
        </is>
      </c>
      <c r="E8466" t="inlineStr">
        <is>
          <t xml:space="preserve">　現に我々は、その姿さえ見ぬうちから壊滅的な打撃を</t>
        </is>
      </c>
      <c r="F8466">
        <f>LEN(E8466)</f>
        <v/>
      </c>
      <c r="G8466" t="inlineStr">
        <is>
          <t xml:space="preserve">To be honest, our pride and lust for power left us completely </t>
        </is>
      </c>
      <c r="H8466">
        <f>LEN(G8466)</f>
        <v/>
      </c>
      <c r="J8466" t="inlineStr">
        <is>
          <t>03YSK69A.SCN</t>
        </is>
      </c>
      <c r="K8466" t="inlineStr">
        <is>
          <t>0x002bf</t>
        </is>
      </c>
    </row>
    <row r="8467">
      <c r="A8467" t="inlineStr">
        <is>
          <t>Nobles' Manor</t>
        </is>
      </c>
      <c r="B8467" t="inlineStr">
        <is>
          <t>03YSK69A #3</t>
        </is>
      </c>
      <c r="C8467" t="inlineStr">
        <is>
          <t>Grauben -&gt; Duncan / ='Names + Places'!C8</t>
        </is>
      </c>
      <c r="D8467" t="inlineStr">
        <is>
          <t>visit 5 of 7</t>
        </is>
      </c>
      <c r="E8467" t="inlineStr">
        <is>
          <t xml:space="preserve">　受けてしまった。</t>
        </is>
      </c>
      <c r="F8467">
        <f>LEN(E8467)</f>
        <v/>
      </c>
      <c r="G8467" t="inlineStr">
        <is>
          <t>blind to this impending catastrophe...</t>
        </is>
      </c>
      <c r="H8467">
        <f>LEN(G8467)</f>
        <v/>
      </c>
      <c r="J8467" t="inlineStr">
        <is>
          <t>03YSK69A.SCN</t>
        </is>
      </c>
      <c r="K8467" t="inlineStr">
        <is>
          <t>0x002f6</t>
        </is>
      </c>
    </row>
    <row r="8468">
      <c r="A8468" t="inlineStr">
        <is>
          <t>Nobles' Manor</t>
        </is>
      </c>
      <c r="B8468" t="inlineStr">
        <is>
          <t>03YSK69A #3</t>
        </is>
      </c>
      <c r="C8468" t="inlineStr">
        <is>
          <t>Grauben -&gt; Duncan / ='Names + Places'!C8</t>
        </is>
      </c>
      <c r="D8468" t="inlineStr">
        <is>
          <t>visit 5 of 7</t>
        </is>
      </c>
      <c r="E8468" t="inlineStr">
        <is>
          <t xml:space="preserve">　恐ろしい・・・本当に恐ろしい・・・・・・」</t>
        </is>
      </c>
      <c r="F8468">
        <f>LEN(E8468)</f>
        <v/>
      </c>
      <c r="G8468" t="inlineStr">
        <is>
          <t>Such power... awesome... truly awesome...</t>
        </is>
      </c>
      <c r="H8468">
        <f>LEN(G8468)</f>
        <v/>
      </c>
      <c r="J8468" t="inlineStr">
        <is>
          <t>03YSK69A.SCN</t>
        </is>
      </c>
      <c r="K8468" t="inlineStr">
        <is>
          <t>0x0030d</t>
        </is>
      </c>
    </row>
    <row r="8469">
      <c r="A8469" s="9" t="inlineStr">
        <is>
          <t>Nobles' Manor</t>
        </is>
      </c>
      <c r="B8469" s="9" t="inlineStr">
        <is>
          <t>03YSK69A #4</t>
        </is>
      </c>
      <c r="C8469" s="9" t="inlineStr">
        <is>
          <t>Duncan -&gt; ='Names + Places'!C8</t>
        </is>
      </c>
      <c r="D8469" s="9" t="inlineStr">
        <is>
          <t>visit 5 of 7; first time only</t>
        </is>
      </c>
      <c r="E8469" s="9" t="inlineStr">
        <is>
          <t>ダンカン</t>
        </is>
      </c>
      <c r="F8469" s="9">
        <f>LEN(E8469)</f>
        <v/>
      </c>
      <c r="G8469" t="inlineStr">
        <is>
          <t>Duncan</t>
        </is>
      </c>
      <c r="H8469" s="9">
        <f>LEN(G8469)</f>
        <v/>
      </c>
      <c r="I8469" s="9" t="n"/>
      <c r="J8469" s="9" t="inlineStr">
        <is>
          <t>03YSK69A.SCN</t>
        </is>
      </c>
      <c r="K8469" s="9" t="inlineStr">
        <is>
          <t>0x0036c</t>
        </is>
      </c>
    </row>
    <row r="8470">
      <c r="A8470" s="9" t="inlineStr">
        <is>
          <t>Nobles' Manor</t>
        </is>
      </c>
      <c r="B8470" s="9" t="inlineStr">
        <is>
          <t>03YSK69A #4</t>
        </is>
      </c>
      <c r="C8470" s="9" t="inlineStr">
        <is>
          <t>Duncan -&gt; ='Names + Places'!C8</t>
        </is>
      </c>
      <c r="D8470" s="9" t="inlineStr">
        <is>
          <t>visit 5 of 7; first time only</t>
        </is>
      </c>
      <c r="E8470" s="9" t="inlineStr">
        <is>
          <t>「真実を知る者は我ら貴族だけでいい・・・</t>
        </is>
      </c>
      <c r="F8470" s="9">
        <f>LEN(E8470)</f>
        <v/>
      </c>
      <c r="G8470" t="inlineStr">
        <is>
          <t>Only we aristocrats need to know the truth...</t>
        </is>
      </c>
      <c r="H8470" s="9">
        <f>LEN(G8470)</f>
        <v/>
      </c>
      <c r="I8470" s="9" t="n"/>
      <c r="J8470" s="9" t="inlineStr">
        <is>
          <t>03YSK69A.SCN</t>
        </is>
      </c>
      <c r="K8470" s="9" t="inlineStr">
        <is>
          <t>0x00379</t>
        </is>
      </c>
    </row>
    <row r="8471">
      <c r="A8471" s="9" t="inlineStr">
        <is>
          <t>Nobles' Manor</t>
        </is>
      </c>
      <c r="B8471" s="9" t="inlineStr">
        <is>
          <t>03YSK69A #4</t>
        </is>
      </c>
      <c r="C8471" s="9" t="inlineStr">
        <is>
          <t>Duncan -&gt; ='Names + Places'!C8</t>
        </is>
      </c>
      <c r="D8471" s="9" t="inlineStr">
        <is>
          <t>visit 5 of 7; first time only</t>
        </is>
      </c>
      <c r="E8471" s="9" t="inlineStr">
        <is>
          <t xml:space="preserve">　助かる者は我らだけで充分よ。</t>
        </is>
      </c>
      <c r="F8471" s="9">
        <f>LEN(E8471)</f>
        <v/>
      </c>
      <c r="G8471" t="inlineStr">
        <is>
          <t>for only we shall be saved!</t>
        </is>
      </c>
      <c r="H8471" s="9">
        <f>LEN(G8471)</f>
        <v/>
      </c>
      <c r="I8471" s="9" t="n"/>
      <c r="J8471" s="9" t="inlineStr">
        <is>
          <t>03YSK69A.SCN</t>
        </is>
      </c>
      <c r="K8471" s="9" t="inlineStr">
        <is>
          <t>0x003a6</t>
        </is>
      </c>
    </row>
    <row r="8472">
      <c r="A8472" s="9" t="inlineStr">
        <is>
          <t>Nobles' Manor</t>
        </is>
      </c>
      <c r="B8472" s="9" t="inlineStr">
        <is>
          <t>03YSK69A #4</t>
        </is>
      </c>
      <c r="C8472" s="9" t="inlineStr">
        <is>
          <t>Duncan -&gt; ='Names + Places'!C8</t>
        </is>
      </c>
      <c r="D8472" s="9" t="inlineStr">
        <is>
          <t>visit 5 of 7; first time only</t>
        </is>
      </c>
      <c r="E8472" s="9" t="inlineStr">
        <is>
          <t xml:space="preserve">　クククッ、わしらは《黒い鉱石》のおかげで、皆、無</t>
        </is>
      </c>
      <c r="F8472" s="9">
        <f>LEN(E8472)</f>
        <v/>
      </c>
      <c r="H8472" s="9">
        <f>LEN(G8472)</f>
        <v/>
      </c>
      <c r="I8472" s="9" t="n"/>
      <c r="J8472" s="9" t="inlineStr">
        <is>
          <t>03YSK69A.SCN</t>
        </is>
      </c>
      <c r="K8472" s="9" t="inlineStr">
        <is>
          <t>0x003ca</t>
        </is>
      </c>
    </row>
    <row r="8473">
      <c r="A8473" s="9" t="inlineStr">
        <is>
          <t>Nobles' Manor</t>
        </is>
      </c>
      <c r="B8473" s="9" t="inlineStr">
        <is>
          <t>03YSK69A #4</t>
        </is>
      </c>
      <c r="C8473" s="9" t="inlineStr">
        <is>
          <t>Duncan -&gt; ='Names + Places'!C8</t>
        </is>
      </c>
      <c r="D8473" s="9" t="inlineStr">
        <is>
          <t>visit 5 of 7; first time only</t>
        </is>
      </c>
      <c r="E8473" s="9" t="inlineStr">
        <is>
          <t xml:space="preserve">　事じゃ・・・</t>
        </is>
      </c>
      <c r="F8473" s="9">
        <f>LEN(E8473)</f>
        <v/>
      </c>
      <c r="H8473" s="9">
        <f>LEN(G8473)</f>
        <v/>
      </c>
      <c r="I8473" s="9" t="n"/>
      <c r="J8473" s="9" t="inlineStr">
        <is>
          <t>03YSK69A.SCN</t>
        </is>
      </c>
      <c r="K8473" s="9" t="inlineStr">
        <is>
          <t>0x00401</t>
        </is>
      </c>
    </row>
    <row r="8474">
      <c r="A8474" s="9" t="inlineStr">
        <is>
          <t>Nobles' Manor</t>
        </is>
      </c>
      <c r="B8474" s="9" t="inlineStr">
        <is>
          <t>03YSK69A #4</t>
        </is>
      </c>
      <c r="C8474" s="9" t="inlineStr">
        <is>
          <t>Duncan -&gt; ='Names + Places'!C8</t>
        </is>
      </c>
      <c r="D8474" s="9" t="inlineStr">
        <is>
          <t>visit 5 of 7; first time only</t>
        </is>
      </c>
      <c r="E8474" s="9" t="inlineStr">
        <is>
          <t xml:space="preserve">　あとはバルクルーサという餌場に、人間という餌を残</t>
        </is>
      </c>
      <c r="F8474" s="9">
        <f>LEN(E8474)</f>
        <v/>
      </c>
      <c r="H8474" s="9">
        <f>LEN(G8474)</f>
        <v/>
      </c>
      <c r="I8474" s="9" t="n"/>
      <c r="J8474" s="9" t="inlineStr">
        <is>
          <t>03YSK69A.SCN</t>
        </is>
      </c>
      <c r="K8474" s="9" t="inlineStr">
        <is>
          <t>0x00415</t>
        </is>
      </c>
    </row>
    <row r="8475">
      <c r="A8475" s="9" t="inlineStr">
        <is>
          <t>Nobles' Manor</t>
        </is>
      </c>
      <c r="B8475" s="9" t="inlineStr">
        <is>
          <t>03YSK69A #4</t>
        </is>
      </c>
      <c r="C8475" s="9" t="inlineStr">
        <is>
          <t>Duncan -&gt; ='Names + Places'!C8</t>
        </is>
      </c>
      <c r="D8475" s="9" t="inlineStr">
        <is>
          <t>visit 5 of 7; first time only</t>
        </is>
      </c>
      <c r="E8475" s="9" t="inlineStr">
        <is>
          <t xml:space="preserve">　して行けば万全よ。何も知らぬ平民どもが黒竜に食わ</t>
        </is>
      </c>
      <c r="F8475" s="9">
        <f>LEN(E8475)</f>
        <v/>
      </c>
      <c r="H8475" s="9">
        <f>LEN(G8475)</f>
        <v/>
      </c>
      <c r="I8475" s="9" t="n"/>
      <c r="J8475" s="9" t="inlineStr">
        <is>
          <t>03YSK69A.SCN</t>
        </is>
      </c>
      <c r="K8475" s="9" t="inlineStr">
        <is>
          <t>0x0044c</t>
        </is>
      </c>
    </row>
    <row r="8476">
      <c r="A8476" s="9" t="inlineStr">
        <is>
          <t>Nobles' Manor</t>
        </is>
      </c>
      <c r="B8476" s="9" t="inlineStr">
        <is>
          <t>03YSK69A #4</t>
        </is>
      </c>
      <c r="C8476" s="9" t="inlineStr">
        <is>
          <t>Duncan -&gt; ='Names + Places'!C8</t>
        </is>
      </c>
      <c r="D8476" s="9" t="inlineStr">
        <is>
          <t>visit 5 of 7; first time only</t>
        </is>
      </c>
      <c r="E8476" s="9" t="inlineStr">
        <is>
          <t xml:space="preserve">　れてる隙に、我ら貴族は安全な所まで逃げおおせると</t>
        </is>
      </c>
      <c r="F8476" s="9">
        <f>LEN(E8476)</f>
        <v/>
      </c>
      <c r="H8476" s="9">
        <f>LEN(G8476)</f>
        <v/>
      </c>
      <c r="I8476" s="9" t="n"/>
      <c r="J8476" s="9" t="inlineStr">
        <is>
          <t>03YSK69A.SCN</t>
        </is>
      </c>
      <c r="K8476" s="9" t="inlineStr">
        <is>
          <t>0x00483</t>
        </is>
      </c>
    </row>
    <row r="8477">
      <c r="A8477" s="9" t="inlineStr">
        <is>
          <t>Nobles' Manor</t>
        </is>
      </c>
      <c r="B8477" s="9" t="inlineStr">
        <is>
          <t>03YSK69A #4</t>
        </is>
      </c>
      <c r="C8477" s="9" t="inlineStr">
        <is>
          <t>Duncan -&gt; ='Names + Places'!C8</t>
        </is>
      </c>
      <c r="D8477" s="9" t="inlineStr">
        <is>
          <t>visit 5 of 7; first time only</t>
        </is>
      </c>
      <c r="E8477" s="9" t="inlineStr">
        <is>
          <t xml:space="preserve">　いうわけじゃ。</t>
        </is>
      </c>
      <c r="F8477" s="9">
        <f>LEN(E8477)</f>
        <v/>
      </c>
      <c r="H8477" s="9">
        <f>LEN(G8477)</f>
        <v/>
      </c>
      <c r="I8477" s="9" t="n"/>
      <c r="J8477" s="9" t="inlineStr">
        <is>
          <t>03YSK69A.SCN</t>
        </is>
      </c>
      <c r="K8477" s="9" t="inlineStr">
        <is>
          <t>0x004ba</t>
        </is>
      </c>
    </row>
    <row r="8478">
      <c r="A8478" s="9" t="inlineStr">
        <is>
          <t>Nobles' Manor</t>
        </is>
      </c>
      <c r="B8478" s="9" t="inlineStr">
        <is>
          <t>03YSK69A #4</t>
        </is>
      </c>
      <c r="C8478" s="9" t="inlineStr">
        <is>
          <t>Duncan -&gt; ='Names + Places'!C8</t>
        </is>
      </c>
      <c r="D8478" s="9" t="inlineStr">
        <is>
          <t>visit 5 of 7; first time only</t>
        </is>
      </c>
      <c r="E8478" s="9" t="inlineStr">
        <is>
          <t xml:space="preserve">　ひとたび災厄が起これば、すべての人間が助かるはず</t>
        </is>
      </c>
      <c r="F8478" s="9">
        <f>LEN(E8478)</f>
        <v/>
      </c>
      <c r="H8478" s="9">
        <f>LEN(G8478)</f>
        <v/>
      </c>
      <c r="I8478" s="9" t="n"/>
      <c r="J8478" s="9" t="inlineStr">
        <is>
          <t>03YSK69A.SCN</t>
        </is>
      </c>
      <c r="K8478" s="9" t="inlineStr">
        <is>
          <t>0x004d0</t>
        </is>
      </c>
    </row>
    <row r="8479">
      <c r="A8479" s="9" t="inlineStr">
        <is>
          <t>Nobles' Manor</t>
        </is>
      </c>
      <c r="B8479" s="9" t="inlineStr">
        <is>
          <t>03YSK69A #4</t>
        </is>
      </c>
      <c r="C8479" s="9" t="inlineStr">
        <is>
          <t>Duncan -&gt; ='Names + Places'!C8</t>
        </is>
      </c>
      <c r="D8479" s="9" t="inlineStr">
        <is>
          <t>visit 5 of 7; first time only</t>
        </is>
      </c>
      <c r="E8479" s="9" t="inlineStr">
        <is>
          <t xml:space="preserve">　もないのは道理よ。</t>
        </is>
      </c>
      <c r="F8479" s="9">
        <f>LEN(E8479)</f>
        <v/>
      </c>
      <c r="H8479" s="9">
        <f>LEN(G8479)</f>
        <v/>
      </c>
      <c r="I8479" s="9" t="n"/>
      <c r="J8479" s="9" t="inlineStr">
        <is>
          <t>03YSK69A.SCN</t>
        </is>
      </c>
      <c r="K8479" s="9" t="inlineStr">
        <is>
          <t>0x00507</t>
        </is>
      </c>
    </row>
    <row r="8480">
      <c r="A8480" s="9" t="inlineStr">
        <is>
          <t>Nobles' Manor</t>
        </is>
      </c>
      <c r="B8480" s="9" t="inlineStr">
        <is>
          <t>03YSK69A #4</t>
        </is>
      </c>
      <c r="C8480" s="9" t="inlineStr">
        <is>
          <t>Duncan -&gt; ='Names + Places'!C8</t>
        </is>
      </c>
      <c r="D8480" s="9" t="inlineStr">
        <is>
          <t>visit 5 of 7; first time only</t>
        </is>
      </c>
      <c r="E8480" s="9" t="inlineStr">
        <is>
          <t xml:space="preserve">　栄光ある聖堂騎士団の血を継ぐ、我ら貴族こそが助か</t>
        </is>
      </c>
      <c r="F8480" s="9">
        <f>LEN(E8480)</f>
        <v/>
      </c>
      <c r="H8480" s="9">
        <f>LEN(G8480)</f>
        <v/>
      </c>
      <c r="I8480" s="9" t="n"/>
      <c r="J8480" s="9" t="inlineStr">
        <is>
          <t>03YSK69A.SCN</t>
        </is>
      </c>
      <c r="K8480" s="9" t="inlineStr">
        <is>
          <t>0x00521</t>
        </is>
      </c>
    </row>
    <row r="8481">
      <c r="A8481" s="9" t="inlineStr">
        <is>
          <t>Nobles' Manor</t>
        </is>
      </c>
      <c r="B8481" s="9" t="inlineStr">
        <is>
          <t>03YSK69A #4</t>
        </is>
      </c>
      <c r="C8481" s="9" t="inlineStr">
        <is>
          <t>Duncan -&gt; ='Names + Places'!C8</t>
        </is>
      </c>
      <c r="D8481" s="9" t="inlineStr">
        <is>
          <t>visit 5 of 7; first time only</t>
        </is>
      </c>
      <c r="E8481" s="9" t="inlineStr">
        <is>
          <t xml:space="preserve">　るべき人間なのじゃ！」</t>
        </is>
      </c>
      <c r="F8481" s="9">
        <f>LEN(E8481)</f>
        <v/>
      </c>
      <c r="H8481" s="9">
        <f>LEN(G8481)</f>
        <v/>
      </c>
      <c r="I8481" s="9" t="n"/>
      <c r="J8481" s="9" t="inlineStr">
        <is>
          <t>03YSK69A.SCN</t>
        </is>
      </c>
      <c r="K8481" s="9" t="inlineStr">
        <is>
          <t>0x00558</t>
        </is>
      </c>
    </row>
    <row r="8482">
      <c r="A8482" s="9" t="inlineStr">
        <is>
          <t>Nobles' Manor</t>
        </is>
      </c>
      <c r="B8482" s="9" t="inlineStr">
        <is>
          <t>03YSK69A #4</t>
        </is>
      </c>
      <c r="C8482" s="9">
        <f>'Names + Places'!C8 -&gt; Duncan</f>
        <v/>
      </c>
      <c r="D8482" s="9" t="inlineStr">
        <is>
          <t>visit 5 of 7</t>
        </is>
      </c>
      <c r="E8482" s="9" t="inlineStr">
        <is>
          <t>ダンカン</t>
        </is>
      </c>
      <c r="F8482" s="9">
        <f>LEN(E8482)</f>
        <v/>
      </c>
      <c r="G8482" s="10">
        <f>'Names + Places'!C8</f>
        <v/>
      </c>
      <c r="H8482" s="9">
        <f>LEN(G8482)</f>
        <v/>
      </c>
      <c r="I8482" s="9" t="n"/>
      <c r="J8482" s="9" t="inlineStr">
        <is>
          <t>03YSK69A.SCN</t>
        </is>
      </c>
      <c r="K8482" s="9" t="inlineStr">
        <is>
          <t>0x00578</t>
        </is>
      </c>
    </row>
    <row r="8483">
      <c r="A8483" s="9" t="inlineStr">
        <is>
          <t>Nobles' Manor</t>
        </is>
      </c>
      <c r="B8483" s="9" t="inlineStr">
        <is>
          <t>03YSK69A #4</t>
        </is>
      </c>
      <c r="C8483" s="9">
        <f>'Names + Places'!C8 -&gt; Duncan</f>
        <v/>
      </c>
      <c r="D8483" s="9" t="inlineStr">
        <is>
          <t>visit 5 of 7</t>
        </is>
      </c>
      <c r="E8483" s="9" t="inlineStr">
        <is>
          <t>「お前らには何も教えんぞ。</t>
        </is>
      </c>
      <c r="F8483" s="9">
        <f>LEN(E8483)</f>
        <v/>
      </c>
      <c r="H8483" s="9">
        <f>LEN(G8483)</f>
        <v/>
      </c>
      <c r="I8483" s="9" t="n"/>
      <c r="J8483" s="9" t="inlineStr">
        <is>
          <t>03YSK69A.SCN</t>
        </is>
      </c>
      <c r="K8483" s="9" t="inlineStr">
        <is>
          <t>0x00585</t>
        </is>
      </c>
    </row>
    <row r="8484">
      <c r="A8484" s="9" t="inlineStr">
        <is>
          <t>Nobles' Manor</t>
        </is>
      </c>
      <c r="B8484" s="9" t="inlineStr">
        <is>
          <t>03YSK69A #4</t>
        </is>
      </c>
      <c r="C8484" s="9">
        <f>'Names + Places'!C8 -&gt; Duncan</f>
        <v/>
      </c>
      <c r="D8484" s="9" t="inlineStr">
        <is>
          <t>visit 5 of 7</t>
        </is>
      </c>
      <c r="E8484" s="9" t="inlineStr">
        <is>
          <t xml:space="preserve">　せいぜい、無駄なあがきをするんだな」</t>
        </is>
      </c>
      <c r="F8484" s="9">
        <f>LEN(E8484)</f>
        <v/>
      </c>
      <c r="H8484" s="9">
        <f>LEN(G8484)</f>
        <v/>
      </c>
      <c r="I8484" s="9" t="n"/>
      <c r="J8484" s="9" t="inlineStr">
        <is>
          <t>03YSK69A.SCN</t>
        </is>
      </c>
      <c r="K8484" s="9" t="inlineStr">
        <is>
          <t>0x005a4</t>
        </is>
      </c>
    </row>
    <row r="8485">
      <c r="A8485" t="inlineStr">
        <is>
          <t>Nobles' Manor</t>
        </is>
      </c>
      <c r="B8485" t="inlineStr">
        <is>
          <t>03YSK69A #5</t>
        </is>
      </c>
      <c r="C8485" t="inlineStr">
        <is>
          <t>Marder -&gt; Jerbaum / ='Names + Places'!C3</t>
        </is>
      </c>
      <c r="D8485" t="inlineStr">
        <is>
          <t>visit 5 of 7</t>
        </is>
      </c>
      <c r="E8485" t="inlineStr">
        <is>
          <t>マルダー</t>
        </is>
      </c>
      <c r="F8485">
        <f>LEN(E8485)</f>
        <v/>
      </c>
      <c r="G8485" t="inlineStr">
        <is>
          <t>Marder</t>
        </is>
      </c>
      <c r="H8485">
        <f>LEN(G8485)</f>
        <v/>
      </c>
      <c r="J8485" t="inlineStr">
        <is>
          <t>03YSK69A.SCN</t>
        </is>
      </c>
      <c r="K8485" t="inlineStr">
        <is>
          <t>0x005f5</t>
        </is>
      </c>
    </row>
    <row r="8486">
      <c r="A8486" t="inlineStr">
        <is>
          <t>Nobles' Manor</t>
        </is>
      </c>
      <c r="B8486" t="inlineStr">
        <is>
          <t>03YSK69A #5</t>
        </is>
      </c>
      <c r="C8486" t="inlineStr">
        <is>
          <t>Marder -&gt; Jerbaum / ='Names + Places'!C3</t>
        </is>
      </c>
      <c r="D8486" t="inlineStr">
        <is>
          <t>visit 5 of 7</t>
        </is>
      </c>
      <c r="E8486" t="inlineStr">
        <is>
          <t>「確かに我々は、先祖から受け継いだ言い伝えや古文書</t>
        </is>
      </c>
      <c r="F8486">
        <f>LEN(E8486)</f>
        <v/>
      </c>
      <c r="H8486">
        <f>LEN(G8486)</f>
        <v/>
      </c>
      <c r="J8486" t="inlineStr">
        <is>
          <t>03YSK69A.SCN</t>
        </is>
      </c>
      <c r="K8486" t="inlineStr">
        <is>
          <t>0x00602</t>
        </is>
      </c>
    </row>
    <row r="8487">
      <c r="A8487" t="inlineStr">
        <is>
          <t>Nobles' Manor</t>
        </is>
      </c>
      <c r="B8487" t="inlineStr">
        <is>
          <t>03YSK69A #5</t>
        </is>
      </c>
      <c r="C8487" t="inlineStr">
        <is>
          <t>Marder -&gt; Jerbaum / ='Names + Places'!C3</t>
        </is>
      </c>
      <c r="D8487" t="inlineStr">
        <is>
          <t>visit 5 of 7</t>
        </is>
      </c>
      <c r="E8487" t="inlineStr">
        <is>
          <t xml:space="preserve">　によって、黒竜のことをかなりのところまで知ってい</t>
        </is>
      </c>
      <c r="F8487">
        <f>LEN(E8487)</f>
        <v/>
      </c>
      <c r="H8487">
        <f>LEN(G8487)</f>
        <v/>
      </c>
      <c r="J8487" t="inlineStr">
        <is>
          <t>03YSK69A.SCN</t>
        </is>
      </c>
      <c r="K8487" t="inlineStr">
        <is>
          <t>0x00639</t>
        </is>
      </c>
    </row>
    <row r="8488">
      <c r="A8488" t="inlineStr">
        <is>
          <t>Nobles' Manor</t>
        </is>
      </c>
      <c r="B8488" t="inlineStr">
        <is>
          <t>03YSK69A #5</t>
        </is>
      </c>
      <c r="C8488" t="inlineStr">
        <is>
          <t>Marder -&gt; Jerbaum / ='Names + Places'!C3</t>
        </is>
      </c>
      <c r="D8488" t="inlineStr">
        <is>
          <t>visit 5 of 7</t>
        </is>
      </c>
      <c r="E8488" t="inlineStr">
        <is>
          <t xml:space="preserve">　ましたが・・・</t>
        </is>
      </c>
      <c r="F8488">
        <f>LEN(E8488)</f>
        <v/>
      </c>
      <c r="H8488">
        <f>LEN(G8488)</f>
        <v/>
      </c>
      <c r="J8488" t="inlineStr">
        <is>
          <t>03YSK69A.SCN</t>
        </is>
      </c>
      <c r="K8488" t="inlineStr">
        <is>
          <t>0x00670</t>
        </is>
      </c>
    </row>
    <row r="8489">
      <c r="A8489" t="inlineStr">
        <is>
          <t>Nobles' Manor</t>
        </is>
      </c>
      <c r="B8489" t="inlineStr">
        <is>
          <t>03YSK69A #5</t>
        </is>
      </c>
      <c r="C8489" t="inlineStr">
        <is>
          <t>Marder -&gt; Jerbaum / ='Names + Places'!C3</t>
        </is>
      </c>
      <c r="D8489" t="inlineStr">
        <is>
          <t>visit 5 of 7</t>
        </is>
      </c>
      <c r="E8489" t="inlineStr">
        <is>
          <t xml:space="preserve">　伝承は、あくまで伝承であり、実際、このようになっ</t>
        </is>
      </c>
      <c r="F8489">
        <f>LEN(E8489)</f>
        <v/>
      </c>
      <c r="H8489">
        <f>LEN(G8489)</f>
        <v/>
      </c>
      <c r="J8489" t="inlineStr">
        <is>
          <t>03YSK69A.SCN</t>
        </is>
      </c>
      <c r="K8489" t="inlineStr">
        <is>
          <t>0x00686</t>
        </is>
      </c>
    </row>
    <row r="8490">
      <c r="A8490" t="inlineStr">
        <is>
          <t>Nobles' Manor</t>
        </is>
      </c>
      <c r="B8490" t="inlineStr">
        <is>
          <t>03YSK69A #5</t>
        </is>
      </c>
      <c r="C8490" t="inlineStr">
        <is>
          <t>Marder -&gt; Jerbaum / ='Names + Places'!C3</t>
        </is>
      </c>
      <c r="D8490" t="inlineStr">
        <is>
          <t>visit 5 of 7</t>
        </is>
      </c>
      <c r="E8490" t="inlineStr">
        <is>
          <t xml:space="preserve">　てから、初めて黒竜の恐ろしさを認識したようなもの</t>
        </is>
      </c>
      <c r="F8490">
        <f>LEN(E8490)</f>
        <v/>
      </c>
      <c r="H8490">
        <f>LEN(G8490)</f>
        <v/>
      </c>
      <c r="J8490" t="inlineStr">
        <is>
          <t>03YSK69A.SCN</t>
        </is>
      </c>
      <c r="K8490" t="inlineStr">
        <is>
          <t>0x006bd</t>
        </is>
      </c>
    </row>
    <row r="8491">
      <c r="A8491" t="inlineStr">
        <is>
          <t>Nobles' Manor</t>
        </is>
      </c>
      <c r="B8491" t="inlineStr">
        <is>
          <t>03YSK69A #5</t>
        </is>
      </c>
      <c r="C8491" t="inlineStr">
        <is>
          <t>Marder -&gt; Jerbaum / ='Names + Places'!C3</t>
        </is>
      </c>
      <c r="D8491" t="inlineStr">
        <is>
          <t>visit 5 of 7</t>
        </is>
      </c>
      <c r="E8491" t="inlineStr">
        <is>
          <t xml:space="preserve">　です・・・</t>
        </is>
      </c>
      <c r="F8491">
        <f>LEN(E8491)</f>
        <v/>
      </c>
      <c r="H8491">
        <f>LEN(G8491)</f>
        <v/>
      </c>
      <c r="J8491" t="inlineStr">
        <is>
          <t>03YSK69A.SCN</t>
        </is>
      </c>
      <c r="K8491" t="inlineStr">
        <is>
          <t>0x006f4</t>
        </is>
      </c>
    </row>
    <row r="8492">
      <c r="A8492" t="inlineStr">
        <is>
          <t>Nobles' Manor</t>
        </is>
      </c>
      <c r="B8492" t="inlineStr">
        <is>
          <t>03YSK69A #5</t>
        </is>
      </c>
      <c r="C8492" t="inlineStr">
        <is>
          <t>Marder -&gt; Jerbaum / ='Names + Places'!C3</t>
        </is>
      </c>
      <c r="D8492" t="inlineStr">
        <is>
          <t>visit 5 of 7</t>
        </is>
      </c>
      <c r="E8492" t="inlineStr">
        <is>
          <t xml:space="preserve">　もう、手遅れですがね・・・」</t>
        </is>
      </c>
      <c r="F8492">
        <f>LEN(E8492)</f>
        <v/>
      </c>
      <c r="H8492">
        <f>LEN(G8492)</f>
        <v/>
      </c>
      <c r="J8492" t="inlineStr">
        <is>
          <t>03YSK69A.SCN</t>
        </is>
      </c>
      <c r="K8492" t="inlineStr">
        <is>
          <t>0x00705</t>
        </is>
      </c>
    </row>
    <row r="8493">
      <c r="A8493" s="9" t="inlineStr">
        <is>
          <t>Nobles' Manor</t>
        </is>
      </c>
      <c r="B8493" s="9" t="inlineStr">
        <is>
          <t>03YSK69A #6</t>
        </is>
      </c>
      <c r="C8493" s="9" t="inlineStr">
        <is>
          <t>Jerbaum -&gt; ='Names + Places'!C3</t>
        </is>
      </c>
      <c r="D8493" s="9" t="inlineStr">
        <is>
          <t>visit 5 of 7; first time only</t>
        </is>
      </c>
      <c r="E8493" s="9" t="inlineStr">
        <is>
          <t>ユーバウム</t>
        </is>
      </c>
      <c r="F8493" s="9">
        <f>LEN(E8493)</f>
        <v/>
      </c>
      <c r="G8493" t="inlineStr">
        <is>
          <t>Jerbaum</t>
        </is>
      </c>
      <c r="H8493" s="9">
        <f>LEN(G8493)</f>
        <v/>
      </c>
      <c r="I8493" s="9" t="n"/>
      <c r="J8493" s="9" t="inlineStr">
        <is>
          <t>03YSK69A.SCN</t>
        </is>
      </c>
      <c r="K8493" s="9" t="inlineStr">
        <is>
          <t>0x0077c</t>
        </is>
      </c>
    </row>
    <row r="8494">
      <c r="A8494" s="9" t="inlineStr">
        <is>
          <t>Nobles' Manor</t>
        </is>
      </c>
      <c r="B8494" s="9" t="inlineStr">
        <is>
          <t>03YSK69A #6</t>
        </is>
      </c>
      <c r="C8494" s="9" t="inlineStr">
        <is>
          <t>Jerbaum -&gt; ='Names + Places'!C3</t>
        </is>
      </c>
      <c r="D8494" s="9" t="inlineStr">
        <is>
          <t>visit 5 of 7; first time only</t>
        </is>
      </c>
      <c r="E8494" s="9" t="inlineStr">
        <is>
          <t>「逃げるほかに何が出来るというのだ？</t>
        </is>
      </c>
      <c r="F8494" s="9">
        <f>LEN(E8494)</f>
        <v/>
      </c>
      <c r="H8494" s="9">
        <f>LEN(G8494)</f>
        <v/>
      </c>
      <c r="I8494" s="9" t="n"/>
      <c r="J8494" s="9" t="inlineStr">
        <is>
          <t>03YSK69A.SCN</t>
        </is>
      </c>
      <c r="K8494" s="9" t="inlineStr">
        <is>
          <t>0x0078b</t>
        </is>
      </c>
    </row>
    <row r="8495">
      <c r="A8495" s="9" t="inlineStr">
        <is>
          <t>Nobles' Manor</t>
        </is>
      </c>
      <c r="B8495" s="9" t="inlineStr">
        <is>
          <t>03YSK69A #6</t>
        </is>
      </c>
      <c r="C8495" s="9" t="inlineStr">
        <is>
          <t>Jerbaum -&gt; ='Names + Places'!C3</t>
        </is>
      </c>
      <c r="D8495" s="9" t="inlineStr">
        <is>
          <t>visit 5 of 7; first time only</t>
        </is>
      </c>
      <c r="E8495" s="9" t="inlineStr">
        <is>
          <t xml:space="preserve">　我らの力では黒竜にはたち打ちできん！」</t>
        </is>
      </c>
      <c r="F8495" s="9">
        <f>LEN(E8495)</f>
        <v/>
      </c>
      <c r="H8495" s="9">
        <f>LEN(G8495)</f>
        <v/>
      </c>
      <c r="I8495" s="9" t="n"/>
      <c r="J8495" s="9" t="inlineStr">
        <is>
          <t>03YSK69A.SCN</t>
        </is>
      </c>
      <c r="K8495" s="9" t="inlineStr">
        <is>
          <t>0x007b4</t>
        </is>
      </c>
    </row>
    <row r="8496">
      <c r="A8496" s="9" t="inlineStr">
        <is>
          <t>Nobles' Manor</t>
        </is>
      </c>
      <c r="B8496" s="9" t="inlineStr">
        <is>
          <t>03YSK69A #6</t>
        </is>
      </c>
      <c r="C8496" s="9">
        <f>'Names + Places'!C3 -&gt; Jerbaum</f>
        <v/>
      </c>
      <c r="D8496" s="9" t="inlineStr">
        <is>
          <t>visit 5 of 7; first time only</t>
        </is>
      </c>
      <c r="E8496" s="9" t="inlineStr">
        <is>
          <t>カイエス</t>
        </is>
      </c>
      <c r="F8496" s="9">
        <f>LEN(E8496)</f>
        <v/>
      </c>
      <c r="G8496" s="10">
        <f>'Names + Places'!C3</f>
        <v/>
      </c>
      <c r="H8496" s="9">
        <f>LEN(G8496)</f>
        <v/>
      </c>
      <c r="I8496" s="9" t="n"/>
      <c r="J8496" s="9" t="inlineStr">
        <is>
          <t>03YSK69A.SCN</t>
        </is>
      </c>
      <c r="K8496" s="9" t="inlineStr">
        <is>
          <t>0x007e6</t>
        </is>
      </c>
    </row>
    <row r="8497">
      <c r="A8497" s="9" t="inlineStr">
        <is>
          <t>Nobles' Manor</t>
        </is>
      </c>
      <c r="B8497" s="9" t="inlineStr">
        <is>
          <t>03YSK69A #6</t>
        </is>
      </c>
      <c r="C8497" s="9">
        <f>'Names + Places'!C3 -&gt; Jerbaum</f>
        <v/>
      </c>
      <c r="D8497" s="9" t="inlineStr">
        <is>
          <t>visit 5 of 7; first time only</t>
        </is>
      </c>
      <c r="E8497" s="9" t="inlineStr">
        <is>
          <t>「市民を捨て、自分たちだけが助かろうとする気か？</t>
        </is>
      </c>
      <c r="F8497" s="9">
        <f>LEN(E8497)</f>
        <v/>
      </c>
      <c r="H8497" s="9">
        <f>LEN(G8497)</f>
        <v/>
      </c>
      <c r="I8497" s="9" t="n"/>
      <c r="J8497" s="9" t="inlineStr">
        <is>
          <t>03YSK69A.SCN</t>
        </is>
      </c>
      <c r="K8497" s="9" t="inlineStr">
        <is>
          <t>0x007f3</t>
        </is>
      </c>
    </row>
    <row r="8498">
      <c r="A8498" s="9" t="inlineStr">
        <is>
          <t>Nobles' Manor</t>
        </is>
      </c>
      <c r="B8498" s="9" t="inlineStr">
        <is>
          <t>03YSK69A #6</t>
        </is>
      </c>
      <c r="C8498" s="9">
        <f>'Names + Places'!C3 -&gt; Jerbaum</f>
        <v/>
      </c>
      <c r="D8498" s="9" t="inlineStr">
        <is>
          <t>visit 5 of 7; first time only</t>
        </is>
      </c>
      <c r="E8498" s="9" t="inlineStr">
        <is>
          <t xml:space="preserve">　貴族には国を守ろうという勇気は無いのか？」</t>
        </is>
      </c>
      <c r="F8498" s="9">
        <f>LEN(E8498)</f>
        <v/>
      </c>
      <c r="H8498" s="9">
        <f>LEN(G8498)</f>
        <v/>
      </c>
      <c r="I8498" s="9" t="n"/>
      <c r="J8498" s="9" t="inlineStr">
        <is>
          <t>03YSK69A.SCN</t>
        </is>
      </c>
      <c r="K8498" s="9" t="inlineStr">
        <is>
          <t>0x00828</t>
        </is>
      </c>
    </row>
    <row r="8499">
      <c r="A8499" s="9" t="inlineStr">
        <is>
          <t>Nobles' Manor</t>
        </is>
      </c>
      <c r="B8499" s="9" t="inlineStr">
        <is>
          <t>03YSK69A #6</t>
        </is>
      </c>
      <c r="C8499" s="9" t="inlineStr">
        <is>
          <t>Jerbaum -&gt; ='Names + Places'!C3</t>
        </is>
      </c>
      <c r="D8499" s="9" t="inlineStr">
        <is>
          <t>visit 5 of 7; first time only</t>
        </is>
      </c>
      <c r="E8499" s="9" t="inlineStr">
        <is>
          <t>ユーバウム</t>
        </is>
      </c>
      <c r="F8499" s="9">
        <f>LEN(E8499)</f>
        <v/>
      </c>
      <c r="G8499" s="10" t="inlineStr">
        <is>
          <t>Jerbaum</t>
        </is>
      </c>
      <c r="H8499" s="9">
        <f>LEN(G8499)</f>
        <v/>
      </c>
      <c r="I8499" s="9" t="n"/>
      <c r="J8499" s="9" t="inlineStr">
        <is>
          <t>03YSK69A.SCN</t>
        </is>
      </c>
      <c r="K8499" s="9" t="inlineStr">
        <is>
          <t>0x0085e</t>
        </is>
      </c>
    </row>
    <row r="8500">
      <c r="A8500" s="9" t="inlineStr">
        <is>
          <t>Nobles' Manor</t>
        </is>
      </c>
      <c r="B8500" s="9" t="inlineStr">
        <is>
          <t>03YSK69A #6</t>
        </is>
      </c>
      <c r="C8500" s="9" t="inlineStr">
        <is>
          <t>Jerbaum -&gt; ='Names + Places'!C3</t>
        </is>
      </c>
      <c r="D8500" s="9" t="inlineStr">
        <is>
          <t>visit 5 of 7; first time only</t>
        </is>
      </c>
      <c r="E8500" s="9" t="inlineStr">
        <is>
          <t>「こ、こんな土地に未練など無いわッ！</t>
        </is>
      </c>
      <c r="F8500" s="9">
        <f>LEN(E8500)</f>
        <v/>
      </c>
      <c r="H8500" s="9">
        <f>LEN(G8500)</f>
        <v/>
      </c>
      <c r="I8500" s="9" t="n"/>
      <c r="J8500" s="9" t="inlineStr">
        <is>
          <t>03YSK69A.SCN</t>
        </is>
      </c>
      <c r="K8500" s="9" t="inlineStr">
        <is>
          <t>0x0086d</t>
        </is>
      </c>
    </row>
    <row r="8501">
      <c r="A8501" s="9" t="inlineStr">
        <is>
          <t>Nobles' Manor</t>
        </is>
      </c>
      <c r="B8501" s="9" t="inlineStr">
        <is>
          <t>03YSK69A #6</t>
        </is>
      </c>
      <c r="C8501" s="9" t="inlineStr">
        <is>
          <t>Jerbaum -&gt; ='Names + Places'!C3</t>
        </is>
      </c>
      <c r="D8501" s="9" t="inlineStr">
        <is>
          <t>visit 5 of 7; first time only</t>
        </is>
      </c>
      <c r="E8501" s="9" t="inlineStr">
        <is>
          <t xml:space="preserve">　どうせわしらは移民だったのだ、故郷の地へ帰ればい</t>
        </is>
      </c>
      <c r="F8501" s="9">
        <f>LEN(E8501)</f>
        <v/>
      </c>
      <c r="H8501" s="9">
        <f>LEN(G8501)</f>
        <v/>
      </c>
      <c r="I8501" s="9" t="n"/>
      <c r="J8501" s="9" t="inlineStr">
        <is>
          <t>03YSK69A.SCN</t>
        </is>
      </c>
      <c r="K8501" s="9" t="inlineStr">
        <is>
          <t>0x00896</t>
        </is>
      </c>
    </row>
    <row r="8502">
      <c r="A8502" s="9" t="inlineStr">
        <is>
          <t>Nobles' Manor</t>
        </is>
      </c>
      <c r="B8502" s="9" t="inlineStr">
        <is>
          <t>03YSK69A #6</t>
        </is>
      </c>
      <c r="C8502" s="9" t="inlineStr">
        <is>
          <t>Jerbaum -&gt; ='Names + Places'!C3</t>
        </is>
      </c>
      <c r="D8502" s="9" t="inlineStr">
        <is>
          <t>visit 5 of 7; first time only</t>
        </is>
      </c>
      <c r="E8502" s="9" t="inlineStr">
        <is>
          <t xml:space="preserve">　いだけのことよ」</t>
        </is>
      </c>
      <c r="F8502" s="9">
        <f>LEN(E8502)</f>
        <v/>
      </c>
      <c r="H8502" s="9">
        <f>LEN(G8502)</f>
        <v/>
      </c>
      <c r="I8502" s="9" t="n"/>
      <c r="J8502" s="9" t="inlineStr">
        <is>
          <t>03YSK69A.SCN</t>
        </is>
      </c>
      <c r="K8502" s="9" t="inlineStr">
        <is>
          <t>0x008cd</t>
        </is>
      </c>
    </row>
    <row r="8503">
      <c r="A8503" s="9" t="inlineStr">
        <is>
          <t>Nobles' Manor</t>
        </is>
      </c>
      <c r="B8503" s="9" t="inlineStr">
        <is>
          <t>03YSK69A #6</t>
        </is>
      </c>
      <c r="C8503" s="9">
        <f>'Names + Places'!C3 -&gt; Jerbaum</f>
        <v/>
      </c>
      <c r="D8503" s="9" t="inlineStr">
        <is>
          <t>visit 5 of 7; first time only</t>
        </is>
      </c>
      <c r="E8503" s="9" t="inlineStr">
        <is>
          <t>カイエス</t>
        </is>
      </c>
      <c r="F8503" s="9">
        <f>LEN(E8503)</f>
        <v/>
      </c>
      <c r="G8503" s="10">
        <f>'Names + Places'!C3</f>
        <v/>
      </c>
      <c r="H8503" s="9">
        <f>LEN(G8503)</f>
        <v/>
      </c>
      <c r="I8503" s="9" t="n"/>
      <c r="J8503" s="9" t="inlineStr">
        <is>
          <t>03YSK69A.SCN</t>
        </is>
      </c>
      <c r="K8503" s="9" t="inlineStr">
        <is>
          <t>0x008e9</t>
        </is>
      </c>
    </row>
    <row r="8504">
      <c r="A8504" s="9" t="inlineStr">
        <is>
          <t>Nobles' Manor</t>
        </is>
      </c>
      <c r="B8504" s="9" t="inlineStr">
        <is>
          <t>03YSK69A #6</t>
        </is>
      </c>
      <c r="C8504" s="9">
        <f>'Names + Places'!C3 -&gt; Jerbaum</f>
        <v/>
      </c>
      <c r="D8504" s="9" t="inlineStr">
        <is>
          <t>visit 5 of 7; first time only</t>
        </is>
      </c>
      <c r="E8504" s="9" t="inlineStr">
        <is>
          <t>「《黒竜》をめぐる争いは、元はと言えば、お前たちが</t>
        </is>
      </c>
      <c r="F8504" s="9">
        <f>LEN(E8504)</f>
        <v/>
      </c>
      <c r="H8504" s="9">
        <f>LEN(G8504)</f>
        <v/>
      </c>
      <c r="I8504" s="9" t="n"/>
      <c r="J8504" s="9" t="inlineStr">
        <is>
          <t>03YSK69A.SCN</t>
        </is>
      </c>
      <c r="K8504" s="9" t="inlineStr">
        <is>
          <t>0x008f6</t>
        </is>
      </c>
    </row>
    <row r="8505">
      <c r="A8505" s="9" t="inlineStr">
        <is>
          <t>Nobles' Manor</t>
        </is>
      </c>
      <c r="B8505" s="9" t="inlineStr">
        <is>
          <t>03YSK69A #6</t>
        </is>
      </c>
      <c r="C8505" s="9">
        <f>'Names + Places'!C3 -&gt; Jerbaum</f>
        <v/>
      </c>
      <c r="D8505" s="9" t="inlineStr">
        <is>
          <t>visit 5 of 7; first time only</t>
        </is>
      </c>
      <c r="E8505" s="9" t="inlineStr">
        <is>
          <t xml:space="preserve">　遺跡の調査を命じたことから始まったんだぞ」</t>
        </is>
      </c>
      <c r="F8505" s="9">
        <f>LEN(E8505)</f>
        <v/>
      </c>
      <c r="H8505" s="9">
        <f>LEN(G8505)</f>
        <v/>
      </c>
      <c r="I8505" s="9" t="n"/>
      <c r="J8505" s="9" t="inlineStr">
        <is>
          <t>03YSK69A.SCN</t>
        </is>
      </c>
      <c r="K8505" s="9" t="inlineStr">
        <is>
          <t>0x0092d</t>
        </is>
      </c>
    </row>
    <row r="8506">
      <c r="A8506" s="9" t="inlineStr">
        <is>
          <t>Nobles' Manor</t>
        </is>
      </c>
      <c r="B8506" s="9" t="inlineStr">
        <is>
          <t>03YSK69A #6</t>
        </is>
      </c>
      <c r="C8506" s="9" t="inlineStr">
        <is>
          <t>Jerbaum -&gt; ='Names + Places'!C3</t>
        </is>
      </c>
      <c r="D8506" s="9" t="inlineStr">
        <is>
          <t>visit 5 of 7; first time only</t>
        </is>
      </c>
      <c r="E8506" s="9" t="inlineStr">
        <is>
          <t>ユーバウム</t>
        </is>
      </c>
      <c r="F8506" s="9">
        <f>LEN(E8506)</f>
        <v/>
      </c>
      <c r="G8506" s="10" t="inlineStr">
        <is>
          <t>Jerbaum</t>
        </is>
      </c>
      <c r="H8506" s="9">
        <f>LEN(G8506)</f>
        <v/>
      </c>
      <c r="I8506" s="9" t="n"/>
      <c r="J8506" s="9" t="inlineStr">
        <is>
          <t>03YSK69A.SCN</t>
        </is>
      </c>
      <c r="K8506" s="9" t="inlineStr">
        <is>
          <t>0x00963</t>
        </is>
      </c>
    </row>
    <row r="8507">
      <c r="A8507" s="9" t="inlineStr">
        <is>
          <t>Nobles' Manor</t>
        </is>
      </c>
      <c r="B8507" s="9" t="inlineStr">
        <is>
          <t>03YSK69A #6</t>
        </is>
      </c>
      <c r="C8507" s="9" t="inlineStr">
        <is>
          <t>Jerbaum -&gt; ='Names + Places'!C3</t>
        </is>
      </c>
      <c r="D8507" s="9" t="inlineStr">
        <is>
          <t>visit 5 of 7; first time only</t>
        </is>
      </c>
      <c r="E8507" s="9" t="inlineStr">
        <is>
          <t>「し、しかし、あんな、とんでもないものとは思わなか</t>
        </is>
      </c>
      <c r="F8507" s="9">
        <f>LEN(E8507)</f>
        <v/>
      </c>
      <c r="H8507" s="9">
        <f>LEN(G8507)</f>
        <v/>
      </c>
      <c r="I8507" s="9" t="n"/>
      <c r="J8507" s="9" t="inlineStr">
        <is>
          <t>03YSK69A.SCN</t>
        </is>
      </c>
      <c r="K8507" s="9" t="inlineStr">
        <is>
          <t>0x00972</t>
        </is>
      </c>
    </row>
    <row r="8508">
      <c r="A8508" s="9" t="inlineStr">
        <is>
          <t>Nobles' Manor</t>
        </is>
      </c>
      <c r="B8508" s="9" t="inlineStr">
        <is>
          <t>03YSK69A #6</t>
        </is>
      </c>
      <c r="C8508" s="9" t="inlineStr">
        <is>
          <t>Jerbaum -&gt; ='Names + Places'!C3</t>
        </is>
      </c>
      <c r="D8508" s="9" t="inlineStr">
        <is>
          <t>visit 5 of 7; first time only</t>
        </is>
      </c>
      <c r="E8508" s="9" t="inlineStr">
        <is>
          <t xml:space="preserve">　ったんだ。わしはただ、古代の知識と財宝が欲しかっ</t>
        </is>
      </c>
      <c r="F8508" s="9">
        <f>LEN(E8508)</f>
        <v/>
      </c>
      <c r="H8508" s="9">
        <f>LEN(G8508)</f>
        <v/>
      </c>
      <c r="I8508" s="9" t="n"/>
      <c r="J8508" s="9" t="inlineStr">
        <is>
          <t>03YSK69A.SCN</t>
        </is>
      </c>
      <c r="K8508" s="9" t="inlineStr">
        <is>
          <t>0x009a9</t>
        </is>
      </c>
    </row>
    <row r="8509">
      <c r="A8509" s="9" t="inlineStr">
        <is>
          <t>Nobles' Manor</t>
        </is>
      </c>
      <c r="B8509" s="9" t="inlineStr">
        <is>
          <t>03YSK69A #6</t>
        </is>
      </c>
      <c r="C8509" s="9" t="inlineStr">
        <is>
          <t>Jerbaum -&gt; ='Names + Places'!C3</t>
        </is>
      </c>
      <c r="D8509" s="9" t="inlineStr">
        <is>
          <t>visit 5 of 7; first time only</t>
        </is>
      </c>
      <c r="E8509" s="9" t="inlineStr">
        <is>
          <t xml:space="preserve">　ただけだ！　わしらのせいじゃない！」</t>
        </is>
      </c>
      <c r="F8509" s="9">
        <f>LEN(E8509)</f>
        <v/>
      </c>
      <c r="H8509" s="9">
        <f>LEN(G8509)</f>
        <v/>
      </c>
      <c r="I8509" s="9" t="n"/>
      <c r="J8509" s="9" t="inlineStr">
        <is>
          <t>03YSK69A.SCN</t>
        </is>
      </c>
      <c r="K8509" s="9" t="inlineStr">
        <is>
          <t>0x009e0</t>
        </is>
      </c>
    </row>
    <row r="8510">
      <c r="A8510" s="9" t="inlineStr">
        <is>
          <t>Nobles' Manor</t>
        </is>
      </c>
      <c r="B8510" s="9" t="inlineStr">
        <is>
          <t>03YSK69A #6</t>
        </is>
      </c>
      <c r="C8510" s="9">
        <f>'Names + Places'!C3 -&gt; Jerbaum</f>
        <v/>
      </c>
      <c r="D8510" s="9" t="inlineStr">
        <is>
          <t>visit 5 of 7; first time only</t>
        </is>
      </c>
      <c r="E8510" s="9" t="inlineStr">
        <is>
          <t>カイエス</t>
        </is>
      </c>
      <c r="F8510" s="9">
        <f>LEN(E8510)</f>
        <v/>
      </c>
      <c r="G8510" s="10">
        <f>'Names + Places'!C3</f>
        <v/>
      </c>
      <c r="H8510" s="9">
        <f>LEN(G8510)</f>
        <v/>
      </c>
      <c r="I8510" s="9" t="n"/>
      <c r="J8510" s="9" t="inlineStr">
        <is>
          <t>03YSK69A.SCN</t>
        </is>
      </c>
      <c r="K8510" s="9" t="inlineStr">
        <is>
          <t>0x00a10</t>
        </is>
      </c>
    </row>
    <row r="8511">
      <c r="A8511" s="9" t="inlineStr">
        <is>
          <t>Nobles' Manor</t>
        </is>
      </c>
      <c r="B8511" s="9" t="inlineStr">
        <is>
          <t>03YSK69A #6</t>
        </is>
      </c>
      <c r="C8511" s="9">
        <f>'Names + Places'!C3 -&gt; Jerbaum</f>
        <v/>
      </c>
      <c r="D8511" s="9" t="inlineStr">
        <is>
          <t>visit 5 of 7; first time only</t>
        </is>
      </c>
      <c r="E8511" s="9" t="inlineStr">
        <is>
          <t>「無責任極まる連中だな。</t>
        </is>
      </c>
      <c r="F8511" s="9">
        <f>LEN(E8511)</f>
        <v/>
      </c>
      <c r="H8511" s="9">
        <f>LEN(G8511)</f>
        <v/>
      </c>
      <c r="I8511" s="9" t="n"/>
      <c r="J8511" s="9" t="inlineStr">
        <is>
          <t>03YSK69A.SCN</t>
        </is>
      </c>
      <c r="K8511" s="9" t="inlineStr">
        <is>
          <t>0x00a1d</t>
        </is>
      </c>
    </row>
    <row r="8512">
      <c r="A8512" s="9" t="inlineStr">
        <is>
          <t>Nobles' Manor</t>
        </is>
      </c>
      <c r="B8512" s="9" t="inlineStr">
        <is>
          <t>03YSK69A #6</t>
        </is>
      </c>
      <c r="C8512" s="9">
        <f>'Names + Places'!C3 -&gt; Jerbaum</f>
        <v/>
      </c>
      <c r="D8512" s="9" t="inlineStr">
        <is>
          <t>visit 5 of 7; first time only</t>
        </is>
      </c>
      <c r="E8512" s="9" t="inlineStr">
        <is>
          <t xml:space="preserve">　こんな奴らに、この国が治められてたとは・・・</t>
        </is>
      </c>
      <c r="F8512" s="9">
        <f>LEN(E8512)</f>
        <v/>
      </c>
      <c r="H8512" s="9">
        <f>LEN(G8512)</f>
        <v/>
      </c>
      <c r="I8512" s="9" t="n"/>
      <c r="J8512" s="9" t="inlineStr">
        <is>
          <t>03YSK69A.SCN</t>
        </is>
      </c>
      <c r="K8512" s="9" t="inlineStr">
        <is>
          <t>0x00a3a</t>
        </is>
      </c>
    </row>
    <row r="8513">
      <c r="A8513" s="9" t="inlineStr">
        <is>
          <t>Nobles' Manor</t>
        </is>
      </c>
      <c r="B8513" s="9" t="inlineStr">
        <is>
          <t>03YSK69A #6</t>
        </is>
      </c>
      <c r="C8513" s="9">
        <f>'Names + Places'!C3 -&gt; Jerbaum</f>
        <v/>
      </c>
      <c r="D8513" s="9" t="inlineStr">
        <is>
          <t>visit 5 of 7; first time only</t>
        </is>
      </c>
      <c r="E8513" s="9" t="inlineStr">
        <is>
          <t xml:space="preserve">　きさまらは許せん・・・」</t>
        </is>
      </c>
      <c r="F8513" s="9">
        <f>LEN(E8513)</f>
        <v/>
      </c>
      <c r="H8513" s="9">
        <f>LEN(G8513)</f>
        <v/>
      </c>
      <c r="I8513" s="9" t="n"/>
      <c r="J8513" s="9" t="inlineStr">
        <is>
          <t>03YSK69A.SCN</t>
        </is>
      </c>
      <c r="K8513" s="9" t="inlineStr">
        <is>
          <t>0x00a6d</t>
        </is>
      </c>
    </row>
    <row r="8514">
      <c r="A8514" s="9" t="inlineStr">
        <is>
          <t>Nobles' Manor</t>
        </is>
      </c>
      <c r="B8514" s="9" t="inlineStr">
        <is>
          <t>03YSK69A #6</t>
        </is>
      </c>
      <c r="C8514" s="9" t="inlineStr">
        <is>
          <t>Jerbaum -&gt; ='Names + Places'!C3</t>
        </is>
      </c>
      <c r="D8514" s="9" t="inlineStr">
        <is>
          <t>visit 5 of 7; first time only</t>
        </is>
      </c>
      <c r="E8514" s="9" t="inlineStr">
        <is>
          <t>ユーバウム</t>
        </is>
      </c>
      <c r="F8514" s="9">
        <f>LEN(E8514)</f>
        <v/>
      </c>
      <c r="G8514" s="10" t="inlineStr">
        <is>
          <t>Jerbaum</t>
        </is>
      </c>
      <c r="H8514" s="9">
        <f>LEN(G8514)</f>
        <v/>
      </c>
      <c r="I8514" s="9" t="n"/>
      <c r="J8514" s="9" t="inlineStr">
        <is>
          <t>03YSK69A.SCN</t>
        </is>
      </c>
      <c r="K8514" s="9" t="inlineStr">
        <is>
          <t>0x00a91</t>
        </is>
      </c>
    </row>
    <row r="8515">
      <c r="A8515" s="9" t="inlineStr">
        <is>
          <t>Nobles' Manor</t>
        </is>
      </c>
      <c r="B8515" s="9" t="inlineStr">
        <is>
          <t>03YSK69A #6</t>
        </is>
      </c>
      <c r="C8515" s="9" t="inlineStr">
        <is>
          <t>Jerbaum -&gt; ='Names + Places'!C3</t>
        </is>
      </c>
      <c r="D8515" s="9" t="inlineStr">
        <is>
          <t>visit 5 of 7; first time only</t>
        </is>
      </c>
      <c r="E8515" s="9" t="inlineStr">
        <is>
          <t>「ま、待て！　剣を抜くんじゃない！！</t>
        </is>
      </c>
      <c r="F8515" s="9">
        <f>LEN(E8515)</f>
        <v/>
      </c>
      <c r="H8515" s="9">
        <f>LEN(G8515)</f>
        <v/>
      </c>
      <c r="I8515" s="9" t="n"/>
      <c r="J8515" s="9" t="inlineStr">
        <is>
          <t>03YSK69A.SCN</t>
        </is>
      </c>
      <c r="K8515" s="9" t="inlineStr">
        <is>
          <t>0x00aa0</t>
        </is>
      </c>
    </row>
    <row r="8516">
      <c r="A8516" s="9" t="inlineStr">
        <is>
          <t>Nobles' Manor</t>
        </is>
      </c>
      <c r="B8516" s="9" t="inlineStr">
        <is>
          <t>03YSK69A #6</t>
        </is>
      </c>
      <c r="C8516" s="9" t="inlineStr">
        <is>
          <t>Jerbaum -&gt; ='Names + Places'!C3</t>
        </is>
      </c>
      <c r="D8516" s="9" t="inlineStr">
        <is>
          <t>visit 5 of 7; first time only</t>
        </is>
      </c>
      <c r="E8516" s="9" t="inlineStr">
        <is>
          <t xml:space="preserve">　・・・そ、そうだ、お前に《水晶の鍵》をやる。</t>
        </is>
      </c>
      <c r="F8516" s="9">
        <f>LEN(E8516)</f>
        <v/>
      </c>
      <c r="H8516" s="9">
        <f>LEN(G8516)</f>
        <v/>
      </c>
      <c r="I8516" s="9" t="n"/>
      <c r="J8516" s="9" t="inlineStr">
        <is>
          <t>03YSK69A.SCN</t>
        </is>
      </c>
      <c r="K8516" s="9" t="inlineStr">
        <is>
          <t>0x00aca</t>
        </is>
      </c>
    </row>
    <row r="8517">
      <c r="A8517" s="9" t="inlineStr">
        <is>
          <t>Nobles' Manor</t>
        </is>
      </c>
      <c r="B8517" s="9" t="inlineStr">
        <is>
          <t>03YSK69A #6</t>
        </is>
      </c>
      <c r="C8517" s="9" t="inlineStr">
        <is>
          <t>Jerbaum -&gt; ='Names + Places'!C3</t>
        </is>
      </c>
      <c r="D8517" s="9" t="inlineStr">
        <is>
          <t>visit 5 of 7; first time only</t>
        </is>
      </c>
      <c r="E8517" s="9" t="inlineStr">
        <is>
          <t xml:space="preserve">　あの鍵さえあれば、城に残してきた宝物は取り放題だ</t>
        </is>
      </c>
      <c r="F8517" s="9">
        <f>LEN(E8517)</f>
        <v/>
      </c>
      <c r="H8517" s="9">
        <f>LEN(G8517)</f>
        <v/>
      </c>
      <c r="I8517" s="9" t="n"/>
      <c r="J8517" s="9" t="inlineStr">
        <is>
          <t>03YSK69A.SCN</t>
        </is>
      </c>
      <c r="K8517" s="9" t="inlineStr">
        <is>
          <t>0x00afd</t>
        </is>
      </c>
    </row>
    <row r="8518">
      <c r="A8518" s="9" t="inlineStr">
        <is>
          <t>Nobles' Manor</t>
        </is>
      </c>
      <c r="B8518" s="9" t="inlineStr">
        <is>
          <t>03YSK69A #6</t>
        </is>
      </c>
      <c r="C8518" s="9" t="inlineStr">
        <is>
          <t>Jerbaum -&gt; ='Names + Places'!C3</t>
        </is>
      </c>
      <c r="D8518" s="9" t="inlineStr">
        <is>
          <t>visit 5 of 7; first time only</t>
        </is>
      </c>
      <c r="E8518" s="9" t="inlineStr">
        <is>
          <t xml:space="preserve">　ぞ。だから、な？　なッ？」</t>
        </is>
      </c>
      <c r="F8518" s="9">
        <f>LEN(E8518)</f>
        <v/>
      </c>
      <c r="H8518" s="9">
        <f>LEN(G8518)</f>
        <v/>
      </c>
      <c r="I8518" s="9" t="n"/>
      <c r="J8518" s="9" t="inlineStr">
        <is>
          <t>03YSK69A.SCN</t>
        </is>
      </c>
      <c r="K8518" s="9" t="inlineStr">
        <is>
          <t>0x00b34</t>
        </is>
      </c>
    </row>
    <row r="8519">
      <c r="A8519" s="9" t="inlineStr">
        <is>
          <t>Nobles' Manor</t>
        </is>
      </c>
      <c r="B8519" s="9" t="inlineStr">
        <is>
          <t>03YSK69A #6</t>
        </is>
      </c>
      <c r="C8519" s="9" t="inlineStr">
        <is>
          <t>Jerbaum -&gt; ='Names + Places'!C3</t>
        </is>
      </c>
      <c r="D8519" s="9" t="inlineStr">
        <is>
          <t>visit 5 of 7; first time only</t>
        </is>
      </c>
      <c r="E8519" s="9" t="inlineStr">
        <is>
          <t>ユーバウム</t>
        </is>
      </c>
      <c r="F8519" s="9">
        <f>LEN(E8519)</f>
        <v/>
      </c>
      <c r="G8519" s="10" t="inlineStr">
        <is>
          <t>Jerbaum</t>
        </is>
      </c>
      <c r="H8519" s="9">
        <f>LEN(G8519)</f>
        <v/>
      </c>
      <c r="I8519" s="9" t="n"/>
      <c r="J8519" s="9" t="inlineStr">
        <is>
          <t>03YSK69A.SCN</t>
        </is>
      </c>
      <c r="K8519" s="9" t="inlineStr">
        <is>
          <t>0x00b88</t>
        </is>
      </c>
    </row>
    <row r="8520">
      <c r="A8520" s="9" t="inlineStr">
        <is>
          <t>Nobles' Manor</t>
        </is>
      </c>
      <c r="B8520" s="9" t="inlineStr">
        <is>
          <t>03YSK69A #6</t>
        </is>
      </c>
      <c r="C8520" s="9" t="inlineStr">
        <is>
          <t>Jerbaum -&gt; ='Names + Places'!C3</t>
        </is>
      </c>
      <c r="D8520" s="9" t="inlineStr">
        <is>
          <t>visit 5 of 7; first time only</t>
        </is>
      </c>
      <c r="E8520" s="9" t="inlineStr">
        <is>
          <t>「ここで剣を抜けば、お宝は手に入らんぞ！」</t>
        </is>
      </c>
      <c r="F8520" s="9">
        <f>LEN(E8520)</f>
        <v/>
      </c>
      <c r="H8520" s="9">
        <f>LEN(G8520)</f>
        <v/>
      </c>
      <c r="I8520" s="9" t="n"/>
      <c r="J8520" s="9" t="inlineStr">
        <is>
          <t>03YSK69A.SCN</t>
        </is>
      </c>
      <c r="K8520" s="9" t="inlineStr">
        <is>
          <t>0x00b97</t>
        </is>
      </c>
    </row>
    <row r="8521">
      <c r="A8521" s="9" t="inlineStr">
        <is>
          <t>Nobles' Manor</t>
        </is>
      </c>
      <c r="B8521" s="9" t="inlineStr">
        <is>
          <t>03YSK69A #6</t>
        </is>
      </c>
      <c r="C8521" s="9" t="inlineStr">
        <is>
          <t>Jerbaum -&gt; ='Names + Places'!C3</t>
        </is>
      </c>
      <c r="D8521" s="9" t="inlineStr">
        <is>
          <t>visit 5 of 7; first time only</t>
        </is>
      </c>
      <c r="E8521" s="9" t="inlineStr">
        <is>
          <t>ユーバウム</t>
        </is>
      </c>
      <c r="F8521" s="9">
        <f>LEN(E8521)</f>
        <v/>
      </c>
      <c r="G8521" s="10" t="inlineStr">
        <is>
          <t>Jerbaum</t>
        </is>
      </c>
      <c r="H8521" s="9">
        <f>LEN(G8521)</f>
        <v/>
      </c>
      <c r="I8521" s="9" t="n"/>
      <c r="J8521" s="9" t="inlineStr">
        <is>
          <t>03YSK69A.SCN</t>
        </is>
      </c>
      <c r="K8521" s="9" t="inlineStr">
        <is>
          <t>0x00bd1</t>
        </is>
      </c>
    </row>
    <row r="8522">
      <c r="A8522" s="9" t="inlineStr">
        <is>
          <t>Nobles' Manor</t>
        </is>
      </c>
      <c r="B8522" s="9" t="inlineStr">
        <is>
          <t>03YSK69A #6</t>
        </is>
      </c>
      <c r="C8522" s="9" t="inlineStr">
        <is>
          <t>Jerbaum -&gt; ='Names + Places'!C3</t>
        </is>
      </c>
      <c r="D8522" s="9" t="inlineStr">
        <is>
          <t>visit 5 of 7; first time only</t>
        </is>
      </c>
      <c r="E8522" s="9" t="inlineStr">
        <is>
          <t>「うむ、ではこれを・・・</t>
        </is>
      </c>
      <c r="F8522" s="9">
        <f>LEN(E8522)</f>
        <v/>
      </c>
      <c r="H8522" s="9">
        <f>LEN(G8522)</f>
        <v/>
      </c>
      <c r="I8522" s="9" t="n"/>
      <c r="J8522" s="9" t="inlineStr">
        <is>
          <t>03YSK69A.SCN</t>
        </is>
      </c>
      <c r="K8522" s="9" t="inlineStr">
        <is>
          <t>0x00be0</t>
        </is>
      </c>
    </row>
    <row r="8523">
      <c r="A8523" s="9" t="inlineStr">
        <is>
          <t>Nobles' Manor</t>
        </is>
      </c>
      <c r="B8523" s="9" t="inlineStr">
        <is>
          <t>03YSK69A #6</t>
        </is>
      </c>
      <c r="C8523" s="9" t="inlineStr">
        <is>
          <t>Jerbaum -&gt; ='Names + Places'!C3</t>
        </is>
      </c>
      <c r="D8523" s="9" t="inlineStr">
        <is>
          <t>visit 5 of 7; first time only</t>
        </is>
      </c>
      <c r="E8523" s="9" t="inlineStr">
        <is>
          <t xml:space="preserve">　・・・・・・・・・</t>
        </is>
      </c>
      <c r="F8523" s="9">
        <f>LEN(E8523)</f>
        <v/>
      </c>
      <c r="G8523" s="10" t="n"/>
      <c r="H8523" s="9">
        <f>LEN(G8523)</f>
        <v/>
      </c>
      <c r="I8523" s="9" t="n"/>
      <c r="J8523" s="9" t="inlineStr">
        <is>
          <t>03YSK69A.SCN</t>
        </is>
      </c>
      <c r="K8523" s="9" t="inlineStr">
        <is>
          <t>0x00bfe</t>
        </is>
      </c>
    </row>
    <row r="8524">
      <c r="A8524" s="9" t="inlineStr">
        <is>
          <t>Nobles' Manor</t>
        </is>
      </c>
      <c r="B8524" s="9" t="inlineStr">
        <is>
          <t>03YSK69A #6</t>
        </is>
      </c>
      <c r="C8524" s="9" t="inlineStr">
        <is>
          <t>Jerbaum -&gt; ='Names + Places'!C3</t>
        </is>
      </c>
      <c r="D8524" s="9" t="inlineStr">
        <is>
          <t>visit 5 of 7; first time only</t>
        </is>
      </c>
      <c r="E8524" s="9" t="inlineStr">
        <is>
          <t xml:space="preserve">　・・・？　・・・おや？</t>
        </is>
      </c>
      <c r="F8524" s="9">
        <f>LEN(E8524)</f>
        <v/>
      </c>
      <c r="H8524" s="9">
        <f>LEN(G8524)</f>
        <v/>
      </c>
      <c r="I8524" s="9" t="n"/>
      <c r="J8524" s="9" t="inlineStr">
        <is>
          <t>03YSK69A.SCN</t>
        </is>
      </c>
      <c r="K8524" s="9" t="inlineStr">
        <is>
          <t>0x00c17</t>
        </is>
      </c>
    </row>
    <row r="8525">
      <c r="A8525" s="9" t="inlineStr">
        <is>
          <t>Nobles' Manor</t>
        </is>
      </c>
      <c r="B8525" s="9" t="inlineStr">
        <is>
          <t>03YSK69A #6</t>
        </is>
      </c>
      <c r="C8525" s="9" t="inlineStr">
        <is>
          <t>Jerbaum -&gt; ='Names + Places'!C3</t>
        </is>
      </c>
      <c r="D8525" s="9" t="inlineStr">
        <is>
          <t>visit 5 of 7; first time only</t>
        </is>
      </c>
      <c r="E8525" s="9" t="inlineStr">
        <is>
          <t xml:space="preserve">　妙だな？　確かに持っていたはずなのだが・・・</t>
        </is>
      </c>
      <c r="F8525" s="9">
        <f>LEN(E8525)</f>
        <v/>
      </c>
      <c r="H8525" s="9">
        <f>LEN(G8525)</f>
        <v/>
      </c>
      <c r="I8525" s="9" t="n"/>
      <c r="J8525" s="9" t="inlineStr">
        <is>
          <t>03YSK69A.SCN</t>
        </is>
      </c>
      <c r="K8525" s="9" t="inlineStr">
        <is>
          <t>0x00c35</t>
        </is>
      </c>
    </row>
    <row r="8526">
      <c r="A8526" s="9" t="inlineStr">
        <is>
          <t>Nobles' Manor</t>
        </is>
      </c>
      <c r="B8526" s="9" t="inlineStr">
        <is>
          <t>03YSK69A #6</t>
        </is>
      </c>
      <c r="C8526" s="9" t="inlineStr">
        <is>
          <t>Jerbaum -&gt; ='Names + Places'!C3</t>
        </is>
      </c>
      <c r="D8526" s="9" t="inlineStr">
        <is>
          <t>visit 5 of 7; first time only</t>
        </is>
      </c>
      <c r="E8526" s="9" t="inlineStr">
        <is>
          <t xml:space="preserve">　どこかに置き忘れて来たか、それとも・・・</t>
        </is>
      </c>
      <c r="F8526" s="9">
        <f>LEN(E8526)</f>
        <v/>
      </c>
      <c r="H8526" s="9">
        <f>LEN(G8526)</f>
        <v/>
      </c>
      <c r="I8526" s="9" t="n"/>
      <c r="J8526" s="9" t="inlineStr">
        <is>
          <t>03YSK69A.SCN</t>
        </is>
      </c>
      <c r="K8526" s="9" t="inlineStr">
        <is>
          <t>0x00c68</t>
        </is>
      </c>
    </row>
    <row r="8527">
      <c r="A8527" s="9" t="inlineStr">
        <is>
          <t>Nobles' Manor</t>
        </is>
      </c>
      <c r="B8527" s="9" t="inlineStr">
        <is>
          <t>03YSK69A #6</t>
        </is>
      </c>
      <c r="C8527" s="9" t="inlineStr">
        <is>
          <t>Jerbaum -&gt; ='Names + Places'!C3</t>
        </is>
      </c>
      <c r="D8527" s="9" t="inlineStr">
        <is>
          <t>visit 5 of 7; first time only</t>
        </is>
      </c>
      <c r="E8527" s="9" t="inlineStr">
        <is>
          <t xml:space="preserve">　また、メルフィナがいたずらして持ってったのかもし</t>
        </is>
      </c>
      <c r="F8527" s="9">
        <f>LEN(E8527)</f>
        <v/>
      </c>
      <c r="H8527" s="9">
        <f>LEN(G8527)</f>
        <v/>
      </c>
      <c r="I8527" s="9" t="n"/>
      <c r="J8527" s="9" t="inlineStr">
        <is>
          <t>03YSK69A.SCN</t>
        </is>
      </c>
      <c r="K8527" s="9" t="inlineStr">
        <is>
          <t>0x00c98</t>
        </is>
      </c>
    </row>
    <row r="8528">
      <c r="A8528" s="9" t="inlineStr">
        <is>
          <t>Nobles' Manor</t>
        </is>
      </c>
      <c r="B8528" s="9" t="inlineStr">
        <is>
          <t>03YSK69A #6</t>
        </is>
      </c>
      <c r="C8528" s="9" t="inlineStr">
        <is>
          <t>Jerbaum -&gt; ='Names + Places'!C3</t>
        </is>
      </c>
      <c r="D8528" s="9" t="inlineStr">
        <is>
          <t>visit 5 of 7; first time only</t>
        </is>
      </c>
      <c r="E8528" s="9" t="inlineStr">
        <is>
          <t xml:space="preserve">　れん。あの子はキラキラする物が好きだから。</t>
        </is>
      </c>
      <c r="F8528" s="9">
        <f>LEN(E8528)</f>
        <v/>
      </c>
      <c r="H8528" s="9">
        <f>LEN(G8528)</f>
        <v/>
      </c>
      <c r="I8528" s="9" t="n"/>
      <c r="J8528" s="9" t="inlineStr">
        <is>
          <t>03YSK69A.SCN</t>
        </is>
      </c>
      <c r="K8528" s="9" t="inlineStr">
        <is>
          <t>0x00ccf</t>
        </is>
      </c>
    </row>
    <row r="8529">
      <c r="A8529" s="9" t="inlineStr">
        <is>
          <t>Nobles' Manor</t>
        </is>
      </c>
      <c r="B8529" s="9" t="inlineStr">
        <is>
          <t>03YSK69A #6</t>
        </is>
      </c>
      <c r="C8529" s="9" t="inlineStr">
        <is>
          <t>Jerbaum -&gt; ='Names + Places'!C3</t>
        </is>
      </c>
      <c r="D8529" s="9" t="inlineStr">
        <is>
          <t>visit 5 of 7; first time only</t>
        </is>
      </c>
      <c r="E8529" s="9" t="inlineStr">
        <is>
          <t xml:space="preserve">　・・・そういえば、メルフィナはどこだ？</t>
        </is>
      </c>
      <c r="F8529" s="9">
        <f>LEN(E8529)</f>
        <v/>
      </c>
      <c r="H8529" s="9">
        <f>LEN(G8529)</f>
        <v/>
      </c>
      <c r="I8529" s="9" t="n"/>
      <c r="J8529" s="9" t="inlineStr">
        <is>
          <t>03YSK69A.SCN</t>
        </is>
      </c>
      <c r="K8529" s="9" t="inlineStr">
        <is>
          <t>0x00d01</t>
        </is>
      </c>
    </row>
    <row r="8530">
      <c r="A8530" s="9" t="inlineStr">
        <is>
          <t>Nobles' Manor</t>
        </is>
      </c>
      <c r="B8530" s="9" t="inlineStr">
        <is>
          <t>03YSK69A #6</t>
        </is>
      </c>
      <c r="C8530" s="9" t="inlineStr">
        <is>
          <t>Jerbaum -&gt; ='Names + Places'!C3</t>
        </is>
      </c>
      <c r="D8530" s="9" t="inlineStr">
        <is>
          <t>visit 5 of 7; first time only</t>
        </is>
      </c>
      <c r="E8530" s="9" t="inlineStr">
        <is>
          <t xml:space="preserve">　どうせ、その辺で遊んでるだろうが・・・</t>
        </is>
      </c>
      <c r="F8530" s="9">
        <f>LEN(E8530)</f>
        <v/>
      </c>
      <c r="H8530" s="9">
        <f>LEN(G8530)</f>
        <v/>
      </c>
      <c r="I8530" s="9" t="n"/>
      <c r="J8530" s="9" t="inlineStr">
        <is>
          <t>03YSK69A.SCN</t>
        </is>
      </c>
      <c r="K8530" s="9" t="inlineStr">
        <is>
          <t>0x00d2e</t>
        </is>
      </c>
    </row>
    <row r="8531">
      <c r="A8531" s="9" t="inlineStr">
        <is>
          <t>Nobles' Manor</t>
        </is>
      </c>
      <c r="B8531" s="9" t="inlineStr">
        <is>
          <t>03YSK69A #6</t>
        </is>
      </c>
      <c r="C8531" s="9" t="inlineStr">
        <is>
          <t>Jerbaum -&gt; ='Names + Places'!C3</t>
        </is>
      </c>
      <c r="D8531" s="9" t="inlineStr">
        <is>
          <t>visit 5 of 7; first time only</t>
        </is>
      </c>
      <c r="E8531" s="9" t="inlineStr">
        <is>
          <t xml:space="preserve">　もし、見かけたら、鍵はあの子からもらってくれい」</t>
        </is>
      </c>
      <c r="F8531" s="9">
        <f>LEN(E8531)</f>
        <v/>
      </c>
      <c r="H8531" s="9">
        <f>LEN(G8531)</f>
        <v/>
      </c>
      <c r="I8531" s="9" t="n"/>
      <c r="J8531" s="9" t="inlineStr">
        <is>
          <t>03YSK69A.SCN</t>
        </is>
      </c>
      <c r="K8531" s="9" t="inlineStr">
        <is>
          <t>0x00d5b</t>
        </is>
      </c>
    </row>
    <row r="8532">
      <c r="A8532" t="inlineStr">
        <is>
          <t>Nobles' Manor</t>
        </is>
      </c>
      <c r="B8532" t="inlineStr">
        <is>
          <t>03YSK69A #7</t>
        </is>
      </c>
      <c r="C8532" t="inlineStr">
        <is>
          <t>Jerbaum -&gt; ='Names + Places'!C3 / ='Names + Places'!C3</t>
        </is>
      </c>
      <c r="D8532" t="inlineStr">
        <is>
          <t>visit 5 of 7</t>
        </is>
      </c>
      <c r="E8532" t="inlineStr">
        <is>
          <t>ユーバウム</t>
        </is>
      </c>
      <c r="F8532">
        <f>LEN(E8532)</f>
        <v/>
      </c>
      <c r="G8532" s="10" t="inlineStr">
        <is>
          <t>Jerbaum</t>
        </is>
      </c>
      <c r="H8532">
        <f>LEN(G8532)</f>
        <v/>
      </c>
      <c r="J8532" t="inlineStr">
        <is>
          <t>03YSK69A.SCN</t>
        </is>
      </c>
      <c r="K8532" t="inlineStr">
        <is>
          <t>0x00d9c</t>
        </is>
      </c>
    </row>
    <row r="8533">
      <c r="A8533" t="inlineStr">
        <is>
          <t>Nobles' Manor</t>
        </is>
      </c>
      <c r="B8533" t="inlineStr">
        <is>
          <t>03YSK69A #7</t>
        </is>
      </c>
      <c r="C8533" t="inlineStr">
        <is>
          <t>Jerbaum -&gt; ='Names + Places'!C3 / ='Names + Places'!C3</t>
        </is>
      </c>
      <c r="D8533" t="inlineStr">
        <is>
          <t>visit 5 of 7</t>
        </is>
      </c>
      <c r="E8533" t="inlineStr">
        <is>
          <t>「メルフィナは、何よりも大切なわしの宝物だ。</t>
        </is>
      </c>
      <c r="F8533">
        <f>LEN(E8533)</f>
        <v/>
      </c>
      <c r="H8533">
        <f>LEN(G8533)</f>
        <v/>
      </c>
      <c r="J8533" t="inlineStr">
        <is>
          <t>03YSK69A.SCN</t>
        </is>
      </c>
      <c r="K8533" t="inlineStr">
        <is>
          <t>0x00dab</t>
        </is>
      </c>
    </row>
    <row r="8534">
      <c r="A8534" t="inlineStr">
        <is>
          <t>Nobles' Manor</t>
        </is>
      </c>
      <c r="B8534" t="inlineStr">
        <is>
          <t>03YSK69A #7</t>
        </is>
      </c>
      <c r="C8534" t="inlineStr">
        <is>
          <t>Jerbaum -&gt; ='Names + Places'!C3 / ='Names + Places'!C3</t>
        </is>
      </c>
      <c r="D8534" t="inlineStr">
        <is>
          <t>visit 5 of 7</t>
        </is>
      </c>
      <c r="E8534" t="inlineStr">
        <is>
          <t xml:space="preserve">　あの子だけは黒竜から守ってやりたい・・・」</t>
        </is>
      </c>
      <c r="F8534">
        <f>LEN(E8534)</f>
        <v/>
      </c>
      <c r="H8534">
        <f>LEN(G8534)</f>
        <v/>
      </c>
      <c r="J8534" t="inlineStr">
        <is>
          <t>03YSK69A.SCN</t>
        </is>
      </c>
      <c r="K8534" t="inlineStr">
        <is>
          <t>0x00ddc</t>
        </is>
      </c>
    </row>
    <row r="8535">
      <c r="A8535" s="9" t="inlineStr">
        <is>
          <t>Nobles' Manor</t>
        </is>
      </c>
      <c r="B8535" s="9" t="inlineStr">
        <is>
          <t>03YSK69A #8</t>
        </is>
      </c>
      <c r="C8535" s="9" t="inlineStr"/>
      <c r="D8535" s="9" t="inlineStr">
        <is>
          <t>visit 5 of 7</t>
        </is>
      </c>
      <c r="E8535" s="9" t="inlineStr">
        <is>
          <t>《水晶の鍵》をもらう。</t>
        </is>
      </c>
      <c r="F8535" s="9">
        <f>LEN(E8535)</f>
        <v/>
      </c>
      <c r="H8535" s="9">
        <f>LEN(G8535)</f>
        <v/>
      </c>
      <c r="I8535" s="9" t="n"/>
      <c r="J8535" s="9" t="inlineStr">
        <is>
          <t>03YSK69A.SCN</t>
        </is>
      </c>
      <c r="K8535" s="9" t="inlineStr">
        <is>
          <t>0x00e10</t>
        </is>
      </c>
    </row>
    <row r="8536">
      <c r="A8536" s="9" t="inlineStr">
        <is>
          <t>Nobles' Manor</t>
        </is>
      </c>
      <c r="B8536" s="9" t="inlineStr">
        <is>
          <t>03YSK69A #8</t>
        </is>
      </c>
      <c r="C8536" s="9" t="inlineStr"/>
      <c r="D8536" s="9" t="inlineStr">
        <is>
          <t>visit 5 of 7</t>
        </is>
      </c>
      <c r="E8536" s="9" t="inlineStr">
        <is>
          <t>そんなものはいらん！　殺す！</t>
        </is>
      </c>
      <c r="F8536" s="9">
        <f>LEN(E8536)</f>
        <v/>
      </c>
      <c r="H8536" s="9">
        <f>LEN(G8536)</f>
        <v/>
      </c>
      <c r="I8536" s="9" t="n"/>
      <c r="J8536" s="9" t="inlineStr">
        <is>
          <t>03YSK69A.SCN</t>
        </is>
      </c>
      <c r="K8536" s="9" t="inlineStr">
        <is>
          <t>0x00e27</t>
        </is>
      </c>
    </row>
    <row r="8537">
      <c r="A8537" t="inlineStr">
        <is>
          <t>Nobles' Manor</t>
        </is>
      </c>
      <c r="B8537" t="inlineStr">
        <is>
          <t>03YSK69C #2</t>
        </is>
      </c>
      <c r="C8537" t="inlineStr"/>
      <c r="D8537" t="inlineStr">
        <is>
          <t>visit 5 of 7</t>
        </is>
      </c>
      <c r="E8537" t="inlineStr">
        <is>
          <t>「せっかく、黒竜の波動から生き延びたんだ。</t>
        </is>
      </c>
      <c r="F8537">
        <f>LEN(E8537)</f>
        <v/>
      </c>
      <c r="H8537">
        <f>LEN(G8537)</f>
        <v/>
      </c>
      <c r="J8537" t="inlineStr">
        <is>
          <t>03YSK69C.SCN</t>
        </is>
      </c>
      <c r="K8537" t="inlineStr">
        <is>
          <t>0x002fc</t>
        </is>
      </c>
    </row>
    <row r="8538">
      <c r="A8538" t="inlineStr">
        <is>
          <t>Nobles' Manor</t>
        </is>
      </c>
      <c r="B8538" t="inlineStr">
        <is>
          <t>03YSK69C #2</t>
        </is>
      </c>
      <c r="C8538" t="inlineStr"/>
      <c r="D8538" t="inlineStr">
        <is>
          <t>visit 5 of 7</t>
        </is>
      </c>
      <c r="E8538" t="inlineStr">
        <is>
          <t xml:space="preserve">　あんな目に会うのは、もう、ごめんだね。おれは貴族</t>
        </is>
      </c>
      <c r="F8538">
        <f>LEN(E8538)</f>
        <v/>
      </c>
      <c r="H8538">
        <f>LEN(G8538)</f>
        <v/>
      </c>
      <c r="J8538" t="inlineStr">
        <is>
          <t>03YSK69C.SCN</t>
        </is>
      </c>
      <c r="K8538" t="inlineStr">
        <is>
          <t>0x0032b</t>
        </is>
      </c>
    </row>
    <row r="8539">
      <c r="A8539" t="inlineStr">
        <is>
          <t>Nobles' Manor</t>
        </is>
      </c>
      <c r="B8539" t="inlineStr">
        <is>
          <t>03YSK69C #2</t>
        </is>
      </c>
      <c r="C8539" t="inlineStr"/>
      <c r="D8539" t="inlineStr">
        <is>
          <t>visit 5 of 7</t>
        </is>
      </c>
      <c r="E8539" t="inlineStr">
        <is>
          <t xml:space="preserve">　と一緒に逃げるよ」</t>
        </is>
      </c>
      <c r="F8539">
        <f>LEN(E8539)</f>
        <v/>
      </c>
      <c r="H8539">
        <f>LEN(G8539)</f>
        <v/>
      </c>
      <c r="J8539" t="inlineStr">
        <is>
          <t>03YSK69C.SCN</t>
        </is>
      </c>
      <c r="K8539" t="inlineStr">
        <is>
          <t>0x00362</t>
        </is>
      </c>
    </row>
    <row r="8540">
      <c r="A8540" s="9" t="inlineStr">
        <is>
          <t>Nobles' Manor</t>
        </is>
      </c>
      <c r="B8540" s="9" t="inlineStr">
        <is>
          <t>03YSK69C #3</t>
        </is>
      </c>
      <c r="C8540" s="9" t="inlineStr"/>
      <c r="D8540" s="9" t="inlineStr">
        <is>
          <t>visit 5 of 7</t>
        </is>
      </c>
      <c r="E8540" s="9" t="inlineStr">
        <is>
          <t>「この国の貴族は、もともと、他国から来た人たちだ。</t>
        </is>
      </c>
      <c r="F8540" s="9">
        <f>LEN(E8540)</f>
        <v/>
      </c>
      <c r="H8540" s="9">
        <f>LEN(G8540)</f>
        <v/>
      </c>
      <c r="I8540" s="9" t="n"/>
      <c r="J8540" s="9" t="inlineStr">
        <is>
          <t>03YSK69C.SCN</t>
        </is>
      </c>
      <c r="K8540" s="9" t="inlineStr">
        <is>
          <t>0x003b3</t>
        </is>
      </c>
    </row>
    <row r="8541">
      <c r="A8541" s="9" t="inlineStr">
        <is>
          <t>Nobles' Manor</t>
        </is>
      </c>
      <c r="B8541" s="9" t="inlineStr">
        <is>
          <t>03YSK69C #3</t>
        </is>
      </c>
      <c r="C8541" s="9" t="inlineStr"/>
      <c r="D8541" s="9" t="inlineStr">
        <is>
          <t>visit 5 of 7</t>
        </is>
      </c>
      <c r="E8541" s="9" t="inlineStr">
        <is>
          <t xml:space="preserve">　ようするに、クライツェンの実態は植民地なのさ。</t>
        </is>
      </c>
      <c r="F8541" s="9">
        <f>LEN(E8541)</f>
        <v/>
      </c>
      <c r="H8541" s="9">
        <f>LEN(G8541)</f>
        <v/>
      </c>
      <c r="I8541" s="9" t="n"/>
      <c r="J8541" s="9" t="inlineStr">
        <is>
          <t>03YSK69C.SCN</t>
        </is>
      </c>
      <c r="K8541" s="9" t="inlineStr">
        <is>
          <t>0x003ea</t>
        </is>
      </c>
    </row>
    <row r="8542">
      <c r="A8542" s="9" t="inlineStr">
        <is>
          <t>Nobles' Manor</t>
        </is>
      </c>
      <c r="B8542" s="9" t="inlineStr">
        <is>
          <t>03YSK69C #3</t>
        </is>
      </c>
      <c r="C8542" s="9" t="inlineStr"/>
      <c r="D8542" s="9" t="inlineStr">
        <is>
          <t>visit 5 of 7</t>
        </is>
      </c>
      <c r="E8542" s="9" t="inlineStr">
        <is>
          <t xml:space="preserve">　だから、ユ−バウム公だって、国王ではなく領主様と</t>
        </is>
      </c>
      <c r="F8542" s="9">
        <f>LEN(E8542)</f>
        <v/>
      </c>
      <c r="H8542" s="9">
        <f>LEN(G8542)</f>
        <v/>
      </c>
      <c r="I8542" s="9" t="n"/>
      <c r="J8542" s="9" t="inlineStr">
        <is>
          <t>03YSK69C.SCN</t>
        </is>
      </c>
      <c r="K8542" s="9" t="inlineStr">
        <is>
          <t>0x0041f</t>
        </is>
      </c>
    </row>
    <row r="8543">
      <c r="A8543" s="9" t="inlineStr">
        <is>
          <t>Nobles' Manor</t>
        </is>
      </c>
      <c r="B8543" s="9" t="inlineStr">
        <is>
          <t>03YSK69C #3</t>
        </is>
      </c>
      <c r="C8543" s="9" t="inlineStr"/>
      <c r="D8543" s="9" t="inlineStr">
        <is>
          <t>visit 5 of 7</t>
        </is>
      </c>
      <c r="E8543" s="9" t="inlineStr">
        <is>
          <t xml:space="preserve">　呼ばれてるだろ？」</t>
        </is>
      </c>
      <c r="F8543" s="9">
        <f>LEN(E8543)</f>
        <v/>
      </c>
      <c r="H8543" s="9">
        <f>LEN(G8543)</f>
        <v/>
      </c>
      <c r="I8543" s="9" t="n"/>
      <c r="J8543" s="9" t="inlineStr">
        <is>
          <t>03YSK69C.SCN</t>
        </is>
      </c>
      <c r="K8543" s="9" t="inlineStr">
        <is>
          <t>0x00456</t>
        </is>
      </c>
    </row>
    <row r="8544">
      <c r="A8544" t="inlineStr">
        <is>
          <t>Nobles' Manor</t>
        </is>
      </c>
      <c r="B8544" t="inlineStr">
        <is>
          <t>03YSK69C #4</t>
        </is>
      </c>
      <c r="C8544" t="inlineStr"/>
      <c r="D8544" t="inlineStr">
        <is>
          <t>visit 5 of 7; first time only</t>
        </is>
      </c>
      <c r="E8544" t="inlineStr">
        <is>
          <t>「貴族たちの祖先、栄光ある聖堂騎士団か・・・</t>
        </is>
      </c>
      <c r="F8544">
        <f>LEN(E8544)</f>
        <v/>
      </c>
      <c r="H8544">
        <f>LEN(G8544)</f>
        <v/>
      </c>
      <c r="J8544" t="inlineStr">
        <is>
          <t>03YSK69C.SCN</t>
        </is>
      </c>
      <c r="K8544" t="inlineStr">
        <is>
          <t>0x004af</t>
        </is>
      </c>
    </row>
    <row r="8545">
      <c r="A8545" t="inlineStr">
        <is>
          <t>Nobles' Manor</t>
        </is>
      </c>
      <c r="B8545" t="inlineStr">
        <is>
          <t>03YSK69C #4</t>
        </is>
      </c>
      <c r="C8545" t="inlineStr"/>
      <c r="D8545" t="inlineStr">
        <is>
          <t>visit 5 of 7; first time only</t>
        </is>
      </c>
      <c r="E8545" t="inlineStr">
        <is>
          <t xml:space="preserve">　こんな風におれたちが船で脱出し、そのまま、見知ら</t>
        </is>
      </c>
      <c r="F8545">
        <f>LEN(E8545)</f>
        <v/>
      </c>
      <c r="H8545">
        <f>LEN(G8545)</f>
        <v/>
      </c>
      <c r="J8545" t="inlineStr">
        <is>
          <t>03YSK69C.SCN</t>
        </is>
      </c>
      <c r="K8545" t="inlineStr">
        <is>
          <t>0x004e1</t>
        </is>
      </c>
    </row>
    <row r="8546">
      <c r="A8546" t="inlineStr">
        <is>
          <t>Nobles' Manor</t>
        </is>
      </c>
      <c r="B8546" t="inlineStr">
        <is>
          <t>03YSK69C #4</t>
        </is>
      </c>
      <c r="C8546" t="inlineStr"/>
      <c r="D8546" t="inlineStr">
        <is>
          <t>visit 5 of 7; first time only</t>
        </is>
      </c>
      <c r="E8546" t="inlineStr">
        <is>
          <t xml:space="preserve">　ぬ土地にたどり着き、そこを武力で奪い取ったとした</t>
        </is>
      </c>
      <c r="F8546">
        <f>LEN(E8546)</f>
        <v/>
      </c>
      <c r="H8546">
        <f>LEN(G8546)</f>
        <v/>
      </c>
      <c r="J8546" t="inlineStr">
        <is>
          <t>03YSK69C.SCN</t>
        </is>
      </c>
      <c r="K8546" t="inlineStr">
        <is>
          <t>0x00518</t>
        </is>
      </c>
    </row>
    <row r="8547">
      <c r="A8547" t="inlineStr">
        <is>
          <t>Nobles' Manor</t>
        </is>
      </c>
      <c r="B8547" t="inlineStr">
        <is>
          <t>03YSK69C #4</t>
        </is>
      </c>
      <c r="C8547" t="inlineStr"/>
      <c r="D8547" t="inlineStr">
        <is>
          <t>visit 5 of 7; first time only</t>
        </is>
      </c>
      <c r="E8547" t="inlineStr">
        <is>
          <t xml:space="preserve">　ら・・・</t>
        </is>
      </c>
      <c r="F8547">
        <f>LEN(E8547)</f>
        <v/>
      </c>
      <c r="H8547">
        <f>LEN(G8547)</f>
        <v/>
      </c>
      <c r="J8547" t="inlineStr">
        <is>
          <t>03YSK69C.SCN</t>
        </is>
      </c>
      <c r="K8547" t="inlineStr">
        <is>
          <t>0x0054f</t>
        </is>
      </c>
    </row>
    <row r="8548">
      <c r="A8548" t="inlineStr">
        <is>
          <t>Nobles' Manor</t>
        </is>
      </c>
      <c r="B8548" t="inlineStr">
        <is>
          <t>03YSK69C #4</t>
        </is>
      </c>
      <c r="C8548" t="inlineStr"/>
      <c r="D8548" t="inlineStr">
        <is>
          <t>visit 5 of 7; first time only</t>
        </is>
      </c>
      <c r="E8548" t="inlineStr">
        <is>
          <t xml:space="preserve">　それって、昔、聖堂騎士団がやったことと同じだよな</t>
        </is>
      </c>
      <c r="F8548">
        <f>LEN(E8548)</f>
        <v/>
      </c>
      <c r="H8548">
        <f>LEN(G8548)</f>
        <v/>
      </c>
      <c r="J8548" t="inlineStr">
        <is>
          <t>03YSK69C.SCN</t>
        </is>
      </c>
      <c r="K8548" t="inlineStr">
        <is>
          <t>0x0055f</t>
        </is>
      </c>
    </row>
    <row r="8549">
      <c r="A8549" t="inlineStr">
        <is>
          <t>Nobles' Manor</t>
        </is>
      </c>
      <c r="B8549" t="inlineStr">
        <is>
          <t>03YSK69C #4</t>
        </is>
      </c>
      <c r="C8549" t="inlineStr"/>
      <c r="D8549" t="inlineStr">
        <is>
          <t>visit 5 of 7; first time only</t>
        </is>
      </c>
      <c r="E8549" t="inlineStr">
        <is>
          <t xml:space="preserve">　・・・・・・</t>
        </is>
      </c>
      <c r="F8549">
        <f>LEN(E8549)</f>
        <v/>
      </c>
      <c r="G8549" s="10" t="inlineStr">
        <is>
          <t>...</t>
        </is>
      </c>
      <c r="H8549">
        <f>LEN(G8549)</f>
        <v/>
      </c>
      <c r="J8549" t="inlineStr">
        <is>
          <t>03YSK69C.SCN</t>
        </is>
      </c>
      <c r="K8549" t="inlineStr">
        <is>
          <t>0x00596</t>
        </is>
      </c>
    </row>
    <row r="8550">
      <c r="A8550" t="inlineStr">
        <is>
          <t>Nobles' Manor</t>
        </is>
      </c>
      <c r="B8550" t="inlineStr">
        <is>
          <t>03YSK69C #4</t>
        </is>
      </c>
      <c r="C8550" t="inlineStr"/>
      <c r="D8550" t="inlineStr">
        <is>
          <t>visit 5 of 7; first time only</t>
        </is>
      </c>
      <c r="E8550" t="inlineStr">
        <is>
          <t xml:space="preserve">　なんだ、そーゆーことだったのか。</t>
        </is>
      </c>
      <c r="F8550">
        <f>LEN(E8550)</f>
        <v/>
      </c>
      <c r="H8550">
        <f>LEN(G8550)</f>
        <v/>
      </c>
      <c r="J8550" t="inlineStr">
        <is>
          <t>03YSK69C.SCN</t>
        </is>
      </c>
      <c r="K8550" t="inlineStr">
        <is>
          <t>0x005a9</t>
        </is>
      </c>
    </row>
    <row r="8551">
      <c r="A8551" t="inlineStr">
        <is>
          <t>Nobles' Manor</t>
        </is>
      </c>
      <c r="B8551" t="inlineStr">
        <is>
          <t>03YSK69C #4</t>
        </is>
      </c>
      <c r="C8551" t="inlineStr"/>
      <c r="D8551" t="inlineStr">
        <is>
          <t>visit 5 of 7; first time only</t>
        </is>
      </c>
      <c r="E8551" t="inlineStr">
        <is>
          <t xml:space="preserve">　聖堂騎士団なんて、えらそうに名乗ってたわりには、</t>
        </is>
      </c>
      <c r="F8551">
        <f>LEN(E8551)</f>
        <v/>
      </c>
      <c r="H8551">
        <f>LEN(G8551)</f>
        <v/>
      </c>
      <c r="J8551" t="inlineStr">
        <is>
          <t>03YSK69C.SCN</t>
        </is>
      </c>
      <c r="K8551" t="inlineStr">
        <is>
          <t>0x005d1</t>
        </is>
      </c>
    </row>
    <row r="8552">
      <c r="A8552" t="inlineStr">
        <is>
          <t>Nobles' Manor</t>
        </is>
      </c>
      <c r="B8552" t="inlineStr">
        <is>
          <t>03YSK69C #4</t>
        </is>
      </c>
      <c r="C8552" t="inlineStr"/>
      <c r="D8552" t="inlineStr">
        <is>
          <t>visit 5 of 7; first time only</t>
        </is>
      </c>
      <c r="E8552" t="inlineStr">
        <is>
          <t xml:space="preserve">　ようするに、今のおれたちと同じだったんだ。御先祖</t>
        </is>
      </c>
      <c r="F8552">
        <f>LEN(E8552)</f>
        <v/>
      </c>
      <c r="H8552">
        <f>LEN(G8552)</f>
        <v/>
      </c>
      <c r="J8552" t="inlineStr">
        <is>
          <t>03YSK69C.SCN</t>
        </is>
      </c>
      <c r="K8552" t="inlineStr">
        <is>
          <t>0x00608</t>
        </is>
      </c>
    </row>
    <row r="8553">
      <c r="A8553" t="inlineStr">
        <is>
          <t>Nobles' Manor</t>
        </is>
      </c>
      <c r="B8553" t="inlineStr">
        <is>
          <t>03YSK69C #4</t>
        </is>
      </c>
      <c r="C8553" t="inlineStr"/>
      <c r="D8553" t="inlineStr">
        <is>
          <t>visit 5 of 7; first time only</t>
        </is>
      </c>
      <c r="E8553" t="inlineStr">
        <is>
          <t xml:space="preserve">　様は・・・」</t>
        </is>
      </c>
      <c r="F8553">
        <f>LEN(E8553)</f>
        <v/>
      </c>
      <c r="H8553">
        <f>LEN(G8553)</f>
        <v/>
      </c>
      <c r="J8553" t="inlineStr">
        <is>
          <t>03YSK69C.SCN</t>
        </is>
      </c>
      <c r="K8553" t="inlineStr">
        <is>
          <t>0x0063f</t>
        </is>
      </c>
    </row>
    <row r="8554">
      <c r="A8554" t="inlineStr">
        <is>
          <t>Nobles' Manor</t>
        </is>
      </c>
      <c r="B8554" t="inlineStr">
        <is>
          <t>03YSK69C #4</t>
        </is>
      </c>
      <c r="C8554" t="inlineStr"/>
      <c r="D8554" t="inlineStr">
        <is>
          <t>visit 5 of 7</t>
        </is>
      </c>
      <c r="E8554" t="inlineStr">
        <is>
          <t>「おれも、新しい土地に着いたら、貴族を名乗ってみよ</t>
        </is>
      </c>
      <c r="F8554">
        <f>LEN(E8554)</f>
        <v/>
      </c>
      <c r="H8554">
        <f>LEN(G8554)</f>
        <v/>
      </c>
      <c r="J8554" t="inlineStr">
        <is>
          <t>03YSK69C.SCN</t>
        </is>
      </c>
      <c r="K8554" t="inlineStr">
        <is>
          <t>0x00655</t>
        </is>
      </c>
    </row>
    <row r="8555">
      <c r="A8555" t="inlineStr">
        <is>
          <t>Nobles' Manor</t>
        </is>
      </c>
      <c r="B8555" t="inlineStr">
        <is>
          <t>03YSK69C #4</t>
        </is>
      </c>
      <c r="C8555" t="inlineStr"/>
      <c r="D8555" t="inlineStr">
        <is>
          <t>visit 5 of 7</t>
        </is>
      </c>
      <c r="E8555" t="inlineStr">
        <is>
          <t xml:space="preserve">　うかな？」</t>
        </is>
      </c>
      <c r="F8555">
        <f>LEN(E8555)</f>
        <v/>
      </c>
      <c r="H8555">
        <f>LEN(G8555)</f>
        <v/>
      </c>
      <c r="J8555" t="inlineStr">
        <is>
          <t>03YSK69C.SCN</t>
        </is>
      </c>
      <c r="K8555" t="inlineStr">
        <is>
          <t>0x0068c</t>
        </is>
      </c>
    </row>
    <row r="8556">
      <c r="A8556" s="9" t="inlineStr">
        <is>
          <t>Nobles' Manor</t>
        </is>
      </c>
      <c r="B8556" s="9" t="inlineStr">
        <is>
          <t>03YSK69D #2</t>
        </is>
      </c>
      <c r="C8556" s="9" t="inlineStr">
        <is>
          <t>Scholar -&gt; Jerbaum / ='Names + Places'!C6</t>
        </is>
      </c>
      <c r="D8556" s="9" t="inlineStr">
        <is>
          <t>visit 5 of 7</t>
        </is>
      </c>
      <c r="E8556" s="9" t="inlineStr">
        <is>
          <t>老学者</t>
        </is>
      </c>
      <c r="F8556" s="9">
        <f>LEN(E8556)</f>
        <v/>
      </c>
      <c r="G8556" s="10" t="inlineStr">
        <is>
          <t>Scholar</t>
        </is>
      </c>
      <c r="H8556" s="9">
        <f>LEN(G8556)</f>
        <v/>
      </c>
      <c r="I8556" s="9" t="n"/>
      <c r="J8556" s="9" t="inlineStr">
        <is>
          <t>03YSK69D.SCN</t>
        </is>
      </c>
      <c r="K8556" s="9" t="inlineStr">
        <is>
          <t>0x00619</t>
        </is>
      </c>
    </row>
    <row r="8557">
      <c r="A8557" s="9" t="inlineStr">
        <is>
          <t>Nobles' Manor</t>
        </is>
      </c>
      <c r="B8557" s="9" t="inlineStr">
        <is>
          <t>03YSK69D #2</t>
        </is>
      </c>
      <c r="C8557" s="9" t="inlineStr">
        <is>
          <t>Scholar -&gt; Jerbaum / ='Names + Places'!C6</t>
        </is>
      </c>
      <c r="D8557" s="9" t="inlineStr">
        <is>
          <t>visit 5 of 7</t>
        </is>
      </c>
      <c r="E8557" s="9" t="inlineStr">
        <is>
          <t>「逃げ出すわしが、こんなことを言うのもおこがましい</t>
        </is>
      </c>
      <c r="F8557" s="9">
        <f>LEN(E8557)</f>
        <v/>
      </c>
      <c r="H8557" s="9">
        <f>LEN(G8557)</f>
        <v/>
      </c>
      <c r="I8557" s="9" t="n"/>
      <c r="J8557" s="9" t="inlineStr">
        <is>
          <t>03YSK69D.SCN</t>
        </is>
      </c>
      <c r="K8557" s="9" t="inlineStr">
        <is>
          <t>0x00624</t>
        </is>
      </c>
    </row>
    <row r="8558">
      <c r="A8558" s="9" t="inlineStr">
        <is>
          <t>Nobles' Manor</t>
        </is>
      </c>
      <c r="B8558" s="9" t="inlineStr">
        <is>
          <t>03YSK69D #2</t>
        </is>
      </c>
      <c r="C8558" s="9" t="inlineStr">
        <is>
          <t>Scholar -&gt; Jerbaum / ='Names + Places'!C6</t>
        </is>
      </c>
      <c r="D8558" s="9" t="inlineStr">
        <is>
          <t>visit 5 of 7</t>
        </is>
      </c>
      <c r="E8558" s="9" t="inlineStr">
        <is>
          <t xml:space="preserve">　が・・・</t>
        </is>
      </c>
      <c r="F8558" s="9">
        <f>LEN(E8558)</f>
        <v/>
      </c>
      <c r="H8558" s="9">
        <f>LEN(G8558)</f>
        <v/>
      </c>
      <c r="I8558" s="9" t="n"/>
      <c r="J8558" s="9" t="inlineStr">
        <is>
          <t>03YSK69D.SCN</t>
        </is>
      </c>
      <c r="K8558" s="9" t="inlineStr">
        <is>
          <t>0x0065b</t>
        </is>
      </c>
    </row>
    <row r="8559">
      <c r="A8559" s="9" t="inlineStr">
        <is>
          <t>Nobles' Manor</t>
        </is>
      </c>
      <c r="B8559" s="9" t="inlineStr">
        <is>
          <t>03YSK69D #2</t>
        </is>
      </c>
      <c r="C8559" s="9" t="inlineStr">
        <is>
          <t>Scholar -&gt; Jerbaum / ='Names + Places'!C6</t>
        </is>
      </c>
      <c r="D8559" s="9" t="inlineStr">
        <is>
          <t>visit 5 of 7</t>
        </is>
      </c>
      <c r="E8559" s="9" t="inlineStr">
        <is>
          <t xml:space="preserve">　・・・こんな時こそ・・・誰もが恐怖してうずくまる</t>
        </is>
      </c>
      <c r="F8559" s="9">
        <f>LEN(E8559)</f>
        <v/>
      </c>
      <c r="H8559" s="9">
        <f>LEN(G8559)</f>
        <v/>
      </c>
      <c r="I8559" s="9" t="n"/>
      <c r="J8559" s="9" t="inlineStr">
        <is>
          <t>03YSK69D.SCN</t>
        </is>
      </c>
      <c r="K8559" s="9" t="inlineStr">
        <is>
          <t>0x0066b</t>
        </is>
      </c>
    </row>
    <row r="8560">
      <c r="A8560" s="9" t="inlineStr">
        <is>
          <t>Nobles' Manor</t>
        </is>
      </c>
      <c r="B8560" s="9" t="inlineStr">
        <is>
          <t>03YSK69D #2</t>
        </is>
      </c>
      <c r="C8560" s="9" t="inlineStr">
        <is>
          <t>Scholar -&gt; Jerbaum / ='Names + Places'!C6</t>
        </is>
      </c>
      <c r="D8560" s="9" t="inlineStr">
        <is>
          <t>visit 5 of 7</t>
        </is>
      </c>
      <c r="E8560" s="9" t="inlineStr">
        <is>
          <t xml:space="preserve">　こんな時にこそ、立ち上がって戦える者だけが・・・</t>
        </is>
      </c>
      <c r="F8560" s="9">
        <f>LEN(E8560)</f>
        <v/>
      </c>
      <c r="H8560" s="9">
        <f>LEN(G8560)</f>
        <v/>
      </c>
      <c r="I8560" s="9" t="n"/>
      <c r="J8560" s="9" t="inlineStr">
        <is>
          <t>03YSK69D.SCN</t>
        </is>
      </c>
      <c r="K8560" s="9" t="inlineStr">
        <is>
          <t>0x006a2</t>
        </is>
      </c>
    </row>
    <row r="8561">
      <c r="A8561" s="9" t="inlineStr">
        <is>
          <t>Nobles' Manor</t>
        </is>
      </c>
      <c r="B8561" s="9" t="inlineStr">
        <is>
          <t>03YSK69D #2</t>
        </is>
      </c>
      <c r="C8561" s="9" t="inlineStr">
        <is>
          <t>Scholar -&gt; Jerbaum / ='Names + Places'!C6</t>
        </is>
      </c>
      <c r="D8561" s="9" t="inlineStr">
        <is>
          <t>visit 5 of 7</t>
        </is>
      </c>
      <c r="E8561" s="9" t="inlineStr">
        <is>
          <t xml:space="preserve">　『騎士』を名乗れるのではないじゃろうか？</t>
        </is>
      </c>
      <c r="F8561" s="9">
        <f>LEN(E8561)</f>
        <v/>
      </c>
      <c r="H8561" s="9">
        <f>LEN(G8561)</f>
        <v/>
      </c>
      <c r="I8561" s="9" t="n"/>
      <c r="J8561" s="9" t="inlineStr">
        <is>
          <t>03YSK69D.SCN</t>
        </is>
      </c>
      <c r="K8561" s="9" t="inlineStr">
        <is>
          <t>0x006d9</t>
        </is>
      </c>
    </row>
    <row r="8562">
      <c r="A8562" s="9" t="inlineStr">
        <is>
          <t>Nobles' Manor</t>
        </is>
      </c>
      <c r="B8562" s="9" t="inlineStr">
        <is>
          <t>03YSK69D #2</t>
        </is>
      </c>
      <c r="C8562" s="9" t="inlineStr">
        <is>
          <t>Scholar -&gt; Jerbaum / ='Names + Places'!C6</t>
        </is>
      </c>
      <c r="D8562" s="9" t="inlineStr">
        <is>
          <t>visit 5 of 7</t>
        </is>
      </c>
      <c r="E8562" s="9" t="inlineStr">
        <is>
          <t xml:space="preserve">　・・・いや、おぬしを惑わすようなことを言って、す</t>
        </is>
      </c>
      <c r="F8562" s="9">
        <f>LEN(E8562)</f>
        <v/>
      </c>
      <c r="H8562" s="9">
        <f>LEN(G8562)</f>
        <v/>
      </c>
      <c r="I8562" s="9" t="n"/>
      <c r="J8562" s="9" t="inlineStr">
        <is>
          <t>03YSK69D.SCN</t>
        </is>
      </c>
      <c r="K8562" s="9" t="inlineStr">
        <is>
          <t>0x00709</t>
        </is>
      </c>
    </row>
    <row r="8563">
      <c r="A8563" s="9" t="inlineStr">
        <is>
          <t>Nobles' Manor</t>
        </is>
      </c>
      <c r="B8563" s="9" t="inlineStr">
        <is>
          <t>03YSK69D #2</t>
        </is>
      </c>
      <c r="C8563" s="9" t="inlineStr">
        <is>
          <t>Scholar -&gt; Jerbaum / ='Names + Places'!C6</t>
        </is>
      </c>
      <c r="D8563" s="9" t="inlineStr">
        <is>
          <t>visit 5 of 7</t>
        </is>
      </c>
      <c r="E8563" s="9" t="inlineStr">
        <is>
          <t xml:space="preserve">　まんかった。忘れてくれい。</t>
        </is>
      </c>
      <c r="F8563" s="9">
        <f>LEN(E8563)</f>
        <v/>
      </c>
      <c r="H8563" s="9">
        <f>LEN(G8563)</f>
        <v/>
      </c>
      <c r="I8563" s="9" t="n"/>
      <c r="J8563" s="9" t="inlineStr">
        <is>
          <t>03YSK69D.SCN</t>
        </is>
      </c>
      <c r="K8563" s="9" t="inlineStr">
        <is>
          <t>0x00740</t>
        </is>
      </c>
    </row>
    <row r="8564">
      <c r="A8564" s="9" t="inlineStr">
        <is>
          <t>Nobles' Manor</t>
        </is>
      </c>
      <c r="B8564" s="9" t="inlineStr">
        <is>
          <t>03YSK69D #2</t>
        </is>
      </c>
      <c r="C8564" s="9" t="inlineStr">
        <is>
          <t>Scholar -&gt; Jerbaum / ='Names + Places'!C6</t>
        </is>
      </c>
      <c r="D8564" s="9" t="inlineStr">
        <is>
          <t>visit 5 of 7</t>
        </is>
      </c>
      <c r="E8564" s="9" t="inlineStr">
        <is>
          <t xml:space="preserve">　さらばじゃ・・・」</t>
        </is>
      </c>
      <c r="F8564" s="9">
        <f>LEN(E8564)</f>
        <v/>
      </c>
      <c r="H8564" s="9">
        <f>LEN(G8564)</f>
        <v/>
      </c>
      <c r="I8564" s="9" t="n"/>
      <c r="J8564" s="9" t="inlineStr">
        <is>
          <t>03YSK69D.SCN</t>
        </is>
      </c>
      <c r="K8564" s="9" t="inlineStr">
        <is>
          <t>0x00761</t>
        </is>
      </c>
    </row>
    <row r="8565">
      <c r="A8565" t="inlineStr">
        <is>
          <t>Nobles' Manor</t>
        </is>
      </c>
      <c r="B8565" t="inlineStr">
        <is>
          <t>03YSK69D #3</t>
        </is>
      </c>
      <c r="C8565" t="inlineStr">
        <is>
          <t>Jerbaum -&gt; ='Names + Places'!C3 / Scholar</t>
        </is>
      </c>
      <c r="D8565" t="inlineStr">
        <is>
          <t>visit 5 of 7</t>
        </is>
      </c>
      <c r="E8565" t="inlineStr">
        <is>
          <t>ユーバウム</t>
        </is>
      </c>
      <c r="F8565">
        <f>LEN(E8565)</f>
        <v/>
      </c>
      <c r="G8565" s="10" t="inlineStr">
        <is>
          <t>Jerbaum</t>
        </is>
      </c>
      <c r="H8565">
        <f>LEN(G8565)</f>
        <v/>
      </c>
      <c r="J8565" t="inlineStr">
        <is>
          <t>03YSK69D.SCN</t>
        </is>
      </c>
      <c r="K8565" t="inlineStr">
        <is>
          <t>0x00784</t>
        </is>
      </c>
    </row>
    <row r="8566">
      <c r="A8566" t="inlineStr">
        <is>
          <t>Nobles' Manor</t>
        </is>
      </c>
      <c r="B8566" t="inlineStr">
        <is>
          <t>03YSK69D #3</t>
        </is>
      </c>
      <c r="C8566" t="inlineStr">
        <is>
          <t>Jerbaum -&gt; ='Names + Places'!C3 / Scholar</t>
        </is>
      </c>
      <c r="D8566" t="inlineStr">
        <is>
          <t>visit 5 of 7</t>
        </is>
      </c>
      <c r="E8566" t="inlineStr">
        <is>
          <t>「笑いたければ、笑うがいい。</t>
        </is>
      </c>
      <c r="F8566">
        <f>LEN(E8566)</f>
        <v/>
      </c>
      <c r="H8566">
        <f>LEN(G8566)</f>
        <v/>
      </c>
      <c r="J8566" t="inlineStr">
        <is>
          <t>03YSK69D.SCN</t>
        </is>
      </c>
      <c r="K8566" t="inlineStr">
        <is>
          <t>0x00793</t>
        </is>
      </c>
    </row>
    <row r="8567">
      <c r="A8567" t="inlineStr">
        <is>
          <t>Nobles' Manor</t>
        </is>
      </c>
      <c r="B8567" t="inlineStr">
        <is>
          <t>03YSK69D #3</t>
        </is>
      </c>
      <c r="C8567" t="inlineStr">
        <is>
          <t>Jerbaum -&gt; ='Names + Places'!C3 / Scholar</t>
        </is>
      </c>
      <c r="D8567" t="inlineStr">
        <is>
          <t>visit 5 of 7</t>
        </is>
      </c>
      <c r="E8567" t="inlineStr">
        <is>
          <t xml:space="preserve">　わしには、こうするしかなかったのだ・・・」</t>
        </is>
      </c>
      <c r="F8567">
        <f>LEN(E8567)</f>
        <v/>
      </c>
      <c r="H8567">
        <f>LEN(G8567)</f>
        <v/>
      </c>
      <c r="J8567" t="inlineStr">
        <is>
          <t>03YSK69D.SCN</t>
        </is>
      </c>
      <c r="K8567" t="inlineStr">
        <is>
          <t>0x007b4</t>
        </is>
      </c>
    </row>
    <row r="8568">
      <c r="A8568" s="9" t="inlineStr">
        <is>
          <t>Nobles' Manor</t>
        </is>
      </c>
      <c r="B8568" s="9" t="inlineStr">
        <is>
          <t>03YSK69D #4</t>
        </is>
      </c>
      <c r="C8568" s="9">
        <f>'Names + Places'!C3 -&gt; Jerbaum / ='Names + Places'!C2</f>
        <v/>
      </c>
      <c r="D8568" s="9" t="inlineStr">
        <is>
          <t>visit 5 of 7</t>
        </is>
      </c>
      <c r="E8568" s="9" t="inlineStr">
        <is>
          <t>カイエス</t>
        </is>
      </c>
      <c r="F8568" s="9">
        <f>LEN(E8568)</f>
        <v/>
      </c>
      <c r="G8568" s="10">
        <f>'Names + Places'!C3</f>
        <v/>
      </c>
      <c r="H8568" s="9">
        <f>LEN(G8568)</f>
        <v/>
      </c>
      <c r="I8568" s="9" t="n"/>
      <c r="J8568" s="9" t="inlineStr">
        <is>
          <t>03YSK69D.SCN</t>
        </is>
      </c>
      <c r="K8568" s="9" t="inlineStr">
        <is>
          <t>0x007ef</t>
        </is>
      </c>
    </row>
    <row r="8569">
      <c r="A8569" s="9" t="inlineStr">
        <is>
          <t>Nobles' Manor</t>
        </is>
      </c>
      <c r="B8569" s="9" t="inlineStr">
        <is>
          <t>03YSK69D #4</t>
        </is>
      </c>
      <c r="C8569" s="9">
        <f>'Names + Places'!C3 -&gt; Jerbaum / ='Names + Places'!C2</f>
        <v/>
      </c>
      <c r="D8569" s="9" t="inlineStr">
        <is>
          <t>visit 5 of 7</t>
        </is>
      </c>
      <c r="E8569" s="9" t="inlineStr">
        <is>
          <t>「待て！　おれたちは《鱗のラピス》を探している。</t>
        </is>
      </c>
      <c r="F8569" s="9">
        <f>LEN(E8569)</f>
        <v/>
      </c>
      <c r="H8569" s="9">
        <f>LEN(G8569)</f>
        <v/>
      </c>
      <c r="I8569" s="9" t="n"/>
      <c r="J8569" s="9" t="inlineStr">
        <is>
          <t>03YSK69D.SCN</t>
        </is>
      </c>
      <c r="K8569" s="9" t="inlineStr">
        <is>
          <t>0x007fc</t>
        </is>
      </c>
    </row>
    <row r="8570">
      <c r="A8570" s="9" t="inlineStr">
        <is>
          <t>Nobles' Manor</t>
        </is>
      </c>
      <c r="B8570" s="9" t="inlineStr">
        <is>
          <t>03YSK69D #4</t>
        </is>
      </c>
      <c r="C8570" s="9">
        <f>'Names + Places'!C3 -&gt; Jerbaum / ='Names + Places'!C2</f>
        <v/>
      </c>
      <c r="D8570" s="9" t="inlineStr">
        <is>
          <t>visit 5 of 7</t>
        </is>
      </c>
      <c r="E8570" s="9" t="inlineStr">
        <is>
          <t xml:space="preserve">　お前らが持ってるんじゃないのか？」</t>
        </is>
      </c>
      <c r="F8570" s="9">
        <f>LEN(E8570)</f>
        <v/>
      </c>
      <c r="H8570" s="9">
        <f>LEN(G8570)</f>
        <v/>
      </c>
      <c r="I8570" s="9" t="n"/>
      <c r="J8570" s="9" t="inlineStr">
        <is>
          <t>03YSK69D.SCN</t>
        </is>
      </c>
      <c r="K8570" s="9" t="inlineStr">
        <is>
          <t>0x00831</t>
        </is>
      </c>
    </row>
    <row r="8571">
      <c r="A8571" t="inlineStr">
        <is>
          <t>Nobles' Manor</t>
        </is>
      </c>
      <c r="B8571" t="inlineStr">
        <is>
          <t>03YSK69D #5</t>
        </is>
      </c>
      <c r="C8571" t="inlineStr">
        <is>
          <t>Jerbaum -&gt; ='Names + Places'!C3 / ='Names + Places'!C2</t>
        </is>
      </c>
      <c r="D8571" t="inlineStr">
        <is>
          <t>visit 5 of 7</t>
        </is>
      </c>
      <c r="E8571" t="inlineStr">
        <is>
          <t>ユーバウム</t>
        </is>
      </c>
      <c r="F8571">
        <f>LEN(E8571)</f>
        <v/>
      </c>
      <c r="G8571" s="10" t="inlineStr">
        <is>
          <t>Jerbaum</t>
        </is>
      </c>
      <c r="H8571">
        <f>LEN(G8571)</f>
        <v/>
      </c>
      <c r="J8571" t="inlineStr">
        <is>
          <t>03YSK69D.SCN</t>
        </is>
      </c>
      <c r="K8571" t="inlineStr">
        <is>
          <t>0x00864</t>
        </is>
      </c>
    </row>
    <row r="8572">
      <c r="A8572" t="inlineStr">
        <is>
          <t>Nobles' Manor</t>
        </is>
      </c>
      <c r="B8572" t="inlineStr">
        <is>
          <t>03YSK69D #5</t>
        </is>
      </c>
      <c r="C8572" t="inlineStr">
        <is>
          <t>Jerbaum -&gt; ='Names + Places'!C3 / ='Names + Places'!C2</t>
        </is>
      </c>
      <c r="D8572" t="inlineStr">
        <is>
          <t>visit 5 of 7</t>
        </is>
      </c>
      <c r="E8572" t="inlineStr">
        <is>
          <t>「《鱗のラピス》だと？」</t>
        </is>
      </c>
      <c r="F8572">
        <f>LEN(E8572)</f>
        <v/>
      </c>
      <c r="H8572">
        <f>LEN(G8572)</f>
        <v/>
      </c>
      <c r="J8572" t="inlineStr">
        <is>
          <t>03YSK69D.SCN</t>
        </is>
      </c>
      <c r="K8572" t="inlineStr">
        <is>
          <t>0x00873</t>
        </is>
      </c>
    </row>
    <row r="8573">
      <c r="A8573" t="inlineStr">
        <is>
          <t>Nobles' Manor</t>
        </is>
      </c>
      <c r="B8573" t="inlineStr">
        <is>
          <t>03YSK69D #5</t>
        </is>
      </c>
      <c r="C8573">
        <f>'Names + Places'!C3 -&gt; Jerbaum / ='Names + Places'!C2</f>
        <v/>
      </c>
      <c r="D8573" t="inlineStr">
        <is>
          <t>visit 5 of 7</t>
        </is>
      </c>
      <c r="E8573" t="inlineStr">
        <is>
          <t>カイエス</t>
        </is>
      </c>
      <c r="F8573">
        <f>LEN(E8573)</f>
        <v/>
      </c>
      <c r="G8573" s="10">
        <f>'Names + Places'!C3</f>
        <v/>
      </c>
      <c r="H8573">
        <f>LEN(G8573)</f>
        <v/>
      </c>
      <c r="J8573" t="inlineStr">
        <is>
          <t>03YSK69D.SCN</t>
        </is>
      </c>
      <c r="K8573" t="inlineStr">
        <is>
          <t>0x00895</t>
        </is>
      </c>
    </row>
    <row r="8574">
      <c r="A8574" t="inlineStr">
        <is>
          <t>Nobles' Manor</t>
        </is>
      </c>
      <c r="B8574" t="inlineStr">
        <is>
          <t>03YSK69D #5</t>
        </is>
      </c>
      <c r="C8574">
        <f>'Names + Places'!C3 -&gt; Jerbaum / ='Names + Places'!C2</f>
        <v/>
      </c>
      <c r="D8574" t="inlineStr">
        <is>
          <t>visit 5 of 7</t>
        </is>
      </c>
      <c r="E8574" t="inlineStr">
        <is>
          <t>「竜の鱗の形をした青い宝石だ」</t>
        </is>
      </c>
      <c r="F8574">
        <f>LEN(E8574)</f>
        <v/>
      </c>
      <c r="H8574">
        <f>LEN(G8574)</f>
        <v/>
      </c>
      <c r="J8574" t="inlineStr">
        <is>
          <t>03YSK69D.SCN</t>
        </is>
      </c>
      <c r="K8574" t="inlineStr">
        <is>
          <t>0x008a2</t>
        </is>
      </c>
    </row>
    <row r="8575">
      <c r="A8575" t="inlineStr">
        <is>
          <t>Nobles' Manor</t>
        </is>
      </c>
      <c r="B8575" t="inlineStr">
        <is>
          <t>03YSK69D #5</t>
        </is>
      </c>
      <c r="C8575">
        <f>'Names + Places'!C2 -&gt; Jerbaum / ='Names + Places'!C3</f>
        <v/>
      </c>
      <c r="D8575" t="inlineStr">
        <is>
          <t>visit 5 of 7</t>
        </is>
      </c>
      <c r="E8575" t="inlineStr">
        <is>
          <t>シノブ</t>
        </is>
      </c>
      <c r="F8575">
        <f>LEN(E8575)</f>
        <v/>
      </c>
      <c r="G8575" s="10">
        <f>'Names + Places'!C2</f>
        <v/>
      </c>
      <c r="H8575">
        <f>LEN(G8575)</f>
        <v/>
      </c>
      <c r="J8575" t="inlineStr">
        <is>
          <t>03YSK69D.SCN</t>
        </is>
      </c>
      <c r="K8575" t="inlineStr">
        <is>
          <t>0x008ca</t>
        </is>
      </c>
    </row>
    <row r="8576">
      <c r="A8576" t="inlineStr">
        <is>
          <t>Nobles' Manor</t>
        </is>
      </c>
      <c r="B8576" t="inlineStr">
        <is>
          <t>03YSK69D #5</t>
        </is>
      </c>
      <c r="C8576">
        <f>'Names + Places'!C2 -&gt; Jerbaum / ='Names + Places'!C3</f>
        <v/>
      </c>
      <c r="D8576" t="inlineStr">
        <is>
          <t>visit 5 of 7</t>
        </is>
      </c>
      <c r="E8576" t="inlineStr">
        <is>
          <t>「あなたたちは勝手に逃げればいい。</t>
        </is>
      </c>
      <c r="F8576">
        <f>LEN(E8576)</f>
        <v/>
      </c>
      <c r="H8576">
        <f>LEN(G8576)</f>
        <v/>
      </c>
      <c r="J8576" t="inlineStr">
        <is>
          <t>03YSK69D.SCN</t>
        </is>
      </c>
      <c r="K8576" t="inlineStr">
        <is>
          <t>0x008d5</t>
        </is>
      </c>
    </row>
    <row r="8577">
      <c r="A8577" t="inlineStr">
        <is>
          <t>Nobles' Manor</t>
        </is>
      </c>
      <c r="B8577" t="inlineStr">
        <is>
          <t>03YSK69D #5</t>
        </is>
      </c>
      <c r="C8577">
        <f>'Names + Places'!C2 -&gt; Jerbaum / ='Names + Places'!C3</f>
        <v/>
      </c>
      <c r="D8577" t="inlineStr">
        <is>
          <t>visit 5 of 7</t>
        </is>
      </c>
      <c r="E8577" t="inlineStr">
        <is>
          <t xml:space="preserve">　でも、黒竜を倒すには《鱗のラピス》が必要なの！」</t>
        </is>
      </c>
      <c r="F8577">
        <f>LEN(E8577)</f>
        <v/>
      </c>
      <c r="H8577">
        <f>LEN(G8577)</f>
        <v/>
      </c>
      <c r="J8577" t="inlineStr">
        <is>
          <t>03YSK69D.SCN</t>
        </is>
      </c>
      <c r="K8577" t="inlineStr">
        <is>
          <t>0x008fc</t>
        </is>
      </c>
    </row>
    <row r="8578">
      <c r="A8578" t="inlineStr">
        <is>
          <t>Nobles' Manor</t>
        </is>
      </c>
      <c r="B8578" t="inlineStr">
        <is>
          <t>03YSK69D #5</t>
        </is>
      </c>
      <c r="C8578" t="inlineStr">
        <is>
          <t>Jerbaum -&gt; ='Names + Places'!C3 / ='Names + Places'!C2</t>
        </is>
      </c>
      <c r="D8578" t="inlineStr">
        <is>
          <t>visit 5 of 7</t>
        </is>
      </c>
      <c r="E8578" t="inlineStr">
        <is>
          <t>ユーバウム</t>
        </is>
      </c>
      <c r="F8578">
        <f>LEN(E8578)</f>
        <v/>
      </c>
      <c r="G8578" s="10" t="inlineStr">
        <is>
          <t>Jerbaum</t>
        </is>
      </c>
      <c r="H8578">
        <f>LEN(G8578)</f>
        <v/>
      </c>
      <c r="J8578" t="inlineStr">
        <is>
          <t>03YSK69D.SCN</t>
        </is>
      </c>
      <c r="K8578" t="inlineStr">
        <is>
          <t>0x00938</t>
        </is>
      </c>
    </row>
    <row r="8579">
      <c r="A8579" t="inlineStr">
        <is>
          <t>Nobles' Manor</t>
        </is>
      </c>
      <c r="B8579" t="inlineStr">
        <is>
          <t>03YSK69D #5</t>
        </is>
      </c>
      <c r="C8579" t="inlineStr">
        <is>
          <t>Jerbaum -&gt; ='Names + Places'!C3 / ='Names + Places'!C2</t>
        </is>
      </c>
      <c r="D8579" t="inlineStr">
        <is>
          <t>visit 5 of 7</t>
        </is>
      </c>
      <c r="E8579" t="inlineStr">
        <is>
          <t>「あ、あれは城に置いてきた・・・」</t>
        </is>
      </c>
      <c r="F8579">
        <f>LEN(E8579)</f>
        <v/>
      </c>
      <c r="H8579">
        <f>LEN(G8579)</f>
        <v/>
      </c>
      <c r="J8579" t="inlineStr">
        <is>
          <t>03YSK69D.SCN</t>
        </is>
      </c>
      <c r="K8579" t="inlineStr">
        <is>
          <t>0x00947</t>
        </is>
      </c>
    </row>
    <row r="8580">
      <c r="A8580" t="inlineStr">
        <is>
          <t>Nobles' Manor</t>
        </is>
      </c>
      <c r="B8580" t="inlineStr">
        <is>
          <t>03YSK69D #5</t>
        </is>
      </c>
      <c r="C8580">
        <f>'Names + Places'!C3 -&gt; Jerbaum / ='Names + Places'!C2</f>
        <v/>
      </c>
      <c r="D8580" t="inlineStr">
        <is>
          <t>visit 5 of 7</t>
        </is>
      </c>
      <c r="E8580" t="inlineStr">
        <is>
          <t>カイエス</t>
        </is>
      </c>
      <c r="F8580">
        <f>LEN(E8580)</f>
        <v/>
      </c>
      <c r="G8580" s="10">
        <f>'Names + Places'!C3</f>
        <v/>
      </c>
      <c r="H8580">
        <f>LEN(G8580)</f>
        <v/>
      </c>
      <c r="J8580" t="inlineStr">
        <is>
          <t>03YSK69D.SCN</t>
        </is>
      </c>
      <c r="K8580" t="inlineStr">
        <is>
          <t>0x00973</t>
        </is>
      </c>
    </row>
    <row r="8581">
      <c r="A8581" t="inlineStr">
        <is>
          <t>Nobles' Manor</t>
        </is>
      </c>
      <c r="B8581" t="inlineStr">
        <is>
          <t>03YSK69D #5</t>
        </is>
      </c>
      <c r="C8581">
        <f>'Names + Places'!C3 -&gt; Jerbaum / ='Names + Places'!C2</f>
        <v/>
      </c>
      <c r="D8581" t="inlineStr">
        <is>
          <t>visit 5 of 7</t>
        </is>
      </c>
      <c r="E8581" t="inlineStr">
        <is>
          <t>「・・・信用できんな、表に置いてある積み荷をあらた</t>
        </is>
      </c>
      <c r="F8581">
        <f>LEN(E8581)</f>
        <v/>
      </c>
      <c r="H8581">
        <f>LEN(G8581)</f>
        <v/>
      </c>
      <c r="J8581" t="inlineStr">
        <is>
          <t>03YSK69D.SCN</t>
        </is>
      </c>
      <c r="K8581" t="inlineStr">
        <is>
          <t>0x00980</t>
        </is>
      </c>
    </row>
    <row r="8582">
      <c r="A8582" t="inlineStr">
        <is>
          <t>Nobles' Manor</t>
        </is>
      </c>
      <c r="B8582" t="inlineStr">
        <is>
          <t>03YSK69D #5</t>
        </is>
      </c>
      <c r="C8582">
        <f>'Names + Places'!C3 -&gt; Jerbaum / ='Names + Places'!C2</f>
        <v/>
      </c>
      <c r="D8582" t="inlineStr">
        <is>
          <t>visit 5 of 7</t>
        </is>
      </c>
      <c r="E8582" t="inlineStr">
        <is>
          <t xml:space="preserve">　めさせてもらうぞ？」</t>
        </is>
      </c>
      <c r="F8582">
        <f>LEN(E8582)</f>
        <v/>
      </c>
      <c r="H8582">
        <f>LEN(G8582)</f>
        <v/>
      </c>
      <c r="J8582" t="inlineStr">
        <is>
          <t>03YSK69D.SCN</t>
        </is>
      </c>
      <c r="K8582" t="inlineStr">
        <is>
          <t>0x009b7</t>
        </is>
      </c>
    </row>
    <row r="8583">
      <c r="A8583" t="inlineStr">
        <is>
          <t>Nobles' Manor</t>
        </is>
      </c>
      <c r="B8583" t="inlineStr">
        <is>
          <t>03YSK69D #5</t>
        </is>
      </c>
      <c r="C8583" t="inlineStr">
        <is>
          <t>Jerbaum -&gt; ='Names + Places'!C3 / ='Names + Places'!C2</t>
        </is>
      </c>
      <c r="D8583" t="inlineStr">
        <is>
          <t>visit 5 of 7</t>
        </is>
      </c>
      <c r="E8583" t="inlineStr">
        <is>
          <t>ユーバウム</t>
        </is>
      </c>
      <c r="F8583">
        <f>LEN(E8583)</f>
        <v/>
      </c>
      <c r="G8583" s="10" t="inlineStr">
        <is>
          <t>Jerbaum</t>
        </is>
      </c>
      <c r="H8583">
        <f>LEN(G8583)</f>
        <v/>
      </c>
      <c r="J8583" t="inlineStr">
        <is>
          <t>03YSK69D.SCN</t>
        </is>
      </c>
      <c r="K8583" t="inlineStr">
        <is>
          <t>0x009d7</t>
        </is>
      </c>
    </row>
    <row r="8584">
      <c r="A8584" t="inlineStr">
        <is>
          <t>Nobles' Manor</t>
        </is>
      </c>
      <c r="B8584" t="inlineStr">
        <is>
          <t>03YSK69D #5</t>
        </is>
      </c>
      <c r="C8584" t="inlineStr">
        <is>
          <t>Jerbaum -&gt; ='Names + Places'!C3 / ='Names + Places'!C2</t>
        </is>
      </c>
      <c r="D8584" t="inlineStr">
        <is>
          <t>visit 5 of 7</t>
        </is>
      </c>
      <c r="E8584" t="inlineStr">
        <is>
          <t>「・・・・・・・・・」</t>
        </is>
      </c>
      <c r="F8584">
        <f>LEN(E8584)</f>
        <v/>
      </c>
      <c r="G8584" s="10" t="inlineStr">
        <is>
          <t>...</t>
        </is>
      </c>
      <c r="H8584">
        <f>LEN(G8584)</f>
        <v/>
      </c>
      <c r="J8584" t="inlineStr">
        <is>
          <t>03YSK69D.SCN</t>
        </is>
      </c>
      <c r="K8584" t="inlineStr">
        <is>
          <t>0x009e6</t>
        </is>
      </c>
    </row>
    <row r="8585">
      <c r="A8585" s="9" t="inlineStr">
        <is>
          <t>Nobles' Manor</t>
        </is>
      </c>
      <c r="B8585" s="9" t="inlineStr">
        <is>
          <t>03YSK69B #1</t>
        </is>
      </c>
      <c r="C8585" s="9" t="inlineStr"/>
      <c r="D8585" s="9" t="inlineStr">
        <is>
          <t>visit 5 of 7</t>
        </is>
      </c>
      <c r="E8585" s="9" t="inlineStr">
        <is>
          <t>「よ〜しよし、ハワードにジョーンズ、お前たちも連れ</t>
        </is>
      </c>
      <c r="F8585" s="9">
        <f>LEN(E8585)</f>
        <v/>
      </c>
      <c r="H8585" s="9">
        <f>LEN(G8585)</f>
        <v/>
      </c>
      <c r="I8585" s="9" t="n"/>
      <c r="J8585" s="9" t="inlineStr">
        <is>
          <t>03YSK69B.SCN</t>
        </is>
      </c>
      <c r="K8585" s="9" t="inlineStr">
        <is>
          <t>0x00050</t>
        </is>
      </c>
    </row>
    <row r="8586">
      <c r="A8586" s="9" t="inlineStr">
        <is>
          <t>Nobles' Manor</t>
        </is>
      </c>
      <c r="B8586" s="9" t="inlineStr">
        <is>
          <t>03YSK69B #1</t>
        </is>
      </c>
      <c r="C8586" s="9" t="inlineStr"/>
      <c r="D8586" s="9" t="inlineStr">
        <is>
          <t>visit 5 of 7</t>
        </is>
      </c>
      <c r="E8586" s="9" t="inlineStr">
        <is>
          <t xml:space="preserve">　てってやるからな」</t>
        </is>
      </c>
      <c r="F8586" s="9">
        <f>LEN(E8586)</f>
        <v/>
      </c>
      <c r="H8586" s="9">
        <f>LEN(G8586)</f>
        <v/>
      </c>
      <c r="I8586" s="9" t="n"/>
      <c r="J8586" s="9" t="inlineStr">
        <is>
          <t>03YSK69B.SCN</t>
        </is>
      </c>
      <c r="K8586" s="9" t="inlineStr">
        <is>
          <t>0x00087</t>
        </is>
      </c>
    </row>
    <row r="8587">
      <c r="A8587" t="inlineStr">
        <is>
          <t>Nobles' Manor</t>
        </is>
      </c>
      <c r="B8587" t="inlineStr">
        <is>
          <t>03YSK69B #2</t>
        </is>
      </c>
      <c r="C8587" t="inlineStr"/>
      <c r="D8587" t="inlineStr">
        <is>
          <t>visit 5 of 7</t>
        </is>
      </c>
      <c r="E8587" t="inlineStr">
        <is>
          <t>「わんわんわん！」</t>
        </is>
      </c>
      <c r="F8587">
        <f>LEN(E8587)</f>
        <v/>
      </c>
      <c r="H8587">
        <f>LEN(G8587)</f>
        <v/>
      </c>
      <c r="J8587" t="inlineStr">
        <is>
          <t>03YSK69B.SCN</t>
        </is>
      </c>
      <c r="K8587" t="inlineStr">
        <is>
          <t>0x000e8</t>
        </is>
      </c>
    </row>
    <row r="8588">
      <c r="A8588" s="9" t="inlineStr">
        <is>
          <t>Nobles' Manor</t>
        </is>
      </c>
      <c r="B8588" s="9" t="inlineStr">
        <is>
          <t>03YSK69B #3</t>
        </is>
      </c>
      <c r="C8588" s="9" t="inlineStr"/>
      <c r="D8588" s="9" t="inlineStr">
        <is>
          <t>visit 5 of 7</t>
        </is>
      </c>
      <c r="E8588" s="9" t="inlineStr">
        <is>
          <t>「う〜わん！　わん！」</t>
        </is>
      </c>
      <c r="F8588" s="9">
        <f>LEN(E8588)</f>
        <v/>
      </c>
      <c r="H8588" s="9">
        <f>LEN(G8588)</f>
        <v/>
      </c>
      <c r="I8588" s="9" t="n"/>
      <c r="J8588" s="9" t="inlineStr">
        <is>
          <t>03YSK69B.SCN</t>
        </is>
      </c>
      <c r="K8588" s="9" t="inlineStr">
        <is>
          <t>0x00147</t>
        </is>
      </c>
    </row>
    <row r="8589">
      <c r="A8589" t="inlineStr">
        <is>
          <t>Nobles' Manor</t>
        </is>
      </c>
      <c r="B8589" t="inlineStr">
        <is>
          <t>03YSK69B #4</t>
        </is>
      </c>
      <c r="C8589" t="inlineStr"/>
      <c r="D8589" t="inlineStr">
        <is>
          <t>visit 5 of 7; first time only</t>
        </is>
      </c>
      <c r="E8589" t="inlineStr">
        <is>
          <t>「私は貴族出身の学者です。</t>
        </is>
      </c>
      <c r="F8589">
        <f>LEN(E8589)</f>
        <v/>
      </c>
      <c r="H8589">
        <f>LEN(G8589)</f>
        <v/>
      </c>
      <c r="J8589" t="inlineStr">
        <is>
          <t>03YSK69B.SCN</t>
        </is>
      </c>
      <c r="K8589" t="inlineStr">
        <is>
          <t>0x00190</t>
        </is>
      </c>
    </row>
    <row r="8590">
      <c r="A8590" t="inlineStr">
        <is>
          <t>Nobles' Manor</t>
        </is>
      </c>
      <c r="B8590" t="inlineStr">
        <is>
          <t>03YSK69B #4</t>
        </is>
      </c>
      <c r="C8590" t="inlineStr"/>
      <c r="D8590" t="inlineStr">
        <is>
          <t>visit 5 of 7; first time only</t>
        </is>
      </c>
      <c r="E8590" t="inlineStr">
        <is>
          <t xml:space="preserve">　我々が入手した古文書の中には、今日の事態を予測で</t>
        </is>
      </c>
      <c r="F8590">
        <f>LEN(E8590)</f>
        <v/>
      </c>
      <c r="H8590">
        <f>LEN(G8590)</f>
        <v/>
      </c>
      <c r="J8590" t="inlineStr">
        <is>
          <t>03YSK69B.SCN</t>
        </is>
      </c>
      <c r="K8590" t="inlineStr">
        <is>
          <t>0x001b0</t>
        </is>
      </c>
    </row>
    <row r="8591">
      <c r="A8591" t="inlineStr">
        <is>
          <t>Nobles' Manor</t>
        </is>
      </c>
      <c r="B8591" t="inlineStr">
        <is>
          <t>03YSK69B #4</t>
        </is>
      </c>
      <c r="C8591" t="inlineStr"/>
      <c r="D8591" t="inlineStr">
        <is>
          <t>visit 5 of 7; first time only</t>
        </is>
      </c>
      <c r="E8591" t="inlineStr">
        <is>
          <t xml:space="preserve">　きるような情報もありましたが・・・</t>
        </is>
      </c>
      <c r="F8591">
        <f>LEN(E8591)</f>
        <v/>
      </c>
      <c r="H8591">
        <f>LEN(G8591)</f>
        <v/>
      </c>
      <c r="J8591" t="inlineStr">
        <is>
          <t>03YSK69B.SCN</t>
        </is>
      </c>
      <c r="K8591" t="inlineStr">
        <is>
          <t>0x001e7</t>
        </is>
      </c>
    </row>
    <row r="8592">
      <c r="A8592" t="inlineStr">
        <is>
          <t>Nobles' Manor</t>
        </is>
      </c>
      <c r="B8592" t="inlineStr">
        <is>
          <t>03YSK69B #4</t>
        </is>
      </c>
      <c r="C8592" t="inlineStr"/>
      <c r="D8592" t="inlineStr">
        <is>
          <t>visit 5 of 7; first time only</t>
        </is>
      </c>
      <c r="E8592" t="inlineStr">
        <is>
          <t xml:space="preserve">　それらは検閲を加えて削除し、まとめて燃やしてしま</t>
        </is>
      </c>
      <c r="F8592">
        <f>LEN(E8592)</f>
        <v/>
      </c>
      <c r="H8592">
        <f>LEN(G8592)</f>
        <v/>
      </c>
      <c r="J8592" t="inlineStr">
        <is>
          <t>03YSK69B.SCN</t>
        </is>
      </c>
      <c r="K8592" t="inlineStr">
        <is>
          <t>0x00210</t>
        </is>
      </c>
    </row>
    <row r="8593">
      <c r="A8593" t="inlineStr">
        <is>
          <t>Nobles' Manor</t>
        </is>
      </c>
      <c r="B8593" t="inlineStr">
        <is>
          <t>03YSK69B #4</t>
        </is>
      </c>
      <c r="C8593" t="inlineStr"/>
      <c r="D8593" t="inlineStr">
        <is>
          <t>visit 5 of 7; first time only</t>
        </is>
      </c>
      <c r="E8593" t="inlineStr">
        <is>
          <t xml:space="preserve">　いました。</t>
        </is>
      </c>
      <c r="F8593">
        <f>LEN(E8593)</f>
        <v/>
      </c>
      <c r="H8593">
        <f>LEN(G8593)</f>
        <v/>
      </c>
      <c r="J8593" t="inlineStr">
        <is>
          <t>03YSK69B.SCN</t>
        </is>
      </c>
      <c r="K8593" t="inlineStr">
        <is>
          <t>0x00247</t>
        </is>
      </c>
    </row>
    <row r="8594">
      <c r="A8594" t="inlineStr">
        <is>
          <t>Nobles' Manor</t>
        </is>
      </c>
      <c r="B8594" t="inlineStr">
        <is>
          <t>03YSK69B #4</t>
        </is>
      </c>
      <c r="C8594" t="inlineStr"/>
      <c r="D8594" t="inlineStr">
        <is>
          <t>visit 5 of 7; first time only</t>
        </is>
      </c>
      <c r="E8594" t="inlineStr">
        <is>
          <t xml:space="preserve">　市民が知るべき情報ではありませんからね。</t>
        </is>
      </c>
      <c r="F8594">
        <f>LEN(E8594)</f>
        <v/>
      </c>
      <c r="H8594">
        <f>LEN(G8594)</f>
        <v/>
      </c>
      <c r="J8594" t="inlineStr">
        <is>
          <t>03YSK69B.SCN</t>
        </is>
      </c>
      <c r="K8594" t="inlineStr">
        <is>
          <t>0x00259</t>
        </is>
      </c>
    </row>
    <row r="8595">
      <c r="A8595" t="inlineStr">
        <is>
          <t>Nobles' Manor</t>
        </is>
      </c>
      <c r="B8595" t="inlineStr">
        <is>
          <t>03YSK69B #4</t>
        </is>
      </c>
      <c r="C8595" t="inlineStr"/>
      <c r="D8595" t="inlineStr">
        <is>
          <t>visit 5 of 7; first time only</t>
        </is>
      </c>
      <c r="E8595" t="inlineStr">
        <is>
          <t xml:space="preserve">　もし、自分たちの住む土地に《黒竜》などというもの</t>
        </is>
      </c>
      <c r="F8595">
        <f>LEN(E8595)</f>
        <v/>
      </c>
      <c r="H8595">
        <f>LEN(G8595)</f>
        <v/>
      </c>
      <c r="J8595" t="inlineStr">
        <is>
          <t>03YSK69B.SCN</t>
        </is>
      </c>
      <c r="K8595" t="inlineStr">
        <is>
          <t>0x00288</t>
        </is>
      </c>
    </row>
    <row r="8596">
      <c r="A8596" t="inlineStr">
        <is>
          <t>Nobles' Manor</t>
        </is>
      </c>
      <c r="B8596" t="inlineStr">
        <is>
          <t>03YSK69B #4</t>
        </is>
      </c>
      <c r="C8596" t="inlineStr"/>
      <c r="D8596" t="inlineStr">
        <is>
          <t>visit 5 of 7; first time only</t>
        </is>
      </c>
      <c r="E8596" t="inlineStr">
        <is>
          <t xml:space="preserve">　が実在すると知ってたら、誰も、そんな地に住もうと</t>
        </is>
      </c>
      <c r="F8596">
        <f>LEN(E8596)</f>
        <v/>
      </c>
      <c r="H8596">
        <f>LEN(G8596)</f>
        <v/>
      </c>
      <c r="J8596" t="inlineStr">
        <is>
          <t>03YSK69B.SCN</t>
        </is>
      </c>
      <c r="K8596" t="inlineStr">
        <is>
          <t>0x002bf</t>
        </is>
      </c>
    </row>
    <row r="8597">
      <c r="A8597" t="inlineStr">
        <is>
          <t>Nobles' Manor</t>
        </is>
      </c>
      <c r="B8597" t="inlineStr">
        <is>
          <t>03YSK69B #4</t>
        </is>
      </c>
      <c r="C8597" t="inlineStr"/>
      <c r="D8597" t="inlineStr">
        <is>
          <t>visit 5 of 7; first time only</t>
        </is>
      </c>
      <c r="E8597" t="inlineStr">
        <is>
          <t xml:space="preserve">　は思わないでしょう？</t>
        </is>
      </c>
      <c r="F8597">
        <f>LEN(E8597)</f>
        <v/>
      </c>
      <c r="H8597">
        <f>LEN(G8597)</f>
        <v/>
      </c>
      <c r="J8597" t="inlineStr">
        <is>
          <t>03YSK69B.SCN</t>
        </is>
      </c>
      <c r="K8597" t="inlineStr">
        <is>
          <t>0x002f6</t>
        </is>
      </c>
    </row>
    <row r="8598">
      <c r="A8598" t="inlineStr">
        <is>
          <t>Nobles' Manor</t>
        </is>
      </c>
      <c r="B8598" t="inlineStr">
        <is>
          <t>03YSK69B #4</t>
        </is>
      </c>
      <c r="C8598" t="inlineStr"/>
      <c r="D8598" t="inlineStr">
        <is>
          <t>visit 5 of 7; first time only</t>
        </is>
      </c>
      <c r="E8598" t="inlineStr">
        <is>
          <t xml:space="preserve">　でも、《黒竜》さえ、眠ったままだったら、こんなこ</t>
        </is>
      </c>
      <c r="F8598">
        <f>LEN(E8598)</f>
        <v/>
      </c>
      <c r="H8598">
        <f>LEN(G8598)</f>
        <v/>
      </c>
      <c r="J8598" t="inlineStr">
        <is>
          <t>03YSK69B.SCN</t>
        </is>
      </c>
      <c r="K8598" t="inlineStr">
        <is>
          <t>0x00312</t>
        </is>
      </c>
    </row>
    <row r="8599">
      <c r="A8599" t="inlineStr">
        <is>
          <t>Nobles' Manor</t>
        </is>
      </c>
      <c r="B8599" t="inlineStr">
        <is>
          <t>03YSK69B #4</t>
        </is>
      </c>
      <c r="C8599" t="inlineStr"/>
      <c r="D8599" t="inlineStr">
        <is>
          <t>visit 5 of 7; first time only</t>
        </is>
      </c>
      <c r="E8599" t="inlineStr">
        <is>
          <t xml:space="preserve">　とにはならなかったんです！</t>
        </is>
      </c>
      <c r="F8599">
        <f>LEN(E8599)</f>
        <v/>
      </c>
      <c r="H8599">
        <f>LEN(G8599)</f>
        <v/>
      </c>
      <c r="J8599" t="inlineStr">
        <is>
          <t>03YSK69B.SCN</t>
        </is>
      </c>
      <c r="K8599" t="inlineStr">
        <is>
          <t>0x00349</t>
        </is>
      </c>
    </row>
    <row r="8600">
      <c r="A8600" t="inlineStr">
        <is>
          <t>Nobles' Manor</t>
        </is>
      </c>
      <c r="B8600" t="inlineStr">
        <is>
          <t>03YSK69B #4</t>
        </is>
      </c>
      <c r="C8600" t="inlineStr"/>
      <c r="D8600" t="inlineStr">
        <is>
          <t>visit 5 of 7; first time only</t>
        </is>
      </c>
      <c r="E8600" t="inlineStr">
        <is>
          <t xml:space="preserve">　いったい何が悪かったのか・・・</t>
        </is>
      </c>
      <c r="F8600">
        <f>LEN(E8600)</f>
        <v/>
      </c>
      <c r="H8600">
        <f>LEN(G8600)</f>
        <v/>
      </c>
      <c r="J8600" t="inlineStr">
        <is>
          <t>03YSK69B.SCN</t>
        </is>
      </c>
      <c r="K8600" t="inlineStr">
        <is>
          <t>0x0036a</t>
        </is>
      </c>
    </row>
    <row r="8601">
      <c r="A8601" t="inlineStr">
        <is>
          <t>Nobles' Manor</t>
        </is>
      </c>
      <c r="B8601" t="inlineStr">
        <is>
          <t>03YSK69B #4</t>
        </is>
      </c>
      <c r="C8601" t="inlineStr"/>
      <c r="D8601" t="inlineStr">
        <is>
          <t>visit 5 of 7; first time only</t>
        </is>
      </c>
      <c r="E8601" t="inlineStr">
        <is>
          <t xml:space="preserve">　確かに、先鞭をつけたのは領主様の遺跡調査命令でし</t>
        </is>
      </c>
      <c r="F8601">
        <f>LEN(E8601)</f>
        <v/>
      </c>
      <c r="H8601">
        <f>LEN(G8601)</f>
        <v/>
      </c>
      <c r="J8601" t="inlineStr">
        <is>
          <t>03YSK69B.SCN</t>
        </is>
      </c>
      <c r="K8601" t="inlineStr">
        <is>
          <t>0x00390</t>
        </is>
      </c>
    </row>
    <row r="8602">
      <c r="A8602" t="inlineStr">
        <is>
          <t>Nobles' Manor</t>
        </is>
      </c>
      <c r="B8602" t="inlineStr">
        <is>
          <t>03YSK69B #4</t>
        </is>
      </c>
      <c r="C8602" t="inlineStr"/>
      <c r="D8602" t="inlineStr">
        <is>
          <t>visit 5 of 7; first time only</t>
        </is>
      </c>
      <c r="E8602" t="inlineStr">
        <is>
          <t xml:space="preserve">　たが、それだけではなく・・・</t>
        </is>
      </c>
      <c r="F8602">
        <f>LEN(E8602)</f>
        <v/>
      </c>
      <c r="H8602">
        <f>LEN(G8602)</f>
        <v/>
      </c>
      <c r="J8602" t="inlineStr">
        <is>
          <t>03YSK69B.SCN</t>
        </is>
      </c>
      <c r="K8602" t="inlineStr">
        <is>
          <t>0x003c7</t>
        </is>
      </c>
    </row>
    <row r="8603">
      <c r="A8603" t="inlineStr">
        <is>
          <t>Nobles' Manor</t>
        </is>
      </c>
      <c r="B8603" t="inlineStr">
        <is>
          <t>03YSK69B #4</t>
        </is>
      </c>
      <c r="C8603" t="inlineStr"/>
      <c r="D8603" t="inlineStr">
        <is>
          <t>visit 5 of 7; first time only</t>
        </is>
      </c>
      <c r="E8603" t="inlineStr">
        <is>
          <t xml:space="preserve">　何か目に見えない運命に翻弄されていたような・・・</t>
        </is>
      </c>
      <c r="F8603">
        <f>LEN(E8603)</f>
        <v/>
      </c>
      <c r="H8603">
        <f>LEN(G8603)</f>
        <v/>
      </c>
      <c r="J8603" t="inlineStr">
        <is>
          <t>03YSK69B.SCN</t>
        </is>
      </c>
      <c r="K8603" t="inlineStr">
        <is>
          <t>0x003ea</t>
        </is>
      </c>
    </row>
    <row r="8604">
      <c r="A8604" t="inlineStr">
        <is>
          <t>Nobles' Manor</t>
        </is>
      </c>
      <c r="B8604" t="inlineStr">
        <is>
          <t>03YSK69B #4</t>
        </is>
      </c>
      <c r="C8604" t="inlineStr"/>
      <c r="D8604" t="inlineStr">
        <is>
          <t>visit 5 of 7; first time only</t>
        </is>
      </c>
      <c r="E8604" t="inlineStr">
        <is>
          <t xml:space="preserve">　気がつかないうちに、遠いとこまで運び去られてしま</t>
        </is>
      </c>
      <c r="F8604">
        <f>LEN(E8604)</f>
        <v/>
      </c>
      <c r="H8604">
        <f>LEN(G8604)</f>
        <v/>
      </c>
      <c r="J8604" t="inlineStr">
        <is>
          <t>03YSK69B.SCN</t>
        </is>
      </c>
      <c r="K8604" t="inlineStr">
        <is>
          <t>0x00422</t>
        </is>
      </c>
    </row>
    <row r="8605">
      <c r="A8605" t="inlineStr">
        <is>
          <t>Nobles' Manor</t>
        </is>
      </c>
      <c r="B8605" t="inlineStr">
        <is>
          <t>03YSK69B #4</t>
        </is>
      </c>
      <c r="C8605" t="inlineStr"/>
      <c r="D8605" t="inlineStr">
        <is>
          <t>visit 5 of 7; first time only</t>
        </is>
      </c>
      <c r="E8605" t="inlineStr">
        <is>
          <t xml:space="preserve">　ったような・・・今はそんな気分です」</t>
        </is>
      </c>
      <c r="F8605">
        <f>LEN(E8605)</f>
        <v/>
      </c>
      <c r="H8605">
        <f>LEN(G8605)</f>
        <v/>
      </c>
      <c r="J8605" t="inlineStr">
        <is>
          <t>03YSK69B.SCN</t>
        </is>
      </c>
      <c r="K8605" t="inlineStr">
        <is>
          <t>0x00459</t>
        </is>
      </c>
    </row>
    <row r="8606">
      <c r="A8606" t="inlineStr">
        <is>
          <t>Nobles' Manor</t>
        </is>
      </c>
      <c r="B8606" t="inlineStr">
        <is>
          <t>03YSK69B #4</t>
        </is>
      </c>
      <c r="C8606" t="inlineStr"/>
      <c r="D8606" t="inlineStr">
        <is>
          <t>visit 5 of 7</t>
        </is>
      </c>
      <c r="E8606" t="inlineStr">
        <is>
          <t>「残った学者の仲間には申し訳ないが、私は逃げさせて</t>
        </is>
      </c>
      <c r="F8606">
        <f>LEN(E8606)</f>
        <v/>
      </c>
      <c r="H8606">
        <f>LEN(G8606)</f>
        <v/>
      </c>
      <c r="J8606" t="inlineStr">
        <is>
          <t>03YSK69B.SCN</t>
        </is>
      </c>
      <c r="K8606" t="inlineStr">
        <is>
          <t>0x00487</t>
        </is>
      </c>
    </row>
    <row r="8607">
      <c r="A8607" t="inlineStr">
        <is>
          <t>Nobles' Manor</t>
        </is>
      </c>
      <c r="B8607" t="inlineStr">
        <is>
          <t>03YSK69B #4</t>
        </is>
      </c>
      <c r="C8607" t="inlineStr"/>
      <c r="D8607" t="inlineStr">
        <is>
          <t>visit 5 of 7</t>
        </is>
      </c>
      <c r="E8607" t="inlineStr">
        <is>
          <t xml:space="preserve">　もらいますよ。もう、《黒竜》のことなんか、考えた</t>
        </is>
      </c>
      <c r="F8607">
        <f>LEN(E8607)</f>
        <v/>
      </c>
      <c r="H8607">
        <f>LEN(G8607)</f>
        <v/>
      </c>
      <c r="J8607" t="inlineStr">
        <is>
          <t>03YSK69B.SCN</t>
        </is>
      </c>
      <c r="K8607" t="inlineStr">
        <is>
          <t>0x004be</t>
        </is>
      </c>
    </row>
    <row r="8608">
      <c r="A8608" t="inlineStr">
        <is>
          <t>Nobles' Manor</t>
        </is>
      </c>
      <c r="B8608" t="inlineStr">
        <is>
          <t>03YSK69B #4</t>
        </is>
      </c>
      <c r="C8608" t="inlineStr"/>
      <c r="D8608" t="inlineStr">
        <is>
          <t>visit 5 of 7</t>
        </is>
      </c>
      <c r="E8608" t="inlineStr">
        <is>
          <t xml:space="preserve">　くもないんでね」</t>
        </is>
      </c>
      <c r="F8608">
        <f>LEN(E8608)</f>
        <v/>
      </c>
      <c r="H8608">
        <f>LEN(G8608)</f>
        <v/>
      </c>
      <c r="J8608" t="inlineStr">
        <is>
          <t>03YSK69B.SCN</t>
        </is>
      </c>
      <c r="K8608" t="inlineStr">
        <is>
          <t>0x004f5</t>
        </is>
      </c>
    </row>
    <row r="8609">
      <c r="A8609" s="9" t="inlineStr">
        <is>
          <t>Nobles' Manor</t>
        </is>
      </c>
      <c r="B8609" s="9" t="inlineStr">
        <is>
          <t>03YSK69B #5</t>
        </is>
      </c>
      <c r="C8609" s="9" t="inlineStr"/>
      <c r="D8609" s="9" t="inlineStr">
        <is>
          <t>visit 5 of 7</t>
        </is>
      </c>
      <c r="E8609" s="9" t="inlineStr">
        <is>
          <t>「以前、オールバインの道具屋から、面白そうな古文書</t>
        </is>
      </c>
      <c r="F8609" s="9">
        <f>LEN(E8609)</f>
        <v/>
      </c>
      <c r="H8609" s="9">
        <f>LEN(G8609)</f>
        <v/>
      </c>
      <c r="I8609" s="9" t="n"/>
      <c r="J8609" s="9" t="inlineStr">
        <is>
          <t>03YSK69B.SCN</t>
        </is>
      </c>
      <c r="K8609" s="9" t="inlineStr">
        <is>
          <t>0x00554</t>
        </is>
      </c>
    </row>
    <row r="8610">
      <c r="A8610" s="9" t="inlineStr">
        <is>
          <t>Nobles' Manor</t>
        </is>
      </c>
      <c r="B8610" s="9" t="inlineStr">
        <is>
          <t>03YSK69B #5</t>
        </is>
      </c>
      <c r="C8610" s="9" t="inlineStr"/>
      <c r="D8610" s="9" t="inlineStr">
        <is>
          <t>visit 5 of 7</t>
        </is>
      </c>
      <c r="E8610" s="9" t="inlineStr">
        <is>
          <t xml:space="preserve">　を手に入れたんだが・・・</t>
        </is>
      </c>
      <c r="F8610" s="9">
        <f>LEN(E8610)</f>
        <v/>
      </c>
      <c r="H8610" s="9">
        <f>LEN(G8610)</f>
        <v/>
      </c>
      <c r="I8610" s="9" t="n"/>
      <c r="J8610" s="9" t="inlineStr">
        <is>
          <t>03YSK69B.SCN</t>
        </is>
      </c>
      <c r="K8610" s="9" t="inlineStr">
        <is>
          <t>0x0058b</t>
        </is>
      </c>
    </row>
    <row r="8611">
      <c r="A8611" s="9" t="inlineStr">
        <is>
          <t>Nobles' Manor</t>
        </is>
      </c>
      <c r="B8611" s="9" t="inlineStr">
        <is>
          <t>03YSK69B #5</t>
        </is>
      </c>
      <c r="C8611" s="9" t="inlineStr"/>
      <c r="D8611" s="9" t="inlineStr">
        <is>
          <t>visit 5 of 7</t>
        </is>
      </c>
      <c r="E8611" s="9" t="inlineStr">
        <is>
          <t xml:space="preserve">　あれは、どこに仕舞ったかな・・・？」</t>
        </is>
      </c>
      <c r="F8611" s="9">
        <f>LEN(E8611)</f>
        <v/>
      </c>
      <c r="H8611" s="9">
        <f>LEN(G8611)</f>
        <v/>
      </c>
      <c r="I8611" s="9" t="n"/>
      <c r="J8611" s="9" t="inlineStr">
        <is>
          <t>03YSK69B.SCN</t>
        </is>
      </c>
      <c r="K8611" s="9" t="inlineStr">
        <is>
          <t>0x005aa</t>
        </is>
      </c>
    </row>
    <row r="8612">
      <c r="A8612" t="inlineStr">
        <is>
          <t>Nobles' Manor</t>
        </is>
      </c>
      <c r="B8612" t="inlineStr">
        <is>
          <t>03YSK69A #1</t>
        </is>
      </c>
      <c r="C8612" t="inlineStr">
        <is>
          <t>Scholar -&gt; Geinhaas</t>
        </is>
      </c>
      <c r="D8612" t="inlineStr">
        <is>
          <t>visit 5 of 7</t>
        </is>
      </c>
      <c r="E8612" t="inlineStr">
        <is>
          <t>老学者</t>
        </is>
      </c>
      <c r="F8612">
        <f>LEN(E8612)</f>
        <v/>
      </c>
      <c r="G8612" t="inlineStr">
        <is>
          <t>Scholar</t>
        </is>
      </c>
      <c r="H8612">
        <f>LEN(G8612)</f>
        <v/>
      </c>
      <c r="J8612" t="inlineStr">
        <is>
          <t>03YSK69A.SCN</t>
        </is>
      </c>
      <c r="K8612" t="inlineStr">
        <is>
          <t>0x00053</t>
        </is>
      </c>
    </row>
    <row r="8613">
      <c r="A8613" t="inlineStr">
        <is>
          <t>Nobles' Manor</t>
        </is>
      </c>
      <c r="B8613" t="inlineStr">
        <is>
          <t>03YSK69A #1</t>
        </is>
      </c>
      <c r="C8613" t="inlineStr">
        <is>
          <t>Scholar -&gt; Geinhaas</t>
        </is>
      </c>
      <c r="D8613" t="inlineStr">
        <is>
          <t>visit 5 of 7</t>
        </is>
      </c>
      <c r="E8613" t="inlineStr">
        <is>
          <t>「わしゃあ、クライツェンに残りたかったんじゃが、領</t>
        </is>
      </c>
      <c r="F8613">
        <f>LEN(E8613)</f>
        <v/>
      </c>
      <c r="G8613" t="inlineStr">
        <is>
          <t>Oh dear, I certainly would prefer to remain here in Kreitzen,</t>
        </is>
      </c>
      <c r="H8613">
        <f>LEN(G8613)</f>
        <v/>
      </c>
      <c r="J8613" t="inlineStr">
        <is>
          <t>03YSK69A.SCN</t>
        </is>
      </c>
      <c r="K8613" t="inlineStr">
        <is>
          <t>0x0005e</t>
        </is>
      </c>
    </row>
    <row r="8614">
      <c r="A8614" t="inlineStr">
        <is>
          <t>Nobles' Manor</t>
        </is>
      </c>
      <c r="B8614" t="inlineStr">
        <is>
          <t>03YSK69A #1</t>
        </is>
      </c>
      <c r="C8614" t="inlineStr">
        <is>
          <t>Scholar -&gt; Geinhaas</t>
        </is>
      </c>
      <c r="D8614" t="inlineStr">
        <is>
          <t>visit 5 of 7</t>
        </is>
      </c>
      <c r="E8614" t="inlineStr">
        <is>
          <t xml:space="preserve">　主様に是非にと頼まれては、嫌とは言えんわい。</t>
        </is>
      </c>
      <c r="F8614">
        <f>LEN(E8614)</f>
        <v/>
      </c>
      <c r="G8614" t="inlineStr">
        <is>
          <t>but I absolutely cannot refuse the commands of a lord.</t>
        </is>
      </c>
      <c r="H8614">
        <f>LEN(G8614)</f>
        <v/>
      </c>
      <c r="J8614" t="inlineStr">
        <is>
          <t>03YSK69A.SCN</t>
        </is>
      </c>
      <c r="K8614" t="inlineStr">
        <is>
          <t>0x00095</t>
        </is>
      </c>
    </row>
    <row r="8615">
      <c r="A8615" t="inlineStr">
        <is>
          <t>Nobles' Manor</t>
        </is>
      </c>
      <c r="B8615" t="inlineStr">
        <is>
          <t>03YSK69A #1</t>
        </is>
      </c>
      <c r="C8615" t="inlineStr">
        <is>
          <t>Scholar -&gt; Geinhaas</t>
        </is>
      </c>
      <c r="D8615" t="inlineStr">
        <is>
          <t>visit 5 of 7</t>
        </is>
      </c>
      <c r="E8615" t="inlineStr">
        <is>
          <t xml:space="preserve">　まァ、この先の長い航海で、この老いぼれの知恵が役</t>
        </is>
      </c>
      <c r="F8615">
        <f>LEN(E8615)</f>
        <v/>
      </c>
      <c r="G8615" t="inlineStr">
        <is>
          <t>Well, perhaps the wisdom of this well-traveled, old fool</t>
        </is>
      </c>
      <c r="H8615">
        <f>LEN(G8615)</f>
        <v/>
      </c>
      <c r="J8615" t="inlineStr">
        <is>
          <t>03YSK69A.SCN</t>
        </is>
      </c>
      <c r="K8615" t="inlineStr">
        <is>
          <t>0x000c9</t>
        </is>
      </c>
    </row>
    <row r="8616">
      <c r="A8616" t="inlineStr">
        <is>
          <t>Nobles' Manor</t>
        </is>
      </c>
      <c r="B8616" t="inlineStr">
        <is>
          <t>03YSK69A #1</t>
        </is>
      </c>
      <c r="C8616" t="inlineStr">
        <is>
          <t>Scholar -&gt; Geinhaas</t>
        </is>
      </c>
      <c r="D8616" t="inlineStr">
        <is>
          <t>visit 5 of 7</t>
        </is>
      </c>
      <c r="E8616" t="inlineStr">
        <is>
          <t xml:space="preserve">　立つ時もあろうて」</t>
        </is>
      </c>
      <c r="F8616">
        <f>LEN(E8616)</f>
        <v/>
      </c>
      <c r="G8616" t="inlineStr">
        <is>
          <t>can still be of some service to our lord, eh?</t>
        </is>
      </c>
      <c r="H8616">
        <f>LEN(G8616)</f>
        <v/>
      </c>
      <c r="J8616" t="inlineStr">
        <is>
          <t>03YSK69A.SCN</t>
        </is>
      </c>
      <c r="K8616" t="inlineStr">
        <is>
          <t>0x00100</t>
        </is>
      </c>
    </row>
    <row r="8617">
      <c r="A8617" s="9" t="inlineStr">
        <is>
          <t>Nobles' Manor</t>
        </is>
      </c>
      <c r="B8617" s="9" t="inlineStr">
        <is>
          <t>03YSK69C #1</t>
        </is>
      </c>
      <c r="C8617" s="9" t="inlineStr">
        <is>
          <t>Security Commander</t>
        </is>
      </c>
      <c r="D8617" s="9" t="inlineStr">
        <is>
          <t>visit 5 of 7</t>
        </is>
      </c>
      <c r="E8617" s="9" t="inlineStr">
        <is>
          <t>警備隊長</t>
        </is>
      </c>
      <c r="F8617" s="9">
        <f>LEN(E8617)</f>
        <v/>
      </c>
      <c r="G8617" s="10" t="inlineStr">
        <is>
          <t>Security Commander</t>
        </is>
      </c>
      <c r="H8617" s="9">
        <f>LEN(G8617)</f>
        <v/>
      </c>
      <c r="I8617" s="9" t="n"/>
      <c r="J8617" s="9" t="inlineStr">
        <is>
          <t>03YSK69C.SCN</t>
        </is>
      </c>
      <c r="K8617" s="9" t="inlineStr">
        <is>
          <t>0x00042</t>
        </is>
      </c>
    </row>
    <row r="8618">
      <c r="A8618" s="9" t="inlineStr">
        <is>
          <t>Nobles' Manor</t>
        </is>
      </c>
      <c r="B8618" s="9" t="inlineStr">
        <is>
          <t>03YSK69C #1</t>
        </is>
      </c>
      <c r="C8618" s="9" t="inlineStr">
        <is>
          <t>Security Commander</t>
        </is>
      </c>
      <c r="D8618" s="9" t="inlineStr">
        <is>
          <t>visit 5 of 7; first time only</t>
        </is>
      </c>
      <c r="E8618" s="9" t="inlineStr">
        <is>
          <t>「なぜ、市民を守るために戦わないかだと？</t>
        </is>
      </c>
      <c r="F8618" s="9">
        <f>LEN(E8618)</f>
        <v/>
      </c>
      <c r="H8618" s="9">
        <f>LEN(G8618)</f>
        <v/>
      </c>
      <c r="I8618" s="9" t="n"/>
      <c r="J8618" s="9" t="inlineStr">
        <is>
          <t>03YSK69C.SCN</t>
        </is>
      </c>
      <c r="K8618" s="9" t="inlineStr">
        <is>
          <t>0x00057</t>
        </is>
      </c>
    </row>
    <row r="8619">
      <c r="A8619" s="9" t="inlineStr">
        <is>
          <t>Nobles' Manor</t>
        </is>
      </c>
      <c r="B8619" s="9" t="inlineStr">
        <is>
          <t>03YSK69C #1</t>
        </is>
      </c>
      <c r="C8619" s="9" t="inlineStr">
        <is>
          <t>Security Commander</t>
        </is>
      </c>
      <c r="D8619" s="9" t="inlineStr">
        <is>
          <t>visit 5 of 7; first time only</t>
        </is>
      </c>
      <c r="E8619" s="9" t="inlineStr">
        <is>
          <t xml:space="preserve">　ふん！　何をたわけたこと言ってんだ、きさまは！？</t>
        </is>
      </c>
      <c r="F8619" s="9">
        <f>LEN(E8619)</f>
        <v/>
      </c>
      <c r="H8619" s="9">
        <f>LEN(G8619)</f>
        <v/>
      </c>
      <c r="I8619" s="9" t="n"/>
      <c r="J8619" s="9" t="inlineStr">
        <is>
          <t>03YSK69C.SCN</t>
        </is>
      </c>
      <c r="K8619" s="9" t="inlineStr">
        <is>
          <t>0x00084</t>
        </is>
      </c>
    </row>
    <row r="8620">
      <c r="A8620" s="9" t="inlineStr">
        <is>
          <t>Nobles' Manor</t>
        </is>
      </c>
      <c r="B8620" s="9" t="inlineStr">
        <is>
          <t>03YSK69C #1</t>
        </is>
      </c>
      <c r="C8620" s="9" t="inlineStr">
        <is>
          <t>Security Commander</t>
        </is>
      </c>
      <c r="D8620" s="9" t="inlineStr">
        <is>
          <t>visit 5 of 7; first time only</t>
        </is>
      </c>
      <c r="E8620" s="9" t="inlineStr">
        <is>
          <t xml:space="preserve">　おれたち兵士が、何を守るために存在してるか、わか</t>
        </is>
      </c>
      <c r="F8620" s="9">
        <f>LEN(E8620)</f>
        <v/>
      </c>
      <c r="H8620" s="9">
        <f>LEN(G8620)</f>
        <v/>
      </c>
      <c r="I8620" s="9" t="n"/>
      <c r="J8620" s="9" t="inlineStr">
        <is>
          <t>03YSK69C.SCN</t>
        </is>
      </c>
      <c r="K8620" s="9" t="inlineStr">
        <is>
          <t>0x000bc</t>
        </is>
      </c>
    </row>
    <row r="8621">
      <c r="A8621" s="9" t="inlineStr">
        <is>
          <t>Nobles' Manor</t>
        </is>
      </c>
      <c r="B8621" s="9" t="inlineStr">
        <is>
          <t>03YSK69C #1</t>
        </is>
      </c>
      <c r="C8621" s="9" t="inlineStr">
        <is>
          <t>Security Commander</t>
        </is>
      </c>
      <c r="D8621" s="9" t="inlineStr">
        <is>
          <t>visit 5 of 7; first time only</t>
        </is>
      </c>
      <c r="E8621" s="9" t="inlineStr">
        <is>
          <t xml:space="preserve">　らんのか？</t>
        </is>
      </c>
      <c r="F8621" s="9">
        <f>LEN(E8621)</f>
        <v/>
      </c>
      <c r="H8621" s="9">
        <f>LEN(G8621)</f>
        <v/>
      </c>
      <c r="I8621" s="9" t="n"/>
      <c r="J8621" s="9" t="inlineStr">
        <is>
          <t>03YSK69C.SCN</t>
        </is>
      </c>
      <c r="K8621" s="9" t="inlineStr">
        <is>
          <t>0x000f3</t>
        </is>
      </c>
    </row>
    <row r="8622">
      <c r="A8622" s="9" t="inlineStr">
        <is>
          <t>Nobles' Manor</t>
        </is>
      </c>
      <c r="B8622" s="9" t="inlineStr">
        <is>
          <t>03YSK69C #1</t>
        </is>
      </c>
      <c r="C8622" s="9" t="inlineStr">
        <is>
          <t>Security Commander</t>
        </is>
      </c>
      <c r="D8622" s="9" t="inlineStr">
        <is>
          <t>visit 5 of 7; first time only</t>
        </is>
      </c>
      <c r="E8622" s="9" t="inlineStr">
        <is>
          <t xml:space="preserve">　おれたちが守ってるのは、市民ではない！</t>
        </is>
      </c>
      <c r="F8622" s="9">
        <f>LEN(E8622)</f>
        <v/>
      </c>
      <c r="H8622" s="9">
        <f>LEN(G8622)</f>
        <v/>
      </c>
      <c r="I8622" s="9" t="n"/>
      <c r="J8622" s="9" t="inlineStr">
        <is>
          <t>03YSK69C.SCN</t>
        </is>
      </c>
      <c r="K8622" s="9" t="inlineStr">
        <is>
          <t>0x00105</t>
        </is>
      </c>
    </row>
    <row r="8623">
      <c r="A8623" s="9" t="inlineStr">
        <is>
          <t>Nobles' Manor</t>
        </is>
      </c>
      <c r="B8623" s="9" t="inlineStr">
        <is>
          <t>03YSK69C #1</t>
        </is>
      </c>
      <c r="C8623" s="9" t="inlineStr">
        <is>
          <t>Security Commander</t>
        </is>
      </c>
      <c r="D8623" s="9" t="inlineStr">
        <is>
          <t>visit 5 of 7; first time only</t>
        </is>
      </c>
      <c r="E8623" s="9" t="inlineStr">
        <is>
          <t xml:space="preserve">　国でもない！　平和でもない！</t>
        </is>
      </c>
      <c r="F8623" s="9">
        <f>LEN(E8623)</f>
        <v/>
      </c>
      <c r="H8623" s="9">
        <f>LEN(G8623)</f>
        <v/>
      </c>
      <c r="I8623" s="9" t="n"/>
      <c r="J8623" s="9" t="inlineStr">
        <is>
          <t>03YSK69C.SCN</t>
        </is>
      </c>
      <c r="K8623" s="9" t="inlineStr">
        <is>
          <t>0x00132</t>
        </is>
      </c>
    </row>
    <row r="8624">
      <c r="A8624" s="9" t="inlineStr">
        <is>
          <t>Nobles' Manor</t>
        </is>
      </c>
      <c r="B8624" s="9" t="inlineStr">
        <is>
          <t>03YSK69C #1</t>
        </is>
      </c>
      <c r="C8624" s="9" t="inlineStr">
        <is>
          <t>Security Commander</t>
        </is>
      </c>
      <c r="D8624" s="9" t="inlineStr">
        <is>
          <t>visit 5 of 7; first time only</t>
        </is>
      </c>
      <c r="E8624" s="9" t="inlineStr">
        <is>
          <t xml:space="preserve">　全ての兵は、ただひとり、王を守るためだけに存在し</t>
        </is>
      </c>
      <c r="F8624" s="9">
        <f>LEN(E8624)</f>
        <v/>
      </c>
      <c r="H8624" s="9">
        <f>LEN(G8624)</f>
        <v/>
      </c>
      <c r="I8624" s="9" t="n"/>
      <c r="J8624" s="9" t="inlineStr">
        <is>
          <t>03YSK69C.SCN</t>
        </is>
      </c>
      <c r="K8624" s="9" t="inlineStr">
        <is>
          <t>0x00156</t>
        </is>
      </c>
    </row>
    <row r="8625">
      <c r="A8625" s="9" t="inlineStr">
        <is>
          <t>Nobles' Manor</t>
        </is>
      </c>
      <c r="B8625" s="9" t="inlineStr">
        <is>
          <t>03YSK69C #1</t>
        </is>
      </c>
      <c r="C8625" s="9" t="inlineStr">
        <is>
          <t>Security Commander</t>
        </is>
      </c>
      <c r="D8625" s="9" t="inlineStr">
        <is>
          <t>visit 5 of 7; first time only</t>
        </is>
      </c>
      <c r="E8625" s="9" t="inlineStr">
        <is>
          <t xml:space="preserve">　てるのだ。それが絶対王制という政治形態なのだ！</t>
        </is>
      </c>
      <c r="F8625" s="9">
        <f>LEN(E8625)</f>
        <v/>
      </c>
      <c r="H8625" s="9">
        <f>LEN(G8625)</f>
        <v/>
      </c>
      <c r="I8625" s="9" t="n"/>
      <c r="J8625" s="9" t="inlineStr">
        <is>
          <t>03YSK69C.SCN</t>
        </is>
      </c>
      <c r="K8625" s="9" t="inlineStr">
        <is>
          <t>0x0018d</t>
        </is>
      </c>
    </row>
    <row r="8626">
      <c r="A8626" s="9" t="inlineStr">
        <is>
          <t>Nobles' Manor</t>
        </is>
      </c>
      <c r="B8626" s="9" t="inlineStr">
        <is>
          <t>03YSK69C #1</t>
        </is>
      </c>
      <c r="C8626" s="9" t="inlineStr">
        <is>
          <t>Security Commander</t>
        </is>
      </c>
      <c r="D8626" s="9" t="inlineStr">
        <is>
          <t>visit 5 of 7; first time only</t>
        </is>
      </c>
      <c r="E8626" s="9" t="inlineStr">
        <is>
          <t xml:space="preserve">　つまり、おれたちにとっては領主様を守ることだけが</t>
        </is>
      </c>
      <c r="F8626" s="9">
        <f>LEN(E8626)</f>
        <v/>
      </c>
      <c r="H8626" s="9">
        <f>LEN(G8626)</f>
        <v/>
      </c>
      <c r="I8626" s="9" t="n"/>
      <c r="J8626" s="9" t="inlineStr">
        <is>
          <t>03YSK69C.SCN</t>
        </is>
      </c>
      <c r="K8626" s="9" t="inlineStr">
        <is>
          <t>0x001c3</t>
        </is>
      </c>
    </row>
    <row r="8627">
      <c r="A8627" s="9" t="inlineStr">
        <is>
          <t>Nobles' Manor</t>
        </is>
      </c>
      <c r="B8627" s="9" t="inlineStr">
        <is>
          <t>03YSK69C #1</t>
        </is>
      </c>
      <c r="C8627" s="9" t="inlineStr">
        <is>
          <t>Security Commander</t>
        </is>
      </c>
      <c r="D8627" s="9" t="inlineStr">
        <is>
          <t>visit 5 of 7; first time only</t>
        </is>
      </c>
      <c r="E8627" s="9" t="inlineStr">
        <is>
          <t xml:space="preserve">　全てだ。領主様が脱出すると言われるなら、お守りし</t>
        </is>
      </c>
      <c r="F8627" s="9">
        <f>LEN(E8627)</f>
        <v/>
      </c>
      <c r="H8627" s="9">
        <f>LEN(G8627)</f>
        <v/>
      </c>
      <c r="I8627" s="9" t="n"/>
      <c r="J8627" s="9" t="inlineStr">
        <is>
          <t>03YSK69C.SCN</t>
        </is>
      </c>
      <c r="K8627" s="9" t="inlineStr">
        <is>
          <t>0x001fa</t>
        </is>
      </c>
    </row>
    <row r="8628">
      <c r="A8628" s="9" t="inlineStr">
        <is>
          <t>Nobles' Manor</t>
        </is>
      </c>
      <c r="B8628" s="9" t="inlineStr">
        <is>
          <t>03YSK69C #1</t>
        </is>
      </c>
      <c r="C8628" s="9" t="inlineStr">
        <is>
          <t>Security Commander</t>
        </is>
      </c>
      <c r="D8628" s="9" t="inlineStr">
        <is>
          <t>visit 5 of 7; first time only</t>
        </is>
      </c>
      <c r="E8628" s="9" t="inlineStr">
        <is>
          <t xml:space="preserve">　て、ついて行くだけのこと・・・</t>
        </is>
      </c>
      <c r="F8628" s="9">
        <f>LEN(E8628)</f>
        <v/>
      </c>
      <c r="H8628" s="9">
        <f>LEN(G8628)</f>
        <v/>
      </c>
      <c r="I8628" s="9" t="n"/>
      <c r="J8628" s="9" t="inlineStr">
        <is>
          <t>03YSK69C.SCN</t>
        </is>
      </c>
      <c r="K8628" s="9" t="inlineStr">
        <is>
          <t>0x00231</t>
        </is>
      </c>
    </row>
    <row r="8629">
      <c r="A8629" s="9" t="inlineStr">
        <is>
          <t>Nobles' Manor</t>
        </is>
      </c>
      <c r="B8629" s="9" t="inlineStr">
        <is>
          <t>03YSK69C #1</t>
        </is>
      </c>
      <c r="C8629" s="9" t="inlineStr">
        <is>
          <t>Security Commander</t>
        </is>
      </c>
      <c r="D8629" s="9" t="inlineStr">
        <is>
          <t>visit 5 of 7; first time only</t>
        </is>
      </c>
      <c r="E8629" s="9" t="inlineStr">
        <is>
          <t xml:space="preserve">　それのどこが悪い！？」</t>
        </is>
      </c>
      <c r="F8629" s="9">
        <f>LEN(E8629)</f>
        <v/>
      </c>
      <c r="H8629" s="9">
        <f>LEN(G8629)</f>
        <v/>
      </c>
      <c r="I8629" s="9" t="n"/>
      <c r="J8629" s="9" t="inlineStr">
        <is>
          <t>03YSK69C.SCN</t>
        </is>
      </c>
      <c r="K8629" s="9" t="inlineStr">
        <is>
          <t>0x00256</t>
        </is>
      </c>
    </row>
    <row r="8630">
      <c r="A8630" s="9" t="inlineStr">
        <is>
          <t>Nobles' Manor</t>
        </is>
      </c>
      <c r="B8630" s="9" t="inlineStr">
        <is>
          <t>03YSK69C #1</t>
        </is>
      </c>
      <c r="C8630" s="9" t="inlineStr">
        <is>
          <t>Security Commander</t>
        </is>
      </c>
      <c r="D8630" s="9" t="inlineStr">
        <is>
          <t>visit 5 of 7</t>
        </is>
      </c>
      <c r="E8630" s="9" t="inlineStr">
        <is>
          <t>「おれは、開き直ってるわけじゃない。</t>
        </is>
      </c>
      <c r="F8630" s="9">
        <f>LEN(E8630)</f>
        <v/>
      </c>
      <c r="H8630" s="9">
        <f>LEN(G8630)</f>
        <v/>
      </c>
      <c r="I8630" s="9" t="n"/>
      <c r="J8630" s="9" t="inlineStr">
        <is>
          <t>03YSK69C.SCN</t>
        </is>
      </c>
      <c r="K8630" s="9" t="inlineStr">
        <is>
          <t>0x00276</t>
        </is>
      </c>
    </row>
    <row r="8631">
      <c r="A8631" s="9" t="inlineStr">
        <is>
          <t>Nobles' Manor</t>
        </is>
      </c>
      <c r="B8631" s="9" t="inlineStr">
        <is>
          <t>03YSK69C #1</t>
        </is>
      </c>
      <c r="C8631" s="9" t="inlineStr">
        <is>
          <t>Security Commander</t>
        </is>
      </c>
      <c r="D8631" s="9" t="inlineStr">
        <is>
          <t>visit 5 of 7</t>
        </is>
      </c>
      <c r="E8631" s="9" t="inlineStr">
        <is>
          <t xml:space="preserve">　本当のことを言ってるだけだ！」</t>
        </is>
      </c>
      <c r="F8631" s="9">
        <f>LEN(E8631)</f>
        <v/>
      </c>
      <c r="H8631" s="9">
        <f>LEN(G8631)</f>
        <v/>
      </c>
      <c r="I8631" s="9" t="n"/>
      <c r="J8631" s="9" t="inlineStr">
        <is>
          <t>03YSK69C.SCN</t>
        </is>
      </c>
      <c r="K8631" s="9" t="inlineStr">
        <is>
          <t>0x0029f</t>
        </is>
      </c>
    </row>
    <row r="8632">
      <c r="A8632" t="inlineStr">
        <is>
          <t>Nobles' Manor</t>
        </is>
      </c>
      <c r="B8632" t="inlineStr">
        <is>
          <t>03YSK69D #1</t>
        </is>
      </c>
      <c r="C8632">
        <f>'Names + Places'!C6 -&gt; ='Names + Places'!C7 / ='Names + Places'!C8</f>
        <v/>
      </c>
      <c r="D8632" t="inlineStr">
        <is>
          <t>visit 5 of 7</t>
        </is>
      </c>
      <c r="E8632" t="inlineStr">
        <is>
          <t>ゲンハス</t>
        </is>
      </c>
      <c r="F8632">
        <f>LEN(E8632)</f>
        <v/>
      </c>
      <c r="G8632" s="10">
        <f>'Names + Places'!C6</f>
        <v/>
      </c>
      <c r="H8632">
        <f>LEN(G8632)</f>
        <v/>
      </c>
      <c r="J8632" t="inlineStr">
        <is>
          <t>03YSK69D.SCN</t>
        </is>
      </c>
      <c r="K8632" t="inlineStr">
        <is>
          <t>0x0014d</t>
        </is>
      </c>
    </row>
    <row r="8633">
      <c r="A8633" t="inlineStr">
        <is>
          <t>Nobles' Manor</t>
        </is>
      </c>
      <c r="B8633" t="inlineStr">
        <is>
          <t>03YSK69D #1</t>
        </is>
      </c>
      <c r="C8633">
        <f>'Names + Places'!C6 -&gt; ='Names + Places'!C7 / ='Names + Places'!C8</f>
        <v/>
      </c>
      <c r="D8633" t="inlineStr">
        <is>
          <t>visit 5 of 7</t>
        </is>
      </c>
      <c r="E8633" t="inlineStr">
        <is>
          <t>「そろそろ、船の出る時間じゃ。</t>
        </is>
      </c>
      <c r="F8633">
        <f>LEN(E8633)</f>
        <v/>
      </c>
      <c r="H8633">
        <f>LEN(G8633)</f>
        <v/>
      </c>
      <c r="J8633" t="inlineStr">
        <is>
          <t>03YSK69D.SCN</t>
        </is>
      </c>
      <c r="K8633" t="inlineStr">
        <is>
          <t>0x0015a</t>
        </is>
      </c>
    </row>
    <row r="8634">
      <c r="A8634" t="inlineStr">
        <is>
          <t>Nobles' Manor</t>
        </is>
      </c>
      <c r="B8634" t="inlineStr">
        <is>
          <t>03YSK69D #1</t>
        </is>
      </c>
      <c r="C8634">
        <f>'Names + Places'!C6 -&gt; ='Names + Places'!C7 / ='Names + Places'!C8</f>
        <v/>
      </c>
      <c r="D8634" t="inlineStr">
        <is>
          <t>visit 5 of 7</t>
        </is>
      </c>
      <c r="E8634" t="inlineStr">
        <is>
          <t xml:space="preserve">　わしらは行かせてもらうからな。</t>
        </is>
      </c>
      <c r="F8634">
        <f>LEN(E8634)</f>
        <v/>
      </c>
      <c r="H8634">
        <f>LEN(G8634)</f>
        <v/>
      </c>
      <c r="J8634" t="inlineStr">
        <is>
          <t>03YSK69D.SCN</t>
        </is>
      </c>
      <c r="K8634" t="inlineStr">
        <is>
          <t>0x0017d</t>
        </is>
      </c>
    </row>
    <row r="8635">
      <c r="A8635" t="inlineStr">
        <is>
          <t>Nobles' Manor</t>
        </is>
      </c>
      <c r="B8635" t="inlineStr">
        <is>
          <t>03YSK69D #1</t>
        </is>
      </c>
      <c r="C8635">
        <f>'Names + Places'!C6 -&gt; ='Names + Places'!C7 / ='Names + Places'!C8</f>
        <v/>
      </c>
      <c r="D8635" t="inlineStr">
        <is>
          <t>visit 5 of 7</t>
        </is>
      </c>
      <c r="E8635" t="inlineStr">
        <is>
          <t xml:space="preserve">　辺境のあいつら共々、お前らみんな黒竜の餌になって</t>
        </is>
      </c>
      <c r="F8635">
        <f>LEN(E8635)</f>
        <v/>
      </c>
      <c r="H8635">
        <f>LEN(G8635)</f>
        <v/>
      </c>
      <c r="J8635" t="inlineStr">
        <is>
          <t>03YSK69D.SCN</t>
        </is>
      </c>
      <c r="K8635" t="inlineStr">
        <is>
          <t>0x001a3</t>
        </is>
      </c>
    </row>
    <row r="8636">
      <c r="A8636" t="inlineStr">
        <is>
          <t>Nobles' Manor</t>
        </is>
      </c>
      <c r="B8636" t="inlineStr">
        <is>
          <t>03YSK69D #1</t>
        </is>
      </c>
      <c r="C8636">
        <f>'Names + Places'!C6 -&gt; ='Names + Places'!C7 / ='Names + Places'!C8</f>
        <v/>
      </c>
      <c r="D8636" t="inlineStr">
        <is>
          <t>visit 5 of 7</t>
        </is>
      </c>
      <c r="E8636" t="inlineStr">
        <is>
          <t xml:space="preserve">　しまうがよいわッ！」</t>
        </is>
      </c>
      <c r="F8636">
        <f>LEN(E8636)</f>
        <v/>
      </c>
      <c r="H8636">
        <f>LEN(G8636)</f>
        <v/>
      </c>
      <c r="J8636" t="inlineStr">
        <is>
          <t>03YSK69D.SCN</t>
        </is>
      </c>
      <c r="K8636" t="inlineStr">
        <is>
          <t>0x001da</t>
        </is>
      </c>
    </row>
    <row r="8637">
      <c r="A8637" t="inlineStr">
        <is>
          <t>Nobles' Manor</t>
        </is>
      </c>
      <c r="B8637" t="inlineStr">
        <is>
          <t>03YSK69D #1</t>
        </is>
      </c>
      <c r="C8637">
        <f>'Names + Places'!C7 -&gt; ='Names + Places'!C6 / ='Names + Places'!C8</f>
        <v/>
      </c>
      <c r="D8637" t="inlineStr">
        <is>
          <t>visit 5 of 7</t>
        </is>
      </c>
      <c r="E8637" t="inlineStr">
        <is>
          <t>グラウベン</t>
        </is>
      </c>
      <c r="F8637">
        <f>LEN(E8637)</f>
        <v/>
      </c>
      <c r="G8637" s="10">
        <f>'Names + Places'!C7</f>
        <v/>
      </c>
      <c r="H8637">
        <f>LEN(G8637)</f>
        <v/>
      </c>
      <c r="J8637" t="inlineStr">
        <is>
          <t>03YSK69D.SCN</t>
        </is>
      </c>
      <c r="K8637" t="inlineStr">
        <is>
          <t>0x001f6</t>
        </is>
      </c>
    </row>
    <row r="8638">
      <c r="A8638" t="inlineStr">
        <is>
          <t>Nobles' Manor</t>
        </is>
      </c>
      <c r="B8638" t="inlineStr">
        <is>
          <t>03YSK69D #1</t>
        </is>
      </c>
      <c r="C8638">
        <f>'Names + Places'!C7 -&gt; ='Names + Places'!C6 / ='Names + Places'!C8</f>
        <v/>
      </c>
      <c r="D8638" t="inlineStr">
        <is>
          <t>visit 5 of 7</t>
        </is>
      </c>
      <c r="E8638" t="inlineStr">
        <is>
          <t>「我らを恨むんじゃないぞ。</t>
        </is>
      </c>
      <c r="F8638">
        <f>LEN(E8638)</f>
        <v/>
      </c>
      <c r="H8638">
        <f>LEN(G8638)</f>
        <v/>
      </c>
      <c r="J8638" t="inlineStr">
        <is>
          <t>03YSK69D.SCN</t>
        </is>
      </c>
      <c r="K8638" t="inlineStr">
        <is>
          <t>0x00205</t>
        </is>
      </c>
    </row>
    <row r="8639">
      <c r="A8639" t="inlineStr">
        <is>
          <t>Nobles' Manor</t>
        </is>
      </c>
      <c r="B8639" t="inlineStr">
        <is>
          <t>03YSK69D #1</t>
        </is>
      </c>
      <c r="C8639">
        <f>'Names + Places'!C7 -&gt; ='Names + Places'!C6 / ='Names + Places'!C8</f>
        <v/>
      </c>
      <c r="D8639" t="inlineStr">
        <is>
          <t>visit 5 of 7</t>
        </is>
      </c>
      <c r="E8639" t="inlineStr">
        <is>
          <t xml:space="preserve">　恨むなら、貴族に生れなかったことを恨め」</t>
        </is>
      </c>
      <c r="F8639">
        <f>LEN(E8639)</f>
        <v/>
      </c>
      <c r="H8639">
        <f>LEN(G8639)</f>
        <v/>
      </c>
      <c r="J8639" t="inlineStr">
        <is>
          <t>03YSK69D.SCN</t>
        </is>
      </c>
      <c r="K8639" t="inlineStr">
        <is>
          <t>0x00224</t>
        </is>
      </c>
    </row>
    <row r="8640">
      <c r="A8640" t="inlineStr">
        <is>
          <t>Nobles' Manor</t>
        </is>
      </c>
      <c r="B8640" t="inlineStr">
        <is>
          <t>03YSK69D #1</t>
        </is>
      </c>
      <c r="C8640">
        <f>'Names + Places'!C8 -&gt; ='Names + Places'!C6 / ='Names + Places'!C7</f>
        <v/>
      </c>
      <c r="D8640" t="inlineStr">
        <is>
          <t>visit 5 of 7</t>
        </is>
      </c>
      <c r="E8640" t="inlineStr">
        <is>
          <t>ダンカン</t>
        </is>
      </c>
      <c r="F8640">
        <f>LEN(E8640)</f>
        <v/>
      </c>
      <c r="G8640" s="10">
        <f>'Names + Places'!C8</f>
        <v/>
      </c>
      <c r="H8640">
        <f>LEN(G8640)</f>
        <v/>
      </c>
      <c r="J8640" t="inlineStr">
        <is>
          <t>03YSK69D.SCN</t>
        </is>
      </c>
      <c r="K8640" t="inlineStr">
        <is>
          <t>0x00254</t>
        </is>
      </c>
    </row>
    <row r="8641">
      <c r="A8641" t="inlineStr">
        <is>
          <t>Nobles' Manor</t>
        </is>
      </c>
      <c r="B8641" t="inlineStr">
        <is>
          <t>03YSK69D #1</t>
        </is>
      </c>
      <c r="C8641">
        <f>'Names + Places'!C8 -&gt; ='Names + Places'!C6 / ='Names + Places'!C7</f>
        <v/>
      </c>
      <c r="D8641" t="inlineStr">
        <is>
          <t>visit 5 of 7</t>
        </is>
      </c>
      <c r="E8641" t="inlineStr">
        <is>
          <t>「港を封鎖したワケを教えてやろう、それはな、我々、</t>
        </is>
      </c>
      <c r="F8641">
        <f>LEN(E8641)</f>
        <v/>
      </c>
      <c r="H8641">
        <f>LEN(G8641)</f>
        <v/>
      </c>
      <c r="J8641" t="inlineStr">
        <is>
          <t>03YSK69D.SCN</t>
        </is>
      </c>
      <c r="K8641" t="inlineStr">
        <is>
          <t>0x00261</t>
        </is>
      </c>
    </row>
    <row r="8642">
      <c r="A8642" t="inlineStr">
        <is>
          <t>Nobles' Manor</t>
        </is>
      </c>
      <c r="B8642" t="inlineStr">
        <is>
          <t>03YSK69D #1</t>
        </is>
      </c>
      <c r="C8642">
        <f>'Names + Places'!C8 -&gt; ='Names + Places'!C6 / ='Names + Places'!C7</f>
        <v/>
      </c>
      <c r="D8642" t="inlineStr">
        <is>
          <t>visit 5 of 7</t>
        </is>
      </c>
      <c r="E8642" t="inlineStr">
        <is>
          <t xml:space="preserve">　貴族以外の者を船に乗せないためだ！</t>
        </is>
      </c>
      <c r="F8642">
        <f>LEN(E8642)</f>
        <v/>
      </c>
      <c r="H8642">
        <f>LEN(G8642)</f>
        <v/>
      </c>
      <c r="J8642" t="inlineStr">
        <is>
          <t>03YSK69D.SCN</t>
        </is>
      </c>
      <c r="K8642" t="inlineStr">
        <is>
          <t>0x00298</t>
        </is>
      </c>
    </row>
    <row r="8643">
      <c r="A8643" t="inlineStr">
        <is>
          <t>Nobles' Manor</t>
        </is>
      </c>
      <c r="B8643" t="inlineStr">
        <is>
          <t>03YSK69D #1</t>
        </is>
      </c>
      <c r="C8643">
        <f>'Names + Places'!C8 -&gt; ='Names + Places'!C6 / ='Names + Places'!C7</f>
        <v/>
      </c>
      <c r="D8643" t="inlineStr">
        <is>
          <t>visit 5 of 7</t>
        </is>
      </c>
      <c r="E8643" t="inlineStr">
        <is>
          <t xml:space="preserve">　お前らみたいなゴミを乗せるより、少しでも多くの財</t>
        </is>
      </c>
      <c r="F8643">
        <f>LEN(E8643)</f>
        <v/>
      </c>
      <c r="H8643">
        <f>LEN(G8643)</f>
        <v/>
      </c>
      <c r="J8643" t="inlineStr">
        <is>
          <t>03YSK69D.SCN</t>
        </is>
      </c>
      <c r="K8643" t="inlineStr">
        <is>
          <t>0x002c2</t>
        </is>
      </c>
    </row>
    <row r="8644">
      <c r="A8644" t="inlineStr">
        <is>
          <t>Nobles' Manor</t>
        </is>
      </c>
      <c r="B8644" t="inlineStr">
        <is>
          <t>03YSK69D #1</t>
        </is>
      </c>
      <c r="C8644">
        <f>'Names + Places'!C8 -&gt; ='Names + Places'!C6 / ='Names + Places'!C7</f>
        <v/>
      </c>
      <c r="D8644" t="inlineStr">
        <is>
          <t>visit 5 of 7</t>
        </is>
      </c>
      <c r="E8644" t="inlineStr">
        <is>
          <t xml:space="preserve">　宝を乗せた方がいいに決まっとるからな、はっはっは</t>
        </is>
      </c>
      <c r="F8644">
        <f>LEN(E8644)</f>
        <v/>
      </c>
      <c r="H8644">
        <f>LEN(G8644)</f>
        <v/>
      </c>
      <c r="J8644" t="inlineStr">
        <is>
          <t>03YSK69D.SCN</t>
        </is>
      </c>
      <c r="K8644" t="inlineStr">
        <is>
          <t>0x002f9</t>
        </is>
      </c>
    </row>
    <row r="8645">
      <c r="A8645" t="inlineStr">
        <is>
          <t>Nobles' Manor</t>
        </is>
      </c>
      <c r="B8645" t="inlineStr">
        <is>
          <t>03YSK69D #1</t>
        </is>
      </c>
      <c r="C8645">
        <f>'Names + Places'!C8 -&gt; ='Names + Places'!C6 / ='Names + Places'!C7</f>
        <v/>
      </c>
      <c r="D8645" t="inlineStr">
        <is>
          <t>visit 5 of 7</t>
        </is>
      </c>
      <c r="E8645" t="inlineStr">
        <is>
          <t xml:space="preserve">　ざまァみろ！」</t>
        </is>
      </c>
      <c r="F8645">
        <f>LEN(E8645)</f>
        <v/>
      </c>
      <c r="H8645">
        <f>LEN(G8645)</f>
        <v/>
      </c>
      <c r="J8645" t="inlineStr">
        <is>
          <t>03YSK69D.SCN</t>
        </is>
      </c>
      <c r="K8645" t="inlineStr">
        <is>
          <t>0x00330</t>
        </is>
      </c>
    </row>
    <row r="8646">
      <c r="A8646" t="inlineStr">
        <is>
          <t>Nobles' Manor</t>
        </is>
      </c>
      <c r="B8646" t="inlineStr">
        <is>
          <t>03YSK69D #1</t>
        </is>
      </c>
      <c r="C8646">
        <f>'Names + Places'!C3 -&gt; ='Names + Places'!C6 / ='Names + Places'!C7</f>
        <v/>
      </c>
      <c r="D8646" t="inlineStr">
        <is>
          <t>visit 5 of 7</t>
        </is>
      </c>
      <c r="E8646" t="inlineStr">
        <is>
          <t>カイエス</t>
        </is>
      </c>
      <c r="F8646">
        <f>LEN(E8646)</f>
        <v/>
      </c>
      <c r="G8646" s="10">
        <f>'Names + Places'!C3</f>
        <v/>
      </c>
      <c r="H8646">
        <f>LEN(G8646)</f>
        <v/>
      </c>
      <c r="J8646" t="inlineStr">
        <is>
          <t>03YSK69D.SCN</t>
        </is>
      </c>
      <c r="K8646" t="inlineStr">
        <is>
          <t>0x00346</t>
        </is>
      </c>
    </row>
    <row r="8647">
      <c r="A8647" t="inlineStr">
        <is>
          <t>Nobles' Manor</t>
        </is>
      </c>
      <c r="B8647" t="inlineStr">
        <is>
          <t>03YSK69D #1</t>
        </is>
      </c>
      <c r="C8647">
        <f>'Names + Places'!C3 -&gt; ='Names + Places'!C6 / ='Names + Places'!C7</f>
        <v/>
      </c>
      <c r="D8647" t="inlineStr">
        <is>
          <t>visit 5 of 7</t>
        </is>
      </c>
      <c r="E8647" t="inlineStr">
        <is>
          <t>「なんて奴だら・・・」</t>
        </is>
      </c>
      <c r="F8647">
        <f>LEN(E8647)</f>
        <v/>
      </c>
      <c r="H8647">
        <f>LEN(G8647)</f>
        <v/>
      </c>
      <c r="J8647" t="inlineStr">
        <is>
          <t>03YSK69D.SCN</t>
        </is>
      </c>
      <c r="K8647" t="inlineStr">
        <is>
          <t>0x00353</t>
        </is>
      </c>
    </row>
    <row r="8648">
      <c r="A8648" t="inlineStr">
        <is>
          <t>Nobles' Manor</t>
        </is>
      </c>
      <c r="B8648" t="inlineStr">
        <is>
          <t>03YSK69D #1</t>
        </is>
      </c>
      <c r="C8648">
        <f>'Names + Places'!C2 -&gt; ='Names + Places'!C6 / ='Names + Places'!C7</f>
        <v/>
      </c>
      <c r="D8648" t="inlineStr">
        <is>
          <t>visit 5 of 7</t>
        </is>
      </c>
      <c r="E8648" t="inlineStr">
        <is>
          <t>シノブ</t>
        </is>
      </c>
      <c r="F8648">
        <f>LEN(E8648)</f>
        <v/>
      </c>
      <c r="G8648" s="10">
        <f>'Names + Places'!C2</f>
        <v/>
      </c>
      <c r="H8648">
        <f>LEN(G8648)</f>
        <v/>
      </c>
      <c r="J8648" t="inlineStr">
        <is>
          <t>03YSK69D.SCN</t>
        </is>
      </c>
      <c r="K8648" t="inlineStr">
        <is>
          <t>0x0036f</t>
        </is>
      </c>
    </row>
    <row r="8649">
      <c r="A8649" t="inlineStr">
        <is>
          <t>Nobles' Manor</t>
        </is>
      </c>
      <c r="B8649" t="inlineStr">
        <is>
          <t>03YSK69D #1</t>
        </is>
      </c>
      <c r="C8649">
        <f>'Names + Places'!C2 -&gt; ='Names + Places'!C6 / ='Names + Places'!C7</f>
        <v/>
      </c>
      <c r="D8649" t="inlineStr">
        <is>
          <t>visit 5 of 7</t>
        </is>
      </c>
      <c r="E8649" t="inlineStr">
        <is>
          <t>「あなたたちは《黒竜》の怒りを受けるわ・・・</t>
        </is>
      </c>
      <c r="F8649">
        <f>LEN(E8649)</f>
        <v/>
      </c>
      <c r="H8649">
        <f>LEN(G8649)</f>
        <v/>
      </c>
      <c r="J8649" t="inlineStr">
        <is>
          <t>03YSK69D.SCN</t>
        </is>
      </c>
      <c r="K8649" t="inlineStr">
        <is>
          <t>0x0037a</t>
        </is>
      </c>
    </row>
    <row r="8650">
      <c r="A8650" t="inlineStr">
        <is>
          <t>Nobles' Manor</t>
        </is>
      </c>
      <c r="B8650" t="inlineStr">
        <is>
          <t>03YSK69D #1</t>
        </is>
      </c>
      <c r="C8650">
        <f>'Names + Places'!C2 -&gt; ='Names + Places'!C6 / ='Names + Places'!C7</f>
        <v/>
      </c>
      <c r="D8650" t="inlineStr">
        <is>
          <t>visit 5 of 7</t>
        </is>
      </c>
      <c r="E8650" t="inlineStr">
        <is>
          <t xml:space="preserve">　邪悪な竜は餌が逃げるのを許さない。</t>
        </is>
      </c>
      <c r="F8650">
        <f>LEN(E8650)</f>
        <v/>
      </c>
      <c r="H8650">
        <f>LEN(G8650)</f>
        <v/>
      </c>
      <c r="J8650" t="inlineStr">
        <is>
          <t>03YSK69D.SCN</t>
        </is>
      </c>
      <c r="K8650" t="inlineStr">
        <is>
          <t>0x003ab</t>
        </is>
      </c>
    </row>
    <row r="8651">
      <c r="A8651" t="inlineStr">
        <is>
          <t>Nobles' Manor</t>
        </is>
      </c>
      <c r="B8651" t="inlineStr">
        <is>
          <t>03YSK69D #1</t>
        </is>
      </c>
      <c r="C8651">
        <f>'Names + Places'!C2 -&gt; ='Names + Places'!C6 / ='Names + Places'!C7</f>
        <v/>
      </c>
      <c r="D8651" t="inlineStr">
        <is>
          <t>visit 5 of 7</t>
        </is>
      </c>
      <c r="E8651" t="inlineStr">
        <is>
          <t xml:space="preserve">　どうして、自分たちだけが、例外だと思えるの！？」</t>
        </is>
      </c>
      <c r="F8651">
        <f>LEN(E8651)</f>
        <v/>
      </c>
      <c r="H8651">
        <f>LEN(G8651)</f>
        <v/>
      </c>
      <c r="J8651" t="inlineStr">
        <is>
          <t>03YSK69D.SCN</t>
        </is>
      </c>
      <c r="K8651" t="inlineStr">
        <is>
          <t>0x003d4</t>
        </is>
      </c>
    </row>
    <row r="8652">
      <c r="A8652" t="inlineStr">
        <is>
          <t>Nobles' Manor</t>
        </is>
      </c>
      <c r="B8652" t="inlineStr">
        <is>
          <t>03YSK69D #1</t>
        </is>
      </c>
      <c r="C8652">
        <f>'Names + Places'!C9 -&gt; ='Names + Places'!C6 / ='Names + Places'!C7</f>
        <v/>
      </c>
      <c r="D8652" t="inlineStr">
        <is>
          <t>visit 5 of 7</t>
        </is>
      </c>
      <c r="E8652" t="inlineStr">
        <is>
          <t>マルダー</t>
        </is>
      </c>
      <c r="F8652">
        <f>LEN(E8652)</f>
        <v/>
      </c>
      <c r="G8652" s="10">
        <f>'Names + Places'!C9</f>
        <v/>
      </c>
      <c r="H8652">
        <f>LEN(G8652)</f>
        <v/>
      </c>
      <c r="J8652" t="inlineStr">
        <is>
          <t>03YSK69D.SCN</t>
        </is>
      </c>
      <c r="K8652" t="inlineStr">
        <is>
          <t>0x0040c</t>
        </is>
      </c>
    </row>
    <row r="8653">
      <c r="A8653" t="inlineStr">
        <is>
          <t>Nobles' Manor</t>
        </is>
      </c>
      <c r="B8653" t="inlineStr">
        <is>
          <t>03YSK69D #1</t>
        </is>
      </c>
      <c r="C8653">
        <f>'Names + Places'!C9 -&gt; ='Names + Places'!C6 / ='Names + Places'!C7</f>
        <v/>
      </c>
      <c r="D8653" t="inlineStr">
        <is>
          <t>visit 5 of 7</t>
        </is>
      </c>
      <c r="E8653" t="inlineStr">
        <is>
          <t>「言ってることが、よく解りませんね。</t>
        </is>
      </c>
      <c r="F8653">
        <f>LEN(E8653)</f>
        <v/>
      </c>
      <c r="H8653">
        <f>LEN(G8653)</f>
        <v/>
      </c>
      <c r="J8653" t="inlineStr">
        <is>
          <t>03YSK69D.SCN</t>
        </is>
      </c>
      <c r="K8653" t="inlineStr">
        <is>
          <t>0x00419</t>
        </is>
      </c>
    </row>
    <row r="8654">
      <c r="A8654" t="inlineStr">
        <is>
          <t>Nobles' Manor</t>
        </is>
      </c>
      <c r="B8654" t="inlineStr">
        <is>
          <t>03YSK69D #1</t>
        </is>
      </c>
      <c r="C8654">
        <f>'Names + Places'!C9 -&gt; ='Names + Places'!C6 / ='Names + Places'!C7</f>
        <v/>
      </c>
      <c r="D8654" t="inlineStr">
        <is>
          <t>visit 5 of 7</t>
        </is>
      </c>
      <c r="E8654" t="inlineStr">
        <is>
          <t xml:space="preserve">　黒竜は目覚め始めたとは言え、まだ黒竜洞から動いて</t>
        </is>
      </c>
      <c r="F8654">
        <f>LEN(E8654)</f>
        <v/>
      </c>
      <c r="H8654">
        <f>LEN(G8654)</f>
        <v/>
      </c>
      <c r="J8654" t="inlineStr">
        <is>
          <t>03YSK69D.SCN</t>
        </is>
      </c>
      <c r="K8654" t="inlineStr">
        <is>
          <t>0x00442</t>
        </is>
      </c>
    </row>
    <row r="8655">
      <c r="A8655" t="inlineStr">
        <is>
          <t>Nobles' Manor</t>
        </is>
      </c>
      <c r="B8655" t="inlineStr">
        <is>
          <t>03YSK69D #1</t>
        </is>
      </c>
      <c r="C8655">
        <f>'Names + Places'!C9 -&gt; ='Names + Places'!C6 / ='Names + Places'!C7</f>
        <v/>
      </c>
      <c r="D8655" t="inlineStr">
        <is>
          <t>visit 5 of 7</t>
        </is>
      </c>
      <c r="E8655" t="inlineStr">
        <is>
          <t xml:space="preserve">　いない・・・</t>
        </is>
      </c>
      <c r="F8655">
        <f>LEN(E8655)</f>
        <v/>
      </c>
      <c r="H8655">
        <f>LEN(G8655)</f>
        <v/>
      </c>
      <c r="J8655" t="inlineStr">
        <is>
          <t>03YSK69D.SCN</t>
        </is>
      </c>
      <c r="K8655" t="inlineStr">
        <is>
          <t>0x00479</t>
        </is>
      </c>
    </row>
    <row r="8656">
      <c r="A8656" t="inlineStr">
        <is>
          <t>Nobles' Manor</t>
        </is>
      </c>
      <c r="B8656" t="inlineStr">
        <is>
          <t>03YSK69D #1</t>
        </is>
      </c>
      <c r="C8656">
        <f>'Names + Places'!C9 -&gt; ='Names + Places'!C6 / ='Names + Places'!C7</f>
        <v/>
      </c>
      <c r="D8656" t="inlineStr">
        <is>
          <t>visit 5 of 7</t>
        </is>
      </c>
      <c r="E8656" t="inlineStr">
        <is>
          <t xml:space="preserve">　なのに、どうやって、我らに怒りを落せるのですか？</t>
        </is>
      </c>
      <c r="F8656">
        <f>LEN(E8656)</f>
        <v/>
      </c>
      <c r="H8656">
        <f>LEN(G8656)</f>
        <v/>
      </c>
      <c r="J8656" t="inlineStr">
        <is>
          <t>03YSK69D.SCN</t>
        </is>
      </c>
      <c r="K8656" t="inlineStr">
        <is>
          <t>0x0048d</t>
        </is>
      </c>
    </row>
    <row r="8657">
      <c r="A8657" t="inlineStr">
        <is>
          <t>Nobles' Manor</t>
        </is>
      </c>
      <c r="B8657" t="inlineStr">
        <is>
          <t>03YSK69D #1</t>
        </is>
      </c>
      <c r="C8657">
        <f>'Names + Places'!C9 -&gt; ='Names + Places'!C6 / ='Names + Places'!C7</f>
        <v/>
      </c>
      <c r="D8657" t="inlineStr">
        <is>
          <t>visit 5 of 7</t>
        </is>
      </c>
      <c r="E8657" t="inlineStr">
        <is>
          <t xml:space="preserve">　馬鹿馬鹿しい！」</t>
        </is>
      </c>
      <c r="F8657">
        <f>LEN(E8657)</f>
        <v/>
      </c>
      <c r="H8657">
        <f>LEN(G8657)</f>
        <v/>
      </c>
      <c r="J8657" t="inlineStr">
        <is>
          <t>03YSK69D.SCN</t>
        </is>
      </c>
      <c r="K8657" t="inlineStr">
        <is>
          <t>0x004c4</t>
        </is>
      </c>
    </row>
    <row r="8658">
      <c r="A8658" t="inlineStr">
        <is>
          <t>Nobles' Manor</t>
        </is>
      </c>
      <c r="B8658" t="inlineStr">
        <is>
          <t>03YSK69D #1</t>
        </is>
      </c>
      <c r="C8658">
        <f>'Names + Places'!C2 -&gt; ='Names + Places'!C6 / ='Names + Places'!C7</f>
        <v/>
      </c>
      <c r="D8658" t="inlineStr">
        <is>
          <t>visit 5 of 7</t>
        </is>
      </c>
      <c r="E8658" t="inlineStr">
        <is>
          <t>シノブ</t>
        </is>
      </c>
      <c r="F8658">
        <f>LEN(E8658)</f>
        <v/>
      </c>
      <c r="G8658" s="10">
        <f>'Names + Places'!C2</f>
        <v/>
      </c>
      <c r="H8658">
        <f>LEN(G8658)</f>
        <v/>
      </c>
      <c r="J8658" t="inlineStr">
        <is>
          <t>03YSK69D.SCN</t>
        </is>
      </c>
      <c r="K8658" t="inlineStr">
        <is>
          <t>0x004dc</t>
        </is>
      </c>
    </row>
    <row r="8659">
      <c r="A8659" t="inlineStr">
        <is>
          <t>Nobles' Manor</t>
        </is>
      </c>
      <c r="B8659" t="inlineStr">
        <is>
          <t>03YSK69D #1</t>
        </is>
      </c>
      <c r="C8659">
        <f>'Names + Places'!C2 -&gt; ='Names + Places'!C6 / ='Names + Places'!C7</f>
        <v/>
      </c>
      <c r="D8659" t="inlineStr">
        <is>
          <t>visit 5 of 7</t>
        </is>
      </c>
      <c r="E8659" t="inlineStr">
        <is>
          <t>「あれは・・・ただの魔物じゃないわ・・・</t>
        </is>
      </c>
      <c r="F8659">
        <f>LEN(E8659)</f>
        <v/>
      </c>
      <c r="H8659">
        <f>LEN(G8659)</f>
        <v/>
      </c>
      <c r="J8659" t="inlineStr">
        <is>
          <t>03YSK69D.SCN</t>
        </is>
      </c>
      <c r="K8659" t="inlineStr">
        <is>
          <t>0x004e7</t>
        </is>
      </c>
    </row>
    <row r="8660">
      <c r="A8660" t="inlineStr">
        <is>
          <t>Nobles' Manor</t>
        </is>
      </c>
      <c r="B8660" t="inlineStr">
        <is>
          <t>03YSK69D #1</t>
        </is>
      </c>
      <c r="C8660">
        <f>'Names + Places'!C2 -&gt; ='Names + Places'!C6 / ='Names + Places'!C7</f>
        <v/>
      </c>
      <c r="D8660" t="inlineStr">
        <is>
          <t>visit 5 of 7</t>
        </is>
      </c>
      <c r="E8660" t="inlineStr">
        <is>
          <t xml:space="preserve">　もっと恐ろしい何かよ。だから・・・」</t>
        </is>
      </c>
      <c r="F8660">
        <f>LEN(E8660)</f>
        <v/>
      </c>
      <c r="H8660">
        <f>LEN(G8660)</f>
        <v/>
      </c>
      <c r="J8660" t="inlineStr">
        <is>
          <t>03YSK69D.SCN</t>
        </is>
      </c>
      <c r="K8660" t="inlineStr">
        <is>
          <t>0x00514</t>
        </is>
      </c>
    </row>
    <row r="8661">
      <c r="A8661" t="inlineStr">
        <is>
          <t>Nobles' Manor</t>
        </is>
      </c>
      <c r="B8661" t="inlineStr">
        <is>
          <t>03YSK69D #1</t>
        </is>
      </c>
      <c r="C8661">
        <f>'Names + Places'!C9 -&gt; ='Names + Places'!C6 / ='Names + Places'!C7</f>
        <v/>
      </c>
      <c r="D8661" t="inlineStr">
        <is>
          <t>visit 5 of 7</t>
        </is>
      </c>
      <c r="E8661" t="inlineStr">
        <is>
          <t>マルダー</t>
        </is>
      </c>
      <c r="F8661">
        <f>LEN(E8661)</f>
        <v/>
      </c>
      <c r="G8661" s="10">
        <f>'Names + Places'!C9</f>
        <v/>
      </c>
      <c r="H8661">
        <f>LEN(G8661)</f>
        <v/>
      </c>
      <c r="J8661" t="inlineStr">
        <is>
          <t>03YSK69D.SCN</t>
        </is>
      </c>
      <c r="K8661" t="inlineStr">
        <is>
          <t>0x00540</t>
        </is>
      </c>
    </row>
    <row r="8662">
      <c r="A8662" t="inlineStr">
        <is>
          <t>Nobles' Manor</t>
        </is>
      </c>
      <c r="B8662" t="inlineStr">
        <is>
          <t>03YSK69D #1</t>
        </is>
      </c>
      <c r="C8662">
        <f>'Names + Places'!C9 -&gt; ='Names + Places'!C6 / ='Names + Places'!C7</f>
        <v/>
      </c>
      <c r="D8662" t="inlineStr">
        <is>
          <t>visit 5 of 7</t>
        </is>
      </c>
      <c r="E8662" t="inlineStr">
        <is>
          <t>「ほ〜！　だったら、その怒りとやらを見てみたいもの</t>
        </is>
      </c>
      <c r="F8662">
        <f>LEN(E8662)</f>
        <v/>
      </c>
      <c r="H8662">
        <f>LEN(G8662)</f>
        <v/>
      </c>
      <c r="J8662" t="inlineStr">
        <is>
          <t>03YSK69D.SCN</t>
        </is>
      </c>
      <c r="K8662" t="inlineStr">
        <is>
          <t>0x0054d</t>
        </is>
      </c>
    </row>
    <row r="8663">
      <c r="A8663" t="inlineStr">
        <is>
          <t>Nobles' Manor</t>
        </is>
      </c>
      <c r="B8663" t="inlineStr">
        <is>
          <t>03YSK69D #1</t>
        </is>
      </c>
      <c r="C8663">
        <f>'Names + Places'!C9 -&gt; ='Names + Places'!C6 / ='Names + Places'!C7</f>
        <v/>
      </c>
      <c r="D8663" t="inlineStr">
        <is>
          <t>visit 5 of 7</t>
        </is>
      </c>
      <c r="E8663" t="inlineStr">
        <is>
          <t xml:space="preserve">　ですな、はっはっは」</t>
        </is>
      </c>
      <c r="F8663">
        <f>LEN(E8663)</f>
        <v/>
      </c>
      <c r="H8663">
        <f>LEN(G8663)</f>
        <v/>
      </c>
      <c r="J8663" t="inlineStr">
        <is>
          <t>03YSK69D.SCN</t>
        </is>
      </c>
      <c r="K8663" t="inlineStr">
        <is>
          <t>0x00584</t>
        </is>
      </c>
    </row>
    <row r="8664">
      <c r="A8664" t="inlineStr">
        <is>
          <t>Nobles' Manor</t>
        </is>
      </c>
      <c r="B8664" t="inlineStr">
        <is>
          <t>03YSK69D #1</t>
        </is>
      </c>
      <c r="C8664">
        <f>'Names + Places'!C6 -&gt; ='Names + Places'!C7 / ='Names + Places'!C8</f>
        <v/>
      </c>
      <c r="D8664" t="inlineStr">
        <is>
          <t>visit 5 of 7</t>
        </is>
      </c>
      <c r="E8664" t="inlineStr">
        <is>
          <t>ゲンハス</t>
        </is>
      </c>
      <c r="F8664">
        <f>LEN(E8664)</f>
        <v/>
      </c>
      <c r="G8664" s="10">
        <f>'Names + Places'!C6</f>
        <v/>
      </c>
      <c r="H8664">
        <f>LEN(G8664)</f>
        <v/>
      </c>
      <c r="J8664" t="inlineStr">
        <is>
          <t>03YSK69D.SCN</t>
        </is>
      </c>
      <c r="K8664" t="inlineStr">
        <is>
          <t>0x005a0</t>
        </is>
      </c>
    </row>
    <row r="8665">
      <c r="A8665" t="inlineStr">
        <is>
          <t>Nobles' Manor</t>
        </is>
      </c>
      <c r="B8665" t="inlineStr">
        <is>
          <t>03YSK69D #1</t>
        </is>
      </c>
      <c r="C8665">
        <f>'Names + Places'!C6 -&gt; ='Names + Places'!C7 / ='Names + Places'!C8</f>
        <v/>
      </c>
      <c r="D8665" t="inlineStr">
        <is>
          <t>visit 5 of 7</t>
        </is>
      </c>
      <c r="E8665" t="inlineStr">
        <is>
          <t>「・・・ご一同、そろそろ時間が」</t>
        </is>
      </c>
      <c r="F8665">
        <f>LEN(E8665)</f>
        <v/>
      </c>
      <c r="H8665">
        <f>LEN(G8665)</f>
        <v/>
      </c>
      <c r="J8665" t="inlineStr">
        <is>
          <t>03YSK69D.SCN</t>
        </is>
      </c>
      <c r="K8665" t="inlineStr">
        <is>
          <t>0x005ad</t>
        </is>
      </c>
    </row>
    <row r="8666">
      <c r="A8666" t="inlineStr">
        <is>
          <t>Nobles' Manor</t>
        </is>
      </c>
      <c r="B8666" t="inlineStr">
        <is>
          <t>03YSK69D #1</t>
        </is>
      </c>
      <c r="C8666">
        <f>'Names + Places'!C9 -&gt; ='Names + Places'!C6 / ='Names + Places'!C7</f>
        <v/>
      </c>
      <c r="D8666" t="inlineStr">
        <is>
          <t>visit 5 of 7</t>
        </is>
      </c>
      <c r="E8666" t="inlineStr">
        <is>
          <t>マルダー</t>
        </is>
      </c>
      <c r="F8666">
        <f>LEN(E8666)</f>
        <v/>
      </c>
      <c r="G8666" s="10">
        <f>'Names + Places'!C9</f>
        <v/>
      </c>
      <c r="H8666">
        <f>LEN(G8666)</f>
        <v/>
      </c>
      <c r="J8666" t="inlineStr">
        <is>
          <t>03YSK69D.SCN</t>
        </is>
      </c>
      <c r="K8666" t="inlineStr">
        <is>
          <t>0x005d3</t>
        </is>
      </c>
    </row>
    <row r="8667">
      <c r="A8667" t="inlineStr">
        <is>
          <t>Nobles' Manor</t>
        </is>
      </c>
      <c r="B8667" t="inlineStr">
        <is>
          <t>03YSK69D #1</t>
        </is>
      </c>
      <c r="C8667">
        <f>'Names + Places'!C9 -&gt; ='Names + Places'!C6 / ='Names + Places'!C7</f>
        <v/>
      </c>
      <c r="D8667" t="inlineStr">
        <is>
          <t>visit 5 of 7</t>
        </is>
      </c>
      <c r="E8667" t="inlineStr">
        <is>
          <t>「うむ、では、まいりましょう。我らが新天地へ」</t>
        </is>
      </c>
      <c r="F8667">
        <f>LEN(E8667)</f>
        <v/>
      </c>
      <c r="H8667">
        <f>LEN(G8667)</f>
        <v/>
      </c>
      <c r="J8667" t="inlineStr">
        <is>
          <t>03YSK69D.SCN</t>
        </is>
      </c>
      <c r="K8667" t="inlineStr">
        <is>
          <t>0x005e0</t>
        </is>
      </c>
    </row>
    <row r="8668">
      <c r="A8668" s="9" t="inlineStr">
        <is>
          <t>Nobles' Manor</t>
        </is>
      </c>
      <c r="B8668" s="9" t="inlineStr">
        <is>
          <t>03YSK70 #1</t>
        </is>
      </c>
      <c r="C8668" s="9">
        <f>'Names + Places'!C3 -&gt; Guard / Guard</f>
        <v/>
      </c>
      <c r="D8668" s="9" t="inlineStr">
        <is>
          <t>visit 6 of 7</t>
        </is>
      </c>
      <c r="E8668" s="9" t="inlineStr">
        <is>
          <t>カイエス</t>
        </is>
      </c>
      <c r="F8668" s="9">
        <f>LEN(E8668)</f>
        <v/>
      </c>
      <c r="G8668" s="10">
        <f>'Names + Places'!C3</f>
        <v/>
      </c>
      <c r="H8668" s="9">
        <f>LEN(G8668)</f>
        <v/>
      </c>
      <c r="I8668" s="9" t="n"/>
      <c r="J8668" s="9" t="inlineStr">
        <is>
          <t>03YSK70.SCN</t>
        </is>
      </c>
      <c r="K8668" s="9" t="inlineStr">
        <is>
          <t>0x0007f</t>
        </is>
      </c>
    </row>
    <row r="8669">
      <c r="A8669" s="9" t="inlineStr">
        <is>
          <t>Nobles' Manor</t>
        </is>
      </c>
      <c r="B8669" s="9" t="inlineStr">
        <is>
          <t>03YSK70 #1</t>
        </is>
      </c>
      <c r="C8669" s="9">
        <f>'Names + Places'!C3 -&gt; Guard / Guard</f>
        <v/>
      </c>
      <c r="D8669" s="9" t="inlineStr">
        <is>
          <t>visit 6 of 7</t>
        </is>
      </c>
      <c r="E8669" s="9" t="inlineStr">
        <is>
          <t>「《緑星晶》のイミテーションか・・・」</t>
        </is>
      </c>
      <c r="F8669" s="9">
        <f>LEN(E8669)</f>
        <v/>
      </c>
      <c r="G8669" s="10" t="inlineStr">
        <is>
          <t>The Starlight Emerald's an imitation...</t>
        </is>
      </c>
      <c r="H8669" s="9">
        <f>LEN(G8669)</f>
        <v/>
      </c>
      <c r="I8669" s="9" t="n"/>
      <c r="J8669" s="9" t="inlineStr">
        <is>
          <t>03YSK70.SCN</t>
        </is>
      </c>
      <c r="K8669" s="9" t="inlineStr">
        <is>
          <t>0x0008c</t>
        </is>
      </c>
    </row>
    <row r="8670">
      <c r="A8670" t="inlineStr">
        <is>
          <t>Nobles' Manor</t>
        </is>
      </c>
      <c r="B8670" t="inlineStr">
        <is>
          <t>03YSK70 #2</t>
        </is>
      </c>
      <c r="C8670" t="inlineStr">
        <is>
          <t>Guard -&gt; ='Names + Places'!C3</t>
        </is>
      </c>
      <c r="D8670" t="inlineStr">
        <is>
          <t>visit 6 of 7</t>
        </is>
      </c>
      <c r="E8670" t="inlineStr">
        <is>
          <t>衛兵</t>
        </is>
      </c>
      <c r="F8670">
        <f>LEN(E8670)</f>
        <v/>
      </c>
      <c r="G8670" t="inlineStr">
        <is>
          <t>Guard</t>
        </is>
      </c>
      <c r="H8670">
        <f>LEN(G8670)</f>
        <v/>
      </c>
      <c r="J8670" t="inlineStr">
        <is>
          <t>03YSK70.SCN</t>
        </is>
      </c>
      <c r="K8670" t="inlineStr">
        <is>
          <t>0x002df</t>
        </is>
      </c>
    </row>
    <row r="8671">
      <c r="A8671" t="inlineStr">
        <is>
          <t>Nobles' Manor</t>
        </is>
      </c>
      <c r="B8671" t="inlineStr">
        <is>
          <t>03YSK70 #2</t>
        </is>
      </c>
      <c r="C8671" t="inlineStr">
        <is>
          <t>Guard -&gt; ='Names + Places'!C3</t>
        </is>
      </c>
      <c r="D8671" t="inlineStr">
        <is>
          <t>visit 6 of 7</t>
        </is>
      </c>
      <c r="E8671" t="inlineStr">
        <is>
          <t>「おっと待ちな！」</t>
        </is>
      </c>
      <c r="F8671">
        <f>LEN(E8671)</f>
        <v/>
      </c>
      <c r="H8671">
        <f>LEN(G8671)</f>
        <v/>
      </c>
      <c r="J8671" t="inlineStr">
        <is>
          <t>03YSK70.SCN</t>
        </is>
      </c>
      <c r="K8671" t="inlineStr">
        <is>
          <t>0x002e8</t>
        </is>
      </c>
    </row>
    <row r="8672">
      <c r="A8672" t="inlineStr">
        <is>
          <t>Nobles' Manor</t>
        </is>
      </c>
      <c r="B8672" t="inlineStr">
        <is>
          <t>03YSK70 #2</t>
        </is>
      </c>
      <c r="C8672" t="inlineStr">
        <is>
          <t>Guard -&gt; ='Names + Places'!C3</t>
        </is>
      </c>
      <c r="D8672" t="inlineStr">
        <is>
          <t>visit 6 of 7</t>
        </is>
      </c>
      <c r="E8672" t="inlineStr">
        <is>
          <t>衛兵</t>
        </is>
      </c>
      <c r="F8672">
        <f>LEN(E8672)</f>
        <v/>
      </c>
      <c r="G8672" s="10" t="inlineStr">
        <is>
          <t>Guard</t>
        </is>
      </c>
      <c r="H8672">
        <f>LEN(G8672)</f>
        <v/>
      </c>
      <c r="J8672" t="inlineStr">
        <is>
          <t>03YSK70.SCN</t>
        </is>
      </c>
      <c r="K8672" t="inlineStr">
        <is>
          <t>0x00300</t>
        </is>
      </c>
    </row>
    <row r="8673">
      <c r="A8673" t="inlineStr">
        <is>
          <t>Nobles' Manor</t>
        </is>
      </c>
      <c r="B8673" t="inlineStr">
        <is>
          <t>03YSK70 #2</t>
        </is>
      </c>
      <c r="C8673" t="inlineStr">
        <is>
          <t>Guard -&gt; ='Names + Places'!C3</t>
        </is>
      </c>
      <c r="D8673" t="inlineStr">
        <is>
          <t>visit 6 of 7</t>
        </is>
      </c>
      <c r="E8673" t="inlineStr">
        <is>
          <t>「領主様たちが逃げきるまで、ここで遊んで行けよ」</t>
        </is>
      </c>
      <c r="F8673">
        <f>LEN(E8673)</f>
        <v/>
      </c>
      <c r="H8673">
        <f>LEN(G8673)</f>
        <v/>
      </c>
      <c r="J8673" t="inlineStr">
        <is>
          <t>03YSK70.SCN</t>
        </is>
      </c>
      <c r="K8673" t="inlineStr">
        <is>
          <t>0x00309</t>
        </is>
      </c>
    </row>
    <row r="8674">
      <c r="A8674" s="9" t="inlineStr">
        <is>
          <t>Nobles' Manor</t>
        </is>
      </c>
      <c r="B8674" s="9" t="inlineStr">
        <is>
          <t>03YSK70 #3</t>
        </is>
      </c>
      <c r="C8674" s="9" t="inlineStr">
        <is>
          <t>Guard -&gt; Palatine Guard / Palatine Guard</t>
        </is>
      </c>
      <c r="D8674" s="9" t="inlineStr">
        <is>
          <t>visit 6 of 7</t>
        </is>
      </c>
      <c r="E8674" s="9" t="inlineStr">
        <is>
          <t>衛兵</t>
        </is>
      </c>
      <c r="F8674" s="9">
        <f>LEN(E8674)</f>
        <v/>
      </c>
      <c r="G8674" s="10" t="inlineStr">
        <is>
          <t>Guard</t>
        </is>
      </c>
      <c r="H8674" s="9">
        <f>LEN(G8674)</f>
        <v/>
      </c>
      <c r="I8674" s="9" t="n"/>
      <c r="J8674" s="9" t="inlineStr">
        <is>
          <t>03YSK70.SCN</t>
        </is>
      </c>
      <c r="K8674" s="9" t="inlineStr">
        <is>
          <t>0x00344</t>
        </is>
      </c>
    </row>
    <row r="8675">
      <c r="A8675" s="9" t="inlineStr">
        <is>
          <t>Nobles' Manor</t>
        </is>
      </c>
      <c r="B8675" s="9" t="inlineStr">
        <is>
          <t>03YSK70 #3</t>
        </is>
      </c>
      <c r="C8675" s="9" t="inlineStr">
        <is>
          <t>Guard -&gt; Palatine Guard / Palatine Guard</t>
        </is>
      </c>
      <c r="D8675" s="9" t="inlineStr">
        <is>
          <t>visit 6 of 7</t>
        </is>
      </c>
      <c r="E8675" s="9" t="inlineStr">
        <is>
          <t>「てめえらは前々から気に食わなかったんだ！」</t>
        </is>
      </c>
      <c r="F8675" s="9">
        <f>LEN(E8675)</f>
        <v/>
      </c>
      <c r="H8675" s="9">
        <f>LEN(G8675)</f>
        <v/>
      </c>
      <c r="I8675" s="9" t="n"/>
      <c r="J8675" s="9" t="inlineStr">
        <is>
          <t>03YSK70.SCN</t>
        </is>
      </c>
      <c r="K8675" s="9" t="inlineStr">
        <is>
          <t>0x0034d</t>
        </is>
      </c>
    </row>
    <row r="8676">
      <c r="A8676" s="9" t="inlineStr">
        <is>
          <t>Nobles' Manor</t>
        </is>
      </c>
      <c r="B8676" s="9" t="inlineStr">
        <is>
          <t>03YSK70 #3</t>
        </is>
      </c>
      <c r="C8676" s="9" t="inlineStr">
        <is>
          <t>Guard -&gt; Palatine Guard / Palatine Guard</t>
        </is>
      </c>
      <c r="D8676" s="9" t="inlineStr">
        <is>
          <t>visit 6 of 7</t>
        </is>
      </c>
      <c r="E8676" s="9" t="inlineStr">
        <is>
          <t>衛兵</t>
        </is>
      </c>
      <c r="F8676" s="9">
        <f>LEN(E8676)</f>
        <v/>
      </c>
      <c r="G8676" s="10" t="inlineStr">
        <is>
          <t>Guard</t>
        </is>
      </c>
      <c r="H8676" s="9">
        <f>LEN(G8676)</f>
        <v/>
      </c>
      <c r="I8676" s="9" t="n"/>
      <c r="J8676" s="9" t="inlineStr">
        <is>
          <t>03YSK70.SCN</t>
        </is>
      </c>
      <c r="K8676" s="9" t="inlineStr">
        <is>
          <t>0x0037f</t>
        </is>
      </c>
    </row>
    <row r="8677">
      <c r="A8677" s="9" t="inlineStr">
        <is>
          <t>Nobles' Manor</t>
        </is>
      </c>
      <c r="B8677" s="9" t="inlineStr">
        <is>
          <t>03YSK70 #3</t>
        </is>
      </c>
      <c r="C8677" s="9" t="inlineStr">
        <is>
          <t>Guard -&gt; Palatine Guard / Palatine Guard</t>
        </is>
      </c>
      <c r="D8677" s="9" t="inlineStr">
        <is>
          <t>visit 6 of 7</t>
        </is>
      </c>
      <c r="E8677" s="9" t="inlineStr">
        <is>
          <t>「行きがけの駄賃に、痛え目にあわせてやンぜ」</t>
        </is>
      </c>
      <c r="F8677" s="9">
        <f>LEN(E8677)</f>
        <v/>
      </c>
      <c r="H8677" s="9">
        <f>LEN(G8677)</f>
        <v/>
      </c>
      <c r="I8677" s="9" t="n"/>
      <c r="J8677" s="9" t="inlineStr">
        <is>
          <t>03YSK70.SCN</t>
        </is>
      </c>
      <c r="K8677" s="9" t="inlineStr">
        <is>
          <t>0x00388</t>
        </is>
      </c>
    </row>
    <row r="8678">
      <c r="A8678" t="inlineStr">
        <is>
          <t>Nobles' Manor</t>
        </is>
      </c>
      <c r="B8678" t="inlineStr">
        <is>
          <t>03YSK70 #4</t>
        </is>
      </c>
      <c r="C8678" t="inlineStr">
        <is>
          <t>Palatine Guard -&gt; ='Names + Places'!C5 / ='Names + Places'!C3</t>
        </is>
      </c>
      <c r="D8678" t="inlineStr">
        <is>
          <t>visit 6 of 7</t>
        </is>
      </c>
      <c r="E8678" t="inlineStr">
        <is>
          <t>親衛隊</t>
        </is>
      </c>
      <c r="F8678">
        <f>LEN(E8678)</f>
        <v/>
      </c>
      <c r="G8678" t="inlineStr">
        <is>
          <t>Palatine Guard</t>
        </is>
      </c>
      <c r="H8678">
        <f>LEN(G8678)</f>
        <v/>
      </c>
      <c r="J8678" t="inlineStr">
        <is>
          <t>03YSK70.SCN</t>
        </is>
      </c>
      <c r="K8678" t="inlineStr">
        <is>
          <t>0x003bf</t>
        </is>
      </c>
    </row>
    <row r="8679">
      <c r="A8679" t="inlineStr">
        <is>
          <t>Nobles' Manor</t>
        </is>
      </c>
      <c r="B8679" t="inlineStr">
        <is>
          <t>03YSK70 #4</t>
        </is>
      </c>
      <c r="C8679" t="inlineStr">
        <is>
          <t>Palatine Guard -&gt; ='Names + Places'!C5 / ='Names + Places'!C3</t>
        </is>
      </c>
      <c r="D8679" t="inlineStr">
        <is>
          <t>visit 6 of 7</t>
        </is>
      </c>
      <c r="E8679" t="inlineStr">
        <is>
          <t>「親衛隊の名誉を取り戻すため、キサマらには死んでも</t>
        </is>
      </c>
      <c r="F8679">
        <f>LEN(E8679)</f>
        <v/>
      </c>
      <c r="H8679">
        <f>LEN(G8679)</f>
        <v/>
      </c>
      <c r="J8679" t="inlineStr">
        <is>
          <t>03YSK70.SCN</t>
        </is>
      </c>
      <c r="K8679" t="inlineStr">
        <is>
          <t>0x003ca</t>
        </is>
      </c>
    </row>
    <row r="8680">
      <c r="A8680" t="inlineStr">
        <is>
          <t>Nobles' Manor</t>
        </is>
      </c>
      <c r="B8680" t="inlineStr">
        <is>
          <t>03YSK70 #4</t>
        </is>
      </c>
      <c r="C8680" t="inlineStr">
        <is>
          <t>Palatine Guard -&gt; ='Names + Places'!C5 / ='Names + Places'!C3</t>
        </is>
      </c>
      <c r="D8680" t="inlineStr">
        <is>
          <t>visit 6 of 7</t>
        </is>
      </c>
      <c r="E8680" t="inlineStr">
        <is>
          <t>らおう！」</t>
        </is>
      </c>
      <c r="F8680">
        <f>LEN(E8680)</f>
        <v/>
      </c>
      <c r="H8680">
        <f>LEN(G8680)</f>
        <v/>
      </c>
      <c r="J8680" t="inlineStr">
        <is>
          <t>03YSK70.SCN</t>
        </is>
      </c>
      <c r="K8680" t="inlineStr">
        <is>
          <t>0x00403</t>
        </is>
      </c>
    </row>
    <row r="8681">
      <c r="A8681" t="inlineStr">
        <is>
          <t>Nobles' Manor</t>
        </is>
      </c>
      <c r="B8681" t="inlineStr">
        <is>
          <t>03YSK70 #4</t>
        </is>
      </c>
      <c r="C8681" t="inlineStr">
        <is>
          <t>Palatine Guard -&gt; ='Names + Places'!C5 / ='Names + Places'!C3</t>
        </is>
      </c>
      <c r="D8681" t="inlineStr">
        <is>
          <t>visit 6 of 7</t>
        </is>
      </c>
      <c r="E8681" t="inlineStr">
        <is>
          <t>親衛隊</t>
        </is>
      </c>
      <c r="F8681">
        <f>LEN(E8681)</f>
        <v/>
      </c>
      <c r="G8681" s="10" t="inlineStr">
        <is>
          <t>Palatine Guard</t>
        </is>
      </c>
      <c r="H8681">
        <f>LEN(G8681)</f>
        <v/>
      </c>
      <c r="J8681" t="inlineStr">
        <is>
          <t>03YSK70.SCN</t>
        </is>
      </c>
      <c r="K8681" t="inlineStr">
        <is>
          <t>0x00413</t>
        </is>
      </c>
    </row>
    <row r="8682">
      <c r="A8682" t="inlineStr">
        <is>
          <t>Nobles' Manor</t>
        </is>
      </c>
      <c r="B8682" t="inlineStr">
        <is>
          <t>03YSK70 #4</t>
        </is>
      </c>
      <c r="C8682" t="inlineStr">
        <is>
          <t>Palatine Guard -&gt; ='Names + Places'!C5 / ='Names + Places'!C3</t>
        </is>
      </c>
      <c r="D8682" t="inlineStr">
        <is>
          <t>visit 6 of 7</t>
        </is>
      </c>
      <c r="E8682" t="inlineStr">
        <is>
          <t>「引導を渡してやる！　覚悟ッ！」</t>
        </is>
      </c>
      <c r="F8682">
        <f>LEN(E8682)</f>
        <v/>
      </c>
      <c r="H8682">
        <f>LEN(G8682)</f>
        <v/>
      </c>
      <c r="J8682" t="inlineStr">
        <is>
          <t>03YSK70.SCN</t>
        </is>
      </c>
      <c r="K8682" t="inlineStr">
        <is>
          <t>0x0041e</t>
        </is>
      </c>
    </row>
    <row r="8683">
      <c r="A8683" s="9" t="inlineStr">
        <is>
          <t>Nobles' Manor</t>
        </is>
      </c>
      <c r="B8683" s="9" t="inlineStr">
        <is>
          <t>03YSK70 #5</t>
        </is>
      </c>
      <c r="C8683" s="9">
        <f>'Names + Places'!C5 -&gt; ='Names + Places'!C3</f>
        <v/>
      </c>
      <c r="D8683" s="9" t="inlineStr">
        <is>
          <t>visit 6 of 7</t>
        </is>
      </c>
      <c r="E8683" s="9" t="inlineStr">
        <is>
          <t>ゴードン</t>
        </is>
      </c>
      <c r="F8683" s="9">
        <f>LEN(E8683)</f>
        <v/>
      </c>
      <c r="G8683" s="10">
        <f>'Names + Places'!C5</f>
        <v/>
      </c>
      <c r="H8683" s="9">
        <f>LEN(G8683)</f>
        <v/>
      </c>
      <c r="I8683" s="9" t="n"/>
      <c r="J8683" s="9" t="inlineStr">
        <is>
          <t>03YSK70.SCN</t>
        </is>
      </c>
      <c r="K8683" s="9" t="inlineStr">
        <is>
          <t>0x0044d</t>
        </is>
      </c>
    </row>
    <row r="8684">
      <c r="A8684" s="9" t="inlineStr">
        <is>
          <t>Nobles' Manor</t>
        </is>
      </c>
      <c r="B8684" s="9" t="inlineStr">
        <is>
          <t>03YSK70 #5</t>
        </is>
      </c>
      <c r="C8684" s="9">
        <f>'Names + Places'!C5 -&gt; ='Names + Places'!C3</f>
        <v/>
      </c>
      <c r="D8684" s="9" t="inlineStr">
        <is>
          <t>visit 6 of 7</t>
        </is>
      </c>
      <c r="E8684" s="9" t="inlineStr">
        <is>
          <t>「さすがに、やるじゃねえか。</t>
        </is>
      </c>
      <c r="F8684" s="9">
        <f>LEN(E8684)</f>
        <v/>
      </c>
      <c r="H8684" s="9">
        <f>LEN(G8684)</f>
        <v/>
      </c>
      <c r="I8684" s="9" t="n"/>
      <c r="J8684" s="9" t="inlineStr">
        <is>
          <t>03YSK70.SCN</t>
        </is>
      </c>
      <c r="K8684" s="9" t="inlineStr">
        <is>
          <t>0x0045a</t>
        </is>
      </c>
    </row>
    <row r="8685">
      <c r="A8685" s="9" t="inlineStr">
        <is>
          <t>Nobles' Manor</t>
        </is>
      </c>
      <c r="B8685" s="9" t="inlineStr">
        <is>
          <t>03YSK70 #5</t>
        </is>
      </c>
      <c r="C8685" s="9">
        <f>'Names + Places'!C5 -&gt; ='Names + Places'!C3</f>
        <v/>
      </c>
      <c r="D8685" s="9" t="inlineStr">
        <is>
          <t>visit 6 of 7</t>
        </is>
      </c>
      <c r="E8685" s="9" t="inlineStr">
        <is>
          <t>だが、おれ様はそう簡単にはいかねえぞ？」</t>
        </is>
      </c>
      <c r="F8685" s="9">
        <f>LEN(E8685)</f>
        <v/>
      </c>
      <c r="H8685" s="9">
        <f>LEN(G8685)</f>
        <v/>
      </c>
      <c r="I8685" s="9" t="n"/>
      <c r="J8685" s="9" t="inlineStr">
        <is>
          <t>03YSK70.SCN</t>
        </is>
      </c>
      <c r="K8685" s="9" t="inlineStr">
        <is>
          <t>0x0047d</t>
        </is>
      </c>
    </row>
    <row r="8686">
      <c r="A8686" s="9" t="inlineStr">
        <is>
          <t>Nobles' Manor</t>
        </is>
      </c>
      <c r="B8686" s="9" t="inlineStr">
        <is>
          <t>03YSK70 #5</t>
        </is>
      </c>
      <c r="C8686" s="9">
        <f>'Names + Places'!C3 -&gt; ='Names + Places'!C5</f>
        <v/>
      </c>
      <c r="D8686" s="9" t="inlineStr">
        <is>
          <t>visit 6 of 7</t>
        </is>
      </c>
      <c r="E8686" s="9" t="inlineStr">
        <is>
          <t>カイエス</t>
        </is>
      </c>
      <c r="F8686" s="9">
        <f>LEN(E8686)</f>
        <v/>
      </c>
      <c r="G8686" s="10">
        <f>'Names + Places'!C3</f>
        <v/>
      </c>
      <c r="H8686" s="9">
        <f>LEN(G8686)</f>
        <v/>
      </c>
      <c r="I8686" s="9" t="n"/>
      <c r="J8686" s="9" t="inlineStr">
        <is>
          <t>03YSK70.SCN</t>
        </is>
      </c>
      <c r="K8686" s="9" t="inlineStr">
        <is>
          <t>0x004af</t>
        </is>
      </c>
    </row>
    <row r="8687">
      <c r="A8687" s="9" t="inlineStr">
        <is>
          <t>Nobles' Manor</t>
        </is>
      </c>
      <c r="B8687" s="9" t="inlineStr">
        <is>
          <t>03YSK70 #5</t>
        </is>
      </c>
      <c r="C8687" s="9">
        <f>'Names + Places'!C3 -&gt; ='Names + Places'!C5</f>
        <v/>
      </c>
      <c r="D8687" s="9" t="inlineStr">
        <is>
          <t>visit 6 of 7</t>
        </is>
      </c>
      <c r="E8687" s="9" t="inlineStr">
        <is>
          <t>「どけ！　お前とやりあっているヒマはない！！」</t>
        </is>
      </c>
      <c r="F8687" s="9">
        <f>LEN(E8687)</f>
        <v/>
      </c>
      <c r="H8687" s="9">
        <f>LEN(G8687)</f>
        <v/>
      </c>
      <c r="I8687" s="9" t="n"/>
      <c r="J8687" s="9" t="inlineStr">
        <is>
          <t>03YSK70.SCN</t>
        </is>
      </c>
      <c r="K8687" s="9" t="inlineStr">
        <is>
          <t>0x004bc</t>
        </is>
      </c>
    </row>
    <row r="8688">
      <c r="A8688" s="9" t="inlineStr">
        <is>
          <t>Nobles' Manor</t>
        </is>
      </c>
      <c r="B8688" s="9" t="inlineStr">
        <is>
          <t>03YSK70 #5</t>
        </is>
      </c>
      <c r="C8688" s="9">
        <f>'Names + Places'!C5 -&gt; ='Names + Places'!C3</f>
        <v/>
      </c>
      <c r="D8688" s="9" t="inlineStr">
        <is>
          <t>visit 6 of 7</t>
        </is>
      </c>
      <c r="E8688" s="9" t="inlineStr">
        <is>
          <t>ゴードン</t>
        </is>
      </c>
      <c r="F8688" s="9">
        <f>LEN(E8688)</f>
        <v/>
      </c>
      <c r="G8688" s="10">
        <f>'Names + Places'!C5</f>
        <v/>
      </c>
      <c r="H8688" s="9">
        <f>LEN(G8688)</f>
        <v/>
      </c>
      <c r="I8688" s="9" t="n"/>
      <c r="J8688" s="9" t="inlineStr">
        <is>
          <t>03YSK70.SCN</t>
        </is>
      </c>
      <c r="K8688" s="9" t="inlineStr">
        <is>
          <t>0x004f4</t>
        </is>
      </c>
    </row>
    <row r="8689">
      <c r="A8689" s="9" t="inlineStr">
        <is>
          <t>Nobles' Manor</t>
        </is>
      </c>
      <c r="B8689" s="9" t="inlineStr">
        <is>
          <t>03YSK70 #5</t>
        </is>
      </c>
      <c r="C8689" s="9">
        <f>'Names + Places'!C5 -&gt; ='Names + Places'!C3</f>
        <v/>
      </c>
      <c r="D8689" s="9" t="inlineStr">
        <is>
          <t>visit 6 of 7</t>
        </is>
      </c>
      <c r="E8689" s="9" t="inlineStr">
        <is>
          <t>「ふざけろ！</t>
        </is>
      </c>
      <c r="F8689" s="9">
        <f>LEN(E8689)</f>
        <v/>
      </c>
      <c r="H8689" s="9">
        <f>LEN(G8689)</f>
        <v/>
      </c>
      <c r="I8689" s="9" t="n"/>
      <c r="J8689" s="9" t="inlineStr">
        <is>
          <t>03YSK70.SCN</t>
        </is>
      </c>
      <c r="K8689" s="9" t="inlineStr">
        <is>
          <t>0x00501</t>
        </is>
      </c>
    </row>
    <row r="8690">
      <c r="A8690" s="9" t="inlineStr">
        <is>
          <t>Nobles' Manor</t>
        </is>
      </c>
      <c r="B8690" s="9" t="inlineStr">
        <is>
          <t>03YSK70 #5</t>
        </is>
      </c>
      <c r="C8690" s="9">
        <f>'Names + Places'!C5 -&gt; ='Names + Places'!C3</f>
        <v/>
      </c>
      <c r="D8690" s="9" t="inlineStr">
        <is>
          <t>visit 6 of 7</t>
        </is>
      </c>
      <c r="E8690" s="9" t="inlineStr">
        <is>
          <t>今度はてめえを這いつくばらせてやるぜ！！」</t>
        </is>
      </c>
      <c r="F8690" s="9">
        <f>LEN(E8690)</f>
        <v/>
      </c>
      <c r="H8690" s="9">
        <f>LEN(G8690)</f>
        <v/>
      </c>
      <c r="I8690" s="9" t="n"/>
      <c r="J8690" s="9" t="inlineStr">
        <is>
          <t>03YSK70.SCN</t>
        </is>
      </c>
      <c r="K8690" s="9" t="inlineStr">
        <is>
          <t>0x00514</t>
        </is>
      </c>
    </row>
    <row r="8691">
      <c r="A8691" t="inlineStr">
        <is>
          <t>Nobles' Manor</t>
        </is>
      </c>
      <c r="B8691" t="inlineStr">
        <is>
          <t>03YSK70 #6</t>
        </is>
      </c>
      <c r="C8691">
        <f>'Names + Places'!C5 -&gt; ='Names + Places'!C3</f>
        <v/>
      </c>
      <c r="D8691" t="inlineStr">
        <is>
          <t>visit 6 of 7</t>
        </is>
      </c>
      <c r="E8691" t="inlineStr">
        <is>
          <t>ゴードン</t>
        </is>
      </c>
      <c r="F8691">
        <f>LEN(E8691)</f>
        <v/>
      </c>
      <c r="G8691" s="10">
        <f>'Names + Places'!C5</f>
        <v/>
      </c>
      <c r="H8691">
        <f>LEN(G8691)</f>
        <v/>
      </c>
      <c r="J8691" t="inlineStr">
        <is>
          <t>03YSK70.SCN</t>
        </is>
      </c>
      <c r="K8691" t="inlineStr">
        <is>
          <t>0x0054d</t>
        </is>
      </c>
    </row>
    <row r="8692">
      <c r="A8692" t="inlineStr">
        <is>
          <t>Nobles' Manor</t>
        </is>
      </c>
      <c r="B8692" t="inlineStr">
        <is>
          <t>03YSK70 #6</t>
        </is>
      </c>
      <c r="C8692">
        <f>'Names + Places'!C5 -&gt; ='Names + Places'!C3</f>
        <v/>
      </c>
      <c r="D8692" t="inlineStr">
        <is>
          <t>visit 6 of 7</t>
        </is>
      </c>
      <c r="E8692" t="inlineStr">
        <is>
          <t>「ちッ、・・・また負けちまったかよ・・・</t>
        </is>
      </c>
      <c r="F8692">
        <f>LEN(E8692)</f>
        <v/>
      </c>
      <c r="H8692">
        <f>LEN(G8692)</f>
        <v/>
      </c>
      <c r="J8692" t="inlineStr">
        <is>
          <t>03YSK70.SCN</t>
        </is>
      </c>
      <c r="K8692" t="inlineStr">
        <is>
          <t>0x0055a</t>
        </is>
      </c>
    </row>
    <row r="8693">
      <c r="A8693" t="inlineStr">
        <is>
          <t>Nobles' Manor</t>
        </is>
      </c>
      <c r="B8693" t="inlineStr">
        <is>
          <t>03YSK70 #6</t>
        </is>
      </c>
      <c r="C8693">
        <f>'Names + Places'!C5 -&gt; ='Names + Places'!C3</f>
        <v/>
      </c>
      <c r="D8693" t="inlineStr">
        <is>
          <t>visit 6 of 7</t>
        </is>
      </c>
      <c r="E8693" t="inlineStr">
        <is>
          <t>おれは貴族の警護のために船に乗る・・・</t>
        </is>
      </c>
      <c r="F8693">
        <f>LEN(E8693)</f>
        <v/>
      </c>
      <c r="H8693">
        <f>LEN(G8693)</f>
        <v/>
      </c>
      <c r="J8693" t="inlineStr">
        <is>
          <t>03YSK70.SCN</t>
        </is>
      </c>
      <c r="K8693" t="inlineStr">
        <is>
          <t>0x0058a</t>
        </is>
      </c>
    </row>
    <row r="8694">
      <c r="A8694" t="inlineStr">
        <is>
          <t>Nobles' Manor</t>
        </is>
      </c>
      <c r="B8694" t="inlineStr">
        <is>
          <t>03YSK70 #6</t>
        </is>
      </c>
      <c r="C8694">
        <f>'Names + Places'!C5 -&gt; ='Names + Places'!C3</f>
        <v/>
      </c>
      <c r="D8694" t="inlineStr">
        <is>
          <t>visit 6 of 7</t>
        </is>
      </c>
      <c r="E8694" t="inlineStr">
        <is>
          <t>もう、てめえに会うこともねえだろう。</t>
        </is>
      </c>
      <c r="F8694">
        <f>LEN(E8694)</f>
        <v/>
      </c>
      <c r="H8694">
        <f>LEN(G8694)</f>
        <v/>
      </c>
      <c r="J8694" t="inlineStr">
        <is>
          <t>03YSK70.SCN</t>
        </is>
      </c>
      <c r="K8694" t="inlineStr">
        <is>
          <t>0x005b7</t>
        </is>
      </c>
    </row>
    <row r="8695">
      <c r="A8695" t="inlineStr">
        <is>
          <t>Nobles' Manor</t>
        </is>
      </c>
      <c r="B8695" t="inlineStr">
        <is>
          <t>03YSK70 #6</t>
        </is>
      </c>
      <c r="C8695">
        <f>'Names + Places'!C5 -&gt; ='Names + Places'!C3</f>
        <v/>
      </c>
      <c r="D8695" t="inlineStr">
        <is>
          <t>visit 6 of 7</t>
        </is>
      </c>
      <c r="E8695" t="inlineStr">
        <is>
          <t>てめえに、地べたをナメさせられなかったことだけが</t>
        </is>
      </c>
      <c r="F8695">
        <f>LEN(E8695)</f>
        <v/>
      </c>
      <c r="H8695">
        <f>LEN(G8695)</f>
        <v/>
      </c>
      <c r="J8695" t="inlineStr">
        <is>
          <t>03YSK70.SCN</t>
        </is>
      </c>
      <c r="K8695" t="inlineStr">
        <is>
          <t>0x005e3</t>
        </is>
      </c>
    </row>
    <row r="8696">
      <c r="A8696" t="inlineStr">
        <is>
          <t>Nobles' Manor</t>
        </is>
      </c>
      <c r="B8696" t="inlineStr">
        <is>
          <t>03YSK70 #6</t>
        </is>
      </c>
      <c r="C8696">
        <f>'Names + Places'!C5 -&gt; ='Names + Places'!C3</f>
        <v/>
      </c>
      <c r="D8696" t="inlineStr">
        <is>
          <t>visit 6 of 7</t>
        </is>
      </c>
      <c r="E8696" t="inlineStr">
        <is>
          <t>心残りだぜ・・・</t>
        </is>
      </c>
      <c r="F8696">
        <f>LEN(E8696)</f>
        <v/>
      </c>
      <c r="H8696">
        <f>LEN(G8696)</f>
        <v/>
      </c>
      <c r="J8696" t="inlineStr">
        <is>
          <t>03YSK70.SCN</t>
        </is>
      </c>
      <c r="K8696" t="inlineStr">
        <is>
          <t>0x0061a</t>
        </is>
      </c>
    </row>
    <row r="8697">
      <c r="A8697" t="inlineStr">
        <is>
          <t>Nobles' Manor</t>
        </is>
      </c>
      <c r="B8697" t="inlineStr">
        <is>
          <t>03YSK70 #6</t>
        </is>
      </c>
      <c r="C8697">
        <f>'Names + Places'!C5 -&gt; ='Names + Places'!C3</f>
        <v/>
      </c>
      <c r="D8697" t="inlineStr">
        <is>
          <t>visit 6 of 7</t>
        </is>
      </c>
      <c r="E8697" t="inlineStr">
        <is>
          <t>じゃあ、あばよ！」</t>
        </is>
      </c>
      <c r="F8697">
        <f>LEN(E8697)</f>
        <v/>
      </c>
      <c r="H8697">
        <f>LEN(G8697)</f>
        <v/>
      </c>
      <c r="J8697" t="inlineStr">
        <is>
          <t>03YSK70.SCN</t>
        </is>
      </c>
      <c r="K8697" t="inlineStr">
        <is>
          <t>0x00631</t>
        </is>
      </c>
    </row>
    <row r="8698">
      <c r="A8698" s="9" t="inlineStr">
        <is>
          <t>Nobles' Manor</t>
        </is>
      </c>
      <c r="B8698" s="9" t="inlineStr">
        <is>
          <t>03YSK70 #7</t>
        </is>
      </c>
      <c r="C8698" s="9" t="inlineStr"/>
      <c r="D8698" s="9" t="inlineStr">
        <is>
          <t>visit 6 of 7</t>
        </is>
      </c>
      <c r="E8698" s="9" t="inlineStr">
        <is>
          <t>「貴族の奴ら、オールバインへ向かったよ。</t>
        </is>
      </c>
      <c r="F8698" s="9">
        <f>LEN(E8698)</f>
        <v/>
      </c>
      <c r="H8698" s="9">
        <f>LEN(G8698)</f>
        <v/>
      </c>
      <c r="I8698" s="9" t="n"/>
      <c r="J8698" s="9" t="inlineStr">
        <is>
          <t>03YSK70.SCN</t>
        </is>
      </c>
      <c r="K8698" s="9" t="inlineStr">
        <is>
          <t>0x007e4</t>
        </is>
      </c>
    </row>
    <row r="8699">
      <c r="A8699" s="9" t="inlineStr">
        <is>
          <t>Nobles' Manor</t>
        </is>
      </c>
      <c r="B8699" s="9" t="inlineStr">
        <is>
          <t>03YSK70 #7</t>
        </is>
      </c>
      <c r="C8699" s="9" t="inlineStr"/>
      <c r="D8699" s="9" t="inlineStr">
        <is>
          <t>visit 6 of 7</t>
        </is>
      </c>
      <c r="E8699" s="9" t="inlineStr">
        <is>
          <t>あそこから、船で逃げる気なんだ」</t>
        </is>
      </c>
      <c r="F8699" s="9">
        <f>LEN(E8699)</f>
        <v/>
      </c>
      <c r="H8699" s="9">
        <f>LEN(G8699)</f>
        <v/>
      </c>
      <c r="I8699" s="9" t="n"/>
      <c r="J8699" s="9" t="inlineStr">
        <is>
          <t>03YSK70.SCN</t>
        </is>
      </c>
      <c r="K8699" s="9" t="inlineStr">
        <is>
          <t>0x00813</t>
        </is>
      </c>
    </row>
    <row r="8700">
      <c r="A8700" t="inlineStr">
        <is>
          <t>Nobles' Manor</t>
        </is>
      </c>
      <c r="B8700" t="inlineStr">
        <is>
          <t>03YSK70 #8</t>
        </is>
      </c>
      <c r="C8700" t="inlineStr"/>
      <c r="D8700" t="inlineStr">
        <is>
          <t>visit 6 of 7</t>
        </is>
      </c>
      <c r="E8700" t="inlineStr">
        <is>
          <t>「みんなで追いかけようぜ！</t>
        </is>
      </c>
      <c r="F8700">
        <f>LEN(E8700)</f>
        <v/>
      </c>
      <c r="H8700">
        <f>LEN(G8700)</f>
        <v/>
      </c>
      <c r="J8700" t="inlineStr">
        <is>
          <t>03YSK70.SCN</t>
        </is>
      </c>
      <c r="K8700" t="inlineStr">
        <is>
          <t>0x0086d</t>
        </is>
      </c>
    </row>
    <row r="8701">
      <c r="A8701" t="inlineStr">
        <is>
          <t>Nobles' Manor</t>
        </is>
      </c>
      <c r="B8701" t="inlineStr">
        <is>
          <t>03YSK70 #8</t>
        </is>
      </c>
      <c r="C8701" t="inlineStr"/>
      <c r="D8701" t="inlineStr">
        <is>
          <t>visit 6 of 7</t>
        </is>
      </c>
      <c r="E8701" t="inlineStr">
        <is>
          <t>貴族の野郎、とっ捕まえてブン殴ってやる！」</t>
        </is>
      </c>
      <c r="F8701">
        <f>LEN(E8701)</f>
        <v/>
      </c>
      <c r="H8701">
        <f>LEN(G8701)</f>
        <v/>
      </c>
      <c r="J8701" t="inlineStr">
        <is>
          <t>03YSK70.SCN</t>
        </is>
      </c>
      <c r="K8701" t="inlineStr">
        <is>
          <t>0x0088e</t>
        </is>
      </c>
    </row>
    <row r="8702">
      <c r="A8702" s="9" t="inlineStr">
        <is>
          <t>Nobles' Manor</t>
        </is>
      </c>
      <c r="B8702" s="9" t="inlineStr">
        <is>
          <t>03YSK70 #9</t>
        </is>
      </c>
      <c r="C8702" s="9" t="inlineStr"/>
      <c r="D8702" s="9" t="inlineStr">
        <is>
          <t>visit 6 of 7</t>
        </is>
      </c>
      <c r="E8702" s="9" t="inlineStr">
        <is>
          <t>「私たちはバルクルーサの関所を潰して、ここまで来ま</t>
        </is>
      </c>
      <c r="F8702" s="9">
        <f>LEN(E8702)</f>
        <v/>
      </c>
      <c r="H8702" s="9">
        <f>LEN(G8702)</f>
        <v/>
      </c>
      <c r="I8702" s="9" t="n"/>
      <c r="J8702" s="9" t="inlineStr">
        <is>
          <t>03YSK70.SCN</t>
        </is>
      </c>
      <c r="K8702" s="9" t="inlineStr">
        <is>
          <t>0x008f2</t>
        </is>
      </c>
    </row>
    <row r="8703">
      <c r="A8703" s="9" t="inlineStr">
        <is>
          <t>Nobles' Manor</t>
        </is>
      </c>
      <c r="B8703" s="9" t="inlineStr">
        <is>
          <t>03YSK70 #9</t>
        </is>
      </c>
      <c r="C8703" s="9" t="inlineStr"/>
      <c r="D8703" s="9" t="inlineStr">
        <is>
          <t>visit 6 of 7</t>
        </is>
      </c>
      <c r="E8703" s="9" t="inlineStr">
        <is>
          <t>した・・・」</t>
        </is>
      </c>
      <c r="F8703" s="9">
        <f>LEN(E8703)</f>
        <v/>
      </c>
      <c r="H8703" s="9">
        <f>LEN(G8703)</f>
        <v/>
      </c>
      <c r="I8703" s="9" t="n"/>
      <c r="J8703" s="9" t="inlineStr">
        <is>
          <t>03YSK70.SCN</t>
        </is>
      </c>
      <c r="K8703" s="9" t="inlineStr">
        <is>
          <t>0x0092b</t>
        </is>
      </c>
    </row>
    <row r="8704">
      <c r="A8704" t="inlineStr">
        <is>
          <t>Nobles' Manor</t>
        </is>
      </c>
      <c r="B8704" t="inlineStr">
        <is>
          <t>03YSK70 #10</t>
        </is>
      </c>
      <c r="C8704" t="inlineStr"/>
      <c r="D8704" t="inlineStr">
        <is>
          <t>visit 6 of 7</t>
        </is>
      </c>
      <c r="E8704" t="inlineStr">
        <is>
          <t>「ここに集まってるのは、みんな、貴族に財産を収奪さ</t>
        </is>
      </c>
      <c r="F8704">
        <f>LEN(E8704)</f>
        <v/>
      </c>
      <c r="H8704">
        <f>LEN(G8704)</f>
        <v/>
      </c>
      <c r="J8704" t="inlineStr">
        <is>
          <t>03YSK70.SCN</t>
        </is>
      </c>
      <c r="K8704" t="inlineStr">
        <is>
          <t>0x00971</t>
        </is>
      </c>
    </row>
    <row r="8705">
      <c r="A8705" t="inlineStr">
        <is>
          <t>Nobles' Manor</t>
        </is>
      </c>
      <c r="B8705" t="inlineStr">
        <is>
          <t>03YSK70 #10</t>
        </is>
      </c>
      <c r="C8705" t="inlineStr"/>
      <c r="D8705" t="inlineStr">
        <is>
          <t>visit 6 of 7</t>
        </is>
      </c>
      <c r="E8705" t="inlineStr">
        <is>
          <t>れた連中だよ。恨み骨髄ってやつさ」</t>
        </is>
      </c>
      <c r="F8705">
        <f>LEN(E8705)</f>
        <v/>
      </c>
      <c r="H8705">
        <f>LEN(G8705)</f>
        <v/>
      </c>
      <c r="J8705" t="inlineStr">
        <is>
          <t>03YSK70.SCN</t>
        </is>
      </c>
      <c r="K8705" t="inlineStr">
        <is>
          <t>0x009aa</t>
        </is>
      </c>
    </row>
    <row r="8706">
      <c r="A8706" s="9" t="inlineStr">
        <is>
          <t>Nobles' Manor</t>
        </is>
      </c>
      <c r="B8706" s="9" t="inlineStr">
        <is>
          <t>03YSK70 #11</t>
        </is>
      </c>
      <c r="C8706" s="9" t="inlineStr"/>
      <c r="D8706" s="9" t="inlineStr">
        <is>
          <t>visit 6 of 7</t>
        </is>
      </c>
      <c r="E8706" s="9" t="inlineStr">
        <is>
          <t>「腰抜けのクソ貴族が！　あんな奴らに今まで頭を下げ</t>
        </is>
      </c>
      <c r="F8706" s="9">
        <f>LEN(E8706)</f>
        <v/>
      </c>
      <c r="H8706" s="9">
        <f>LEN(G8706)</f>
        <v/>
      </c>
      <c r="I8706" s="9" t="n"/>
      <c r="J8706" s="9" t="inlineStr">
        <is>
          <t>03YSK70.SCN</t>
        </is>
      </c>
      <c r="K8706" s="9" t="inlineStr">
        <is>
          <t>0x00a06</t>
        </is>
      </c>
    </row>
    <row r="8707">
      <c r="A8707" s="9" t="inlineStr">
        <is>
          <t>Nobles' Manor</t>
        </is>
      </c>
      <c r="B8707" s="9" t="inlineStr">
        <is>
          <t>03YSK70 #11</t>
        </is>
      </c>
      <c r="C8707" s="9" t="inlineStr"/>
      <c r="D8707" s="9" t="inlineStr">
        <is>
          <t>visit 6 of 7</t>
        </is>
      </c>
      <c r="E8707" s="9" t="inlineStr">
        <is>
          <t>てたかと思うと反吐が出るぜ」</t>
        </is>
      </c>
      <c r="F8707" s="9">
        <f>LEN(E8707)</f>
        <v/>
      </c>
      <c r="H8707" s="9">
        <f>LEN(G8707)</f>
        <v/>
      </c>
      <c r="I8707" s="9" t="n"/>
      <c r="J8707" s="9" t="inlineStr">
        <is>
          <t>03YSK70.SCN</t>
        </is>
      </c>
      <c r="K8707" s="9" t="inlineStr">
        <is>
          <t>0x00a3f</t>
        </is>
      </c>
    </row>
    <row r="8708">
      <c r="A8708" t="inlineStr">
        <is>
          <t>Nobles' Manor</t>
        </is>
      </c>
      <c r="B8708" t="inlineStr">
        <is>
          <t>03YSK70 #12</t>
        </is>
      </c>
      <c r="C8708" t="inlineStr"/>
      <c r="D8708" t="inlineStr">
        <is>
          <t>visit 6 of 7</t>
        </is>
      </c>
      <c r="E8708" t="inlineStr">
        <is>
          <t>「くそお〜〜〜！！</t>
        </is>
      </c>
      <c r="F8708">
        <f>LEN(E8708)</f>
        <v/>
      </c>
      <c r="H8708">
        <f>LEN(G8708)</f>
        <v/>
      </c>
      <c r="J8708" t="inlineStr">
        <is>
          <t>03YSK70.SCN</t>
        </is>
      </c>
      <c r="K8708" t="inlineStr">
        <is>
          <t>0x00a95</t>
        </is>
      </c>
    </row>
    <row r="8709">
      <c r="A8709" t="inlineStr">
        <is>
          <t>Nobles' Manor</t>
        </is>
      </c>
      <c r="B8709" t="inlineStr">
        <is>
          <t>03YSK70 #12</t>
        </is>
      </c>
      <c r="C8709" t="inlineStr"/>
      <c r="D8709" t="inlineStr">
        <is>
          <t>visit 6 of 7</t>
        </is>
      </c>
      <c r="E8709" t="inlineStr">
        <is>
          <t>わしの金を返せ！　持ってった財宝を返せ！」</t>
        </is>
      </c>
      <c r="F8709">
        <f>LEN(E8709)</f>
        <v/>
      </c>
      <c r="H8709">
        <f>LEN(G8709)</f>
        <v/>
      </c>
      <c r="J8709" t="inlineStr">
        <is>
          <t>03YSK70.SCN</t>
        </is>
      </c>
      <c r="K8709" t="inlineStr">
        <is>
          <t>0x00aae</t>
        </is>
      </c>
    </row>
    <row r="8710">
      <c r="A8710" s="9" t="inlineStr">
        <is>
          <t>Nobles' Manor</t>
        </is>
      </c>
      <c r="B8710" s="9" t="inlineStr">
        <is>
          <t>03YSK70 #13</t>
        </is>
      </c>
      <c r="C8710" s="9" t="inlineStr"/>
      <c r="D8710" s="9" t="inlineStr">
        <is>
          <t>visit 6 of 7</t>
        </is>
      </c>
      <c r="E8710" s="9" t="inlineStr">
        <is>
          <t>「おれたちの税金で、こんな豪勢な屋敷を建てやがって</t>
        </is>
      </c>
      <c r="F8710" s="9">
        <f>LEN(E8710)</f>
        <v/>
      </c>
      <c r="H8710" s="9">
        <f>LEN(G8710)</f>
        <v/>
      </c>
      <c r="I8710" s="9" t="n"/>
      <c r="J8710" s="9" t="inlineStr">
        <is>
          <t>03YSK70.SCN</t>
        </is>
      </c>
      <c r="K8710" s="9" t="inlineStr">
        <is>
          <t>0x00b00</t>
        </is>
      </c>
    </row>
    <row r="8711">
      <c r="A8711" s="9" t="inlineStr">
        <is>
          <t>Nobles' Manor</t>
        </is>
      </c>
      <c r="B8711" s="9" t="inlineStr">
        <is>
          <t>03YSK70 #13</t>
        </is>
      </c>
      <c r="C8711" s="9" t="inlineStr"/>
      <c r="D8711" s="9" t="inlineStr">
        <is>
          <t>visit 6 of 7</t>
        </is>
      </c>
      <c r="E8711" s="9" t="inlineStr">
        <is>
          <t>・・・こんなもの火をつけてやろうぜ！　なあ！」</t>
        </is>
      </c>
      <c r="F8711" s="9">
        <f>LEN(E8711)</f>
        <v/>
      </c>
      <c r="H8711" s="9">
        <f>LEN(G8711)</f>
        <v/>
      </c>
      <c r="I8711" s="9" t="n"/>
      <c r="J8711" s="9" t="inlineStr">
        <is>
          <t>03YSK70.SCN</t>
        </is>
      </c>
      <c r="K8711" s="9" t="inlineStr">
        <is>
          <t>0x00b39</t>
        </is>
      </c>
    </row>
    <row r="8712">
      <c r="A8712" t="inlineStr">
        <is>
          <t>Nobles' Manor</t>
        </is>
      </c>
      <c r="B8712" t="inlineStr">
        <is>
          <t>03YSK70 #14</t>
        </is>
      </c>
      <c r="C8712" t="inlineStr"/>
      <c r="D8712" t="inlineStr">
        <is>
          <t>visit 6 of 7</t>
        </is>
      </c>
      <c r="E8712" t="inlineStr">
        <is>
          <t>「くぅ〜ん、く</t>
        </is>
      </c>
      <c r="F8712">
        <f>LEN(E8712)</f>
        <v/>
      </c>
      <c r="H8712">
        <f>LEN(G8712)</f>
        <v/>
      </c>
      <c r="J8712" t="inlineStr">
        <is>
          <t>03YSK70.SCN</t>
        </is>
      </c>
      <c r="K8712" t="inlineStr">
        <is>
          <t>0x00ba1</t>
        </is>
      </c>
    </row>
    <row r="8713">
      <c r="A8713" s="9" t="inlineStr">
        <is>
          <t>Port Albein</t>
        </is>
      </c>
      <c r="B8713" s="9" t="inlineStr">
        <is>
          <t>02OLB06 #1</t>
        </is>
      </c>
      <c r="C8713" s="9" t="inlineStr"/>
      <c r="D8713" s="9" t="inlineStr">
        <is>
          <t>visit 7 of 7</t>
        </is>
      </c>
      <c r="E8713" s="9" t="inlineStr">
        <is>
          <t>「さっき、貴族の人たちが大勢やって来て、港の方へ行</t>
        </is>
      </c>
      <c r="F8713" s="9">
        <f>LEN(E8713)</f>
        <v/>
      </c>
      <c r="H8713" s="9">
        <f>LEN(G8713)</f>
        <v/>
      </c>
      <c r="I8713" s="9" t="n"/>
      <c r="J8713" s="9" t="inlineStr">
        <is>
          <t>02OLB06.SCN</t>
        </is>
      </c>
      <c r="K8713" s="9" t="inlineStr">
        <is>
          <t>0x001c6</t>
        </is>
      </c>
    </row>
    <row r="8714">
      <c r="A8714" s="9" t="inlineStr">
        <is>
          <t>Port Albein</t>
        </is>
      </c>
      <c r="B8714" s="9" t="inlineStr">
        <is>
          <t>02OLB06 #1</t>
        </is>
      </c>
      <c r="C8714" s="9" t="inlineStr"/>
      <c r="D8714" s="9" t="inlineStr">
        <is>
          <t>visit 7 of 7</t>
        </is>
      </c>
      <c r="E8714" s="9" t="inlineStr">
        <is>
          <t xml:space="preserve">　きました。</t>
        </is>
      </c>
      <c r="F8714" s="9">
        <f>LEN(E8714)</f>
        <v/>
      </c>
      <c r="H8714" s="9">
        <f>LEN(G8714)</f>
        <v/>
      </c>
      <c r="I8714" s="9" t="n"/>
      <c r="J8714" s="9" t="inlineStr">
        <is>
          <t>02OLB06.SCN</t>
        </is>
      </c>
      <c r="K8714" s="9" t="inlineStr">
        <is>
          <t>0x001fd</t>
        </is>
      </c>
    </row>
    <row r="8715">
      <c r="A8715" s="9" t="inlineStr">
        <is>
          <t>Port Albein</t>
        </is>
      </c>
      <c r="B8715" s="9" t="inlineStr">
        <is>
          <t>02OLB06 #1</t>
        </is>
      </c>
      <c r="C8715" s="9" t="inlineStr"/>
      <c r="D8715" s="9" t="inlineStr">
        <is>
          <t>visit 7 of 7</t>
        </is>
      </c>
      <c r="E8715" s="9" t="inlineStr">
        <is>
          <t xml:space="preserve">　そのすぐ後、目を血走らせた連中が・・・</t>
        </is>
      </c>
      <c r="F8715" s="9">
        <f>LEN(E8715)</f>
        <v/>
      </c>
      <c r="H8715" s="9">
        <f>LEN(G8715)</f>
        <v/>
      </c>
      <c r="I8715" s="9" t="n"/>
      <c r="J8715" s="9" t="inlineStr">
        <is>
          <t>02OLB06.SCN</t>
        </is>
      </c>
      <c r="K8715" s="9" t="inlineStr">
        <is>
          <t>0x0020e</t>
        </is>
      </c>
    </row>
    <row r="8716">
      <c r="A8716" s="9" t="inlineStr">
        <is>
          <t>Port Albein</t>
        </is>
      </c>
      <c r="B8716" s="9" t="inlineStr">
        <is>
          <t>02OLB06 #1</t>
        </is>
      </c>
      <c r="C8716" s="9" t="inlineStr"/>
      <c r="D8716" s="9" t="inlineStr">
        <is>
          <t>visit 7 of 7</t>
        </is>
      </c>
      <c r="E8716" s="9" t="inlineStr">
        <is>
          <t xml:space="preserve">　いったい、何が起こってるんです？」</t>
        </is>
      </c>
      <c r="F8716" s="9">
        <f>LEN(E8716)</f>
        <v/>
      </c>
      <c r="H8716" s="9">
        <f>LEN(G8716)</f>
        <v/>
      </c>
      <c r="I8716" s="9" t="n"/>
      <c r="J8716" s="9" t="inlineStr">
        <is>
          <t>02OLB06.SCN</t>
        </is>
      </c>
      <c r="K8716" s="9" t="inlineStr">
        <is>
          <t>0x0023b</t>
        </is>
      </c>
    </row>
    <row r="8717">
      <c r="A8717" t="inlineStr">
        <is>
          <t>Port Albein</t>
        </is>
      </c>
      <c r="B8717" t="inlineStr">
        <is>
          <t>02OLB06 #2</t>
        </is>
      </c>
      <c r="C8717" t="inlineStr"/>
      <c r="D8717" t="inlineStr">
        <is>
          <t>visit 7 of 7</t>
        </is>
      </c>
      <c r="E8717" t="inlineStr">
        <is>
          <t>「ちきしょ〜！　あと少しで追いつけたのに！</t>
        </is>
      </c>
      <c r="F8717">
        <f>LEN(E8717)</f>
        <v/>
      </c>
      <c r="H8717">
        <f>LEN(G8717)</f>
        <v/>
      </c>
      <c r="J8717" t="inlineStr">
        <is>
          <t>02OLB06.SCN</t>
        </is>
      </c>
      <c r="K8717" t="inlineStr">
        <is>
          <t>0x00297</t>
        </is>
      </c>
    </row>
    <row r="8718">
      <c r="A8718" t="inlineStr">
        <is>
          <t>Port Albein</t>
        </is>
      </c>
      <c r="B8718" t="inlineStr">
        <is>
          <t>02OLB06 #2</t>
        </is>
      </c>
      <c r="C8718" t="inlineStr"/>
      <c r="D8718" t="inlineStr">
        <is>
          <t>visit 7 of 7</t>
        </is>
      </c>
      <c r="E8718" t="inlineStr">
        <is>
          <t xml:space="preserve">　まんまと逃げられちまったぜ！」</t>
        </is>
      </c>
      <c r="F8718">
        <f>LEN(E8718)</f>
        <v/>
      </c>
      <c r="H8718">
        <f>LEN(G8718)</f>
        <v/>
      </c>
      <c r="J8718" t="inlineStr">
        <is>
          <t>02OLB06.SCN</t>
        </is>
      </c>
      <c r="K8718" t="inlineStr">
        <is>
          <t>0x002c6</t>
        </is>
      </c>
    </row>
    <row r="8719">
      <c r="A8719" s="9" t="inlineStr">
        <is>
          <t>Port Albein</t>
        </is>
      </c>
      <c r="B8719" s="9" t="inlineStr">
        <is>
          <t>02OLB06 #3</t>
        </is>
      </c>
      <c r="C8719" s="9" t="inlineStr"/>
      <c r="D8719" s="9" t="inlineStr">
        <is>
          <t>visit 7 of 7</t>
        </is>
      </c>
      <c r="E8719" s="9" t="inlineStr">
        <is>
          <t>「残念だったな・・・</t>
        </is>
      </c>
      <c r="F8719" s="9">
        <f>LEN(E8719)</f>
        <v/>
      </c>
      <c r="H8719" s="9">
        <f>LEN(G8719)</f>
        <v/>
      </c>
      <c r="I8719" s="9" t="n"/>
      <c r="J8719" s="9" t="inlineStr">
        <is>
          <t>02OLB06.SCN</t>
        </is>
      </c>
      <c r="K8719" s="9" t="inlineStr">
        <is>
          <t>0x0031e</t>
        </is>
      </c>
    </row>
    <row r="8720">
      <c r="A8720" s="9" t="inlineStr">
        <is>
          <t>Port Albein</t>
        </is>
      </c>
      <c r="B8720" s="9" t="inlineStr">
        <is>
          <t>02OLB06 #3</t>
        </is>
      </c>
      <c r="C8720" s="9" t="inlineStr"/>
      <c r="D8720" s="9" t="inlineStr">
        <is>
          <t>visit 7 of 7</t>
        </is>
      </c>
      <c r="E8720" s="9" t="inlineStr">
        <is>
          <t xml:space="preserve">　行っちまったよ、あいつら・・・」</t>
        </is>
      </c>
      <c r="F8720" s="9">
        <f>LEN(E8720)</f>
        <v/>
      </c>
      <c r="H8720" s="9">
        <f>LEN(G8720)</f>
        <v/>
      </c>
      <c r="I8720" s="9" t="n"/>
      <c r="J8720" s="9" t="inlineStr">
        <is>
          <t>02OLB06.SCN</t>
        </is>
      </c>
      <c r="K8720" s="9" t="inlineStr">
        <is>
          <t>0x00337</t>
        </is>
      </c>
    </row>
    <row r="8721">
      <c r="A8721" t="inlineStr">
        <is>
          <t>Port Albein</t>
        </is>
      </c>
      <c r="B8721" t="inlineStr">
        <is>
          <t>02OLB06 #4</t>
        </is>
      </c>
      <c r="C8721" t="inlineStr"/>
      <c r="D8721" t="inlineStr">
        <is>
          <t>visit 7 of 7</t>
        </is>
      </c>
      <c r="E8721" t="inlineStr">
        <is>
          <t>「この国はどうなるんだ！？</t>
        </is>
      </c>
      <c r="F8721">
        <f>LEN(E8721)</f>
        <v/>
      </c>
      <c r="H8721">
        <f>LEN(G8721)</f>
        <v/>
      </c>
      <c r="J8721" t="inlineStr">
        <is>
          <t>02OLB06.SCN</t>
        </is>
      </c>
      <c r="K8721" t="inlineStr">
        <is>
          <t>0x00391</t>
        </is>
      </c>
    </row>
    <row r="8722">
      <c r="A8722" t="inlineStr">
        <is>
          <t>Port Albein</t>
        </is>
      </c>
      <c r="B8722" t="inlineStr">
        <is>
          <t>02OLB06 #4</t>
        </is>
      </c>
      <c r="C8722" t="inlineStr"/>
      <c r="D8722" t="inlineStr">
        <is>
          <t>visit 7 of 7</t>
        </is>
      </c>
      <c r="E8722" t="inlineStr">
        <is>
          <t xml:space="preserve">　貴族がいなくなったせいで、バルクルーサの街はもう</t>
        </is>
      </c>
      <c r="F8722">
        <f>LEN(E8722)</f>
        <v/>
      </c>
      <c r="H8722">
        <f>LEN(G8722)</f>
        <v/>
      </c>
      <c r="J8722" t="inlineStr">
        <is>
          <t>02OLB06.SCN</t>
        </is>
      </c>
      <c r="K8722" t="inlineStr">
        <is>
          <t>0x003b0</t>
        </is>
      </c>
    </row>
    <row r="8723">
      <c r="A8723" t="inlineStr">
        <is>
          <t>Port Albein</t>
        </is>
      </c>
      <c r="B8723" t="inlineStr">
        <is>
          <t>02OLB06 #4</t>
        </is>
      </c>
      <c r="C8723" t="inlineStr"/>
      <c r="D8723" t="inlineStr">
        <is>
          <t>visit 7 of 7</t>
        </is>
      </c>
      <c r="E8723" t="inlineStr">
        <is>
          <t xml:space="preserve">　あんたも行ってみなよ、ひでえことになってるから」</t>
        </is>
      </c>
      <c r="F8723">
        <f>LEN(E8723)</f>
        <v/>
      </c>
      <c r="H8723">
        <f>LEN(G8723)</f>
        <v/>
      </c>
      <c r="J8723" t="inlineStr">
        <is>
          <t>02OLB06.SCN</t>
        </is>
      </c>
      <c r="K8723" t="inlineStr">
        <is>
          <t>0x00400</t>
        </is>
      </c>
    </row>
    <row r="8724">
      <c r="A8724" s="9" t="inlineStr">
        <is>
          <t>Port Albein</t>
        </is>
      </c>
      <c r="B8724" s="9" t="inlineStr">
        <is>
          <t>02OLB06 #5</t>
        </is>
      </c>
      <c r="C8724" s="9" t="inlineStr"/>
      <c r="D8724" s="9" t="inlineStr">
        <is>
          <t>visit 7 of 7</t>
        </is>
      </c>
      <c r="E8724" s="9" t="inlineStr">
        <is>
          <t>汚い字で落書きしてある。</t>
        </is>
      </c>
      <c r="F8724" s="9">
        <f>LEN(E8724)</f>
        <v/>
      </c>
      <c r="H8724" s="9">
        <f>LEN(G8724)</f>
        <v/>
      </c>
      <c r="I8724" s="9" t="n"/>
      <c r="J8724" s="9" t="inlineStr">
        <is>
          <t>02OLB06.SCN</t>
        </is>
      </c>
      <c r="K8724" s="9" t="inlineStr">
        <is>
          <t>0x00442</t>
        </is>
      </c>
    </row>
    <row r="8725">
      <c r="A8725" s="9" t="inlineStr">
        <is>
          <t>Port Albein</t>
        </is>
      </c>
      <c r="B8725" s="9" t="inlineStr">
        <is>
          <t>02OLB06 #5</t>
        </is>
      </c>
      <c r="C8725" s="9" t="inlineStr"/>
      <c r="D8725" s="9" t="inlineStr">
        <is>
          <t>visit 7 of 7</t>
        </is>
      </c>
      <c r="E8725" s="9" t="inlineStr">
        <is>
          <t>『さようなら。</t>
        </is>
      </c>
      <c r="F8725" s="9">
        <f>LEN(E8725)</f>
        <v/>
      </c>
      <c r="H8725" s="9">
        <f>LEN(G8725)</f>
        <v/>
      </c>
      <c r="I8725" s="9" t="n"/>
      <c r="J8725" s="9" t="inlineStr">
        <is>
          <t>02OLB06.SCN</t>
        </is>
      </c>
      <c r="K8725" s="9" t="inlineStr">
        <is>
          <t>0x00460</t>
        </is>
      </c>
    </row>
    <row r="8726">
      <c r="A8726" s="9" t="inlineStr">
        <is>
          <t>Port Albein</t>
        </is>
      </c>
      <c r="B8726" s="9" t="inlineStr">
        <is>
          <t>02OLB06 #5</t>
        </is>
      </c>
      <c r="C8726" s="9" t="inlineStr"/>
      <c r="D8726" s="9" t="inlineStr">
        <is>
          <t>visit 7 of 7</t>
        </is>
      </c>
      <c r="E8726" s="9" t="inlineStr">
        <is>
          <t xml:space="preserve">　ぼくらはもう、帰りません』</t>
        </is>
      </c>
      <c r="F8726" s="9">
        <f>LEN(E8726)</f>
        <v/>
      </c>
      <c r="H8726" s="9">
        <f>LEN(G8726)</f>
        <v/>
      </c>
      <c r="I8726" s="9" t="n"/>
      <c r="J8726" s="9" t="inlineStr">
        <is>
          <t>02OLB06.SCN</t>
        </is>
      </c>
      <c r="K8726" s="9" t="inlineStr">
        <is>
          <t>0x00473</t>
        </is>
      </c>
    </row>
    <row r="8727">
      <c r="A8727" t="inlineStr">
        <is>
          <t>Border Post</t>
        </is>
      </c>
      <c r="B8727" t="inlineStr">
        <is>
          <t>05SKS07 #2</t>
        </is>
      </c>
      <c r="C8727" t="inlineStr"/>
      <c r="D8727" t="inlineStr">
        <is>
          <t>visit 7 of 8</t>
        </is>
      </c>
      <c r="E8727" t="inlineStr">
        <is>
          <t>「ここの兵士ってのは、あんなに弱かったのかよ」</t>
        </is>
      </c>
      <c r="F8727">
        <f>LEN(E8727)</f>
        <v/>
      </c>
      <c r="H8727">
        <f>LEN(G8727)</f>
        <v/>
      </c>
      <c r="J8727" t="inlineStr">
        <is>
          <t>05SKS07.SCN</t>
        </is>
      </c>
      <c r="K8727" t="inlineStr">
        <is>
          <t>0x00179</t>
        </is>
      </c>
    </row>
    <row r="8728">
      <c r="A8728" t="inlineStr">
        <is>
          <t>Border Post</t>
        </is>
      </c>
      <c r="B8728" t="inlineStr">
        <is>
          <t>05SKS07 #2</t>
        </is>
      </c>
      <c r="C8728" t="inlineStr"/>
      <c r="D8728" t="inlineStr">
        <is>
          <t>visit 7 of 8</t>
        </is>
      </c>
      <c r="E8728" t="inlineStr">
        <is>
          <t>「あんた、おれを用心棒で雇ってくれよ」</t>
        </is>
      </c>
      <c r="F8728">
        <f>LEN(E8728)</f>
        <v/>
      </c>
      <c r="H8728">
        <f>LEN(G8728)</f>
        <v/>
      </c>
      <c r="J8728" t="inlineStr">
        <is>
          <t>05SKS07.SCN</t>
        </is>
      </c>
      <c r="K8728" t="inlineStr">
        <is>
          <t>0x001af</t>
        </is>
      </c>
    </row>
    <row r="8729">
      <c r="A8729" s="9" t="inlineStr">
        <is>
          <t>Nobles' Manor</t>
        </is>
      </c>
      <c r="B8729" s="9" t="inlineStr">
        <is>
          <t>03YSK00 #1</t>
        </is>
      </c>
      <c r="C8729" s="9">
        <f>'Names + Places'!C3</f>
        <v/>
      </c>
      <c r="D8729" s="9" t="inlineStr">
        <is>
          <t>visit 7 of 7</t>
        </is>
      </c>
      <c r="E8729" s="9" t="inlineStr">
        <is>
          <t>カイエス</t>
        </is>
      </c>
      <c r="F8729" s="9">
        <f>LEN(E8729)</f>
        <v/>
      </c>
      <c r="G8729" s="10">
        <f>'Names + Places'!C3</f>
        <v/>
      </c>
      <c r="H8729" s="9">
        <f>LEN(G8729)</f>
        <v/>
      </c>
      <c r="I8729" s="9" t="inlineStr">
        <is>
          <t>Keiuss</t>
        </is>
      </c>
      <c r="J8729" s="9" t="inlineStr">
        <is>
          <t>03YSK00.SCN</t>
        </is>
      </c>
      <c r="K8729" s="9" t="inlineStr">
        <is>
          <t>0x00069</t>
        </is>
      </c>
    </row>
    <row r="8730">
      <c r="A8730" s="9" t="inlineStr">
        <is>
          <t>Nobles' Manor</t>
        </is>
      </c>
      <c r="B8730" s="9" t="inlineStr">
        <is>
          <t>03YSK00 #1</t>
        </is>
      </c>
      <c r="C8730" s="9">
        <f>'Names + Places'!C3</f>
        <v/>
      </c>
      <c r="D8730" s="9" t="inlineStr">
        <is>
          <t>visit 7 of 7</t>
        </is>
      </c>
      <c r="E8730" s="9" t="inlineStr">
        <is>
          <t>「《緑星晶》のイミテーションか・・・」</t>
        </is>
      </c>
      <c r="F8730" s="9">
        <f>LEN(E8730)</f>
        <v/>
      </c>
      <c r="G8730" t="inlineStr">
        <is>
          <t>The Starlight Emerald's an imitation...</t>
        </is>
      </c>
      <c r="H8730" s="9">
        <f>LEN(G8730)</f>
        <v/>
      </c>
      <c r="I8730" s="9" t="n"/>
      <c r="J8730" s="9" t="inlineStr">
        <is>
          <t>03YSK00.SCN</t>
        </is>
      </c>
      <c r="K8730" s="9" t="inlineStr">
        <is>
          <t>0x00076</t>
        </is>
      </c>
    </row>
    <row r="8731">
      <c r="A8731" t="inlineStr">
        <is>
          <t>Black Dragon Cave</t>
        </is>
      </c>
      <c r="B8731" t="inlineStr">
        <is>
          <t>26KKR05 #1</t>
        </is>
      </c>
      <c r="C8731" t="inlineStr"/>
      <c r="D8731" t="inlineStr">
        <is>
          <t>visit 5 of 6</t>
        </is>
      </c>
      <c r="E8731" t="inlineStr">
        <is>
          <t>何かの力で封じられてる！</t>
        </is>
      </c>
      <c r="F8731">
        <f>LEN(E8731)</f>
        <v/>
      </c>
      <c r="H8731">
        <f>LEN(G8731)</f>
        <v/>
      </c>
      <c r="J8731" t="inlineStr">
        <is>
          <t>26KKR05.SCN</t>
        </is>
      </c>
      <c r="K8731" t="inlineStr">
        <is>
          <t>0x00282</t>
        </is>
      </c>
    </row>
    <row r="8732">
      <c r="A8732" s="9" t="inlineStr">
        <is>
          <t>Black Dragon Cave</t>
        </is>
      </c>
      <c r="B8732" s="9" t="inlineStr">
        <is>
          <t>26KKR05A #1</t>
        </is>
      </c>
      <c r="C8732" s="9" t="inlineStr">
        <is>
          <t>Keiuss -&gt; Shinobu</t>
        </is>
      </c>
      <c r="D8732" s="9" t="inlineStr">
        <is>
          <t>visit 5 of 6</t>
        </is>
      </c>
      <c r="E8732" s="9" t="inlineStr">
        <is>
          <t>カイエス</t>
        </is>
      </c>
      <c r="F8732" s="9">
        <f>LEN(E8732)</f>
        <v/>
      </c>
      <c r="G8732" t="inlineStr">
        <is>
          <t>Keiuss</t>
        </is>
      </c>
      <c r="H8732" s="9">
        <f>LEN(G8732)</f>
        <v/>
      </c>
      <c r="I8732" s="9" t="n"/>
      <c r="J8732" s="9" t="inlineStr">
        <is>
          <t>26KKR05A.SCN</t>
        </is>
      </c>
      <c r="K8732" s="9" t="inlineStr">
        <is>
          <t>0x0000c</t>
        </is>
      </c>
    </row>
    <row r="8733">
      <c r="A8733" s="9" t="inlineStr">
        <is>
          <t>Black Dragon Cave</t>
        </is>
      </c>
      <c r="B8733" s="9" t="inlineStr">
        <is>
          <t>26KKR05A #1</t>
        </is>
      </c>
      <c r="C8733" s="9" t="inlineStr">
        <is>
          <t>Keiuss -&gt; Shinobu</t>
        </is>
      </c>
      <c r="D8733" s="9" t="inlineStr">
        <is>
          <t>visit 5 of 6</t>
        </is>
      </c>
      <c r="E8733" s="9" t="inlineStr">
        <is>
          <t>「ドラールの村で、ゼフュードルがおれを待ってる。</t>
        </is>
      </c>
      <c r="F8733" s="9">
        <f>LEN(E8733)</f>
        <v/>
      </c>
      <c r="H8733" s="9">
        <f>LEN(G8733)</f>
        <v/>
      </c>
      <c r="I8733" s="9" t="n"/>
      <c r="J8733" s="9" t="inlineStr">
        <is>
          <t>26KKR05A.SCN</t>
        </is>
      </c>
      <c r="K8733" s="9" t="inlineStr">
        <is>
          <t>0x00019</t>
        </is>
      </c>
    </row>
    <row r="8734">
      <c r="A8734" s="9" t="inlineStr">
        <is>
          <t>Black Dragon Cave</t>
        </is>
      </c>
      <c r="B8734" s="9" t="inlineStr">
        <is>
          <t>26KKR05A #1</t>
        </is>
      </c>
      <c r="C8734" s="9" t="inlineStr">
        <is>
          <t>Keiuss -&gt; Shinobu</t>
        </is>
      </c>
      <c r="D8734" s="9" t="inlineStr">
        <is>
          <t>visit 5 of 6</t>
        </is>
      </c>
      <c r="E8734" s="9" t="inlineStr">
        <is>
          <t>奴との決闘から逃げたら、おれはこの先へ進むことが</t>
        </is>
      </c>
      <c r="F8734" s="9">
        <f>LEN(E8734)</f>
        <v/>
      </c>
      <c r="H8734" s="9">
        <f>LEN(G8734)</f>
        <v/>
      </c>
      <c r="I8734" s="9" t="n"/>
      <c r="J8734" s="9" t="inlineStr">
        <is>
          <t>26KKR05A.SCN</t>
        </is>
      </c>
      <c r="K8734" s="9" t="inlineStr">
        <is>
          <t>0x00050</t>
        </is>
      </c>
    </row>
    <row r="8735">
      <c r="A8735" s="9" t="inlineStr">
        <is>
          <t>Black Dragon Cave</t>
        </is>
      </c>
      <c r="B8735" s="9" t="inlineStr">
        <is>
          <t>26KKR05A #1</t>
        </is>
      </c>
      <c r="C8735" s="9" t="inlineStr">
        <is>
          <t>Keiuss -&gt; Shinobu</t>
        </is>
      </c>
      <c r="D8735" s="9" t="inlineStr">
        <is>
          <t>visit 5 of 6</t>
        </is>
      </c>
      <c r="E8735" s="9" t="inlineStr">
        <is>
          <t>できない！」</t>
        </is>
      </c>
      <c r="F8735" s="9">
        <f>LEN(E8735)</f>
        <v/>
      </c>
      <c r="H8735" s="9">
        <f>LEN(G8735)</f>
        <v/>
      </c>
      <c r="I8735" s="9" t="n"/>
      <c r="J8735" s="9" t="inlineStr">
        <is>
          <t>26KKR05A.SCN</t>
        </is>
      </c>
      <c r="K8735" s="9" t="inlineStr">
        <is>
          <t>0x00087</t>
        </is>
      </c>
    </row>
    <row r="8736">
      <c r="A8736" s="9" t="inlineStr">
        <is>
          <t>Black Dragon Cave</t>
        </is>
      </c>
      <c r="B8736" s="9" t="inlineStr">
        <is>
          <t>26KKR05A #1</t>
        </is>
      </c>
      <c r="C8736" s="9" t="inlineStr">
        <is>
          <t>Shinobu -&gt; Keiuss</t>
        </is>
      </c>
      <c r="D8736" s="9" t="inlineStr">
        <is>
          <t>visit 5 of 6</t>
        </is>
      </c>
      <c r="E8736" s="9" t="inlineStr">
        <is>
          <t>シノブ</t>
        </is>
      </c>
      <c r="F8736" s="9">
        <f>LEN(E8736)</f>
        <v/>
      </c>
      <c r="G8736" t="inlineStr">
        <is>
          <t>Shinobu</t>
        </is>
      </c>
      <c r="H8736" s="9">
        <f>LEN(G8736)</f>
        <v/>
      </c>
      <c r="I8736" s="9" t="n"/>
      <c r="J8736" s="9" t="inlineStr">
        <is>
          <t>26KKR05A.SCN</t>
        </is>
      </c>
      <c r="K8736" s="9" t="inlineStr">
        <is>
          <t>0x0009d</t>
        </is>
      </c>
    </row>
    <row r="8737">
      <c r="A8737" s="9" t="inlineStr">
        <is>
          <t>Black Dragon Cave</t>
        </is>
      </c>
      <c r="B8737" s="9" t="inlineStr">
        <is>
          <t>26KKR05A #1</t>
        </is>
      </c>
      <c r="C8737" s="9" t="inlineStr">
        <is>
          <t>Shinobu -&gt; Keiuss</t>
        </is>
      </c>
      <c r="D8737" s="9" t="inlineStr">
        <is>
          <t>visit 5 of 6</t>
        </is>
      </c>
      <c r="E8737" s="9" t="inlineStr">
        <is>
          <t>「どうしても、あいつと戦うの？</t>
        </is>
      </c>
      <c r="F8737" s="9">
        <f>LEN(E8737)</f>
        <v/>
      </c>
      <c r="H8737" s="9">
        <f>LEN(G8737)</f>
        <v/>
      </c>
      <c r="I8737" s="9" t="n"/>
      <c r="J8737" s="9" t="inlineStr">
        <is>
          <t>26KKR05A.SCN</t>
        </is>
      </c>
      <c r="K8737" s="9" t="inlineStr">
        <is>
          <t>0x000a8</t>
        </is>
      </c>
    </row>
    <row r="8738">
      <c r="A8738" s="9" t="inlineStr">
        <is>
          <t>Black Dragon Cave</t>
        </is>
      </c>
      <c r="B8738" s="9" t="inlineStr">
        <is>
          <t>26KKR05A #1</t>
        </is>
      </c>
      <c r="C8738" s="9" t="inlineStr">
        <is>
          <t>Shinobu -&gt; Keiuss</t>
        </is>
      </c>
      <c r="D8738" s="9" t="inlineStr">
        <is>
          <t>visit 5 of 6</t>
        </is>
      </c>
      <c r="E8738" s="9" t="inlineStr">
        <is>
          <t>２人とも、同じ技を使う剣士なのに」</t>
        </is>
      </c>
      <c r="F8738" s="9">
        <f>LEN(E8738)</f>
        <v/>
      </c>
      <c r="H8738" s="9">
        <f>LEN(G8738)</f>
        <v/>
      </c>
      <c r="I8738" s="9" t="n"/>
      <c r="J8738" s="9" t="inlineStr">
        <is>
          <t>26KKR05A.SCN</t>
        </is>
      </c>
      <c r="K8738" s="9" t="inlineStr">
        <is>
          <t>0x000cd</t>
        </is>
      </c>
    </row>
    <row r="8739">
      <c r="A8739" s="9" t="inlineStr">
        <is>
          <t>Black Dragon Cave</t>
        </is>
      </c>
      <c r="B8739" s="9" t="inlineStr">
        <is>
          <t>26KKR05A #1</t>
        </is>
      </c>
      <c r="C8739" s="9" t="inlineStr">
        <is>
          <t>Keiuss -&gt; Shinobu</t>
        </is>
      </c>
      <c r="D8739" s="9" t="inlineStr">
        <is>
          <t>visit 5 of 6</t>
        </is>
      </c>
      <c r="E8739" s="9" t="inlineStr">
        <is>
          <t>カイエス</t>
        </is>
      </c>
      <c r="F8739" s="9">
        <f>LEN(E8739)</f>
        <v/>
      </c>
      <c r="G8739" t="inlineStr">
        <is>
          <t>Keiuss</t>
        </is>
      </c>
      <c r="H8739" s="9">
        <f>LEN(G8739)</f>
        <v/>
      </c>
      <c r="I8739" s="9" t="n"/>
      <c r="J8739" s="9" t="inlineStr">
        <is>
          <t>26KKR05A.SCN</t>
        </is>
      </c>
      <c r="K8739" s="9" t="inlineStr">
        <is>
          <t>0x000f9</t>
        </is>
      </c>
    </row>
    <row r="8740">
      <c r="A8740" s="9" t="inlineStr">
        <is>
          <t>Black Dragon Cave</t>
        </is>
      </c>
      <c r="B8740" s="9" t="inlineStr">
        <is>
          <t>26KKR05A #1</t>
        </is>
      </c>
      <c r="C8740" s="9" t="inlineStr">
        <is>
          <t>Keiuss -&gt; Shinobu</t>
        </is>
      </c>
      <c r="D8740" s="9" t="inlineStr">
        <is>
          <t>visit 5 of 6</t>
        </is>
      </c>
      <c r="E8740" s="9" t="inlineStr">
        <is>
          <t>「もはや、後へは引けん」</t>
        </is>
      </c>
      <c r="F8740" s="9">
        <f>LEN(E8740)</f>
        <v/>
      </c>
      <c r="H8740" s="9">
        <f>LEN(G8740)</f>
        <v/>
      </c>
      <c r="I8740" s="9" t="n"/>
      <c r="J8740" s="9" t="inlineStr">
        <is>
          <t>26KKR05A.SCN</t>
        </is>
      </c>
      <c r="K8740" s="9" t="inlineStr">
        <is>
          <t>0x00106</t>
        </is>
      </c>
    </row>
    <row r="8741">
      <c r="A8741" s="9" t="inlineStr">
        <is>
          <t>Black Dragon Cave</t>
        </is>
      </c>
      <c r="B8741" s="9" t="inlineStr">
        <is>
          <t>26KKR05A #1</t>
        </is>
      </c>
      <c r="C8741" s="9" t="inlineStr">
        <is>
          <t>Shinobu -&gt; Keiuss</t>
        </is>
      </c>
      <c r="D8741" s="9" t="inlineStr">
        <is>
          <t>visit 5 of 6</t>
        </is>
      </c>
      <c r="E8741" s="9" t="inlineStr">
        <is>
          <t>シノブ</t>
        </is>
      </c>
      <c r="F8741" s="9">
        <f>LEN(E8741)</f>
        <v/>
      </c>
      <c r="G8741" t="inlineStr">
        <is>
          <t>Shinobu</t>
        </is>
      </c>
      <c r="H8741" s="9">
        <f>LEN(G8741)</f>
        <v/>
      </c>
      <c r="I8741" s="9" t="n"/>
      <c r="J8741" s="9" t="inlineStr">
        <is>
          <t>26KKR05A.SCN</t>
        </is>
      </c>
      <c r="K8741" s="9" t="inlineStr">
        <is>
          <t>0x00128</t>
        </is>
      </c>
    </row>
    <row r="8742">
      <c r="A8742" s="9" t="inlineStr">
        <is>
          <t>Black Dragon Cave</t>
        </is>
      </c>
      <c r="B8742" s="9" t="inlineStr">
        <is>
          <t>26KKR05A #1</t>
        </is>
      </c>
      <c r="C8742" s="9" t="inlineStr">
        <is>
          <t>Shinobu -&gt; Keiuss</t>
        </is>
      </c>
      <c r="D8742" s="9" t="inlineStr">
        <is>
          <t>visit 5 of 6</t>
        </is>
      </c>
      <c r="E8742" s="9" t="inlineStr">
        <is>
          <t>「・・・そう、じゃあ、好きにすればいいわ。</t>
        </is>
      </c>
      <c r="F8742" s="9">
        <f>LEN(E8742)</f>
        <v/>
      </c>
      <c r="H8742" s="9">
        <f>LEN(G8742)</f>
        <v/>
      </c>
      <c r="I8742" s="9" t="n"/>
      <c r="J8742" s="9" t="inlineStr">
        <is>
          <t>26KKR05A.SCN</t>
        </is>
      </c>
      <c r="K8742" s="9" t="inlineStr">
        <is>
          <t>0x00133</t>
        </is>
      </c>
    </row>
    <row r="8743">
      <c r="A8743" s="9" t="inlineStr">
        <is>
          <t>Black Dragon Cave</t>
        </is>
      </c>
      <c r="B8743" s="9" t="inlineStr">
        <is>
          <t>26KKR05A #1</t>
        </is>
      </c>
      <c r="C8743" s="9" t="inlineStr">
        <is>
          <t>Shinobu -&gt; Keiuss</t>
        </is>
      </c>
      <c r="D8743" s="9" t="inlineStr">
        <is>
          <t>visit 5 of 6</t>
        </is>
      </c>
      <c r="E8743" s="9" t="inlineStr">
        <is>
          <t>・・・・・・</t>
        </is>
      </c>
      <c r="F8743" s="9">
        <f>LEN(E8743)</f>
        <v/>
      </c>
      <c r="G8743" t="inlineStr">
        <is>
          <t>...</t>
        </is>
      </c>
      <c r="H8743" s="9">
        <f>LEN(G8743)</f>
        <v/>
      </c>
      <c r="I8743" s="9" t="n"/>
      <c r="J8743" s="9" t="inlineStr">
        <is>
          <t>26KKR05A.SCN</t>
        </is>
      </c>
      <c r="K8743" s="9" t="inlineStr">
        <is>
          <t>0x00164</t>
        </is>
      </c>
    </row>
    <row r="8744">
      <c r="A8744" s="9" t="inlineStr">
        <is>
          <t>Black Dragon Cave</t>
        </is>
      </c>
      <c r="B8744" s="9" t="inlineStr">
        <is>
          <t>26KKR05A #1</t>
        </is>
      </c>
      <c r="C8744" s="9" t="inlineStr">
        <is>
          <t>Shinobu -&gt; Keiuss</t>
        </is>
      </c>
      <c r="D8744" s="9" t="inlineStr">
        <is>
          <t>visit 5 of 6</t>
        </is>
      </c>
      <c r="E8744" s="9" t="inlineStr">
        <is>
          <t>やっぱり、わたしには、よく分かんないよ・・・」</t>
        </is>
      </c>
      <c r="F8744" s="9">
        <f>LEN(E8744)</f>
        <v/>
      </c>
      <c r="H8744" s="9">
        <f>LEN(G8744)</f>
        <v/>
      </c>
      <c r="I8744" s="9" t="n"/>
      <c r="J8744" s="9" t="inlineStr">
        <is>
          <t>26KKR05A.SCN</t>
        </is>
      </c>
      <c r="K8744" s="9" t="inlineStr">
        <is>
          <t>0x00177</t>
        </is>
      </c>
    </row>
    <row r="8745">
      <c r="A8745" t="inlineStr">
        <is>
          <t>Dorral Village</t>
        </is>
      </c>
      <c r="B8745" t="inlineStr">
        <is>
          <t>17DRL08A #1</t>
        </is>
      </c>
      <c r="C8745">
        <f>'Names + Places'!C2 -&gt; ='Names + Places'!C3</f>
        <v/>
      </c>
      <c r="D8745" t="inlineStr">
        <is>
          <t>visit 3 of 3</t>
        </is>
      </c>
      <c r="E8745" t="inlineStr">
        <is>
          <t>シノブ</t>
        </is>
      </c>
      <c r="F8745">
        <f>LEN(E8745)</f>
        <v/>
      </c>
      <c r="G8745" s="10">
        <f>'Names + Places'!C2</f>
        <v/>
      </c>
      <c r="H8745">
        <f>LEN(G8745)</f>
        <v/>
      </c>
      <c r="J8745" t="inlineStr">
        <is>
          <t>17DRL08A.SCN</t>
        </is>
      </c>
      <c r="K8745" t="inlineStr">
        <is>
          <t>0x0001b</t>
        </is>
      </c>
    </row>
    <row r="8746">
      <c r="A8746" t="inlineStr">
        <is>
          <t>Dorral Village</t>
        </is>
      </c>
      <c r="B8746" t="inlineStr">
        <is>
          <t>17DRL08A #1</t>
        </is>
      </c>
      <c r="C8746">
        <f>'Names + Places'!C2 -&gt; ='Names + Places'!C3</f>
        <v/>
      </c>
      <c r="D8746" t="inlineStr">
        <is>
          <t>visit 3 of 3</t>
        </is>
      </c>
      <c r="E8746" t="inlineStr">
        <is>
          <t>「わたし、ここで待ってる」</t>
        </is>
      </c>
      <c r="F8746">
        <f>LEN(E8746)</f>
        <v/>
      </c>
      <c r="H8746">
        <f>LEN(G8746)</f>
        <v/>
      </c>
      <c r="J8746" t="inlineStr">
        <is>
          <t>17DRL08A.SCN</t>
        </is>
      </c>
      <c r="K8746" t="inlineStr">
        <is>
          <t>0x00026</t>
        </is>
      </c>
    </row>
    <row r="8747">
      <c r="A8747" t="inlineStr">
        <is>
          <t>Dorral Village</t>
        </is>
      </c>
      <c r="B8747" t="inlineStr">
        <is>
          <t>17DRL08A #1</t>
        </is>
      </c>
      <c r="C8747">
        <f>'Names + Places'!C3 -&gt; ='Names + Places'!C2</f>
        <v/>
      </c>
      <c r="D8747" t="inlineStr">
        <is>
          <t>visit 3 of 3</t>
        </is>
      </c>
      <c r="E8747" t="inlineStr">
        <is>
          <t>カイエス</t>
        </is>
      </c>
      <c r="F8747">
        <f>LEN(E8747)</f>
        <v/>
      </c>
      <c r="G8747" s="10">
        <f>'Names + Places'!C3</f>
        <v/>
      </c>
      <c r="H8747">
        <f>LEN(G8747)</f>
        <v/>
      </c>
      <c r="J8747" t="inlineStr">
        <is>
          <t>17DRL08A.SCN</t>
        </is>
      </c>
      <c r="K8747" t="inlineStr">
        <is>
          <t>0x0004a</t>
        </is>
      </c>
    </row>
    <row r="8748">
      <c r="A8748" t="inlineStr">
        <is>
          <t>Dorral Village</t>
        </is>
      </c>
      <c r="B8748" t="inlineStr">
        <is>
          <t>17DRL08A #1</t>
        </is>
      </c>
      <c r="C8748">
        <f>'Names + Places'!C3 -&gt; ='Names + Places'!C2</f>
        <v/>
      </c>
      <c r="D8748" t="inlineStr">
        <is>
          <t>visit 3 of 3</t>
        </is>
      </c>
      <c r="E8748" t="inlineStr">
        <is>
          <t>「済まない・・・」</t>
        </is>
      </c>
      <c r="F8748">
        <f>LEN(E8748)</f>
        <v/>
      </c>
      <c r="H8748">
        <f>LEN(G8748)</f>
        <v/>
      </c>
      <c r="J8748" t="inlineStr">
        <is>
          <t>17DRL08A.SCN</t>
        </is>
      </c>
      <c r="K8748" t="inlineStr">
        <is>
          <t>0x00057</t>
        </is>
      </c>
    </row>
    <row r="8749">
      <c r="A8749" s="9" t="inlineStr">
        <is>
          <t>Dorral Village</t>
        </is>
      </c>
      <c r="B8749" s="9" t="inlineStr">
        <is>
          <t>17DRL08A #2</t>
        </is>
      </c>
      <c r="C8749" s="9">
        <f>'Names + Places'!C2 -&gt; ='Names + Places'!C3 / ='Names + Places'!C12</f>
        <v/>
      </c>
      <c r="D8749" s="9" t="inlineStr">
        <is>
          <t>visit 3 of 3</t>
        </is>
      </c>
      <c r="E8749" s="9" t="inlineStr">
        <is>
          <t>シノブ</t>
        </is>
      </c>
      <c r="F8749" s="9">
        <f>LEN(E8749)</f>
        <v/>
      </c>
      <c r="G8749" s="10">
        <f>'Names + Places'!C2</f>
        <v/>
      </c>
      <c r="H8749" s="9">
        <f>LEN(G8749)</f>
        <v/>
      </c>
      <c r="I8749" s="9" t="n"/>
      <c r="J8749" s="9" t="inlineStr">
        <is>
          <t>17DRL08A.SCN</t>
        </is>
      </c>
      <c r="K8749" s="9" t="inlineStr">
        <is>
          <t>0x00078</t>
        </is>
      </c>
    </row>
    <row r="8750">
      <c r="A8750" s="9" t="inlineStr">
        <is>
          <t>Dorral Village</t>
        </is>
      </c>
      <c r="B8750" s="9" t="inlineStr">
        <is>
          <t>17DRL08A #2</t>
        </is>
      </c>
      <c r="C8750" s="9">
        <f>'Names + Places'!C2 -&gt; ='Names + Places'!C3 / ='Names + Places'!C12</f>
        <v/>
      </c>
      <c r="D8750" s="9" t="inlineStr">
        <is>
          <t>visit 3 of 3</t>
        </is>
      </c>
      <c r="E8750" s="9" t="inlineStr">
        <is>
          <t>「出直すの？」</t>
        </is>
      </c>
      <c r="F8750" s="9">
        <f>LEN(E8750)</f>
        <v/>
      </c>
      <c r="H8750" s="9">
        <f>LEN(G8750)</f>
        <v/>
      </c>
      <c r="I8750" s="9" t="n"/>
      <c r="J8750" s="9" t="inlineStr">
        <is>
          <t>17DRL08A.SCN</t>
        </is>
      </c>
      <c r="K8750" s="9" t="inlineStr">
        <is>
          <t>0x00083</t>
        </is>
      </c>
    </row>
    <row r="8751">
      <c r="A8751" s="9" t="inlineStr">
        <is>
          <t>Dorral Village</t>
        </is>
      </c>
      <c r="B8751" s="9" t="inlineStr">
        <is>
          <t>17DRL08A #2</t>
        </is>
      </c>
      <c r="C8751" s="9">
        <f>'Names + Places'!C2 -&gt; ='Names + Places'!C3 / ='Names + Places'!C12</f>
        <v/>
      </c>
      <c r="D8751" s="9" t="inlineStr">
        <is>
          <t>visit 3 of 3</t>
        </is>
      </c>
      <c r="E8751" s="9" t="inlineStr">
        <is>
          <t>シノブ</t>
        </is>
      </c>
      <c r="F8751" s="9">
        <f>LEN(E8751)</f>
        <v/>
      </c>
      <c r="G8751" s="10">
        <f>'Names + Places'!C2</f>
        <v/>
      </c>
      <c r="H8751" s="9">
        <f>LEN(G8751)</f>
        <v/>
      </c>
      <c r="I8751" s="9" t="n"/>
      <c r="J8751" s="9" t="inlineStr">
        <is>
          <t>17DRL08A.SCN</t>
        </is>
      </c>
      <c r="K8751" s="9" t="inlineStr">
        <is>
          <t>0x000a5</t>
        </is>
      </c>
    </row>
    <row r="8752">
      <c r="A8752" s="9" t="inlineStr">
        <is>
          <t>Dorral Village</t>
        </is>
      </c>
      <c r="B8752" s="9" t="inlineStr">
        <is>
          <t>17DRL08A #2</t>
        </is>
      </c>
      <c r="C8752" s="9">
        <f>'Names + Places'!C2 -&gt; ='Names + Places'!C3 / ='Names + Places'!C12</f>
        <v/>
      </c>
      <c r="D8752" s="9" t="inlineStr">
        <is>
          <t>visit 3 of 3</t>
        </is>
      </c>
      <c r="E8752" s="9" t="inlineStr">
        <is>
          <t>「じゃあ、行きましょう」</t>
        </is>
      </c>
      <c r="F8752" s="9">
        <f>LEN(E8752)</f>
        <v/>
      </c>
      <c r="G8752" s="10" t="n"/>
      <c r="H8752" s="9">
        <f>LEN(G8752)</f>
        <v/>
      </c>
      <c r="I8752" s="9" t="n"/>
      <c r="J8752" s="9" t="inlineStr">
        <is>
          <t>17DRL08A.SCN</t>
        </is>
      </c>
      <c r="K8752" s="9" t="inlineStr">
        <is>
          <t>0x000b0</t>
        </is>
      </c>
    </row>
    <row r="8753">
      <c r="A8753" s="9" t="inlineStr">
        <is>
          <t>Dorral Village</t>
        </is>
      </c>
      <c r="B8753" s="9" t="inlineStr">
        <is>
          <t>17DRL08A #2</t>
        </is>
      </c>
      <c r="C8753" s="9">
        <f>'Names + Places'!C2 -&gt; ='Names + Places'!C3 / ='Names + Places'!C12</f>
        <v/>
      </c>
      <c r="D8753" s="9" t="inlineStr">
        <is>
          <t>visit 3 of 3</t>
        </is>
      </c>
      <c r="E8753" s="9" t="inlineStr">
        <is>
          <t>シノブ</t>
        </is>
      </c>
      <c r="F8753" s="9">
        <f>LEN(E8753)</f>
        <v/>
      </c>
      <c r="G8753" s="10">
        <f>'Names + Places'!C2</f>
        <v/>
      </c>
      <c r="H8753" s="9">
        <f>LEN(G8753)</f>
        <v/>
      </c>
      <c r="I8753" s="9" t="n"/>
      <c r="J8753" s="9" t="inlineStr">
        <is>
          <t>17DRL08A.SCN</t>
        </is>
      </c>
      <c r="K8753" s="9" t="inlineStr">
        <is>
          <t>0x000d1</t>
        </is>
      </c>
    </row>
    <row r="8754">
      <c r="A8754" s="9" t="inlineStr">
        <is>
          <t>Dorral Village</t>
        </is>
      </c>
      <c r="B8754" s="9" t="inlineStr">
        <is>
          <t>17DRL08A #2</t>
        </is>
      </c>
      <c r="C8754" s="9">
        <f>'Names + Places'!C2 -&gt; ='Names + Places'!C3 / ='Names + Places'!C12</f>
        <v/>
      </c>
      <c r="D8754" s="9" t="inlineStr">
        <is>
          <t>visit 3 of 3</t>
        </is>
      </c>
      <c r="E8754" s="9" t="inlineStr">
        <is>
          <t>「戦うなら、絶対、勝ってね！」</t>
        </is>
      </c>
      <c r="F8754" s="9">
        <f>LEN(E8754)</f>
        <v/>
      </c>
      <c r="H8754" s="9">
        <f>LEN(G8754)</f>
        <v/>
      </c>
      <c r="I8754" s="9" t="n"/>
      <c r="J8754" s="9" t="inlineStr">
        <is>
          <t>17DRL08A.SCN</t>
        </is>
      </c>
      <c r="K8754" s="9" t="inlineStr">
        <is>
          <t>0x000dc</t>
        </is>
      </c>
    </row>
    <row r="8755">
      <c r="A8755" t="inlineStr">
        <is>
          <t>Dorral Village</t>
        </is>
      </c>
      <c r="B8755" t="inlineStr">
        <is>
          <t>17DRL08A #3</t>
        </is>
      </c>
      <c r="C8755">
        <f>'Names + Places'!C3 -&gt; ='Names + Places'!C12</f>
        <v/>
      </c>
      <c r="D8755" t="inlineStr">
        <is>
          <t>visit 3 of 3</t>
        </is>
      </c>
      <c r="E8755" t="inlineStr">
        <is>
          <t>カイエス</t>
        </is>
      </c>
      <c r="F8755">
        <f>LEN(E8755)</f>
        <v/>
      </c>
      <c r="G8755" s="10">
        <f>'Names + Places'!C3</f>
        <v/>
      </c>
      <c r="H8755">
        <f>LEN(G8755)</f>
        <v/>
      </c>
      <c r="J8755" t="inlineStr">
        <is>
          <t>17DRL08A.SCN</t>
        </is>
      </c>
      <c r="K8755" t="inlineStr">
        <is>
          <t>0x0010a</t>
        </is>
      </c>
    </row>
    <row r="8756">
      <c r="A8756" t="inlineStr">
        <is>
          <t>Dorral Village</t>
        </is>
      </c>
      <c r="B8756" t="inlineStr">
        <is>
          <t>17DRL08A #3</t>
        </is>
      </c>
      <c r="C8756">
        <f>'Names + Places'!C3 -&gt; ='Names + Places'!C12</f>
        <v/>
      </c>
      <c r="D8756" t="inlineStr">
        <is>
          <t>visit 3 of 3</t>
        </is>
      </c>
      <c r="E8756" t="inlineStr">
        <is>
          <t>「待たせたな」</t>
        </is>
      </c>
      <c r="F8756">
        <f>LEN(E8756)</f>
        <v/>
      </c>
      <c r="H8756">
        <f>LEN(G8756)</f>
        <v/>
      </c>
      <c r="J8756" t="inlineStr">
        <is>
          <t>17DRL08A.SCN</t>
        </is>
      </c>
      <c r="K8756" t="inlineStr">
        <is>
          <t>0x00117</t>
        </is>
      </c>
    </row>
    <row r="8757">
      <c r="A8757" t="inlineStr">
        <is>
          <t>Dorral Village</t>
        </is>
      </c>
      <c r="B8757" t="inlineStr">
        <is>
          <t>17DRL08A #3</t>
        </is>
      </c>
      <c r="C8757">
        <f>'Names + Places'!C12 -&gt; ='Names + Places'!C3</f>
        <v/>
      </c>
      <c r="D8757" t="inlineStr">
        <is>
          <t>visit 3 of 3</t>
        </is>
      </c>
      <c r="E8757" t="inlineStr">
        <is>
          <t>ゼフュードル</t>
        </is>
      </c>
      <c r="F8757">
        <f>LEN(E8757)</f>
        <v/>
      </c>
      <c r="G8757" s="10">
        <f>'Names + Places'!C12</f>
        <v/>
      </c>
      <c r="H8757">
        <f>LEN(G8757)</f>
        <v/>
      </c>
      <c r="J8757" t="inlineStr">
        <is>
          <t>17DRL08A.SCN</t>
        </is>
      </c>
      <c r="K8757" t="inlineStr">
        <is>
          <t>0x0012f</t>
        </is>
      </c>
    </row>
    <row r="8758">
      <c r="A8758" t="inlineStr">
        <is>
          <t>Dorral Village</t>
        </is>
      </c>
      <c r="B8758" t="inlineStr">
        <is>
          <t>17DRL08A #3</t>
        </is>
      </c>
      <c r="C8758">
        <f>'Names + Places'!C12 -&gt; ='Names + Places'!C3</f>
        <v/>
      </c>
      <c r="D8758" t="inlineStr">
        <is>
          <t>visit 3 of 3</t>
        </is>
      </c>
      <c r="E8758" t="inlineStr">
        <is>
          <t>「よお、獅心剣は手に入れたか？」</t>
        </is>
      </c>
      <c r="F8758">
        <f>LEN(E8758)</f>
        <v/>
      </c>
      <c r="H8758">
        <f>LEN(G8758)</f>
        <v/>
      </c>
      <c r="J8758" t="inlineStr">
        <is>
          <t>17DRL08A.SCN</t>
        </is>
      </c>
      <c r="K8758" t="inlineStr">
        <is>
          <t>0x00140</t>
        </is>
      </c>
    </row>
    <row r="8759">
      <c r="A8759" t="inlineStr">
        <is>
          <t>Dorral Village</t>
        </is>
      </c>
      <c r="B8759" t="inlineStr">
        <is>
          <t>17DRL08A #3</t>
        </is>
      </c>
      <c r="C8759">
        <f>'Names + Places'!C12 -&gt; ='Names + Places'!C3</f>
        <v/>
      </c>
      <c r="D8759" t="inlineStr">
        <is>
          <t>visit 3 of 3</t>
        </is>
      </c>
      <c r="E8759" t="inlineStr">
        <is>
          <t>ゼフュードル</t>
        </is>
      </c>
      <c r="F8759">
        <f>LEN(E8759)</f>
        <v/>
      </c>
      <c r="G8759" s="10">
        <f>'Names + Places'!C12</f>
        <v/>
      </c>
      <c r="H8759">
        <f>LEN(G8759)</f>
        <v/>
      </c>
      <c r="J8759" t="inlineStr">
        <is>
          <t>17DRL08A.SCN</t>
        </is>
      </c>
      <c r="K8759" t="inlineStr">
        <is>
          <t>0x00173</t>
        </is>
      </c>
    </row>
    <row r="8760">
      <c r="A8760" t="inlineStr">
        <is>
          <t>Dorral Village</t>
        </is>
      </c>
      <c r="B8760" t="inlineStr">
        <is>
          <t>17DRL08A #3</t>
        </is>
      </c>
      <c r="C8760">
        <f>'Names + Places'!C12 -&gt; ='Names + Places'!C3</f>
        <v/>
      </c>
      <c r="D8760" t="inlineStr">
        <is>
          <t>visit 3 of 3</t>
        </is>
      </c>
      <c r="E8760" t="inlineStr">
        <is>
          <t>「おめえはバカか？</t>
        </is>
      </c>
      <c r="F8760">
        <f>LEN(E8760)</f>
        <v/>
      </c>
      <c r="H8760">
        <f>LEN(G8760)</f>
        <v/>
      </c>
      <c r="J8760" t="inlineStr">
        <is>
          <t>17DRL08A.SCN</t>
        </is>
      </c>
      <c r="K8760" t="inlineStr">
        <is>
          <t>0x00184</t>
        </is>
      </c>
    </row>
    <row r="8761">
      <c r="A8761" t="inlineStr">
        <is>
          <t>Dorral Village</t>
        </is>
      </c>
      <c r="B8761" t="inlineStr">
        <is>
          <t>17DRL08A #3</t>
        </is>
      </c>
      <c r="C8761">
        <f>'Names + Places'!C12 -&gt; ='Names + Places'!C3</f>
        <v/>
      </c>
      <c r="D8761" t="inlineStr">
        <is>
          <t>visit 3 of 3</t>
        </is>
      </c>
      <c r="E8761" t="inlineStr">
        <is>
          <t>獅心剣も無しに勝つつもりかよ？</t>
        </is>
      </c>
      <c r="F8761">
        <f>LEN(E8761)</f>
        <v/>
      </c>
      <c r="H8761">
        <f>LEN(G8761)</f>
        <v/>
      </c>
      <c r="J8761" t="inlineStr">
        <is>
          <t>17DRL08A.SCN</t>
        </is>
      </c>
      <c r="K8761" t="inlineStr">
        <is>
          <t>0x0019e</t>
        </is>
      </c>
    </row>
    <row r="8762">
      <c r="A8762" t="inlineStr">
        <is>
          <t>Dorral Village</t>
        </is>
      </c>
      <c r="B8762" t="inlineStr">
        <is>
          <t>17DRL08A #3</t>
        </is>
      </c>
      <c r="C8762">
        <f>'Names + Places'!C12 -&gt; ='Names + Places'!C3</f>
        <v/>
      </c>
      <c r="D8762" t="inlineStr">
        <is>
          <t>visit 3 of 3</t>
        </is>
      </c>
      <c r="E8762" t="inlineStr">
        <is>
          <t>このおれも、ずいぶん、なめられたもんだぜ・・・</t>
        </is>
      </c>
      <c r="F8762">
        <f>LEN(E8762)</f>
        <v/>
      </c>
      <c r="H8762">
        <f>LEN(G8762)</f>
        <v/>
      </c>
      <c r="J8762" t="inlineStr">
        <is>
          <t>17DRL08A.SCN</t>
        </is>
      </c>
      <c r="K8762" t="inlineStr">
        <is>
          <t>0x001c3</t>
        </is>
      </c>
    </row>
    <row r="8763">
      <c r="A8763" t="inlineStr">
        <is>
          <t>Dorral Village</t>
        </is>
      </c>
      <c r="B8763" t="inlineStr">
        <is>
          <t>17DRL08A #3</t>
        </is>
      </c>
      <c r="C8763">
        <f>'Names + Places'!C12 -&gt; ='Names + Places'!C3</f>
        <v/>
      </c>
      <c r="D8763" t="inlineStr">
        <is>
          <t>visit 3 of 3</t>
        </is>
      </c>
      <c r="E8763" t="inlineStr">
        <is>
          <t>待っててやるから、バルクルーサ城の次元牢へ行って</t>
        </is>
      </c>
      <c r="F8763">
        <f>LEN(E8763)</f>
        <v/>
      </c>
      <c r="H8763">
        <f>LEN(G8763)</f>
        <v/>
      </c>
      <c r="J8763" t="inlineStr">
        <is>
          <t>17DRL08A.SCN</t>
        </is>
      </c>
      <c r="K8763" t="inlineStr">
        <is>
          <t>0x001f9</t>
        </is>
      </c>
    </row>
    <row r="8764">
      <c r="A8764" t="inlineStr">
        <is>
          <t>Dorral Village</t>
        </is>
      </c>
      <c r="B8764" t="inlineStr">
        <is>
          <t>17DRL08A #3</t>
        </is>
      </c>
      <c r="C8764">
        <f>'Names + Places'!C12 -&gt; ='Names + Places'!C3</f>
        <v/>
      </c>
      <c r="D8764" t="inlineStr">
        <is>
          <t>visit 3 of 3</t>
        </is>
      </c>
      <c r="E8764" t="inlineStr">
        <is>
          <t>取って来い！」</t>
        </is>
      </c>
      <c r="F8764">
        <f>LEN(E8764)</f>
        <v/>
      </c>
      <c r="H8764">
        <f>LEN(G8764)</f>
        <v/>
      </c>
      <c r="J8764" t="inlineStr">
        <is>
          <t>17DRL08A.SCN</t>
        </is>
      </c>
      <c r="K8764" t="inlineStr">
        <is>
          <t>0x00230</t>
        </is>
      </c>
    </row>
    <row r="8765">
      <c r="A8765" t="inlineStr">
        <is>
          <t>Dorral Village</t>
        </is>
      </c>
      <c r="B8765" t="inlineStr">
        <is>
          <t>17DRL08A #3</t>
        </is>
      </c>
      <c r="C8765">
        <f>'Names + Places'!C12 -&gt; ='Names + Places'!C3</f>
        <v/>
      </c>
      <c r="D8765" t="inlineStr">
        <is>
          <t>visit 3 of 3</t>
        </is>
      </c>
      <c r="E8765" t="inlineStr">
        <is>
          <t>ゼフュードル</t>
        </is>
      </c>
      <c r="F8765">
        <f>LEN(E8765)</f>
        <v/>
      </c>
      <c r="G8765" s="10">
        <f>'Names + Places'!C12</f>
        <v/>
      </c>
      <c r="H8765">
        <f>LEN(G8765)</f>
        <v/>
      </c>
      <c r="J8765" t="inlineStr">
        <is>
          <t>17DRL08A.SCN</t>
        </is>
      </c>
      <c r="K8765" t="inlineStr">
        <is>
          <t>0x0024b</t>
        </is>
      </c>
    </row>
    <row r="8766">
      <c r="A8766" t="inlineStr">
        <is>
          <t>Dorral Village</t>
        </is>
      </c>
      <c r="B8766" t="inlineStr">
        <is>
          <t>17DRL08A #3</t>
        </is>
      </c>
      <c r="C8766">
        <f>'Names + Places'!C12 -&gt; ='Names + Places'!C3</f>
        <v/>
      </c>
      <c r="D8766" t="inlineStr">
        <is>
          <t>visit 3 of 3</t>
        </is>
      </c>
      <c r="E8766" t="inlineStr">
        <is>
          <t>「へッ、上等だ・・・</t>
        </is>
      </c>
      <c r="F8766">
        <f>LEN(E8766)</f>
        <v/>
      </c>
      <c r="H8766">
        <f>LEN(G8766)</f>
        <v/>
      </c>
      <c r="J8766" t="inlineStr">
        <is>
          <t>17DRL08A.SCN</t>
        </is>
      </c>
      <c r="K8766" t="inlineStr">
        <is>
          <t>0x0025c</t>
        </is>
      </c>
    </row>
    <row r="8767">
      <c r="A8767" t="inlineStr">
        <is>
          <t>Dorral Village</t>
        </is>
      </c>
      <c r="B8767" t="inlineStr">
        <is>
          <t>17DRL08A #3</t>
        </is>
      </c>
      <c r="C8767">
        <f>'Names + Places'!C12 -&gt; ='Names + Places'!C3</f>
        <v/>
      </c>
      <c r="D8767" t="inlineStr">
        <is>
          <t>visit 3 of 3</t>
        </is>
      </c>
      <c r="E8767" t="inlineStr">
        <is>
          <t>てめえと遊ぶのも終わりだと思うと、ちょっとばかり</t>
        </is>
      </c>
      <c r="F8767">
        <f>LEN(E8767)</f>
        <v/>
      </c>
      <c r="H8767">
        <f>LEN(G8767)</f>
        <v/>
      </c>
      <c r="J8767" t="inlineStr">
        <is>
          <t>17DRL08A.SCN</t>
        </is>
      </c>
      <c r="K8767" t="inlineStr">
        <is>
          <t>0x00278</t>
        </is>
      </c>
    </row>
    <row r="8768">
      <c r="A8768" t="inlineStr">
        <is>
          <t>Dorral Village</t>
        </is>
      </c>
      <c r="B8768" t="inlineStr">
        <is>
          <t>17DRL08A #3</t>
        </is>
      </c>
      <c r="C8768">
        <f>'Names + Places'!C12 -&gt; ='Names + Places'!C3</f>
        <v/>
      </c>
      <c r="D8768" t="inlineStr">
        <is>
          <t>visit 3 of 3</t>
        </is>
      </c>
      <c r="E8768" t="inlineStr">
        <is>
          <t>さみしい気がするぜ、ガラにもねえがよ」</t>
        </is>
      </c>
      <c r="F8768">
        <f>LEN(E8768)</f>
        <v/>
      </c>
      <c r="H8768">
        <f>LEN(G8768)</f>
        <v/>
      </c>
      <c r="J8768" t="inlineStr">
        <is>
          <t>17DRL08A.SCN</t>
        </is>
      </c>
      <c r="K8768" t="inlineStr">
        <is>
          <t>0x002af</t>
        </is>
      </c>
    </row>
    <row r="8769">
      <c r="A8769" t="inlineStr">
        <is>
          <t>Dorral Village</t>
        </is>
      </c>
      <c r="B8769" t="inlineStr">
        <is>
          <t>17DRL08A #3</t>
        </is>
      </c>
      <c r="C8769">
        <f>'Names + Places'!C3 -&gt; ='Names + Places'!C12</f>
        <v/>
      </c>
      <c r="D8769" t="inlineStr">
        <is>
          <t>visit 3 of 3</t>
        </is>
      </c>
      <c r="E8769" t="inlineStr">
        <is>
          <t>カイエス</t>
        </is>
      </c>
      <c r="F8769">
        <f>LEN(E8769)</f>
        <v/>
      </c>
      <c r="G8769" s="10">
        <f>'Names + Places'!C3</f>
        <v/>
      </c>
      <c r="H8769">
        <f>LEN(G8769)</f>
        <v/>
      </c>
      <c r="J8769" t="inlineStr">
        <is>
          <t>17DRL08A.SCN</t>
        </is>
      </c>
      <c r="K8769" t="inlineStr">
        <is>
          <t>0x002df</t>
        </is>
      </c>
    </row>
    <row r="8770">
      <c r="A8770" t="inlineStr">
        <is>
          <t>Dorral Village</t>
        </is>
      </c>
      <c r="B8770" t="inlineStr">
        <is>
          <t>17DRL08A #3</t>
        </is>
      </c>
      <c r="C8770">
        <f>'Names + Places'!C3 -&gt; ='Names + Places'!C12</f>
        <v/>
      </c>
      <c r="D8770" t="inlineStr">
        <is>
          <t>visit 3 of 3</t>
        </is>
      </c>
      <c r="E8770" t="inlineStr">
        <is>
          <t>「不思議だな、おれもだ」</t>
        </is>
      </c>
      <c r="F8770">
        <f>LEN(E8770)</f>
        <v/>
      </c>
      <c r="H8770">
        <f>LEN(G8770)</f>
        <v/>
      </c>
      <c r="J8770" t="inlineStr">
        <is>
          <t>17DRL08A.SCN</t>
        </is>
      </c>
      <c r="K8770" t="inlineStr">
        <is>
          <t>0x002ec</t>
        </is>
      </c>
    </row>
    <row r="8771">
      <c r="A8771" t="inlineStr">
        <is>
          <t>Dorral Village</t>
        </is>
      </c>
      <c r="B8771" t="inlineStr">
        <is>
          <t>17DRL08A #3</t>
        </is>
      </c>
      <c r="C8771">
        <f>'Names + Places'!C12 -&gt; ='Names + Places'!C3</f>
        <v/>
      </c>
      <c r="D8771" t="inlineStr">
        <is>
          <t>visit 3 of 3</t>
        </is>
      </c>
      <c r="E8771" t="inlineStr">
        <is>
          <t>ゼフュードル</t>
        </is>
      </c>
      <c r="F8771">
        <f>LEN(E8771)</f>
        <v/>
      </c>
      <c r="G8771" s="10">
        <f>'Names + Places'!C12</f>
        <v/>
      </c>
      <c r="H8771">
        <f>LEN(G8771)</f>
        <v/>
      </c>
      <c r="J8771" t="inlineStr">
        <is>
          <t>17DRL08A.SCN</t>
        </is>
      </c>
      <c r="K8771" t="inlineStr">
        <is>
          <t>0x0030e</t>
        </is>
      </c>
    </row>
    <row r="8772">
      <c r="A8772" t="inlineStr">
        <is>
          <t>Dorral Village</t>
        </is>
      </c>
      <c r="B8772" t="inlineStr">
        <is>
          <t>17DRL08A #3</t>
        </is>
      </c>
      <c r="C8772">
        <f>'Names + Places'!C12 -&gt; ='Names + Places'!C3</f>
        <v/>
      </c>
      <c r="D8772" t="inlineStr">
        <is>
          <t>visit 3 of 3</t>
        </is>
      </c>
      <c r="E8772" t="inlineStr">
        <is>
          <t>「この丘はいい風が吹く・・・</t>
        </is>
      </c>
      <c r="F8772">
        <f>LEN(E8772)</f>
        <v/>
      </c>
      <c r="H8772">
        <f>LEN(G8772)</f>
        <v/>
      </c>
      <c r="J8772" t="inlineStr">
        <is>
          <t>17DRL08A.SCN</t>
        </is>
      </c>
      <c r="K8772" t="inlineStr">
        <is>
          <t>0x0031f</t>
        </is>
      </c>
    </row>
    <row r="8773">
      <c r="A8773" t="inlineStr">
        <is>
          <t>Dorral Village</t>
        </is>
      </c>
      <c r="B8773" t="inlineStr">
        <is>
          <t>17DRL08A #3</t>
        </is>
      </c>
      <c r="C8773">
        <f>'Names + Places'!C12 -&gt; ='Names + Places'!C3</f>
        <v/>
      </c>
      <c r="D8773" t="inlineStr">
        <is>
          <t>visit 3 of 3</t>
        </is>
      </c>
      <c r="E8773" t="inlineStr">
        <is>
          <t>おれが、この国で一番、気に入った場所だ」</t>
        </is>
      </c>
      <c r="F8773">
        <f>LEN(E8773)</f>
        <v/>
      </c>
      <c r="H8773">
        <f>LEN(G8773)</f>
        <v/>
      </c>
      <c r="J8773" t="inlineStr">
        <is>
          <t>17DRL08A.SCN</t>
        </is>
      </c>
      <c r="K8773" t="inlineStr">
        <is>
          <t>0x00342</t>
        </is>
      </c>
    </row>
    <row r="8774">
      <c r="A8774" t="inlineStr">
        <is>
          <t>Dorral Village</t>
        </is>
      </c>
      <c r="B8774" t="inlineStr">
        <is>
          <t>17DRL08A #3</t>
        </is>
      </c>
      <c r="C8774">
        <f>'Names + Places'!C3 -&gt; ='Names + Places'!C12</f>
        <v/>
      </c>
      <c r="D8774" t="inlineStr">
        <is>
          <t>visit 3 of 3</t>
        </is>
      </c>
      <c r="E8774" t="inlineStr">
        <is>
          <t>カイエス</t>
        </is>
      </c>
      <c r="F8774">
        <f>LEN(E8774)</f>
        <v/>
      </c>
      <c r="G8774" s="10">
        <f>'Names + Places'!C3</f>
        <v/>
      </c>
      <c r="H8774">
        <f>LEN(G8774)</f>
        <v/>
      </c>
      <c r="J8774" t="inlineStr">
        <is>
          <t>17DRL08A.SCN</t>
        </is>
      </c>
      <c r="K8774" t="inlineStr">
        <is>
          <t>0x00374</t>
        </is>
      </c>
    </row>
    <row r="8775">
      <c r="A8775" t="inlineStr">
        <is>
          <t>Dorral Village</t>
        </is>
      </c>
      <c r="B8775" t="inlineStr">
        <is>
          <t>17DRL08A #3</t>
        </is>
      </c>
      <c r="C8775">
        <f>'Names + Places'!C3 -&gt; ='Names + Places'!C12</f>
        <v/>
      </c>
      <c r="D8775" t="inlineStr">
        <is>
          <t>visit 3 of 3</t>
        </is>
      </c>
      <c r="E8775" t="inlineStr">
        <is>
          <t>「ああ、いい風だ」</t>
        </is>
      </c>
      <c r="F8775">
        <f>LEN(E8775)</f>
        <v/>
      </c>
      <c r="H8775">
        <f>LEN(G8775)</f>
        <v/>
      </c>
      <c r="J8775" t="inlineStr">
        <is>
          <t>17DRL08A.SCN</t>
        </is>
      </c>
      <c r="K8775" t="inlineStr">
        <is>
          <t>0x00381</t>
        </is>
      </c>
    </row>
    <row r="8776">
      <c r="A8776" t="inlineStr">
        <is>
          <t>Dorral Village</t>
        </is>
      </c>
      <c r="B8776" t="inlineStr">
        <is>
          <t>17DRL08A #3</t>
        </is>
      </c>
      <c r="C8776">
        <f>'Names + Places'!C12 -&gt; ='Names + Places'!C3</f>
        <v/>
      </c>
      <c r="D8776" t="inlineStr">
        <is>
          <t>visit 3 of 3</t>
        </is>
      </c>
      <c r="E8776" t="inlineStr">
        <is>
          <t>ゼフュードル</t>
        </is>
      </c>
      <c r="F8776">
        <f>LEN(E8776)</f>
        <v/>
      </c>
      <c r="G8776" s="10">
        <f>'Names + Places'!C12</f>
        <v/>
      </c>
      <c r="H8776">
        <f>LEN(G8776)</f>
        <v/>
      </c>
      <c r="J8776" t="inlineStr">
        <is>
          <t>17DRL08A.SCN</t>
        </is>
      </c>
      <c r="K8776" t="inlineStr">
        <is>
          <t>0x0039d</t>
        </is>
      </c>
    </row>
    <row r="8777">
      <c r="A8777" t="inlineStr">
        <is>
          <t>Dorral Village</t>
        </is>
      </c>
      <c r="B8777" t="inlineStr">
        <is>
          <t>17DRL08A #3</t>
        </is>
      </c>
      <c r="C8777">
        <f>'Names + Places'!C12 -&gt; ='Names + Places'!C3</f>
        <v/>
      </c>
      <c r="D8777" t="inlineStr">
        <is>
          <t>visit 3 of 3</t>
        </is>
      </c>
      <c r="E8777" t="inlineStr">
        <is>
          <t>「おれたちが剣の修行をしてた、あのシケた村にも、こ</t>
        </is>
      </c>
      <c r="F8777">
        <f>LEN(E8777)</f>
        <v/>
      </c>
      <c r="H8777">
        <f>LEN(G8777)</f>
        <v/>
      </c>
      <c r="J8777" t="inlineStr">
        <is>
          <t>17DRL08A.SCN</t>
        </is>
      </c>
      <c r="K8777" t="inlineStr">
        <is>
          <t>0x003ae</t>
        </is>
      </c>
    </row>
    <row r="8778">
      <c r="A8778" t="inlineStr">
        <is>
          <t>Dorral Village</t>
        </is>
      </c>
      <c r="B8778" t="inlineStr">
        <is>
          <t>17DRL08A #3</t>
        </is>
      </c>
      <c r="C8778">
        <f>'Names + Places'!C12 -&gt; ='Names + Places'!C3</f>
        <v/>
      </c>
      <c r="D8778" t="inlineStr">
        <is>
          <t>visit 3 of 3</t>
        </is>
      </c>
      <c r="E8778" t="inlineStr">
        <is>
          <t>んな風が吹いてたな」</t>
        </is>
      </c>
      <c r="F8778">
        <f>LEN(E8778)</f>
        <v/>
      </c>
      <c r="H8778">
        <f>LEN(G8778)</f>
        <v/>
      </c>
      <c r="J8778" t="inlineStr">
        <is>
          <t>17DRL08A.SCN</t>
        </is>
      </c>
      <c r="K8778" t="inlineStr">
        <is>
          <t>0x003e7</t>
        </is>
      </c>
    </row>
    <row r="8779">
      <c r="A8779" t="inlineStr">
        <is>
          <t>Dorral Village</t>
        </is>
      </c>
      <c r="B8779" t="inlineStr">
        <is>
          <t>17DRL08A #3</t>
        </is>
      </c>
      <c r="C8779">
        <f>'Names + Places'!C3 -&gt; ='Names + Places'!C12</f>
        <v/>
      </c>
      <c r="D8779" t="inlineStr">
        <is>
          <t>visit 3 of 3</t>
        </is>
      </c>
      <c r="E8779" t="inlineStr">
        <is>
          <t>カイエス</t>
        </is>
      </c>
      <c r="F8779">
        <f>LEN(E8779)</f>
        <v/>
      </c>
      <c r="G8779" s="10">
        <f>'Names + Places'!C3</f>
        <v/>
      </c>
      <c r="H8779">
        <f>LEN(G8779)</f>
        <v/>
      </c>
      <c r="J8779" t="inlineStr">
        <is>
          <t>17DRL08A.SCN</t>
        </is>
      </c>
      <c r="K8779" t="inlineStr">
        <is>
          <t>0x00405</t>
        </is>
      </c>
    </row>
    <row r="8780">
      <c r="A8780" t="inlineStr">
        <is>
          <t>Dorral Village</t>
        </is>
      </c>
      <c r="B8780" t="inlineStr">
        <is>
          <t>17DRL08A #3</t>
        </is>
      </c>
      <c r="C8780">
        <f>'Names + Places'!C3 -&gt; ='Names + Places'!C12</f>
        <v/>
      </c>
      <c r="D8780" t="inlineStr">
        <is>
          <t>visit 3 of 3</t>
        </is>
      </c>
      <c r="E8780" t="inlineStr">
        <is>
          <t>「ああ、そして、いろんな男たちがいた・・・」</t>
        </is>
      </c>
      <c r="F8780">
        <f>LEN(E8780)</f>
        <v/>
      </c>
      <c r="H8780">
        <f>LEN(G8780)</f>
        <v/>
      </c>
      <c r="J8780" t="inlineStr">
        <is>
          <t>17DRL08A.SCN</t>
        </is>
      </c>
      <c r="K8780" t="inlineStr">
        <is>
          <t>0x00412</t>
        </is>
      </c>
    </row>
    <row r="8781">
      <c r="A8781" t="inlineStr">
        <is>
          <t>Dorral Village</t>
        </is>
      </c>
      <c r="B8781" t="inlineStr">
        <is>
          <t>17DRL08A #3</t>
        </is>
      </c>
      <c r="C8781">
        <f>'Names + Places'!C12 -&gt; ='Names + Places'!C3</f>
        <v/>
      </c>
      <c r="D8781" t="inlineStr">
        <is>
          <t>visit 3 of 3</t>
        </is>
      </c>
      <c r="E8781" t="inlineStr">
        <is>
          <t>ゼフュードル</t>
        </is>
      </c>
      <c r="F8781">
        <f>LEN(E8781)</f>
        <v/>
      </c>
      <c r="G8781" s="10">
        <f>'Names + Places'!C12</f>
        <v/>
      </c>
      <c r="H8781">
        <f>LEN(G8781)</f>
        <v/>
      </c>
      <c r="J8781" t="inlineStr">
        <is>
          <t>17DRL08A.SCN</t>
        </is>
      </c>
      <c r="K8781" t="inlineStr">
        <is>
          <t>0x00448</t>
        </is>
      </c>
    </row>
    <row r="8782">
      <c r="A8782" t="inlineStr">
        <is>
          <t>Dorral Village</t>
        </is>
      </c>
      <c r="B8782" t="inlineStr">
        <is>
          <t>17DRL08A #3</t>
        </is>
      </c>
      <c r="C8782">
        <f>'Names + Places'!C12 -&gt; ='Names + Places'!C3</f>
        <v/>
      </c>
      <c r="D8782" t="inlineStr">
        <is>
          <t>visit 3 of 3</t>
        </is>
      </c>
      <c r="E8782" t="inlineStr">
        <is>
          <t>「へへッ、中でも、てめえはカタブツだったなァ。</t>
        </is>
      </c>
      <c r="F8782">
        <f>LEN(E8782)</f>
        <v/>
      </c>
      <c r="H8782">
        <f>LEN(G8782)</f>
        <v/>
      </c>
      <c r="J8782" t="inlineStr">
        <is>
          <t>17DRL08A.SCN</t>
        </is>
      </c>
      <c r="K8782" t="inlineStr">
        <is>
          <t>0x00459</t>
        </is>
      </c>
    </row>
    <row r="8783">
      <c r="A8783" t="inlineStr">
        <is>
          <t>Dorral Village</t>
        </is>
      </c>
      <c r="B8783" t="inlineStr">
        <is>
          <t>17DRL08A #3</t>
        </is>
      </c>
      <c r="C8783">
        <f>'Names + Places'!C12 -&gt; ='Names + Places'!C3</f>
        <v/>
      </c>
      <c r="D8783" t="inlineStr">
        <is>
          <t>visit 3 of 3</t>
        </is>
      </c>
      <c r="E8783" t="inlineStr">
        <is>
          <t>おれは反対にちゃらんぽらんでよォ、よく、足して２</t>
        </is>
      </c>
      <c r="F8783">
        <f>LEN(E8783)</f>
        <v/>
      </c>
      <c r="H8783">
        <f>LEN(G8783)</f>
        <v/>
      </c>
      <c r="J8783" t="inlineStr">
        <is>
          <t>17DRL08A.SCN</t>
        </is>
      </c>
      <c r="K8783" t="inlineStr">
        <is>
          <t>0x0048e</t>
        </is>
      </c>
    </row>
    <row r="8784">
      <c r="A8784" t="inlineStr">
        <is>
          <t>Dorral Village</t>
        </is>
      </c>
      <c r="B8784" t="inlineStr">
        <is>
          <t>17DRL08A #3</t>
        </is>
      </c>
      <c r="C8784">
        <f>'Names + Places'!C12 -&gt; ='Names + Places'!C3</f>
        <v/>
      </c>
      <c r="D8784" t="inlineStr">
        <is>
          <t>visit 3 of 3</t>
        </is>
      </c>
      <c r="E8784" t="inlineStr">
        <is>
          <t>つに割ったら丁度いいなんて言われてたもンだ」</t>
        </is>
      </c>
      <c r="F8784">
        <f>LEN(E8784)</f>
        <v/>
      </c>
      <c r="H8784">
        <f>LEN(G8784)</f>
        <v/>
      </c>
      <c r="J8784" t="inlineStr">
        <is>
          <t>17DRL08A.SCN</t>
        </is>
      </c>
      <c r="K8784" t="inlineStr">
        <is>
          <t>0x004c5</t>
        </is>
      </c>
    </row>
    <row r="8785">
      <c r="A8785" t="inlineStr">
        <is>
          <t>Dorral Village</t>
        </is>
      </c>
      <c r="B8785" t="inlineStr">
        <is>
          <t>17DRL08A #3</t>
        </is>
      </c>
      <c r="C8785">
        <f>'Names + Places'!C3 -&gt; ='Names + Places'!C12</f>
        <v/>
      </c>
      <c r="D8785" t="inlineStr">
        <is>
          <t>visit 3 of 3</t>
        </is>
      </c>
      <c r="E8785" t="inlineStr">
        <is>
          <t>カイエス</t>
        </is>
      </c>
      <c r="F8785">
        <f>LEN(E8785)</f>
        <v/>
      </c>
      <c r="G8785" s="10">
        <f>'Names + Places'!C3</f>
        <v/>
      </c>
      <c r="H8785">
        <f>LEN(G8785)</f>
        <v/>
      </c>
      <c r="J8785" t="inlineStr">
        <is>
          <t>17DRL08A.SCN</t>
        </is>
      </c>
      <c r="K8785" t="inlineStr">
        <is>
          <t>0x004fb</t>
        </is>
      </c>
    </row>
    <row r="8786">
      <c r="A8786" t="inlineStr">
        <is>
          <t>Dorral Village</t>
        </is>
      </c>
      <c r="B8786" t="inlineStr">
        <is>
          <t>17DRL08A #3</t>
        </is>
      </c>
      <c r="C8786">
        <f>'Names + Places'!C3 -&gt; ='Names + Places'!C12</f>
        <v/>
      </c>
      <c r="D8786" t="inlineStr">
        <is>
          <t>visit 3 of 3</t>
        </is>
      </c>
      <c r="E8786" t="inlineStr">
        <is>
          <t>「・・・・・・」</t>
        </is>
      </c>
      <c r="F8786">
        <f>LEN(E8786)</f>
        <v/>
      </c>
      <c r="G8786" s="10" t="inlineStr">
        <is>
          <t>...</t>
        </is>
      </c>
      <c r="H8786">
        <f>LEN(G8786)</f>
        <v/>
      </c>
      <c r="J8786" t="inlineStr">
        <is>
          <t>17DRL08A.SCN</t>
        </is>
      </c>
      <c r="K8786" t="inlineStr">
        <is>
          <t>0x00508</t>
        </is>
      </c>
    </row>
    <row r="8787">
      <c r="A8787" t="inlineStr">
        <is>
          <t>Dorral Village</t>
        </is>
      </c>
      <c r="B8787" t="inlineStr">
        <is>
          <t>17DRL08A #3</t>
        </is>
      </c>
      <c r="C8787">
        <f>'Names + Places'!C12 -&gt; ='Names + Places'!C3</f>
        <v/>
      </c>
      <c r="D8787" t="inlineStr">
        <is>
          <t>visit 3 of 3</t>
        </is>
      </c>
      <c r="E8787" t="inlineStr">
        <is>
          <t>ゼフュードル</t>
        </is>
      </c>
      <c r="F8787">
        <f>LEN(E8787)</f>
        <v/>
      </c>
      <c r="G8787" s="10">
        <f>'Names + Places'!C12</f>
        <v/>
      </c>
      <c r="H8787">
        <f>LEN(G8787)</f>
        <v/>
      </c>
      <c r="J8787" t="inlineStr">
        <is>
          <t>17DRL08A.SCN</t>
        </is>
      </c>
      <c r="K8787" t="inlineStr">
        <is>
          <t>0x00522</t>
        </is>
      </c>
    </row>
    <row r="8788">
      <c r="A8788" t="inlineStr">
        <is>
          <t>Dorral Village</t>
        </is>
      </c>
      <c r="B8788" t="inlineStr">
        <is>
          <t>17DRL08A #3</t>
        </is>
      </c>
      <c r="C8788">
        <f>'Names + Places'!C12 -&gt; ='Names + Places'!C3</f>
        <v/>
      </c>
      <c r="D8788" t="inlineStr">
        <is>
          <t>visit 3 of 3</t>
        </is>
      </c>
      <c r="E8788" t="inlineStr">
        <is>
          <t>「・・・さてと、昔話はこれくらいにしようや」</t>
        </is>
      </c>
      <c r="F8788">
        <f>LEN(E8788)</f>
        <v/>
      </c>
      <c r="H8788">
        <f>LEN(G8788)</f>
        <v/>
      </c>
      <c r="J8788" t="inlineStr">
        <is>
          <t>17DRL08A.SCN</t>
        </is>
      </c>
      <c r="K8788" t="inlineStr">
        <is>
          <t>0x00533</t>
        </is>
      </c>
    </row>
    <row r="8789">
      <c r="A8789" t="inlineStr">
        <is>
          <t>Dorral Village</t>
        </is>
      </c>
      <c r="B8789" t="inlineStr">
        <is>
          <t>17DRL08A #3</t>
        </is>
      </c>
      <c r="C8789">
        <f>'Names + Places'!C3 -&gt; ='Names + Places'!C12</f>
        <v/>
      </c>
      <c r="D8789" t="inlineStr">
        <is>
          <t>visit 3 of 3</t>
        </is>
      </c>
      <c r="E8789" t="inlineStr">
        <is>
          <t>カイエス</t>
        </is>
      </c>
      <c r="F8789">
        <f>LEN(E8789)</f>
        <v/>
      </c>
      <c r="G8789" s="10">
        <f>'Names + Places'!C3</f>
        <v/>
      </c>
      <c r="H8789">
        <f>LEN(G8789)</f>
        <v/>
      </c>
      <c r="J8789" t="inlineStr">
        <is>
          <t>17DRL08A.SCN</t>
        </is>
      </c>
      <c r="K8789" t="inlineStr">
        <is>
          <t>0x00569</t>
        </is>
      </c>
    </row>
    <row r="8790">
      <c r="A8790" t="inlineStr">
        <is>
          <t>Dorral Village</t>
        </is>
      </c>
      <c r="B8790" t="inlineStr">
        <is>
          <t>17DRL08A #3</t>
        </is>
      </c>
      <c r="C8790">
        <f>'Names + Places'!C3 -&gt; ='Names + Places'!C12</f>
        <v/>
      </c>
      <c r="D8790" t="inlineStr">
        <is>
          <t>visit 3 of 3</t>
        </is>
      </c>
      <c r="E8790" t="inlineStr">
        <is>
          <t>「そうだな」</t>
        </is>
      </c>
      <c r="F8790">
        <f>LEN(E8790)</f>
        <v/>
      </c>
      <c r="G8790" s="10" t="n"/>
      <c r="H8790">
        <f>LEN(G8790)</f>
        <v/>
      </c>
      <c r="J8790" t="inlineStr">
        <is>
          <t>17DRL08A.SCN</t>
        </is>
      </c>
      <c r="K8790" t="inlineStr">
        <is>
          <t>0x00576</t>
        </is>
      </c>
    </row>
    <row r="8791">
      <c r="A8791" t="inlineStr">
        <is>
          <t>Dorral Village</t>
        </is>
      </c>
      <c r="B8791" t="inlineStr">
        <is>
          <t>17DRL08A #3</t>
        </is>
      </c>
      <c r="C8791">
        <f>'Names + Places'!C12 -&gt; ='Names + Places'!C3</f>
        <v/>
      </c>
      <c r="D8791" t="inlineStr">
        <is>
          <t>visit 3 of 3</t>
        </is>
      </c>
      <c r="E8791" t="inlineStr">
        <is>
          <t>ゼフュードル</t>
        </is>
      </c>
      <c r="F8791">
        <f>LEN(E8791)</f>
        <v/>
      </c>
      <c r="G8791" s="10">
        <f>'Names + Places'!C12</f>
        <v/>
      </c>
      <c r="H8791">
        <f>LEN(G8791)</f>
        <v/>
      </c>
      <c r="J8791" t="inlineStr">
        <is>
          <t>17DRL08A.SCN</t>
        </is>
      </c>
      <c r="K8791" t="inlineStr">
        <is>
          <t>0x0058c</t>
        </is>
      </c>
    </row>
    <row r="8792">
      <c r="A8792" t="inlineStr">
        <is>
          <t>Dorral Village</t>
        </is>
      </c>
      <c r="B8792" t="inlineStr">
        <is>
          <t>17DRL08A #3</t>
        </is>
      </c>
      <c r="C8792">
        <f>'Names + Places'!C12 -&gt; ='Names + Places'!C3</f>
        <v/>
      </c>
      <c r="D8792" t="inlineStr">
        <is>
          <t>visit 3 of 3</t>
        </is>
      </c>
      <c r="E8792" t="inlineStr">
        <is>
          <t>「楽しもうぜ？」</t>
        </is>
      </c>
      <c r="F8792">
        <f>LEN(E8792)</f>
        <v/>
      </c>
      <c r="H8792">
        <f>LEN(G8792)</f>
        <v/>
      </c>
      <c r="J8792" t="inlineStr">
        <is>
          <t>17DRL08A.SCN</t>
        </is>
      </c>
      <c r="K8792" t="inlineStr">
        <is>
          <t>0x0059d</t>
        </is>
      </c>
    </row>
    <row r="8793">
      <c r="A8793" s="9" t="inlineStr">
        <is>
          <t>Dorral Village</t>
        </is>
      </c>
      <c r="B8793" s="9" t="inlineStr">
        <is>
          <t>17DRL08A #4</t>
        </is>
      </c>
      <c r="C8793" s="9">
        <f>'Names + Places'!C12 -&gt; ='Names + Places'!C3</f>
        <v/>
      </c>
      <c r="D8793" s="9" t="inlineStr">
        <is>
          <t>visit 3 of 3</t>
        </is>
      </c>
      <c r="E8793" s="9" t="inlineStr">
        <is>
          <t>ゼフュードル</t>
        </is>
      </c>
      <c r="F8793" s="9">
        <f>LEN(E8793)</f>
        <v/>
      </c>
      <c r="G8793" s="10">
        <f>'Names + Places'!C12</f>
        <v/>
      </c>
      <c r="H8793" s="9">
        <f>LEN(G8793)</f>
        <v/>
      </c>
      <c r="I8793" s="9" t="n"/>
      <c r="J8793" s="9" t="inlineStr">
        <is>
          <t>17DRL08A.SCN</t>
        </is>
      </c>
      <c r="K8793" s="9" t="inlineStr">
        <is>
          <t>0x005c2</t>
        </is>
      </c>
    </row>
    <row r="8794">
      <c r="A8794" s="9" t="inlineStr">
        <is>
          <t>Dorral Village</t>
        </is>
      </c>
      <c r="B8794" s="9" t="inlineStr">
        <is>
          <t>17DRL08A #4</t>
        </is>
      </c>
      <c r="C8794" s="9">
        <f>'Names + Places'!C12 -&gt; ='Names + Places'!C3</f>
        <v/>
      </c>
      <c r="D8794" s="9" t="inlineStr">
        <is>
          <t>visit 3 of 3</t>
        </is>
      </c>
      <c r="E8794" s="9" t="inlineStr">
        <is>
          <t>「・・・まいったな、こりゃ・・・</t>
        </is>
      </c>
      <c r="F8794" s="9">
        <f>LEN(E8794)</f>
        <v/>
      </c>
      <c r="H8794" s="9">
        <f>LEN(G8794)</f>
        <v/>
      </c>
      <c r="I8794" s="9" t="n"/>
      <c r="J8794" s="9" t="inlineStr">
        <is>
          <t>17DRL08A.SCN</t>
        </is>
      </c>
      <c r="K8794" s="9" t="inlineStr">
        <is>
          <t>0x005d3</t>
        </is>
      </c>
    </row>
    <row r="8795">
      <c r="A8795" s="9" t="inlineStr">
        <is>
          <t>Dorral Village</t>
        </is>
      </c>
      <c r="B8795" s="9" t="inlineStr">
        <is>
          <t>17DRL08A #4</t>
        </is>
      </c>
      <c r="C8795" s="9">
        <f>'Names + Places'!C12 -&gt; ='Names + Places'!C3</f>
        <v/>
      </c>
      <c r="D8795" s="9" t="inlineStr">
        <is>
          <t>visit 3 of 3</t>
        </is>
      </c>
      <c r="E8795" s="9" t="inlineStr">
        <is>
          <t>おい、カイエス・・・</t>
        </is>
      </c>
      <c r="F8795" s="9">
        <f>LEN(E8795)</f>
        <v/>
      </c>
      <c r="H8795" s="9">
        <f>LEN(G8795)</f>
        <v/>
      </c>
      <c r="I8795" s="9" t="n"/>
      <c r="J8795" s="9" t="inlineStr">
        <is>
          <t>17DRL08A.SCN</t>
        </is>
      </c>
      <c r="K8795" s="9" t="inlineStr">
        <is>
          <t>0x005fa</t>
        </is>
      </c>
    </row>
    <row r="8796">
      <c r="A8796" s="9" t="inlineStr">
        <is>
          <t>Dorral Village</t>
        </is>
      </c>
      <c r="B8796" s="9" t="inlineStr">
        <is>
          <t>17DRL08A #4</t>
        </is>
      </c>
      <c r="C8796" s="9">
        <f>'Names + Places'!C12 -&gt; ='Names + Places'!C3</f>
        <v/>
      </c>
      <c r="D8796" s="9" t="inlineStr">
        <is>
          <t>visit 3 of 3</t>
        </is>
      </c>
      <c r="E8796" s="9" t="inlineStr">
        <is>
          <t>てめえ、冥土の土産に・・・</t>
        </is>
      </c>
      <c r="F8796" s="9">
        <f>LEN(E8796)</f>
        <v/>
      </c>
      <c r="H8796" s="9">
        <f>LEN(G8796)</f>
        <v/>
      </c>
      <c r="I8796" s="9" t="n"/>
      <c r="J8796" s="9" t="inlineStr">
        <is>
          <t>17DRL08A.SCN</t>
        </is>
      </c>
      <c r="K8796" s="9" t="inlineStr">
        <is>
          <t>0x00616</t>
        </is>
      </c>
    </row>
    <row r="8797">
      <c r="A8797" s="9" t="inlineStr">
        <is>
          <t>Dorral Village</t>
        </is>
      </c>
      <c r="B8797" s="9" t="inlineStr">
        <is>
          <t>17DRL08A #4</t>
        </is>
      </c>
      <c r="C8797" s="9">
        <f>'Names + Places'!C12 -&gt; ='Names + Places'!C3</f>
        <v/>
      </c>
      <c r="D8797" s="9" t="inlineStr">
        <is>
          <t>visit 3 of 3</t>
        </is>
      </c>
      <c r="E8797" s="9" t="inlineStr">
        <is>
          <t>奥義の口伝・・・教えろよ・・・」</t>
        </is>
      </c>
      <c r="F8797" s="9">
        <f>LEN(E8797)</f>
        <v/>
      </c>
      <c r="H8797" s="9">
        <f>LEN(G8797)</f>
        <v/>
      </c>
      <c r="I8797" s="9" t="n"/>
      <c r="J8797" s="9" t="inlineStr">
        <is>
          <t>17DRL08A.SCN</t>
        </is>
      </c>
      <c r="K8797" s="9" t="inlineStr">
        <is>
          <t>0x00637</t>
        </is>
      </c>
    </row>
    <row r="8798">
      <c r="A8798" s="9" t="inlineStr">
        <is>
          <t>Dorral Village</t>
        </is>
      </c>
      <c r="B8798" s="9" t="inlineStr">
        <is>
          <t>17DRL08A #4</t>
        </is>
      </c>
      <c r="C8798" s="9">
        <f>'Names + Places'!C3 -&gt; ='Names + Places'!C12</f>
        <v/>
      </c>
      <c r="D8798" s="9" t="inlineStr">
        <is>
          <t>visit 3 of 3</t>
        </is>
      </c>
      <c r="E8798" s="9" t="inlineStr">
        <is>
          <t>カイエス</t>
        </is>
      </c>
      <c r="F8798" s="9">
        <f>LEN(E8798)</f>
        <v/>
      </c>
      <c r="G8798" s="10">
        <f>'Names + Places'!C3</f>
        <v/>
      </c>
      <c r="H8798" s="9">
        <f>LEN(G8798)</f>
        <v/>
      </c>
      <c r="I8798" s="9" t="n"/>
      <c r="J8798" s="9" t="inlineStr">
        <is>
          <t>17DRL08A.SCN</t>
        </is>
      </c>
      <c r="K8798" s="9" t="inlineStr">
        <is>
          <t>0x00661</t>
        </is>
      </c>
    </row>
    <row r="8799">
      <c r="A8799" s="9" t="inlineStr">
        <is>
          <t>Dorral Village</t>
        </is>
      </c>
      <c r="B8799" s="9" t="inlineStr">
        <is>
          <t>17DRL08A #4</t>
        </is>
      </c>
      <c r="C8799" s="9">
        <f>'Names + Places'!C3 -&gt; ='Names + Places'!C12</f>
        <v/>
      </c>
      <c r="D8799" s="9" t="inlineStr">
        <is>
          <t>visit 3 of 3</t>
        </is>
      </c>
      <c r="E8799" s="9" t="inlineStr">
        <is>
          <t>「・・・・・・</t>
        </is>
      </c>
      <c r="F8799" s="9">
        <f>LEN(E8799)</f>
        <v/>
      </c>
      <c r="G8799" s="10" t="n"/>
      <c r="H8799" s="9">
        <f>LEN(G8799)</f>
        <v/>
      </c>
      <c r="I8799" s="9" t="n"/>
      <c r="J8799" s="9" t="inlineStr">
        <is>
          <t>17DRL08A.SCN</t>
        </is>
      </c>
      <c r="K8799" s="9" t="inlineStr">
        <is>
          <t>0x0066e</t>
        </is>
      </c>
    </row>
    <row r="8800">
      <c r="A8800" s="9" t="inlineStr">
        <is>
          <t>Dorral Village</t>
        </is>
      </c>
      <c r="B8800" s="9" t="inlineStr">
        <is>
          <t>17DRL08A #4</t>
        </is>
      </c>
      <c r="C8800" s="9">
        <f>'Names + Places'!C3 -&gt; ='Names + Places'!C12</f>
        <v/>
      </c>
      <c r="D8800" s="9" t="inlineStr">
        <is>
          <t>visit 3 of 3</t>
        </is>
      </c>
      <c r="E8800" s="9" t="inlineStr">
        <is>
          <t>《人を斬る事はなるまじき也。</t>
        </is>
      </c>
      <c r="F8800" s="9">
        <f>LEN(E8800)</f>
        <v/>
      </c>
      <c r="H8800" s="9">
        <f>LEN(G8800)</f>
        <v/>
      </c>
      <c r="I8800" s="9" t="n"/>
      <c r="J8800" s="9" t="inlineStr">
        <is>
          <t>17DRL08A.SCN</t>
        </is>
      </c>
      <c r="K8800" s="9" t="inlineStr">
        <is>
          <t>0x00683</t>
        </is>
      </c>
    </row>
    <row r="8801">
      <c r="A8801" s="9" t="inlineStr">
        <is>
          <t>Dorral Village</t>
        </is>
      </c>
      <c r="B8801" s="9" t="inlineStr">
        <is>
          <t>17DRL08A #4</t>
        </is>
      </c>
      <c r="C8801" s="9">
        <f>'Names + Places'!C3 -&gt; ='Names + Places'!C12</f>
        <v/>
      </c>
      <c r="D8801" s="9" t="inlineStr">
        <is>
          <t>visit 3 of 3</t>
        </is>
      </c>
      <c r="E8801" s="9" t="inlineStr">
        <is>
          <t>われは斬られぬを勝ちとする也》」</t>
        </is>
      </c>
      <c r="F8801" s="9">
        <f>LEN(E8801)</f>
        <v/>
      </c>
      <c r="H8801" s="9">
        <f>LEN(G8801)</f>
        <v/>
      </c>
      <c r="I8801" s="9" t="n"/>
      <c r="J8801" s="9" t="inlineStr">
        <is>
          <t>17DRL08A.SCN</t>
        </is>
      </c>
      <c r="K8801" s="9" t="inlineStr">
        <is>
          <t>0x006a6</t>
        </is>
      </c>
    </row>
    <row r="8802">
      <c r="A8802" s="9" t="inlineStr">
        <is>
          <t>Dorral Village</t>
        </is>
      </c>
      <c r="B8802" s="9" t="inlineStr">
        <is>
          <t>17DRL08A #4</t>
        </is>
      </c>
      <c r="C8802" s="9">
        <f>'Names + Places'!C12 -&gt; ='Names + Places'!C3</f>
        <v/>
      </c>
      <c r="D8802" s="9" t="inlineStr">
        <is>
          <t>visit 3 of 3</t>
        </is>
      </c>
      <c r="E8802" s="9" t="inlineStr">
        <is>
          <t>ゼフュードル</t>
        </is>
      </c>
      <c r="F8802" s="9">
        <f>LEN(E8802)</f>
        <v/>
      </c>
      <c r="G8802" s="10">
        <f>'Names + Places'!C12</f>
        <v/>
      </c>
      <c r="H8802" s="9">
        <f>LEN(G8802)</f>
        <v/>
      </c>
      <c r="I8802" s="9" t="n"/>
      <c r="J8802" s="9" t="inlineStr">
        <is>
          <t>17DRL08A.SCN</t>
        </is>
      </c>
      <c r="K8802" s="9" t="inlineStr">
        <is>
          <t>0x006d0</t>
        </is>
      </c>
    </row>
    <row r="8803">
      <c r="A8803" s="9" t="inlineStr">
        <is>
          <t>Dorral Village</t>
        </is>
      </c>
      <c r="B8803" s="9" t="inlineStr">
        <is>
          <t>17DRL08A #4</t>
        </is>
      </c>
      <c r="C8803" s="9">
        <f>'Names + Places'!C12 -&gt; ='Names + Places'!C3</f>
        <v/>
      </c>
      <c r="D8803" s="9" t="inlineStr">
        <is>
          <t>visit 3 of 3</t>
        </is>
      </c>
      <c r="E8803" s="9" t="inlineStr">
        <is>
          <t>「・・・・・・しゃれがきついぜ・・・</t>
        </is>
      </c>
      <c r="F8803" s="9">
        <f>LEN(E8803)</f>
        <v/>
      </c>
      <c r="H8803" s="9">
        <f>LEN(G8803)</f>
        <v/>
      </c>
      <c r="I8803" s="9" t="n"/>
      <c r="J8803" s="9" t="inlineStr">
        <is>
          <t>17DRL08A.SCN</t>
        </is>
      </c>
      <c r="K8803" s="9" t="inlineStr">
        <is>
          <t>0x006e1</t>
        </is>
      </c>
    </row>
    <row r="8804">
      <c r="A8804" s="9" t="inlineStr">
        <is>
          <t>Dorral Village</t>
        </is>
      </c>
      <c r="B8804" s="9" t="inlineStr">
        <is>
          <t>17DRL08A #4</t>
        </is>
      </c>
      <c r="C8804" s="9">
        <f>'Names + Places'!C12 -&gt; ='Names + Places'!C3</f>
        <v/>
      </c>
      <c r="D8804" s="9" t="inlineStr">
        <is>
          <t>visit 3 of 3</t>
        </is>
      </c>
      <c r="E8804" s="9" t="inlineStr">
        <is>
          <t>何が口伝だよ・・・道場の掛け軸に書いてあったその</t>
        </is>
      </c>
      <c r="F8804" s="9">
        <f>LEN(E8804)</f>
        <v/>
      </c>
      <c r="H8804" s="9">
        <f>LEN(G8804)</f>
        <v/>
      </c>
      <c r="I8804" s="9" t="n"/>
      <c r="J8804" s="9" t="inlineStr">
        <is>
          <t>17DRL08A.SCN</t>
        </is>
      </c>
      <c r="K8804" s="9" t="inlineStr">
        <is>
          <t>0x0070c</t>
        </is>
      </c>
    </row>
    <row r="8805">
      <c r="A8805" s="9" t="inlineStr">
        <is>
          <t>Dorral Village</t>
        </is>
      </c>
      <c r="B8805" s="9" t="inlineStr">
        <is>
          <t>17DRL08A #4</t>
        </is>
      </c>
      <c r="C8805" s="9">
        <f>'Names + Places'!C12 -&gt; ='Names + Places'!C3</f>
        <v/>
      </c>
      <c r="D8805" s="9" t="inlineStr">
        <is>
          <t>visit 3 of 3</t>
        </is>
      </c>
      <c r="E8805" s="9" t="inlineStr">
        <is>
          <t>ままじゃねぇか？　ほんとか・・・？</t>
        </is>
      </c>
      <c r="F8805" s="9">
        <f>LEN(E8805)</f>
        <v/>
      </c>
      <c r="H8805" s="9">
        <f>LEN(G8805)</f>
        <v/>
      </c>
      <c r="I8805" s="9" t="n"/>
      <c r="J8805" s="9" t="inlineStr">
        <is>
          <t>17DRL08A.SCN</t>
        </is>
      </c>
      <c r="K8805" s="9" t="inlineStr">
        <is>
          <t>0x00743</t>
        </is>
      </c>
    </row>
    <row r="8806">
      <c r="A8806" s="9" t="inlineStr">
        <is>
          <t>Dorral Village</t>
        </is>
      </c>
      <c r="B8806" s="9" t="inlineStr">
        <is>
          <t>17DRL08A #4</t>
        </is>
      </c>
      <c r="C8806" s="9">
        <f>'Names + Places'!C12 -&gt; ='Names + Places'!C3</f>
        <v/>
      </c>
      <c r="D8806" s="9" t="inlineStr">
        <is>
          <t>visit 3 of 3</t>
        </is>
      </c>
      <c r="E8806" s="9" t="inlineStr">
        <is>
          <t>・・・なるほどな、負けた理由がわかったよ・・・</t>
        </is>
      </c>
      <c r="F8806" s="9">
        <f>LEN(E8806)</f>
        <v/>
      </c>
      <c r="H8806" s="9">
        <f>LEN(G8806)</f>
        <v/>
      </c>
      <c r="I8806" s="9" t="n"/>
      <c r="J8806" s="9" t="inlineStr">
        <is>
          <t>17DRL08A.SCN</t>
        </is>
      </c>
      <c r="K8806" s="9" t="inlineStr">
        <is>
          <t>0x0076d</t>
        </is>
      </c>
    </row>
    <row r="8807">
      <c r="A8807" s="9" t="inlineStr">
        <is>
          <t>Dorral Village</t>
        </is>
      </c>
      <c r="B8807" s="9" t="inlineStr">
        <is>
          <t>17DRL08A #4</t>
        </is>
      </c>
      <c r="C8807" s="9">
        <f>'Names + Places'!C12 -&gt; ='Names + Places'!C3</f>
        <v/>
      </c>
      <c r="D8807" s="9" t="inlineStr">
        <is>
          <t>visit 3 of 3</t>
        </is>
      </c>
      <c r="E8807" s="9" t="inlineStr">
        <is>
          <t>おれは、やっぱり、力ってやつに頼りすぎてたってわ</t>
        </is>
      </c>
      <c r="F8807" s="9">
        <f>LEN(E8807)</f>
        <v/>
      </c>
      <c r="H8807" s="9">
        <f>LEN(G8807)</f>
        <v/>
      </c>
      <c r="I8807" s="9" t="n"/>
      <c r="J8807" s="9" t="inlineStr">
        <is>
          <t>17DRL08A.SCN</t>
        </is>
      </c>
      <c r="K8807" s="9" t="inlineStr">
        <is>
          <t>0x007a2</t>
        </is>
      </c>
    </row>
    <row r="8808">
      <c r="A8808" s="9" t="inlineStr">
        <is>
          <t>Dorral Village</t>
        </is>
      </c>
      <c r="B8808" s="9" t="inlineStr">
        <is>
          <t>17DRL08A #4</t>
        </is>
      </c>
      <c r="C8808" s="9">
        <f>'Names + Places'!C12 -&gt; ='Names + Places'!C3</f>
        <v/>
      </c>
      <c r="D8808" s="9" t="inlineStr">
        <is>
          <t>visit 3 of 3</t>
        </is>
      </c>
      <c r="E8808" s="9" t="inlineStr">
        <is>
          <t>けだ・・・？</t>
        </is>
      </c>
      <c r="F8808" s="9">
        <f>LEN(E8808)</f>
        <v/>
      </c>
      <c r="H8808" s="9">
        <f>LEN(G8808)</f>
        <v/>
      </c>
      <c r="I8808" s="9" t="n"/>
      <c r="J8808" s="9" t="inlineStr">
        <is>
          <t>17DRL08A.SCN</t>
        </is>
      </c>
      <c r="K8808" s="9" t="inlineStr">
        <is>
          <t>0x007d9</t>
        </is>
      </c>
    </row>
    <row r="8809">
      <c r="A8809" s="9" t="inlineStr">
        <is>
          <t>Dorral Village</t>
        </is>
      </c>
      <c r="B8809" s="9" t="inlineStr">
        <is>
          <t>17DRL08A #4</t>
        </is>
      </c>
      <c r="C8809" s="9">
        <f>'Names + Places'!C12 -&gt; ='Names + Places'!C3</f>
        <v/>
      </c>
      <c r="D8809" s="9" t="inlineStr">
        <is>
          <t>visit 3 of 3</t>
        </is>
      </c>
      <c r="E8809" s="9" t="inlineStr">
        <is>
          <t>カイエス、この《剣師の書》を返すぜ・・・</t>
        </is>
      </c>
      <c r="F8809" s="9">
        <f>LEN(E8809)</f>
        <v/>
      </c>
      <c r="H8809" s="9">
        <f>LEN(G8809)</f>
        <v/>
      </c>
      <c r="I8809" s="9" t="n"/>
      <c r="J8809" s="9" t="inlineStr">
        <is>
          <t>17DRL08A.SCN</t>
        </is>
      </c>
      <c r="K8809" s="9" t="inlineStr">
        <is>
          <t>0x007ed</t>
        </is>
      </c>
    </row>
    <row r="8810">
      <c r="A8810" s="9" t="inlineStr">
        <is>
          <t>Dorral Village</t>
        </is>
      </c>
      <c r="B8810" s="9" t="inlineStr">
        <is>
          <t>17DRL08A #4</t>
        </is>
      </c>
      <c r="C8810" s="9">
        <f>'Names + Places'!C12 -&gt; ='Names + Places'!C3</f>
        <v/>
      </c>
      <c r="D8810" s="9" t="inlineStr">
        <is>
          <t>visit 3 of 3</t>
        </is>
      </c>
      <c r="E8810" s="9" t="inlineStr">
        <is>
          <t>てめえなら、きっと、極められるだろうぜ・・・」</t>
        </is>
      </c>
      <c r="F8810" s="9">
        <f>LEN(E8810)</f>
        <v/>
      </c>
      <c r="H8810" s="9">
        <f>LEN(G8810)</f>
        <v/>
      </c>
      <c r="I8810" s="9" t="n"/>
      <c r="J8810" s="9" t="inlineStr">
        <is>
          <t>17DRL08A.SCN</t>
        </is>
      </c>
      <c r="K8810" s="9" t="inlineStr">
        <is>
          <t>0x0081c</t>
        </is>
      </c>
    </row>
    <row r="8811">
      <c r="A8811" s="9" t="inlineStr">
        <is>
          <t>Dorral Village</t>
        </is>
      </c>
      <c r="B8811" s="9" t="inlineStr">
        <is>
          <t>17DRL08A #4</t>
        </is>
      </c>
      <c r="C8811" s="9">
        <f>'Names + Places'!C3 -&gt; ='Names + Places'!C12</f>
        <v/>
      </c>
      <c r="D8811" s="9" t="inlineStr">
        <is>
          <t>visit 3 of 3</t>
        </is>
      </c>
      <c r="E8811" s="9" t="inlineStr">
        <is>
          <t>カイエス</t>
        </is>
      </c>
      <c r="F8811" s="9">
        <f>LEN(E8811)</f>
        <v/>
      </c>
      <c r="G8811" s="10">
        <f>'Names + Places'!C3</f>
        <v/>
      </c>
      <c r="H8811" s="9">
        <f>LEN(G8811)</f>
        <v/>
      </c>
      <c r="I8811" s="9" t="n"/>
      <c r="J8811" s="9" t="inlineStr">
        <is>
          <t>17DRL08A.SCN</t>
        </is>
      </c>
      <c r="K8811" s="9" t="inlineStr">
        <is>
          <t>0x00854</t>
        </is>
      </c>
    </row>
    <row r="8812">
      <c r="A8812" s="9" t="inlineStr">
        <is>
          <t>Dorral Village</t>
        </is>
      </c>
      <c r="B8812" s="9" t="inlineStr">
        <is>
          <t>17DRL08A #4</t>
        </is>
      </c>
      <c r="C8812" s="9">
        <f>'Names + Places'!C3 -&gt; ='Names + Places'!C12</f>
        <v/>
      </c>
      <c r="D8812" s="9" t="inlineStr">
        <is>
          <t>visit 3 of 3</t>
        </is>
      </c>
      <c r="E8812" s="9" t="inlineStr">
        <is>
          <t>「ゼフュードル・・・」</t>
        </is>
      </c>
      <c r="F8812" s="9">
        <f>LEN(E8812)</f>
        <v/>
      </c>
      <c r="H8812" s="9">
        <f>LEN(G8812)</f>
        <v/>
      </c>
      <c r="I8812" s="9" t="n"/>
      <c r="J8812" s="9" t="inlineStr">
        <is>
          <t>17DRL08A.SCN</t>
        </is>
      </c>
      <c r="K8812" s="9" t="inlineStr">
        <is>
          <t>0x00861</t>
        </is>
      </c>
    </row>
    <row r="8813">
      <c r="A8813" s="9" t="inlineStr">
        <is>
          <t>Dorral Village</t>
        </is>
      </c>
      <c r="B8813" s="9" t="inlineStr">
        <is>
          <t>17DRL08A #4</t>
        </is>
      </c>
      <c r="C8813" s="9">
        <f>'Names + Places'!C12 -&gt; ='Names + Places'!C3</f>
        <v/>
      </c>
      <c r="D8813" s="9" t="inlineStr">
        <is>
          <t>visit 3 of 3</t>
        </is>
      </c>
      <c r="E8813" s="9" t="inlineStr">
        <is>
          <t>ゼフュードル</t>
        </is>
      </c>
      <c r="F8813" s="9">
        <f>LEN(E8813)</f>
        <v/>
      </c>
      <c r="G8813" s="10">
        <f>'Names + Places'!C12</f>
        <v/>
      </c>
      <c r="H8813" s="9">
        <f>LEN(G8813)</f>
        <v/>
      </c>
      <c r="I8813" s="9" t="n"/>
      <c r="J8813" s="9" t="inlineStr">
        <is>
          <t>17DRL08A.SCN</t>
        </is>
      </c>
      <c r="K8813" s="9" t="inlineStr">
        <is>
          <t>0x00881</t>
        </is>
      </c>
    </row>
    <row r="8814">
      <c r="A8814" s="9" t="inlineStr">
        <is>
          <t>Dorral Village</t>
        </is>
      </c>
      <c r="B8814" s="9" t="inlineStr">
        <is>
          <t>17DRL08A #4</t>
        </is>
      </c>
      <c r="C8814" s="9">
        <f>'Names + Places'!C12 -&gt; ='Names + Places'!C3</f>
        <v/>
      </c>
      <c r="D8814" s="9" t="inlineStr">
        <is>
          <t>visit 3 of 3</t>
        </is>
      </c>
      <c r="E8814" s="9" t="inlineStr">
        <is>
          <t>「くそったれ・・・ずいぶん寒いじゃねえか・・・</t>
        </is>
      </c>
      <c r="F8814" s="9">
        <f>LEN(E8814)</f>
        <v/>
      </c>
      <c r="H8814" s="9">
        <f>LEN(G8814)</f>
        <v/>
      </c>
      <c r="I8814" s="9" t="n"/>
      <c r="J8814" s="9" t="inlineStr">
        <is>
          <t>17DRL08A.SCN</t>
        </is>
      </c>
      <c r="K8814" s="9" t="inlineStr">
        <is>
          <t>0x00892</t>
        </is>
      </c>
    </row>
    <row r="8815">
      <c r="A8815" s="9" t="inlineStr">
        <is>
          <t>Dorral Village</t>
        </is>
      </c>
      <c r="B8815" s="9" t="inlineStr">
        <is>
          <t>17DRL08A #4</t>
        </is>
      </c>
      <c r="C8815" s="9">
        <f>'Names + Places'!C12 -&gt; ='Names + Places'!C3</f>
        <v/>
      </c>
      <c r="D8815" s="9" t="inlineStr">
        <is>
          <t>visit 3 of 3</t>
        </is>
      </c>
      <c r="E8815" s="9" t="inlineStr">
        <is>
          <t>風が冷てェ・・・」</t>
        </is>
      </c>
      <c r="F8815" s="9">
        <f>LEN(E8815)</f>
        <v/>
      </c>
      <c r="H8815" s="9">
        <f>LEN(G8815)</f>
        <v/>
      </c>
      <c r="I8815" s="9" t="n"/>
      <c r="J8815" s="9" t="inlineStr">
        <is>
          <t>17DRL08A.SCN</t>
        </is>
      </c>
      <c r="K8815" s="9" t="inlineStr">
        <is>
          <t>0x008c7</t>
        </is>
      </c>
    </row>
    <row r="8816">
      <c r="A8816" s="9" t="inlineStr">
        <is>
          <t>Dorral Village</t>
        </is>
      </c>
      <c r="B8816" s="9" t="inlineStr">
        <is>
          <t>17DRL08A #4</t>
        </is>
      </c>
      <c r="C8816" s="9">
        <f>'Names + Places'!C3 -&gt; ='Names + Places'!C12</f>
        <v/>
      </c>
      <c r="D8816" s="9" t="inlineStr">
        <is>
          <t>visit 3 of 3</t>
        </is>
      </c>
      <c r="E8816" s="9" t="inlineStr">
        <is>
          <t>カイエス</t>
        </is>
      </c>
      <c r="F8816" s="9">
        <f>LEN(E8816)</f>
        <v/>
      </c>
      <c r="G8816" s="10">
        <f>'Names + Places'!C3</f>
        <v/>
      </c>
      <c r="H8816" s="9">
        <f>LEN(G8816)</f>
        <v/>
      </c>
      <c r="I8816" s="9" t="n"/>
      <c r="J8816" s="9" t="inlineStr">
        <is>
          <t>17DRL08A.SCN</t>
        </is>
      </c>
      <c r="K8816" s="9" t="inlineStr">
        <is>
          <t>0x008e3</t>
        </is>
      </c>
    </row>
    <row r="8817">
      <c r="A8817" s="9" t="inlineStr">
        <is>
          <t>Dorral Village</t>
        </is>
      </c>
      <c r="B8817" s="9" t="inlineStr">
        <is>
          <t>17DRL08A #4</t>
        </is>
      </c>
      <c r="C8817" s="9">
        <f>'Names + Places'!C3 -&gt; ='Names + Places'!C12</f>
        <v/>
      </c>
      <c r="D8817" s="9" t="inlineStr">
        <is>
          <t>visit 3 of 3</t>
        </is>
      </c>
      <c r="E8817" s="9" t="inlineStr">
        <is>
          <t>「・・・・・・」</t>
        </is>
      </c>
      <c r="F8817" s="9">
        <f>LEN(E8817)</f>
        <v/>
      </c>
      <c r="G8817" s="10" t="inlineStr">
        <is>
          <t>...</t>
        </is>
      </c>
      <c r="H8817" s="9">
        <f>LEN(G8817)</f>
        <v/>
      </c>
      <c r="I8817" s="9" t="n"/>
      <c r="J8817" s="9" t="inlineStr">
        <is>
          <t>17DRL08A.SCN</t>
        </is>
      </c>
      <c r="K8817" s="9" t="inlineStr">
        <is>
          <t>0x008f0</t>
        </is>
      </c>
    </row>
    <row r="8818">
      <c r="A8818" s="9" t="inlineStr">
        <is>
          <t>Dorral Village</t>
        </is>
      </c>
      <c r="B8818" s="9" t="inlineStr">
        <is>
          <t>17DRL08A #4</t>
        </is>
      </c>
      <c r="C8818" s="9">
        <f>'Names + Places'!C12 -&gt; ='Names + Places'!C3</f>
        <v/>
      </c>
      <c r="D8818" s="9" t="inlineStr">
        <is>
          <t>visit 3 of 3</t>
        </is>
      </c>
      <c r="E8818" s="9" t="inlineStr">
        <is>
          <t>ゼフュードル</t>
        </is>
      </c>
      <c r="F8818" s="9">
        <f>LEN(E8818)</f>
        <v/>
      </c>
      <c r="G8818" s="10">
        <f>'Names + Places'!C12</f>
        <v/>
      </c>
      <c r="H8818" s="9">
        <f>LEN(G8818)</f>
        <v/>
      </c>
      <c r="I8818" s="9" t="n"/>
      <c r="J8818" s="9" t="inlineStr">
        <is>
          <t>17DRL08A.SCN</t>
        </is>
      </c>
      <c r="K8818" s="9" t="inlineStr">
        <is>
          <t>0x0090a</t>
        </is>
      </c>
    </row>
    <row r="8819">
      <c r="A8819" s="9" t="inlineStr">
        <is>
          <t>Dorral Village</t>
        </is>
      </c>
      <c r="B8819" s="9" t="inlineStr">
        <is>
          <t>17DRL08A #4</t>
        </is>
      </c>
      <c r="C8819" s="9">
        <f>'Names + Places'!C12 -&gt; ='Names + Places'!C3</f>
        <v/>
      </c>
      <c r="D8819" s="9" t="inlineStr">
        <is>
          <t>visit 3 of 3</t>
        </is>
      </c>
      <c r="E8819" s="9" t="inlineStr">
        <is>
          <t>「・・・・・おい、カイエス・・・凍えちまうぞ・・・</t>
        </is>
      </c>
      <c r="F8819" s="9">
        <f>LEN(E8819)</f>
        <v/>
      </c>
      <c r="H8819" s="9">
        <f>LEN(G8819)</f>
        <v/>
      </c>
      <c r="I8819" s="9" t="n"/>
      <c r="J8819" s="9" t="inlineStr">
        <is>
          <t>17DRL08A.SCN</t>
        </is>
      </c>
      <c r="K8819" s="9" t="inlineStr">
        <is>
          <t>0x0091b</t>
        </is>
      </c>
    </row>
    <row r="8820">
      <c r="A8820" s="9" t="inlineStr">
        <is>
          <t>Dorral Village</t>
        </is>
      </c>
      <c r="B8820" s="9" t="inlineStr">
        <is>
          <t>17DRL08A #4</t>
        </is>
      </c>
      <c r="C8820" s="9">
        <f>'Names + Places'!C12 -&gt; ='Names + Places'!C3</f>
        <v/>
      </c>
      <c r="D8820" s="9" t="inlineStr">
        <is>
          <t>visit 3 of 3</t>
        </is>
      </c>
      <c r="E8820" s="9" t="inlineStr">
        <is>
          <t>早く、戻ろうぜ・・・道場に・・・よ・・・」</t>
        </is>
      </c>
      <c r="F8820" s="9">
        <f>LEN(E8820)</f>
        <v/>
      </c>
      <c r="H8820" s="9">
        <f>LEN(G8820)</f>
        <v/>
      </c>
      <c r="I8820" s="9" t="n"/>
      <c r="J8820" s="9" t="inlineStr">
        <is>
          <t>17DRL08A.SCN</t>
        </is>
      </c>
      <c r="K8820" s="9" t="inlineStr">
        <is>
          <t>0x00954</t>
        </is>
      </c>
    </row>
    <row r="8821">
      <c r="A8821" s="9" t="inlineStr">
        <is>
          <t>Dorral Village</t>
        </is>
      </c>
      <c r="B8821" s="9" t="inlineStr">
        <is>
          <t>17DRL08A #4</t>
        </is>
      </c>
      <c r="C8821" s="9">
        <f>'Names + Places'!C3 -&gt; ='Names + Places'!C12</f>
        <v/>
      </c>
      <c r="D8821" s="9" t="inlineStr">
        <is>
          <t>visit 3 of 3</t>
        </is>
      </c>
      <c r="E8821" s="9" t="inlineStr">
        <is>
          <t>カイエス</t>
        </is>
      </c>
      <c r="F8821" s="9">
        <f>LEN(E8821)</f>
        <v/>
      </c>
      <c r="G8821" s="10">
        <f>'Names + Places'!C3</f>
        <v/>
      </c>
      <c r="H8821" s="9">
        <f>LEN(G8821)</f>
        <v/>
      </c>
      <c r="I8821" s="9" t="n"/>
      <c r="J8821" s="9" t="inlineStr">
        <is>
          <t>17DRL08A.SCN</t>
        </is>
      </c>
      <c r="K8821" s="9" t="inlineStr">
        <is>
          <t>0x00988</t>
        </is>
      </c>
    </row>
    <row r="8822">
      <c r="A8822" s="9" t="inlineStr">
        <is>
          <t>Dorral Village</t>
        </is>
      </c>
      <c r="B8822" s="9" t="inlineStr">
        <is>
          <t>17DRL08A #4</t>
        </is>
      </c>
      <c r="C8822" s="9">
        <f>'Names + Places'!C3 -&gt; ='Names + Places'!C12</f>
        <v/>
      </c>
      <c r="D8822" s="9" t="inlineStr">
        <is>
          <t>visit 3 of 3</t>
        </is>
      </c>
      <c r="E8822" s="9" t="inlineStr">
        <is>
          <t>「・・・・・・」</t>
        </is>
      </c>
      <c r="F8822" s="9">
        <f>LEN(E8822)</f>
        <v/>
      </c>
      <c r="G8822" s="10" t="inlineStr">
        <is>
          <t>...</t>
        </is>
      </c>
      <c r="H8822" s="9">
        <f>LEN(G8822)</f>
        <v/>
      </c>
      <c r="I8822" s="9" t="n"/>
      <c r="J8822" s="9" t="inlineStr">
        <is>
          <t>17DRL08A.SCN</t>
        </is>
      </c>
      <c r="K8822" s="9" t="inlineStr">
        <is>
          <t>0x00995</t>
        </is>
      </c>
    </row>
    <row r="8823">
      <c r="A8823" t="inlineStr">
        <is>
          <t>Dorral Village</t>
        </is>
      </c>
      <c r="B8823" t="inlineStr">
        <is>
          <t>17DRL08A #5</t>
        </is>
      </c>
      <c r="C8823">
        <f>'Names + Places'!C2 -&gt; ='Names + Places'!C3</f>
        <v/>
      </c>
      <c r="D8823" t="inlineStr">
        <is>
          <t>visit 3 of 3</t>
        </is>
      </c>
      <c r="E8823" t="inlineStr">
        <is>
          <t>シノブ</t>
        </is>
      </c>
      <c r="F8823">
        <f>LEN(E8823)</f>
        <v/>
      </c>
      <c r="G8823" s="10">
        <f>'Names + Places'!C2</f>
        <v/>
      </c>
      <c r="H8823">
        <f>LEN(G8823)</f>
        <v/>
      </c>
      <c r="J8823" t="inlineStr">
        <is>
          <t>17DRL08A.SCN</t>
        </is>
      </c>
      <c r="K8823" t="inlineStr">
        <is>
          <t>0x009b0</t>
        </is>
      </c>
    </row>
    <row r="8824">
      <c r="A8824" t="inlineStr">
        <is>
          <t>Dorral Village</t>
        </is>
      </c>
      <c r="B8824" t="inlineStr">
        <is>
          <t>17DRL08A #5</t>
        </is>
      </c>
      <c r="C8824">
        <f>'Names + Places'!C2 -&gt; ='Names + Places'!C3</f>
        <v/>
      </c>
      <c r="D8824" t="inlineStr">
        <is>
          <t>visit 3 of 3</t>
        </is>
      </c>
      <c r="E8824" t="inlineStr">
        <is>
          <t>「カイエス・・・</t>
        </is>
      </c>
      <c r="F8824">
        <f>LEN(E8824)</f>
        <v/>
      </c>
      <c r="H8824">
        <f>LEN(G8824)</f>
        <v/>
      </c>
      <c r="J8824" t="inlineStr">
        <is>
          <t>17DRL08A.SCN</t>
        </is>
      </c>
      <c r="K8824" t="inlineStr">
        <is>
          <t>0x009bb</t>
        </is>
      </c>
    </row>
    <row r="8825">
      <c r="A8825" t="inlineStr">
        <is>
          <t>Dorral Village</t>
        </is>
      </c>
      <c r="B8825" t="inlineStr">
        <is>
          <t>17DRL08A #5</t>
        </is>
      </c>
      <c r="C8825">
        <f>'Names + Places'!C2 -&gt; ='Names + Places'!C3</f>
        <v/>
      </c>
      <c r="D8825" t="inlineStr">
        <is>
          <t>visit 3 of 3</t>
        </is>
      </c>
      <c r="E8825" t="inlineStr">
        <is>
          <t>この人は結局、魔の力を受け取ってなかったのね。</t>
        </is>
      </c>
      <c r="F8825">
        <f>LEN(E8825)</f>
        <v/>
      </c>
      <c r="H8825">
        <f>LEN(G8825)</f>
        <v/>
      </c>
      <c r="J8825" t="inlineStr">
        <is>
          <t>17DRL08A.SCN</t>
        </is>
      </c>
      <c r="K8825" t="inlineStr">
        <is>
          <t>0x009d2</t>
        </is>
      </c>
    </row>
    <row r="8826">
      <c r="A8826" t="inlineStr">
        <is>
          <t>Dorral Village</t>
        </is>
      </c>
      <c r="B8826" t="inlineStr">
        <is>
          <t>17DRL08A #5</t>
        </is>
      </c>
      <c r="C8826">
        <f>'Names + Places'!C2 -&gt; ='Names + Places'!C3</f>
        <v/>
      </c>
      <c r="D8826" t="inlineStr">
        <is>
          <t>visit 3 of 3</t>
        </is>
      </c>
      <c r="E8826" t="inlineStr">
        <is>
          <t>あんなに力だけを求めていたのに。どうして・・・」</t>
        </is>
      </c>
      <c r="F8826">
        <f>LEN(E8826)</f>
        <v/>
      </c>
      <c r="H8826">
        <f>LEN(G8826)</f>
        <v/>
      </c>
      <c r="J8826" t="inlineStr">
        <is>
          <t>17DRL08A.SCN</t>
        </is>
      </c>
      <c r="K8826" t="inlineStr">
        <is>
          <t>0x00a07</t>
        </is>
      </c>
    </row>
    <row r="8827">
      <c r="A8827" t="inlineStr">
        <is>
          <t>Dorral Village</t>
        </is>
      </c>
      <c r="B8827" t="inlineStr">
        <is>
          <t>17DRL08A #5</t>
        </is>
      </c>
      <c r="C8827">
        <f>'Names + Places'!C3 -&gt; ='Names + Places'!C2</f>
        <v/>
      </c>
      <c r="D8827" t="inlineStr">
        <is>
          <t>visit 3 of 3</t>
        </is>
      </c>
      <c r="E8827" t="inlineStr">
        <is>
          <t>カイエス</t>
        </is>
      </c>
      <c r="F8827">
        <f>LEN(E8827)</f>
        <v/>
      </c>
      <c r="G8827" s="10">
        <f>'Names + Places'!C3</f>
        <v/>
      </c>
      <c r="H8827">
        <f>LEN(G8827)</f>
        <v/>
      </c>
      <c r="J8827" t="inlineStr">
        <is>
          <t>17DRL08A.SCN</t>
        </is>
      </c>
      <c r="K8827" t="inlineStr">
        <is>
          <t>0x00a3d</t>
        </is>
      </c>
    </row>
    <row r="8828">
      <c r="A8828" t="inlineStr">
        <is>
          <t>Dorral Village</t>
        </is>
      </c>
      <c r="B8828" t="inlineStr">
        <is>
          <t>17DRL08A #5</t>
        </is>
      </c>
      <c r="C8828">
        <f>'Names + Places'!C3 -&gt; ='Names + Places'!C2</f>
        <v/>
      </c>
      <c r="D8828" t="inlineStr">
        <is>
          <t>visit 3 of 3</t>
        </is>
      </c>
      <c r="E8828" t="inlineStr">
        <is>
          <t>「・・・・・・」</t>
        </is>
      </c>
      <c r="F8828">
        <f>LEN(E8828)</f>
        <v/>
      </c>
      <c r="G8828" s="10" t="inlineStr">
        <is>
          <t>...</t>
        </is>
      </c>
      <c r="H8828">
        <f>LEN(G8828)</f>
        <v/>
      </c>
      <c r="J8828" t="inlineStr">
        <is>
          <t>17DRL08A.SCN</t>
        </is>
      </c>
      <c r="K8828" t="inlineStr">
        <is>
          <t>0x00a4a</t>
        </is>
      </c>
    </row>
    <row r="8829">
      <c r="A8829" t="inlineStr">
        <is>
          <t>Dorral Village</t>
        </is>
      </c>
      <c r="B8829" t="inlineStr">
        <is>
          <t>17DRL08A #5</t>
        </is>
      </c>
      <c r="C8829">
        <f>'Names + Places'!C2 -&gt; ='Names + Places'!C3</f>
        <v/>
      </c>
      <c r="D8829" t="inlineStr">
        <is>
          <t>visit 3 of 3</t>
        </is>
      </c>
      <c r="E8829" t="inlineStr">
        <is>
          <t>シノブ</t>
        </is>
      </c>
      <c r="F8829">
        <f>LEN(E8829)</f>
        <v/>
      </c>
      <c r="G8829" s="10">
        <f>'Names + Places'!C2</f>
        <v/>
      </c>
      <c r="H8829">
        <f>LEN(G8829)</f>
        <v/>
      </c>
      <c r="J8829" t="inlineStr">
        <is>
          <t>17DRL08A.SCN</t>
        </is>
      </c>
      <c r="K8829" t="inlineStr">
        <is>
          <t>0x00a60</t>
        </is>
      </c>
    </row>
    <row r="8830">
      <c r="A8830" t="inlineStr">
        <is>
          <t>Dorral Village</t>
        </is>
      </c>
      <c r="B8830" t="inlineStr">
        <is>
          <t>17DRL08A #5</t>
        </is>
      </c>
      <c r="C8830">
        <f>'Names + Places'!C2 -&gt; ='Names + Places'!C3</f>
        <v/>
      </c>
      <c r="D8830" t="inlineStr">
        <is>
          <t>visit 3 of 3</t>
        </is>
      </c>
      <c r="E8830" t="inlineStr">
        <is>
          <t>「わたし、何となく思ったんだけど、この人ってカイエ</t>
        </is>
      </c>
      <c r="F8830">
        <f>LEN(E8830)</f>
        <v/>
      </c>
      <c r="H8830">
        <f>LEN(G8830)</f>
        <v/>
      </c>
      <c r="J8830" t="inlineStr">
        <is>
          <t>17DRL08A.SCN</t>
        </is>
      </c>
      <c r="K8830" t="inlineStr">
        <is>
          <t>0x00a6b</t>
        </is>
      </c>
    </row>
    <row r="8831">
      <c r="A8831" t="inlineStr">
        <is>
          <t>Dorral Village</t>
        </is>
      </c>
      <c r="B8831" t="inlineStr">
        <is>
          <t>17DRL08A #5</t>
        </is>
      </c>
      <c r="C8831">
        <f>'Names + Places'!C2 -&gt; ='Names + Places'!C3</f>
        <v/>
      </c>
      <c r="D8831" t="inlineStr">
        <is>
          <t>visit 3 of 3</t>
        </is>
      </c>
      <c r="E8831" t="inlineStr">
        <is>
          <t>スに似てた」</t>
        </is>
      </c>
      <c r="F8831">
        <f>LEN(E8831)</f>
        <v/>
      </c>
      <c r="H8831">
        <f>LEN(G8831)</f>
        <v/>
      </c>
      <c r="J8831" t="inlineStr">
        <is>
          <t>17DRL08A.SCN</t>
        </is>
      </c>
      <c r="K8831" t="inlineStr">
        <is>
          <t>0x00aa4</t>
        </is>
      </c>
    </row>
    <row r="8832">
      <c r="A8832" t="inlineStr">
        <is>
          <t>Dorral Village</t>
        </is>
      </c>
      <c r="B8832" t="inlineStr">
        <is>
          <t>17DRL08A #5</t>
        </is>
      </c>
      <c r="C8832">
        <f>'Names + Places'!C3 -&gt; ='Names + Places'!C2</f>
        <v/>
      </c>
      <c r="D8832" t="inlineStr">
        <is>
          <t>visit 3 of 3</t>
        </is>
      </c>
      <c r="E8832" t="inlineStr">
        <is>
          <t>カイエス</t>
        </is>
      </c>
      <c r="F8832">
        <f>LEN(E8832)</f>
        <v/>
      </c>
      <c r="G8832" s="10">
        <f>'Names + Places'!C3</f>
        <v/>
      </c>
      <c r="H8832">
        <f>LEN(G8832)</f>
        <v/>
      </c>
      <c r="J8832" t="inlineStr">
        <is>
          <t>17DRL08A.SCN</t>
        </is>
      </c>
      <c r="K8832" t="inlineStr">
        <is>
          <t>0x00ab6</t>
        </is>
      </c>
    </row>
    <row r="8833">
      <c r="A8833" t="inlineStr">
        <is>
          <t>Dorral Village</t>
        </is>
      </c>
      <c r="B8833" t="inlineStr">
        <is>
          <t>17DRL08A #5</t>
        </is>
      </c>
      <c r="C8833">
        <f>'Names + Places'!C3 -&gt; ='Names + Places'!C2</f>
        <v/>
      </c>
      <c r="D8833" t="inlineStr">
        <is>
          <t>visit 3 of 3</t>
        </is>
      </c>
      <c r="E8833" t="inlineStr">
        <is>
          <t>「おれに？」</t>
        </is>
      </c>
      <c r="F8833">
        <f>LEN(E8833)</f>
        <v/>
      </c>
      <c r="H8833">
        <f>LEN(G8833)</f>
        <v/>
      </c>
      <c r="J8833" t="inlineStr">
        <is>
          <t>17DRL08A.SCN</t>
        </is>
      </c>
      <c r="K8833" t="inlineStr">
        <is>
          <t>0x00ac3</t>
        </is>
      </c>
    </row>
    <row r="8834">
      <c r="A8834" t="inlineStr">
        <is>
          <t>Dorral Village</t>
        </is>
      </c>
      <c r="B8834" t="inlineStr">
        <is>
          <t>17DRL08A #5</t>
        </is>
      </c>
      <c r="C8834">
        <f>'Names + Places'!C2 -&gt; ='Names + Places'!C3</f>
        <v/>
      </c>
      <c r="D8834" t="inlineStr">
        <is>
          <t>visit 3 of 3</t>
        </is>
      </c>
      <c r="E8834" t="inlineStr">
        <is>
          <t>シノブ</t>
        </is>
      </c>
      <c r="F8834">
        <f>LEN(E8834)</f>
        <v/>
      </c>
      <c r="G8834" s="10">
        <f>'Names + Places'!C2</f>
        <v/>
      </c>
      <c r="H8834">
        <f>LEN(G8834)</f>
        <v/>
      </c>
      <c r="J8834" t="inlineStr">
        <is>
          <t>17DRL08A.SCN</t>
        </is>
      </c>
      <c r="K8834" t="inlineStr">
        <is>
          <t>0x00ad5</t>
        </is>
      </c>
    </row>
    <row r="8835">
      <c r="A8835" t="inlineStr">
        <is>
          <t>Dorral Village</t>
        </is>
      </c>
      <c r="B8835" t="inlineStr">
        <is>
          <t>17DRL08A #5</t>
        </is>
      </c>
      <c r="C8835">
        <f>'Names + Places'!C2 -&gt; ='Names + Places'!C3</f>
        <v/>
      </c>
      <c r="D8835" t="inlineStr">
        <is>
          <t>visit 3 of 3</t>
        </is>
      </c>
      <c r="E8835" t="inlineStr">
        <is>
          <t>「うん。何もかも違うんだけど・・・</t>
        </is>
      </c>
      <c r="F8835">
        <f>LEN(E8835)</f>
        <v/>
      </c>
      <c r="H8835">
        <f>LEN(G8835)</f>
        <v/>
      </c>
      <c r="J8835" t="inlineStr">
        <is>
          <t>17DRL08A.SCN</t>
        </is>
      </c>
      <c r="K8835" t="inlineStr">
        <is>
          <t>0x00ae0</t>
        </is>
      </c>
    </row>
    <row r="8836">
      <c r="A8836" t="inlineStr">
        <is>
          <t>Dorral Village</t>
        </is>
      </c>
      <c r="B8836" t="inlineStr">
        <is>
          <t>17DRL08A #5</t>
        </is>
      </c>
      <c r="C8836">
        <f>'Names + Places'!C2 -&gt; ='Names + Places'!C3</f>
        <v/>
      </c>
      <c r="D8836" t="inlineStr">
        <is>
          <t>visit 3 of 3</t>
        </is>
      </c>
      <c r="E8836" t="inlineStr">
        <is>
          <t>それでも、どこかが・・・ね？」</t>
        </is>
      </c>
      <c r="F8836">
        <f>LEN(E8836)</f>
        <v/>
      </c>
      <c r="H8836">
        <f>LEN(G8836)</f>
        <v/>
      </c>
      <c r="J8836" t="inlineStr">
        <is>
          <t>17DRL08A.SCN</t>
        </is>
      </c>
      <c r="K8836" t="inlineStr">
        <is>
          <t>0x00b09</t>
        </is>
      </c>
    </row>
    <row r="8837">
      <c r="A8837" t="inlineStr">
        <is>
          <t>Dorral Village</t>
        </is>
      </c>
      <c r="B8837" t="inlineStr">
        <is>
          <t>17DRL08A #5</t>
        </is>
      </c>
      <c r="C8837">
        <f>'Names + Places'!C3 -&gt; ='Names + Places'!C2</f>
        <v/>
      </c>
      <c r="D8837" t="inlineStr">
        <is>
          <t>visit 3 of 3</t>
        </is>
      </c>
      <c r="E8837" t="inlineStr">
        <is>
          <t>カイエス</t>
        </is>
      </c>
      <c r="F8837">
        <f>LEN(E8837)</f>
        <v/>
      </c>
      <c r="G8837" s="10">
        <f>'Names + Places'!C3</f>
        <v/>
      </c>
      <c r="H8837">
        <f>LEN(G8837)</f>
        <v/>
      </c>
      <c r="J8837" t="inlineStr">
        <is>
          <t>17DRL08A.SCN</t>
        </is>
      </c>
      <c r="K8837" t="inlineStr">
        <is>
          <t>0x00b2d</t>
        </is>
      </c>
    </row>
    <row r="8838">
      <c r="A8838" t="inlineStr">
        <is>
          <t>Dorral Village</t>
        </is>
      </c>
      <c r="B8838" t="inlineStr">
        <is>
          <t>17DRL08A #5</t>
        </is>
      </c>
      <c r="C8838">
        <f>'Names + Places'!C3 -&gt; ='Names + Places'!C2</f>
        <v/>
      </c>
      <c r="D8838" t="inlineStr">
        <is>
          <t>visit 3 of 3</t>
        </is>
      </c>
      <c r="E8838" t="inlineStr">
        <is>
          <t>「ずっと昔から、いつか倒さねばならない男だった。</t>
        </is>
      </c>
      <c r="F8838">
        <f>LEN(E8838)</f>
        <v/>
      </c>
      <c r="H8838">
        <f>LEN(G8838)</f>
        <v/>
      </c>
      <c r="J8838" t="inlineStr">
        <is>
          <t>17DRL08A.SCN</t>
        </is>
      </c>
      <c r="K8838" t="inlineStr">
        <is>
          <t>0x00b3a</t>
        </is>
      </c>
    </row>
    <row r="8839">
      <c r="A8839" t="inlineStr">
        <is>
          <t>Dorral Village</t>
        </is>
      </c>
      <c r="B8839" t="inlineStr">
        <is>
          <t>17DRL08A #5</t>
        </is>
      </c>
      <c r="C8839">
        <f>'Names + Places'!C3 -&gt; ='Names + Places'!C2</f>
        <v/>
      </c>
      <c r="D8839" t="inlineStr">
        <is>
          <t>visit 3 of 3</t>
        </is>
      </c>
      <c r="E8839" t="inlineStr">
        <is>
          <t>それは、こいつにとってのおれも、また同じだっただ</t>
        </is>
      </c>
      <c r="F8839">
        <f>LEN(E8839)</f>
        <v/>
      </c>
      <c r="H8839">
        <f>LEN(G8839)</f>
        <v/>
      </c>
      <c r="J8839" t="inlineStr">
        <is>
          <t>17DRL08A.SCN</t>
        </is>
      </c>
      <c r="K8839" t="inlineStr">
        <is>
          <t>0x00b71</t>
        </is>
      </c>
    </row>
    <row r="8840">
      <c r="A8840" t="inlineStr">
        <is>
          <t>Dorral Village</t>
        </is>
      </c>
      <c r="B8840" t="inlineStr">
        <is>
          <t>17DRL08A #5</t>
        </is>
      </c>
      <c r="C8840">
        <f>'Names + Places'!C3 -&gt; ='Names + Places'!C2</f>
        <v/>
      </c>
      <c r="D8840" t="inlineStr">
        <is>
          <t>visit 3 of 3</t>
        </is>
      </c>
      <c r="E8840" t="inlineStr">
        <is>
          <t>ろう」</t>
        </is>
      </c>
      <c r="F8840">
        <f>LEN(E8840)</f>
        <v/>
      </c>
      <c r="H8840">
        <f>LEN(G8840)</f>
        <v/>
      </c>
      <c r="J8840" t="inlineStr">
        <is>
          <t>17DRL08A.SCN</t>
        </is>
      </c>
      <c r="K8840" t="inlineStr">
        <is>
          <t>0x00ba8</t>
        </is>
      </c>
    </row>
    <row r="8841">
      <c r="A8841" t="inlineStr">
        <is>
          <t>Dorral Village</t>
        </is>
      </c>
      <c r="B8841" t="inlineStr">
        <is>
          <t>17DRL08A #5</t>
        </is>
      </c>
      <c r="C8841">
        <f>'Names + Places'!C2 -&gt; ='Names + Places'!C3</f>
        <v/>
      </c>
      <c r="D8841" t="inlineStr">
        <is>
          <t>visit 3 of 3</t>
        </is>
      </c>
      <c r="E8841" t="inlineStr">
        <is>
          <t>シノブ</t>
        </is>
      </c>
      <c r="F8841">
        <f>LEN(E8841)</f>
        <v/>
      </c>
      <c r="G8841" s="10">
        <f>'Names + Places'!C2</f>
        <v/>
      </c>
      <c r="H8841">
        <f>LEN(G8841)</f>
        <v/>
      </c>
      <c r="J8841" t="inlineStr">
        <is>
          <t>17DRL08A.SCN</t>
        </is>
      </c>
      <c r="K8841" t="inlineStr">
        <is>
          <t>0x00bb4</t>
        </is>
      </c>
    </row>
    <row r="8842">
      <c r="A8842" t="inlineStr">
        <is>
          <t>Dorral Village</t>
        </is>
      </c>
      <c r="B8842" t="inlineStr">
        <is>
          <t>17DRL08A #5</t>
        </is>
      </c>
      <c r="C8842">
        <f>'Names + Places'!C2 -&gt; ='Names + Places'!C3</f>
        <v/>
      </c>
      <c r="D8842" t="inlineStr">
        <is>
          <t>visit 3 of 3</t>
        </is>
      </c>
      <c r="E8842" t="inlineStr">
        <is>
          <t>「でも、終わったのね」</t>
        </is>
      </c>
      <c r="F8842">
        <f>LEN(E8842)</f>
        <v/>
      </c>
      <c r="H8842">
        <f>LEN(G8842)</f>
        <v/>
      </c>
      <c r="J8842" t="inlineStr">
        <is>
          <t>17DRL08A.SCN</t>
        </is>
      </c>
      <c r="K8842" t="inlineStr">
        <is>
          <t>0x00bbf</t>
        </is>
      </c>
    </row>
    <row r="8843">
      <c r="A8843" t="inlineStr">
        <is>
          <t>Dorral Village</t>
        </is>
      </c>
      <c r="B8843" t="inlineStr">
        <is>
          <t>17DRL08A #5</t>
        </is>
      </c>
      <c r="C8843">
        <f>'Names + Places'!C3 -&gt; ='Names + Places'!C2</f>
        <v/>
      </c>
      <c r="D8843" t="inlineStr">
        <is>
          <t>visit 3 of 3</t>
        </is>
      </c>
      <c r="E8843" t="inlineStr">
        <is>
          <t>カイエス</t>
        </is>
      </c>
      <c r="F8843">
        <f>LEN(E8843)</f>
        <v/>
      </c>
      <c r="G8843" s="10">
        <f>'Names + Places'!C3</f>
        <v/>
      </c>
      <c r="H8843">
        <f>LEN(G8843)</f>
        <v/>
      </c>
      <c r="J8843" t="inlineStr">
        <is>
          <t>17DRL08A.SCN</t>
        </is>
      </c>
      <c r="K8843" t="inlineStr">
        <is>
          <t>0x00bdb</t>
        </is>
      </c>
    </row>
    <row r="8844">
      <c r="A8844" t="inlineStr">
        <is>
          <t>Dorral Village</t>
        </is>
      </c>
      <c r="B8844" t="inlineStr">
        <is>
          <t>17DRL08A #5</t>
        </is>
      </c>
      <c r="C8844">
        <f>'Names + Places'!C3 -&gt; ='Names + Places'!C2</f>
        <v/>
      </c>
      <c r="D8844" t="inlineStr">
        <is>
          <t>visit 3 of 3</t>
        </is>
      </c>
      <c r="E8844" t="inlineStr">
        <is>
          <t>「ああ・・・</t>
        </is>
      </c>
      <c r="F8844">
        <f>LEN(E8844)</f>
        <v/>
      </c>
      <c r="H8844">
        <f>LEN(G8844)</f>
        <v/>
      </c>
      <c r="J8844" t="inlineStr">
        <is>
          <t>17DRL08A.SCN</t>
        </is>
      </c>
      <c r="K8844" t="inlineStr">
        <is>
          <t>0x00be8</t>
        </is>
      </c>
    </row>
    <row r="8845">
      <c r="A8845" t="inlineStr">
        <is>
          <t>Dorral Village</t>
        </is>
      </c>
      <c r="B8845" t="inlineStr">
        <is>
          <t>17DRL08A #5</t>
        </is>
      </c>
      <c r="C8845">
        <f>'Names + Places'!C3 -&gt; ='Names + Places'!C2</f>
        <v/>
      </c>
      <c r="D8845" t="inlineStr">
        <is>
          <t>visit 3 of 3</t>
        </is>
      </c>
      <c r="E8845" t="inlineStr">
        <is>
          <t>だが、おれたちには、もっと大きな敵が残ってる」</t>
        </is>
      </c>
      <c r="F8845">
        <f>LEN(E8845)</f>
        <v/>
      </c>
      <c r="H8845">
        <f>LEN(G8845)</f>
        <v/>
      </c>
      <c r="J8845" t="inlineStr">
        <is>
          <t>17DRL08A.SCN</t>
        </is>
      </c>
      <c r="K8845" t="inlineStr">
        <is>
          <t>0x00bfb</t>
        </is>
      </c>
    </row>
    <row r="8846">
      <c r="A8846" t="inlineStr">
        <is>
          <t>Dorral Village</t>
        </is>
      </c>
      <c r="B8846" t="inlineStr">
        <is>
          <t>17DRL08A #5</t>
        </is>
      </c>
      <c r="C8846">
        <f>'Names + Places'!C2 -&gt; ='Names + Places'!C3</f>
        <v/>
      </c>
      <c r="D8846" t="inlineStr">
        <is>
          <t>visit 3 of 3</t>
        </is>
      </c>
      <c r="E8846" t="inlineStr">
        <is>
          <t>シノブ</t>
        </is>
      </c>
      <c r="F8846">
        <f>LEN(E8846)</f>
        <v/>
      </c>
      <c r="G8846" s="10">
        <f>'Names + Places'!C2</f>
        <v/>
      </c>
      <c r="H8846">
        <f>LEN(G8846)</f>
        <v/>
      </c>
      <c r="J8846" t="inlineStr">
        <is>
          <t>17DRL08A.SCN</t>
        </is>
      </c>
      <c r="K8846" t="inlineStr">
        <is>
          <t>0x00c2f</t>
        </is>
      </c>
    </row>
    <row r="8847">
      <c r="A8847" t="inlineStr">
        <is>
          <t>Dorral Village</t>
        </is>
      </c>
      <c r="B8847" t="inlineStr">
        <is>
          <t>17DRL08A #5</t>
        </is>
      </c>
      <c r="C8847">
        <f>'Names + Places'!C2 -&gt; ='Names + Places'!C3</f>
        <v/>
      </c>
      <c r="D8847" t="inlineStr">
        <is>
          <t>visit 3 of 3</t>
        </is>
      </c>
      <c r="E8847" t="inlineStr">
        <is>
          <t>「うん・・・」</t>
        </is>
      </c>
      <c r="F8847">
        <f>LEN(E8847)</f>
        <v/>
      </c>
      <c r="H8847">
        <f>LEN(G8847)</f>
        <v/>
      </c>
      <c r="J8847" t="inlineStr">
        <is>
          <t>17DRL08A.SCN</t>
        </is>
      </c>
      <c r="K8847" t="inlineStr">
        <is>
          <t>0x00c3a</t>
        </is>
      </c>
    </row>
    <row r="8848">
      <c r="A8848" s="9" t="inlineStr">
        <is>
          <t>Dorral Village</t>
        </is>
      </c>
      <c r="B8848" s="9" t="inlineStr">
        <is>
          <t>17DRL08A #6</t>
        </is>
      </c>
      <c r="C8848" s="9">
        <f>'Names + Places'!C3 -&gt; ='Names + Places'!C2 / ='Names + Places'!C2</f>
        <v/>
      </c>
      <c r="D8848" s="9" t="inlineStr">
        <is>
          <t>visit 3 of 3</t>
        </is>
      </c>
      <c r="E8848" s="9" t="inlineStr">
        <is>
          <t>カイエス</t>
        </is>
      </c>
      <c r="F8848" s="9">
        <f>LEN(E8848)</f>
        <v/>
      </c>
      <c r="G8848" s="10">
        <f>'Names + Places'!C3</f>
        <v/>
      </c>
      <c r="H8848" s="9">
        <f>LEN(G8848)</f>
        <v/>
      </c>
      <c r="I8848" s="9" t="n"/>
      <c r="J8848" s="9" t="inlineStr">
        <is>
          <t>17DRL08A.SCN</t>
        </is>
      </c>
      <c r="K8848" s="9" t="inlineStr">
        <is>
          <t>0x00c5e</t>
        </is>
      </c>
    </row>
    <row r="8849">
      <c r="A8849" s="9" t="inlineStr">
        <is>
          <t>Dorral Village</t>
        </is>
      </c>
      <c r="B8849" s="9" t="inlineStr">
        <is>
          <t>17DRL08A #6</t>
        </is>
      </c>
      <c r="C8849" s="9">
        <f>'Names + Places'!C3 -&gt; ='Names + Places'!C2 / ='Names + Places'!C2</f>
        <v/>
      </c>
      <c r="D8849" s="9" t="inlineStr">
        <is>
          <t>visit 3 of 3</t>
        </is>
      </c>
      <c r="E8849" s="9" t="inlineStr">
        <is>
          <t>「行こう、《黒竜洞》へ」</t>
        </is>
      </c>
      <c r="F8849" s="9">
        <f>LEN(E8849)</f>
        <v/>
      </c>
      <c r="H8849" s="9">
        <f>LEN(G8849)</f>
        <v/>
      </c>
      <c r="I8849" s="9" t="n"/>
      <c r="J8849" s="9" t="inlineStr">
        <is>
          <t>17DRL08A.SCN</t>
        </is>
      </c>
      <c r="K8849" s="9" t="inlineStr">
        <is>
          <t>0x00c6b</t>
        </is>
      </c>
    </row>
    <row r="8850">
      <c r="A8850" t="inlineStr">
        <is>
          <t>Ruins of the Black Dragon</t>
        </is>
      </c>
      <c r="B8850" t="inlineStr">
        <is>
          <t>27KKII01 #1</t>
        </is>
      </c>
      <c r="C8850" t="inlineStr">
        <is>
          <t>Vie -&gt; Keiuss</t>
        </is>
      </c>
      <c r="D8850" t="inlineStr">
        <is>
          <t>visit 2 of 4</t>
        </is>
      </c>
      <c r="E8850" t="inlineStr">
        <is>
          <t>ヴィイ</t>
        </is>
      </c>
      <c r="F8850">
        <f>LEN(E8850)</f>
        <v/>
      </c>
      <c r="H8850">
        <f>LEN(G8850)</f>
        <v/>
      </c>
      <c r="J8850" t="inlineStr">
        <is>
          <t>27KKII01.SCN</t>
        </is>
      </c>
      <c r="K8850" t="inlineStr">
        <is>
          <t>0x0003c</t>
        </is>
      </c>
    </row>
    <row r="8851">
      <c r="A8851" t="inlineStr">
        <is>
          <t>Ruins of the Black Dragon</t>
        </is>
      </c>
      <c r="B8851" t="inlineStr">
        <is>
          <t>27KKII01 #1</t>
        </is>
      </c>
      <c r="C8851" t="inlineStr">
        <is>
          <t>Vie -&gt; Keiuss</t>
        </is>
      </c>
      <c r="D8851" t="inlineStr">
        <is>
          <t>visit 2 of 4</t>
        </is>
      </c>
      <c r="E8851" t="inlineStr">
        <is>
          <t>「そう・・・あなた自身に変わってもらうしかない」</t>
        </is>
      </c>
      <c r="F8851">
        <f>LEN(E8851)</f>
        <v/>
      </c>
      <c r="H8851">
        <f>LEN(G8851)</f>
        <v/>
      </c>
      <c r="J8851" t="inlineStr">
        <is>
          <t>27KKII01.SCN</t>
        </is>
      </c>
      <c r="K8851" t="inlineStr">
        <is>
          <t>0x00047</t>
        </is>
      </c>
    </row>
    <row r="8852">
      <c r="A8852" t="inlineStr">
        <is>
          <t>Ruins of the Black Dragon</t>
        </is>
      </c>
      <c r="B8852" t="inlineStr">
        <is>
          <t>27KKII01 #1</t>
        </is>
      </c>
      <c r="C8852" t="inlineStr">
        <is>
          <t>Keiuss -&gt; Vie</t>
        </is>
      </c>
      <c r="D8852" t="inlineStr">
        <is>
          <t>visit 2 of 4</t>
        </is>
      </c>
      <c r="E8852" t="inlineStr">
        <is>
          <t>カイエス</t>
        </is>
      </c>
      <c r="F8852">
        <f>LEN(E8852)</f>
        <v/>
      </c>
      <c r="G8852" t="inlineStr">
        <is>
          <t>Keiuss</t>
        </is>
      </c>
      <c r="H8852">
        <f>LEN(G8852)</f>
        <v/>
      </c>
      <c r="J8852" t="inlineStr">
        <is>
          <t>27KKII01.SCN</t>
        </is>
      </c>
      <c r="K8852" t="inlineStr">
        <is>
          <t>0x0007d</t>
        </is>
      </c>
    </row>
    <row r="8853">
      <c r="A8853" t="inlineStr">
        <is>
          <t>Ruins of the Black Dragon</t>
        </is>
      </c>
      <c r="B8853" t="inlineStr">
        <is>
          <t>27KKII01 #1</t>
        </is>
      </c>
      <c r="C8853" t="inlineStr">
        <is>
          <t>Keiuss -&gt; Vie</t>
        </is>
      </c>
      <c r="D8853" t="inlineStr">
        <is>
          <t>visit 2 of 4</t>
        </is>
      </c>
      <c r="E8853" t="inlineStr">
        <is>
          <t>「きさま、何を・・・」</t>
        </is>
      </c>
      <c r="F8853">
        <f>LEN(E8853)</f>
        <v/>
      </c>
      <c r="H8853">
        <f>LEN(G8853)</f>
        <v/>
      </c>
      <c r="J8853" t="inlineStr">
        <is>
          <t>27KKII01.SCN</t>
        </is>
      </c>
      <c r="K8853" t="inlineStr">
        <is>
          <t>0x0008a</t>
        </is>
      </c>
    </row>
    <row r="8854">
      <c r="A8854" t="inlineStr">
        <is>
          <t>Ruins of the Black Dragon</t>
        </is>
      </c>
      <c r="B8854" t="inlineStr">
        <is>
          <t>27KKII01 #1</t>
        </is>
      </c>
      <c r="C8854" t="inlineStr">
        <is>
          <t>Vie -&gt; Keiuss</t>
        </is>
      </c>
      <c r="D8854" t="inlineStr">
        <is>
          <t>visit 2 of 4</t>
        </is>
      </c>
      <c r="E8854" t="inlineStr">
        <is>
          <t>ヴィイ</t>
        </is>
      </c>
      <c r="F8854">
        <f>LEN(E8854)</f>
        <v/>
      </c>
      <c r="H8854">
        <f>LEN(G8854)</f>
        <v/>
      </c>
      <c r="J8854" t="inlineStr">
        <is>
          <t>27KKII01.SCN</t>
        </is>
      </c>
      <c r="K8854" t="inlineStr">
        <is>
          <t>0x000a6</t>
        </is>
      </c>
    </row>
    <row r="8855">
      <c r="A8855" t="inlineStr">
        <is>
          <t>Ruins of the Black Dragon</t>
        </is>
      </c>
      <c r="B8855" t="inlineStr">
        <is>
          <t>27KKII01 #1</t>
        </is>
      </c>
      <c r="C8855" t="inlineStr">
        <is>
          <t>Vie -&gt; Keiuss</t>
        </is>
      </c>
      <c r="D8855" t="inlineStr">
        <is>
          <t>visit 2 of 4</t>
        </is>
      </c>
      <c r="E8855" t="inlineStr">
        <is>
          <t>「できることなら、あなたには、自らこの運命を選んで</t>
        </is>
      </c>
      <c r="F8855">
        <f>LEN(E8855)</f>
        <v/>
      </c>
      <c r="H8855">
        <f>LEN(G8855)</f>
        <v/>
      </c>
      <c r="J8855" t="inlineStr">
        <is>
          <t>27KKII01.SCN</t>
        </is>
      </c>
      <c r="K8855" t="inlineStr">
        <is>
          <t>0x000b1</t>
        </is>
      </c>
    </row>
    <row r="8856">
      <c r="A8856" t="inlineStr">
        <is>
          <t>Ruins of the Black Dragon</t>
        </is>
      </c>
      <c r="B8856" t="inlineStr">
        <is>
          <t>27KKII01 #1</t>
        </is>
      </c>
      <c r="C8856" t="inlineStr">
        <is>
          <t>Vie -&gt; Keiuss</t>
        </is>
      </c>
      <c r="D8856" t="inlineStr">
        <is>
          <t>visit 2 of 4</t>
        </is>
      </c>
      <c r="E8856" t="inlineStr">
        <is>
          <t>欲しかった。</t>
        </is>
      </c>
      <c r="F8856">
        <f>LEN(E8856)</f>
        <v/>
      </c>
      <c r="H8856">
        <f>LEN(G8856)</f>
        <v/>
      </c>
      <c r="J8856" t="inlineStr">
        <is>
          <t>27KKII01.SCN</t>
        </is>
      </c>
      <c r="K8856" t="inlineStr">
        <is>
          <t>0x000ea</t>
        </is>
      </c>
    </row>
    <row r="8857">
      <c r="A8857" t="inlineStr">
        <is>
          <t>Ruins of the Black Dragon</t>
        </is>
      </c>
      <c r="B8857" t="inlineStr">
        <is>
          <t>27KKII01 #1</t>
        </is>
      </c>
      <c r="C8857" t="inlineStr">
        <is>
          <t>Vie -&gt; Keiuss</t>
        </is>
      </c>
      <c r="D8857" t="inlineStr">
        <is>
          <t>visit 2 of 4</t>
        </is>
      </c>
      <c r="E8857" t="inlineStr">
        <is>
          <t>・・・お別れですね、カイエス」</t>
        </is>
      </c>
      <c r="F8857">
        <f>LEN(E8857)</f>
        <v/>
      </c>
      <c r="H8857">
        <f>LEN(G8857)</f>
        <v/>
      </c>
      <c r="J8857" t="inlineStr">
        <is>
          <t>27KKII01.SCN</t>
        </is>
      </c>
      <c r="K8857" t="inlineStr">
        <is>
          <t>0x000fe</t>
        </is>
      </c>
    </row>
    <row r="8858">
      <c r="A8858" s="9" t="inlineStr">
        <is>
          <t>Black Dragon Cave</t>
        </is>
      </c>
      <c r="B8858" s="9" t="inlineStr">
        <is>
          <t>26KKR06 #1</t>
        </is>
      </c>
      <c r="C8858" s="9" t="inlineStr"/>
      <c r="D8858" s="9" t="inlineStr">
        <is>
          <t>visit 6 of 6</t>
        </is>
      </c>
      <c r="E8858" s="9" t="inlineStr">
        <is>
          <t>何かの力で封じられてる！</t>
        </is>
      </c>
      <c r="F8858" s="9">
        <f>LEN(E8858)</f>
        <v/>
      </c>
      <c r="H8858" s="9">
        <f>LEN(G8858)</f>
        <v/>
      </c>
      <c r="I8858" s="9" t="n"/>
      <c r="J8858" s="9" t="inlineStr">
        <is>
          <t>26KKR06.SCN</t>
        </is>
      </c>
      <c r="K8858" s="9" t="inlineStr">
        <is>
          <t>0x004c0</t>
        </is>
      </c>
    </row>
    <row r="8859">
      <c r="A8859" t="inlineStr">
        <is>
          <t>Black Dragon Cave</t>
        </is>
      </c>
      <c r="B8859" t="inlineStr">
        <is>
          <t>26KKRI00 #1</t>
        </is>
      </c>
      <c r="C8859" t="inlineStr">
        <is>
          <t>妣虎</t>
        </is>
      </c>
      <c r="D8859" t="inlineStr">
        <is>
          <t>visit 6 of 6</t>
        </is>
      </c>
      <c r="E8859" t="inlineStr">
        <is>
          <t>妣虎</t>
        </is>
      </c>
      <c r="F8859">
        <f>LEN(E8859)</f>
        <v/>
      </c>
      <c r="H8859">
        <f>LEN(G8859)</f>
        <v/>
      </c>
      <c r="J8859" t="inlineStr">
        <is>
          <t>26KKRI00.SCN</t>
        </is>
      </c>
      <c r="K8859" t="inlineStr">
        <is>
          <t>0x0003d</t>
        </is>
      </c>
    </row>
    <row r="8860">
      <c r="A8860" t="inlineStr">
        <is>
          <t>Black Dragon Cave</t>
        </is>
      </c>
      <c r="B8860" t="inlineStr">
        <is>
          <t>26KKRI00 #1</t>
        </is>
      </c>
      <c r="C8860" t="inlineStr">
        <is>
          <t>妣虎</t>
        </is>
      </c>
      <c r="D8860" t="inlineStr">
        <is>
          <t>visit 6 of 6</t>
        </is>
      </c>
      <c r="E8860" t="inlineStr">
        <is>
          <t>「わからぬ・・・。なぜ、こ奴ら剣士たちは、私の力を</t>
        </is>
      </c>
      <c r="F8860">
        <f>LEN(E8860)</f>
        <v/>
      </c>
      <c r="H8860">
        <f>LEN(G8860)</f>
        <v/>
      </c>
      <c r="J8860" t="inlineStr">
        <is>
          <t>26KKRI00.SCN</t>
        </is>
      </c>
      <c r="K8860" t="inlineStr">
        <is>
          <t>0x00046</t>
        </is>
      </c>
    </row>
    <row r="8861">
      <c r="A8861" t="inlineStr">
        <is>
          <t>Black Dragon Cave</t>
        </is>
      </c>
      <c r="B8861" t="inlineStr">
        <is>
          <t>26KKRI00 #1</t>
        </is>
      </c>
      <c r="C8861" t="inlineStr">
        <is>
          <t>妣虎</t>
        </is>
      </c>
      <c r="D8861" t="inlineStr">
        <is>
          <t>visit 6 of 6</t>
        </is>
      </c>
      <c r="E8861" t="inlineStr">
        <is>
          <t>受けるのを拒むのだ？</t>
        </is>
      </c>
      <c r="F8861">
        <f>LEN(E8861)</f>
        <v/>
      </c>
      <c r="H8861">
        <f>LEN(G8861)</f>
        <v/>
      </c>
      <c r="J8861" t="inlineStr">
        <is>
          <t>26KKRI00.SCN</t>
        </is>
      </c>
      <c r="K8861" t="inlineStr">
        <is>
          <t>0x0007f</t>
        </is>
      </c>
    </row>
    <row r="8862">
      <c r="A8862" t="inlineStr">
        <is>
          <t>Black Dragon Cave</t>
        </is>
      </c>
      <c r="B8862" t="inlineStr">
        <is>
          <t>26KKRI00 #1</t>
        </is>
      </c>
      <c r="C8862" t="inlineStr">
        <is>
          <t>妣虎</t>
        </is>
      </c>
      <c r="D8862" t="inlineStr">
        <is>
          <t>visit 6 of 6</t>
        </is>
      </c>
      <c r="E8862" t="inlineStr">
        <is>
          <t>・・・このままでは、私は剣の意志を全うすることが</t>
        </is>
      </c>
      <c r="F8862">
        <f>LEN(E8862)</f>
        <v/>
      </c>
      <c r="H8862">
        <f>LEN(G8862)</f>
        <v/>
      </c>
      <c r="J8862" t="inlineStr">
        <is>
          <t>26KKRI00.SCN</t>
        </is>
      </c>
      <c r="K8862" t="inlineStr">
        <is>
          <t>0x0009b</t>
        </is>
      </c>
    </row>
    <row r="8863">
      <c r="A8863" t="inlineStr">
        <is>
          <t>Black Dragon Cave</t>
        </is>
      </c>
      <c r="B8863" t="inlineStr">
        <is>
          <t>26KKRI00 #1</t>
        </is>
      </c>
      <c r="C8863" t="inlineStr">
        <is>
          <t>妣虎</t>
        </is>
      </c>
      <c r="D8863" t="inlineStr">
        <is>
          <t>visit 6 of 6</t>
        </is>
      </c>
      <c r="E8863" t="inlineStr">
        <is>
          <t>できぬ。</t>
        </is>
      </c>
      <c r="F8863">
        <f>LEN(E8863)</f>
        <v/>
      </c>
      <c r="H8863">
        <f>LEN(G8863)</f>
        <v/>
      </c>
      <c r="J8863" t="inlineStr">
        <is>
          <t>26KKRI00.SCN</t>
        </is>
      </c>
      <c r="K8863" t="inlineStr">
        <is>
          <t>0x000d2</t>
        </is>
      </c>
    </row>
    <row r="8864">
      <c r="A8864" t="inlineStr">
        <is>
          <t>Black Dragon Cave</t>
        </is>
      </c>
      <c r="B8864" t="inlineStr">
        <is>
          <t>26KKRI00 #1</t>
        </is>
      </c>
      <c r="C8864" t="inlineStr">
        <is>
          <t>妣虎</t>
        </is>
      </c>
      <c r="D8864" t="inlineStr">
        <is>
          <t>visit 6 of 6</t>
        </is>
      </c>
      <c r="E8864" t="inlineStr">
        <is>
          <t>どうすればいい・・・私はどうすれば・・・</t>
        </is>
      </c>
      <c r="F8864">
        <f>LEN(E8864)</f>
        <v/>
      </c>
      <c r="H8864">
        <f>LEN(G8864)</f>
        <v/>
      </c>
      <c r="J8864" t="inlineStr">
        <is>
          <t>26KKRI00.SCN</t>
        </is>
      </c>
      <c r="K8864" t="inlineStr">
        <is>
          <t>0x000e2</t>
        </is>
      </c>
    </row>
    <row r="8865">
      <c r="A8865" t="inlineStr">
        <is>
          <t>Black Dragon Cave</t>
        </is>
      </c>
      <c r="B8865" t="inlineStr">
        <is>
          <t>26KKRI00 #1</t>
        </is>
      </c>
      <c r="C8865" t="inlineStr">
        <is>
          <t>妣虎</t>
        </is>
      </c>
      <c r="D8865" t="inlineStr">
        <is>
          <t>visit 6 of 6</t>
        </is>
      </c>
      <c r="E8865" t="inlineStr">
        <is>
          <t>・・・そうだ、思い出したぞ。</t>
        </is>
      </c>
      <c r="F8865">
        <f>LEN(E8865)</f>
        <v/>
      </c>
      <c r="H8865">
        <f>LEN(G8865)</f>
        <v/>
      </c>
      <c r="J8865" t="inlineStr">
        <is>
          <t>26KKRI00.SCN</t>
        </is>
      </c>
      <c r="K8865" t="inlineStr">
        <is>
          <t>0x00112</t>
        </is>
      </c>
    </row>
    <row r="8866">
      <c r="A8866" t="inlineStr">
        <is>
          <t>Black Dragon Cave</t>
        </is>
      </c>
      <c r="B8866" t="inlineStr">
        <is>
          <t>26KKRI00 #1</t>
        </is>
      </c>
      <c r="C8866" t="inlineStr">
        <is>
          <t>妣虎</t>
        </is>
      </c>
      <c r="D8866" t="inlineStr">
        <is>
          <t>visit 6 of 6</t>
        </is>
      </c>
      <c r="E8866" t="inlineStr">
        <is>
          <t>これと同じことが以前にもあった。</t>
        </is>
      </c>
      <c r="F8866">
        <f>LEN(E8866)</f>
        <v/>
      </c>
      <c r="H8866">
        <f>LEN(G8866)</f>
        <v/>
      </c>
      <c r="J8866" t="inlineStr">
        <is>
          <t>26KKRI00.SCN</t>
        </is>
      </c>
      <c r="K8866" t="inlineStr">
        <is>
          <t>0x00135</t>
        </is>
      </c>
    </row>
    <row r="8867">
      <c r="A8867" t="inlineStr">
        <is>
          <t>Black Dragon Cave</t>
        </is>
      </c>
      <c r="B8867" t="inlineStr">
        <is>
          <t>26KKRI00 #1</t>
        </is>
      </c>
      <c r="C8867" t="inlineStr">
        <is>
          <t>妣虎</t>
        </is>
      </c>
      <c r="D8867" t="inlineStr">
        <is>
          <t>visit 6 of 6</t>
        </is>
      </c>
      <c r="E8867" t="inlineStr">
        <is>
          <t>《黒竜》が眠りにつく前だ。</t>
        </is>
      </c>
      <c r="F8867">
        <f>LEN(E8867)</f>
        <v/>
      </c>
      <c r="H8867">
        <f>LEN(G8867)</f>
        <v/>
      </c>
      <c r="J8867" t="inlineStr">
        <is>
          <t>26KKRI00.SCN</t>
        </is>
      </c>
      <c r="K8867" t="inlineStr">
        <is>
          <t>0x0015c</t>
        </is>
      </c>
    </row>
    <row r="8868">
      <c r="A8868" t="inlineStr">
        <is>
          <t>Black Dragon Cave</t>
        </is>
      </c>
      <c r="B8868" t="inlineStr">
        <is>
          <t>26KKRI00 #1</t>
        </is>
      </c>
      <c r="C8868" t="inlineStr">
        <is>
          <t>妣虎</t>
        </is>
      </c>
      <c r="D8868" t="inlineStr">
        <is>
          <t>visit 6 of 6</t>
        </is>
      </c>
      <c r="E8868" t="inlineStr">
        <is>
          <t>あの時も多くの剣士たちがいた。</t>
        </is>
      </c>
      <c r="F8868">
        <f>LEN(E8868)</f>
        <v/>
      </c>
      <c r="H8868">
        <f>LEN(G8868)</f>
        <v/>
      </c>
      <c r="J8868" t="inlineStr">
        <is>
          <t>26KKRI00.SCN</t>
        </is>
      </c>
      <c r="K8868" t="inlineStr">
        <is>
          <t>0x0017e</t>
        </is>
      </c>
    </row>
    <row r="8869">
      <c r="A8869" t="inlineStr">
        <is>
          <t>Black Dragon Cave</t>
        </is>
      </c>
      <c r="B8869" t="inlineStr">
        <is>
          <t>26KKRI00 #1</t>
        </is>
      </c>
      <c r="C8869" t="inlineStr">
        <is>
          <t>妣虎</t>
        </is>
      </c>
      <c r="D8869" t="inlineStr">
        <is>
          <t>visit 6 of 6</t>
        </is>
      </c>
      <c r="E8869" t="inlineStr">
        <is>
          <t>だが、剣を使える者はひとりもいなかった。</t>
        </is>
      </c>
      <c r="F8869">
        <f>LEN(E8869)</f>
        <v/>
      </c>
      <c r="H8869">
        <f>LEN(G8869)</f>
        <v/>
      </c>
      <c r="J8869" t="inlineStr">
        <is>
          <t>26KKRI00.SCN</t>
        </is>
      </c>
      <c r="K8869" t="inlineStr">
        <is>
          <t>0x001a3</t>
        </is>
      </c>
    </row>
    <row r="8870">
      <c r="A8870" t="inlineStr">
        <is>
          <t>Black Dragon Cave</t>
        </is>
      </c>
      <c r="B8870" t="inlineStr">
        <is>
          <t>26KKRI00 #1</t>
        </is>
      </c>
      <c r="C8870" t="inlineStr">
        <is>
          <t>妣虎</t>
        </is>
      </c>
      <c r="D8870" t="inlineStr">
        <is>
          <t>visit 6 of 6</t>
        </is>
      </c>
      <c r="E8870" t="inlineStr">
        <is>
          <t>《黒の剣》は剣の形をした『魔』そのもの・・・</t>
        </is>
      </c>
      <c r="F8870">
        <f>LEN(E8870)</f>
        <v/>
      </c>
      <c r="H8870">
        <f>LEN(G8870)</f>
        <v/>
      </c>
      <c r="J8870" t="inlineStr">
        <is>
          <t>26KKRI00.SCN</t>
        </is>
      </c>
      <c r="K8870" t="inlineStr">
        <is>
          <t>0x001d3</t>
        </is>
      </c>
    </row>
    <row r="8871">
      <c r="A8871" t="inlineStr">
        <is>
          <t>Black Dragon Cave</t>
        </is>
      </c>
      <c r="B8871" t="inlineStr">
        <is>
          <t>26KKRI00 #1</t>
        </is>
      </c>
      <c r="C8871" t="inlineStr">
        <is>
          <t>妣虎</t>
        </is>
      </c>
      <c r="D8871" t="inlineStr">
        <is>
          <t>visit 6 of 6</t>
        </is>
      </c>
      <c r="E8871" t="inlineStr">
        <is>
          <t>人に使えるはずはなかったのだ。</t>
        </is>
      </c>
      <c r="F8871">
        <f>LEN(E8871)</f>
        <v/>
      </c>
      <c r="H8871">
        <f>LEN(G8871)</f>
        <v/>
      </c>
      <c r="J8871" t="inlineStr">
        <is>
          <t>26KKRI00.SCN</t>
        </is>
      </c>
      <c r="K8871" t="inlineStr">
        <is>
          <t>0x00206</t>
        </is>
      </c>
    </row>
    <row r="8872">
      <c r="A8872" t="inlineStr">
        <is>
          <t>Black Dragon Cave</t>
        </is>
      </c>
      <c r="B8872" t="inlineStr">
        <is>
          <t>26KKRI00 #1</t>
        </is>
      </c>
      <c r="C8872" t="inlineStr">
        <is>
          <t>妣虎</t>
        </is>
      </c>
      <c r="D8872" t="inlineStr">
        <is>
          <t>visit 6 of 6</t>
        </is>
      </c>
      <c r="E8872" t="inlineStr">
        <is>
          <t>だからこそ私が・・・いや、違う、私は・・・</t>
        </is>
      </c>
      <c r="F8872">
        <f>LEN(E8872)</f>
        <v/>
      </c>
      <c r="H8872">
        <f>LEN(G8872)</f>
        <v/>
      </c>
      <c r="J8872" t="inlineStr">
        <is>
          <t>26KKRI00.SCN</t>
        </is>
      </c>
      <c r="K8872" t="inlineStr">
        <is>
          <t>0x0022c</t>
        </is>
      </c>
    </row>
    <row r="8873">
      <c r="A8873" t="inlineStr">
        <is>
          <t>Black Dragon Cave</t>
        </is>
      </c>
      <c r="B8873" t="inlineStr">
        <is>
          <t>26KKRI00 #1</t>
        </is>
      </c>
      <c r="C8873" t="inlineStr">
        <is>
          <t>妣虎</t>
        </is>
      </c>
      <c r="D8873" t="inlineStr">
        <is>
          <t>visit 6 of 6</t>
        </is>
      </c>
      <c r="E8873" t="inlineStr">
        <is>
          <t>私は・・・・・・</t>
        </is>
      </c>
      <c r="F8873">
        <f>LEN(E8873)</f>
        <v/>
      </c>
      <c r="H8873">
        <f>LEN(G8873)</f>
        <v/>
      </c>
      <c r="J8873" t="inlineStr">
        <is>
          <t>26KKRI00.SCN</t>
        </is>
      </c>
      <c r="K8873" t="inlineStr">
        <is>
          <t>0x0025e</t>
        </is>
      </c>
    </row>
    <row r="8874">
      <c r="A8874" t="inlineStr">
        <is>
          <t>Black Dragon Cave</t>
        </is>
      </c>
      <c r="B8874" t="inlineStr">
        <is>
          <t>26KKRI00 #1</t>
        </is>
      </c>
      <c r="C8874" t="inlineStr">
        <is>
          <t>妣虎</t>
        </is>
      </c>
      <c r="D8874" t="inlineStr">
        <is>
          <t>visit 6 of 6</t>
        </is>
      </c>
      <c r="E8874" t="inlineStr">
        <is>
          <t>私はいったい・・・</t>
        </is>
      </c>
      <c r="F8874">
        <f>LEN(E8874)</f>
        <v/>
      </c>
      <c r="H8874">
        <f>LEN(G8874)</f>
        <v/>
      </c>
      <c r="J8874" t="inlineStr">
        <is>
          <t>26KKRI00.SCN</t>
        </is>
      </c>
      <c r="K8874" t="inlineStr">
        <is>
          <t>0x00276</t>
        </is>
      </c>
    </row>
    <row r="8875">
      <c r="A8875" t="inlineStr">
        <is>
          <t>Black Dragon Cave</t>
        </is>
      </c>
      <c r="B8875" t="inlineStr">
        <is>
          <t>26KKRI00 #1</t>
        </is>
      </c>
      <c r="C8875" t="inlineStr">
        <is>
          <t>妣虎</t>
        </is>
      </c>
      <c r="D8875" t="inlineStr">
        <is>
          <t>visit 6 of 6</t>
        </is>
      </c>
      <c r="E8875" t="inlineStr">
        <is>
          <t>何者・・・なの・・・だ・・・？」</t>
        </is>
      </c>
      <c r="F8875">
        <f>LEN(E8875)</f>
        <v/>
      </c>
      <c r="H8875">
        <f>LEN(G8875)</f>
        <v/>
      </c>
      <c r="J8875" t="inlineStr">
        <is>
          <t>26KKRI00.SCN</t>
        </is>
      </c>
      <c r="K8875" t="inlineStr">
        <is>
          <t>0x0028f</t>
        </is>
      </c>
    </row>
    <row r="8876">
      <c r="A8876" s="9" t="inlineStr">
        <is>
          <t>Black Dragon Cave</t>
        </is>
      </c>
      <c r="B8876" s="9" t="inlineStr">
        <is>
          <t>26KKR06A #1</t>
        </is>
      </c>
      <c r="C8876" s="9" t="inlineStr">
        <is>
          <t>魔法使い -&gt; Keiuss / Shinobu</t>
        </is>
      </c>
      <c r="D8876" s="9" t="inlineStr">
        <is>
          <t>visit 6 of 6</t>
        </is>
      </c>
      <c r="E8876" s="9" t="inlineStr">
        <is>
          <t>魔法使い</t>
        </is>
      </c>
      <c r="F8876" s="9">
        <f>LEN(E8876)</f>
        <v/>
      </c>
      <c r="H8876" s="9">
        <f>LEN(G8876)</f>
        <v/>
      </c>
      <c r="I8876" s="9" t="n"/>
      <c r="J8876" s="9" t="inlineStr">
        <is>
          <t>26KKR06A.SCN</t>
        </is>
      </c>
      <c r="K8876" s="9" t="inlineStr">
        <is>
          <t>0x00012</t>
        </is>
      </c>
    </row>
    <row r="8877">
      <c r="A8877" s="9" t="inlineStr">
        <is>
          <t>Black Dragon Cave</t>
        </is>
      </c>
      <c r="B8877" s="9" t="inlineStr">
        <is>
          <t>26KKR06A #1</t>
        </is>
      </c>
      <c r="C8877" s="9" t="inlineStr">
        <is>
          <t>魔法使い -&gt; Keiuss / Shinobu</t>
        </is>
      </c>
      <c r="D8877" s="9" t="inlineStr">
        <is>
          <t>visit 6 of 6</t>
        </is>
      </c>
      <c r="E8877" s="9" t="inlineStr">
        <is>
          <t>「お困りのようですね？」</t>
        </is>
      </c>
      <c r="F8877" s="9">
        <f>LEN(E8877)</f>
        <v/>
      </c>
      <c r="H8877" s="9">
        <f>LEN(G8877)</f>
        <v/>
      </c>
      <c r="I8877" s="9" t="n"/>
      <c r="J8877" s="9" t="inlineStr">
        <is>
          <t>26KKR06A.SCN</t>
        </is>
      </c>
      <c r="K8877" s="9" t="inlineStr">
        <is>
          <t>0x0001f</t>
        </is>
      </c>
    </row>
    <row r="8878">
      <c r="A8878" s="9" t="inlineStr">
        <is>
          <t>Black Dragon Cave</t>
        </is>
      </c>
      <c r="B8878" s="9" t="inlineStr">
        <is>
          <t>26KKR06A #1</t>
        </is>
      </c>
      <c r="C8878" s="9" t="inlineStr">
        <is>
          <t>Keiuss -&gt; 魔法使い / Shinobu</t>
        </is>
      </c>
      <c r="D8878" s="9" t="inlineStr">
        <is>
          <t>visit 6 of 6</t>
        </is>
      </c>
      <c r="E8878" s="9" t="inlineStr">
        <is>
          <t>カイエス</t>
        </is>
      </c>
      <c r="F8878" s="9">
        <f>LEN(E8878)</f>
        <v/>
      </c>
      <c r="G8878" t="inlineStr">
        <is>
          <t>Keiuss</t>
        </is>
      </c>
      <c r="H8878" s="9">
        <f>LEN(G8878)</f>
        <v/>
      </c>
      <c r="I8878" s="9" t="n"/>
      <c r="J8878" s="9" t="inlineStr">
        <is>
          <t>26KKR06A.SCN</t>
        </is>
      </c>
      <c r="K8878" s="9" t="inlineStr">
        <is>
          <t>0x00041</t>
        </is>
      </c>
    </row>
    <row r="8879">
      <c r="A8879" s="9" t="inlineStr">
        <is>
          <t>Black Dragon Cave</t>
        </is>
      </c>
      <c r="B8879" s="9" t="inlineStr">
        <is>
          <t>26KKR06A #1</t>
        </is>
      </c>
      <c r="C8879" s="9" t="inlineStr">
        <is>
          <t>Keiuss -&gt; 魔法使い / Shinobu</t>
        </is>
      </c>
      <c r="D8879" s="9" t="inlineStr">
        <is>
          <t>visit 6 of 6</t>
        </is>
      </c>
      <c r="E8879" s="9" t="inlineStr">
        <is>
          <t>「なんだ？　こんなところで何をしている？」</t>
        </is>
      </c>
      <c r="F8879" s="9">
        <f>LEN(E8879)</f>
        <v/>
      </c>
      <c r="H8879" s="9">
        <f>LEN(G8879)</f>
        <v/>
      </c>
      <c r="I8879" s="9" t="n"/>
      <c r="J8879" s="9" t="inlineStr">
        <is>
          <t>26KKR06A.SCN</t>
        </is>
      </c>
      <c r="K8879" s="9" t="inlineStr">
        <is>
          <t>0x0004e</t>
        </is>
      </c>
    </row>
    <row r="8880">
      <c r="A8880" s="9" t="inlineStr">
        <is>
          <t>Black Dragon Cave</t>
        </is>
      </c>
      <c r="B8880" s="9" t="inlineStr">
        <is>
          <t>26KKR06A #1</t>
        </is>
      </c>
      <c r="C8880" s="9" t="inlineStr">
        <is>
          <t>魔法使い -&gt; Keiuss / Shinobu</t>
        </is>
      </c>
      <c r="D8880" s="9" t="inlineStr">
        <is>
          <t>visit 6 of 6</t>
        </is>
      </c>
      <c r="E8880" s="9" t="inlineStr">
        <is>
          <t>魔法使い</t>
        </is>
      </c>
      <c r="F8880" s="9">
        <f>LEN(E8880)</f>
        <v/>
      </c>
      <c r="H8880" s="9">
        <f>LEN(G8880)</f>
        <v/>
      </c>
      <c r="I8880" s="9" t="n"/>
      <c r="J8880" s="9" t="inlineStr">
        <is>
          <t>26KKR06A.SCN</t>
        </is>
      </c>
      <c r="K8880" s="9" t="inlineStr">
        <is>
          <t>0x00082</t>
        </is>
      </c>
    </row>
    <row r="8881">
      <c r="A8881" s="9" t="inlineStr">
        <is>
          <t>Black Dragon Cave</t>
        </is>
      </c>
      <c r="B8881" s="9" t="inlineStr">
        <is>
          <t>26KKR06A #1</t>
        </is>
      </c>
      <c r="C8881" s="9" t="inlineStr">
        <is>
          <t>魔法使い -&gt; Keiuss / Shinobu</t>
        </is>
      </c>
      <c r="D8881" s="9" t="inlineStr">
        <is>
          <t>visit 6 of 6</t>
        </is>
      </c>
      <c r="E8881" s="9" t="inlineStr">
        <is>
          <t>「あたしは旅の商人です。</t>
        </is>
      </c>
      <c r="F8881" s="9">
        <f>LEN(E8881)</f>
        <v/>
      </c>
      <c r="H8881" s="9">
        <f>LEN(G8881)</f>
        <v/>
      </c>
      <c r="I8881" s="9" t="n"/>
      <c r="J8881" s="9" t="inlineStr">
        <is>
          <t>26KKR06A.SCN</t>
        </is>
      </c>
      <c r="K8881" s="9" t="inlineStr">
        <is>
          <t>0x0008f</t>
        </is>
      </c>
    </row>
    <row r="8882">
      <c r="A8882" s="9" t="inlineStr">
        <is>
          <t>Black Dragon Cave</t>
        </is>
      </c>
      <c r="B8882" s="9" t="inlineStr">
        <is>
          <t>26KKR06A #1</t>
        </is>
      </c>
      <c r="C8882" s="9" t="inlineStr">
        <is>
          <t>魔法使い -&gt; Keiuss / Shinobu</t>
        </is>
      </c>
      <c r="D8882" s="9" t="inlineStr">
        <is>
          <t>visit 6 of 6</t>
        </is>
      </c>
      <c r="E8882" s="9" t="inlineStr">
        <is>
          <t>よかったら、武器を分けてさしあげましょう」</t>
        </is>
      </c>
      <c r="F8882" s="9">
        <f>LEN(E8882)</f>
        <v/>
      </c>
      <c r="H8882" s="9">
        <f>LEN(G8882)</f>
        <v/>
      </c>
      <c r="I8882" s="9" t="n"/>
      <c r="J8882" s="9" t="inlineStr">
        <is>
          <t>26KKR06A.SCN</t>
        </is>
      </c>
      <c r="K8882" s="9" t="inlineStr">
        <is>
          <t>0x000ae</t>
        </is>
      </c>
    </row>
    <row r="8883">
      <c r="A8883" s="9" t="inlineStr">
        <is>
          <t>Black Dragon Cave</t>
        </is>
      </c>
      <c r="B8883" s="9" t="inlineStr">
        <is>
          <t>26KKR06A #1</t>
        </is>
      </c>
      <c r="C8883" s="9" t="inlineStr">
        <is>
          <t>Keiuss -&gt; 魔法使い / Shinobu</t>
        </is>
      </c>
      <c r="D8883" s="9" t="inlineStr">
        <is>
          <t>visit 6 of 6</t>
        </is>
      </c>
      <c r="E8883" s="9" t="inlineStr">
        <is>
          <t>カイエス</t>
        </is>
      </c>
      <c r="F8883" s="9">
        <f>LEN(E8883)</f>
        <v/>
      </c>
      <c r="G8883" t="inlineStr">
        <is>
          <t>Keiuss</t>
        </is>
      </c>
      <c r="H8883" s="9">
        <f>LEN(G8883)</f>
        <v/>
      </c>
      <c r="I8883" s="9" t="n"/>
      <c r="J8883" s="9" t="inlineStr">
        <is>
          <t>26KKR06A.SCN</t>
        </is>
      </c>
      <c r="K8883" s="9" t="inlineStr">
        <is>
          <t>0x000e2</t>
        </is>
      </c>
    </row>
    <row r="8884">
      <c r="A8884" s="9" t="inlineStr">
        <is>
          <t>Black Dragon Cave</t>
        </is>
      </c>
      <c r="B8884" s="9" t="inlineStr">
        <is>
          <t>26KKR06A #1</t>
        </is>
      </c>
      <c r="C8884" s="9" t="inlineStr">
        <is>
          <t>Keiuss -&gt; 魔法使い / Shinobu</t>
        </is>
      </c>
      <c r="D8884" s="9" t="inlineStr">
        <is>
          <t>visit 6 of 6</t>
        </is>
      </c>
      <c r="E8884" s="9" t="inlineStr">
        <is>
          <t>「ほう、こんなとこで商売とはな・・・」</t>
        </is>
      </c>
      <c r="F8884" s="9">
        <f>LEN(E8884)</f>
        <v/>
      </c>
      <c r="H8884" s="9">
        <f>LEN(G8884)</f>
        <v/>
      </c>
      <c r="I8884" s="9" t="n"/>
      <c r="J8884" s="9" t="inlineStr">
        <is>
          <t>26KKR06A.SCN</t>
        </is>
      </c>
      <c r="K8884" s="9" t="inlineStr">
        <is>
          <t>0x000ef</t>
        </is>
      </c>
    </row>
    <row r="8885">
      <c r="A8885" s="9" t="inlineStr">
        <is>
          <t>Black Dragon Cave</t>
        </is>
      </c>
      <c r="B8885" s="9" t="inlineStr">
        <is>
          <t>26KKR06A #1</t>
        </is>
      </c>
      <c r="C8885" s="9" t="inlineStr">
        <is>
          <t>魔法使い -&gt; Keiuss / Shinobu</t>
        </is>
      </c>
      <c r="D8885" s="9" t="inlineStr">
        <is>
          <t>visit 6 of 6</t>
        </is>
      </c>
      <c r="E8885" s="9" t="inlineStr">
        <is>
          <t>魔法使い</t>
        </is>
      </c>
      <c r="F8885" s="9">
        <f>LEN(E8885)</f>
        <v/>
      </c>
      <c r="H8885" s="9">
        <f>LEN(G8885)</f>
        <v/>
      </c>
      <c r="I8885" s="9" t="n"/>
      <c r="J8885" s="9" t="inlineStr">
        <is>
          <t>26KKR06A.SCN</t>
        </is>
      </c>
      <c r="K8885" s="9" t="inlineStr">
        <is>
          <t>0x0011f</t>
        </is>
      </c>
    </row>
    <row r="8886">
      <c r="A8886" s="9" t="inlineStr">
        <is>
          <t>Black Dragon Cave</t>
        </is>
      </c>
      <c r="B8886" s="9" t="inlineStr">
        <is>
          <t>26KKR06A #1</t>
        </is>
      </c>
      <c r="C8886" s="9" t="inlineStr">
        <is>
          <t>魔法使い -&gt; Keiuss / Shinobu</t>
        </is>
      </c>
      <c r="D8886" s="9" t="inlineStr">
        <is>
          <t>visit 6 of 6</t>
        </is>
      </c>
      <c r="E8886" s="9" t="inlineStr">
        <is>
          <t>「あたしの売ってる物は、他では手に入りませんよう？</t>
        </is>
      </c>
      <c r="F8886" s="9">
        <f>LEN(E8886)</f>
        <v/>
      </c>
      <c r="H8886" s="9">
        <f>LEN(G8886)</f>
        <v/>
      </c>
      <c r="I8886" s="9" t="n"/>
      <c r="J8886" s="9" t="inlineStr">
        <is>
          <t>26KKR06A.SCN</t>
        </is>
      </c>
      <c r="K8886" s="9" t="inlineStr">
        <is>
          <t>0x0012c</t>
        </is>
      </c>
    </row>
    <row r="8887">
      <c r="A8887" s="9" t="inlineStr">
        <is>
          <t>Black Dragon Cave</t>
        </is>
      </c>
      <c r="B8887" s="9" t="inlineStr">
        <is>
          <t>26KKR06A #1</t>
        </is>
      </c>
      <c r="C8887" s="9" t="inlineStr">
        <is>
          <t>魔法使い -&gt; Keiuss / Shinobu</t>
        </is>
      </c>
      <c r="D8887" s="9" t="inlineStr">
        <is>
          <t>visit 6 of 6</t>
        </is>
      </c>
      <c r="E8887" s="9" t="inlineStr">
        <is>
          <t>見てください、この品揃え！」</t>
        </is>
      </c>
      <c r="F8887" s="9">
        <f>LEN(E8887)</f>
        <v/>
      </c>
      <c r="H8887" s="9">
        <f>LEN(G8887)</f>
        <v/>
      </c>
      <c r="I8887" s="9" t="n"/>
      <c r="J8887" s="9" t="inlineStr">
        <is>
          <t>26KKR06A.SCN</t>
        </is>
      </c>
      <c r="K8887" s="9" t="inlineStr">
        <is>
          <t>0x00165</t>
        </is>
      </c>
    </row>
    <row r="8888">
      <c r="A8888" s="9" t="inlineStr">
        <is>
          <t>Black Dragon Cave</t>
        </is>
      </c>
      <c r="B8888" s="9" t="inlineStr">
        <is>
          <t>26KKR06A #1</t>
        </is>
      </c>
      <c r="C8888" s="9" t="inlineStr">
        <is>
          <t>魔法使い -&gt; Keiuss / Shinobu</t>
        </is>
      </c>
      <c r="D8888" s="9" t="inlineStr">
        <is>
          <t>visit 6 of 6</t>
        </is>
      </c>
      <c r="E8888" s="9" t="inlineStr">
        <is>
          <t>石＋１０ １０００</t>
        </is>
      </c>
      <c r="F8888" s="9">
        <f>LEN(E8888)</f>
        <v/>
      </c>
      <c r="H8888" s="9">
        <f>LEN(G8888)</f>
        <v/>
      </c>
      <c r="I8888" s="9" t="n"/>
      <c r="J8888" s="9" t="inlineStr">
        <is>
          <t>26KKR06A.SCN</t>
        </is>
      </c>
      <c r="K8888" s="9" t="inlineStr">
        <is>
          <t>0x00187</t>
        </is>
      </c>
    </row>
    <row r="8889">
      <c r="A8889" s="9" t="inlineStr">
        <is>
          <t>Black Dragon Cave</t>
        </is>
      </c>
      <c r="B8889" s="9" t="inlineStr">
        <is>
          <t>26KKR06A #1</t>
        </is>
      </c>
      <c r="C8889" s="9" t="inlineStr">
        <is>
          <t>魔法使い -&gt; Keiuss / Shinobu</t>
        </is>
      </c>
      <c r="D8889" s="9" t="inlineStr">
        <is>
          <t>visit 6 of 6</t>
        </is>
      </c>
      <c r="E8889" s="9" t="inlineStr">
        <is>
          <t>棒＋１５ １５００</t>
        </is>
      </c>
      <c r="F8889" s="9">
        <f>LEN(E8889)</f>
        <v/>
      </c>
      <c r="H8889" s="9">
        <f>LEN(G8889)</f>
        <v/>
      </c>
      <c r="I8889" s="9" t="n"/>
      <c r="J8889" s="9" t="inlineStr">
        <is>
          <t>26KKR06A.SCN</t>
        </is>
      </c>
      <c r="K8889" s="9" t="inlineStr">
        <is>
          <t>0x001a4</t>
        </is>
      </c>
    </row>
    <row r="8890">
      <c r="A8890" s="9" t="inlineStr">
        <is>
          <t>Black Dragon Cave</t>
        </is>
      </c>
      <c r="B8890" s="9" t="inlineStr">
        <is>
          <t>26KKR06A #1</t>
        </is>
      </c>
      <c r="C8890" s="9" t="inlineStr">
        <is>
          <t>魔法使い -&gt; Keiuss / Shinobu</t>
        </is>
      </c>
      <c r="D8890" s="9" t="inlineStr">
        <is>
          <t>visit 6 of 6</t>
        </is>
      </c>
      <c r="E8890" s="9" t="inlineStr">
        <is>
          <t>笑い松茸 ８００</t>
        </is>
      </c>
      <c r="F8890" s="9">
        <f>LEN(E8890)</f>
        <v/>
      </c>
      <c r="H8890" s="9">
        <f>LEN(G8890)</f>
        <v/>
      </c>
      <c r="I8890" s="9" t="n"/>
      <c r="J8890" s="9" t="inlineStr">
        <is>
          <t>26KKR06A.SCN</t>
        </is>
      </c>
      <c r="K8890" s="9" t="inlineStr">
        <is>
          <t>0x001c1</t>
        </is>
      </c>
    </row>
    <row r="8891">
      <c r="A8891" s="9" t="inlineStr">
        <is>
          <t>Black Dragon Cave</t>
        </is>
      </c>
      <c r="B8891" s="9" t="inlineStr">
        <is>
          <t>26KKR06A #1</t>
        </is>
      </c>
      <c r="C8891" s="9" t="inlineStr">
        <is>
          <t>魔法使い -&gt; Keiuss / Shinobu</t>
        </is>
      </c>
      <c r="D8891" s="9" t="inlineStr">
        <is>
          <t>visit 6 of 6</t>
        </is>
      </c>
      <c r="E8891" s="9" t="inlineStr">
        <is>
          <t>月影の干物 ５０００</t>
        </is>
      </c>
      <c r="F8891" s="9">
        <f>LEN(E8891)</f>
        <v/>
      </c>
      <c r="H8891" s="9">
        <f>LEN(G8891)</f>
        <v/>
      </c>
      <c r="I8891" s="9" t="n"/>
      <c r="J8891" s="9" t="inlineStr">
        <is>
          <t>26KKR06A.SCN</t>
        </is>
      </c>
      <c r="K8891" s="9" t="inlineStr">
        <is>
          <t>0x001de</t>
        </is>
      </c>
    </row>
    <row r="8892">
      <c r="A8892" s="9" t="inlineStr">
        <is>
          <t>Black Dragon Cave</t>
        </is>
      </c>
      <c r="B8892" s="9" t="inlineStr">
        <is>
          <t>26KKR06A #1</t>
        </is>
      </c>
      <c r="C8892" s="9" t="inlineStr">
        <is>
          <t>魔法使い -&gt; Keiuss / Shinobu</t>
        </is>
      </c>
      <c r="D8892" s="9" t="inlineStr">
        <is>
          <t>visit 6 of 6</t>
        </is>
      </c>
      <c r="E8892" s="9" t="inlineStr">
        <is>
          <t>寄生虫 １００００</t>
        </is>
      </c>
      <c r="F8892" s="9">
        <f>LEN(E8892)</f>
        <v/>
      </c>
      <c r="H8892" s="9">
        <f>LEN(G8892)</f>
        <v/>
      </c>
      <c r="I8892" s="9" t="n"/>
      <c r="J8892" s="9" t="inlineStr">
        <is>
          <t>26KKR06A.SCN</t>
        </is>
      </c>
      <c r="K8892" s="9" t="inlineStr">
        <is>
          <t>0x001fb</t>
        </is>
      </c>
    </row>
    <row r="8893">
      <c r="A8893" s="9" t="inlineStr">
        <is>
          <t>Black Dragon Cave</t>
        </is>
      </c>
      <c r="B8893" s="9" t="inlineStr">
        <is>
          <t>26KKR06A #1</t>
        </is>
      </c>
      <c r="C8893" s="9" t="inlineStr">
        <is>
          <t>Keiuss -&gt; 魔法使い / Shinobu</t>
        </is>
      </c>
      <c r="D8893" s="9" t="inlineStr">
        <is>
          <t>visit 6 of 6</t>
        </is>
      </c>
      <c r="E8893" s="9" t="inlineStr">
        <is>
          <t>カイエス</t>
        </is>
      </c>
      <c r="F8893" s="9">
        <f>LEN(E8893)</f>
        <v/>
      </c>
      <c r="G8893" t="inlineStr">
        <is>
          <t>Keiuss</t>
        </is>
      </c>
      <c r="H8893" s="9">
        <f>LEN(G8893)</f>
        <v/>
      </c>
      <c r="I8893" s="9" t="n"/>
      <c r="J8893" s="9" t="inlineStr">
        <is>
          <t>26KKR06A.SCN</t>
        </is>
      </c>
      <c r="K8893" s="9" t="inlineStr">
        <is>
          <t>0x0021d</t>
        </is>
      </c>
    </row>
    <row r="8894">
      <c r="A8894" s="9" t="inlineStr">
        <is>
          <t>Black Dragon Cave</t>
        </is>
      </c>
      <c r="B8894" s="9" t="inlineStr">
        <is>
          <t>26KKR06A #1</t>
        </is>
      </c>
      <c r="C8894" s="9" t="inlineStr">
        <is>
          <t>Keiuss -&gt; 魔法使い / Shinobu</t>
        </is>
      </c>
      <c r="D8894" s="9" t="inlineStr">
        <is>
          <t>visit 6 of 6</t>
        </is>
      </c>
      <c r="E8894" s="9" t="inlineStr">
        <is>
          <t>「う〜ん、確かに珍品ぞろいだが・・・</t>
        </is>
      </c>
      <c r="F8894" s="9">
        <f>LEN(E8894)</f>
        <v/>
      </c>
      <c r="H8894" s="9">
        <f>LEN(G8894)</f>
        <v/>
      </c>
      <c r="I8894" s="9" t="n"/>
      <c r="J8894" s="9" t="inlineStr">
        <is>
          <t>26KKR06A.SCN</t>
        </is>
      </c>
      <c r="K8894" s="9" t="inlineStr">
        <is>
          <t>0x0022a</t>
        </is>
      </c>
    </row>
    <row r="8895">
      <c r="A8895" s="9" t="inlineStr">
        <is>
          <t>Black Dragon Cave</t>
        </is>
      </c>
      <c r="B8895" s="9" t="inlineStr">
        <is>
          <t>26KKR06A #1</t>
        </is>
      </c>
      <c r="C8895" s="9" t="inlineStr">
        <is>
          <t>Keiuss -&gt; 魔法使い / Shinobu</t>
        </is>
      </c>
      <c r="D8895" s="9" t="inlineStr">
        <is>
          <t>visit 6 of 6</t>
        </is>
      </c>
      <c r="E8895" s="9" t="inlineStr">
        <is>
          <t>ちょっと高くないか？」</t>
        </is>
      </c>
      <c r="F8895" s="9">
        <f>LEN(E8895)</f>
        <v/>
      </c>
      <c r="H8895" s="9">
        <f>LEN(G8895)</f>
        <v/>
      </c>
      <c r="I8895" s="9" t="n"/>
      <c r="J8895" s="9" t="inlineStr">
        <is>
          <t>26KKR06A.SCN</t>
        </is>
      </c>
      <c r="K8895" s="9" t="inlineStr">
        <is>
          <t>0x00255</t>
        </is>
      </c>
    </row>
    <row r="8896">
      <c r="A8896" s="9" t="inlineStr">
        <is>
          <t>Black Dragon Cave</t>
        </is>
      </c>
      <c r="B8896" s="9" t="inlineStr">
        <is>
          <t>26KKR06A #1</t>
        </is>
      </c>
      <c r="C8896" s="9" t="inlineStr">
        <is>
          <t>魔法使い -&gt; Keiuss / Shinobu</t>
        </is>
      </c>
      <c r="D8896" s="9" t="inlineStr">
        <is>
          <t>visit 6 of 6</t>
        </is>
      </c>
      <c r="E8896" s="9" t="inlineStr">
        <is>
          <t>魔法使い</t>
        </is>
      </c>
      <c r="F8896" s="9">
        <f>LEN(E8896)</f>
        <v/>
      </c>
      <c r="H8896" s="9">
        <f>LEN(G8896)</f>
        <v/>
      </c>
      <c r="I8896" s="9" t="n"/>
      <c r="J8896" s="9" t="inlineStr">
        <is>
          <t>26KKR06A.SCN</t>
        </is>
      </c>
      <c r="K8896" s="9" t="inlineStr">
        <is>
          <t>0x00275</t>
        </is>
      </c>
    </row>
    <row r="8897">
      <c r="A8897" s="9" t="inlineStr">
        <is>
          <t>Black Dragon Cave</t>
        </is>
      </c>
      <c r="B8897" s="9" t="inlineStr">
        <is>
          <t>26KKR06A #1</t>
        </is>
      </c>
      <c r="C8897" s="9" t="inlineStr">
        <is>
          <t>魔法使い -&gt; Keiuss / Shinobu</t>
        </is>
      </c>
      <c r="D8897" s="9" t="inlineStr">
        <is>
          <t>visit 6 of 6</t>
        </is>
      </c>
      <c r="E8897" s="9" t="inlineStr">
        <is>
          <t>「これでも思いきり勉強させてもらってるンですよう」</t>
        </is>
      </c>
      <c r="F8897" s="9">
        <f>LEN(E8897)</f>
        <v/>
      </c>
      <c r="H8897" s="9">
        <f>LEN(G8897)</f>
        <v/>
      </c>
      <c r="I8897" s="9" t="n"/>
      <c r="J8897" s="9" t="inlineStr">
        <is>
          <t>26KKR06A.SCN</t>
        </is>
      </c>
      <c r="K8897" s="9" t="inlineStr">
        <is>
          <t>0x00282</t>
        </is>
      </c>
    </row>
    <row r="8898">
      <c r="A8898" s="9" t="inlineStr">
        <is>
          <t>Black Dragon Cave</t>
        </is>
      </c>
      <c r="B8898" s="9" t="inlineStr">
        <is>
          <t>26KKR06A #1</t>
        </is>
      </c>
      <c r="C8898" s="9" t="inlineStr">
        <is>
          <t>Keiuss -&gt; 魔法使い / Shinobu</t>
        </is>
      </c>
      <c r="D8898" s="9" t="inlineStr">
        <is>
          <t>visit 6 of 6</t>
        </is>
      </c>
      <c r="E8898" s="9" t="inlineStr">
        <is>
          <t>カイエス</t>
        </is>
      </c>
      <c r="F8898" s="9">
        <f>LEN(E8898)</f>
        <v/>
      </c>
      <c r="G8898" t="inlineStr">
        <is>
          <t>Keiuss</t>
        </is>
      </c>
      <c r="H8898" s="9">
        <f>LEN(G8898)</f>
        <v/>
      </c>
      <c r="I8898" s="9" t="n"/>
      <c r="J8898" s="9" t="inlineStr">
        <is>
          <t>26KKR06A.SCN</t>
        </is>
      </c>
      <c r="K8898" s="9" t="inlineStr">
        <is>
          <t>0x002be</t>
        </is>
      </c>
    </row>
    <row r="8899">
      <c r="A8899" s="9" t="inlineStr">
        <is>
          <t>Black Dragon Cave</t>
        </is>
      </c>
      <c r="B8899" s="9" t="inlineStr">
        <is>
          <t>26KKR06A #1</t>
        </is>
      </c>
      <c r="C8899" s="9" t="inlineStr">
        <is>
          <t>Keiuss -&gt; 魔法使い / Shinobu</t>
        </is>
      </c>
      <c r="D8899" s="9" t="inlineStr">
        <is>
          <t>visit 6 of 6</t>
        </is>
      </c>
      <c r="E8899" s="9" t="inlineStr">
        <is>
          <t>「そもそも、効果があるのかどうか・・・</t>
        </is>
      </c>
      <c r="F8899" s="9">
        <f>LEN(E8899)</f>
        <v/>
      </c>
      <c r="H8899" s="9">
        <f>LEN(G8899)</f>
        <v/>
      </c>
      <c r="I8899" s="9" t="n"/>
      <c r="J8899" s="9" t="inlineStr">
        <is>
          <t>26KKR06A.SCN</t>
        </is>
      </c>
      <c r="K8899" s="9" t="inlineStr">
        <is>
          <t>0x002cb</t>
        </is>
      </c>
    </row>
    <row r="8900">
      <c r="A8900" s="9" t="inlineStr">
        <is>
          <t>Black Dragon Cave</t>
        </is>
      </c>
      <c r="B8900" s="9" t="inlineStr">
        <is>
          <t>26KKR06A #1</t>
        </is>
      </c>
      <c r="C8900" s="9" t="inlineStr">
        <is>
          <t>Keiuss -&gt; 魔法使い / Shinobu</t>
        </is>
      </c>
      <c r="D8900" s="9" t="inlineStr">
        <is>
          <t>visit 6 of 6</t>
        </is>
      </c>
      <c r="E8900" s="9" t="inlineStr">
        <is>
          <t>《石＋１０》ってのは何だ？」</t>
        </is>
      </c>
      <c r="F8900" s="9">
        <f>LEN(E8900)</f>
        <v/>
      </c>
      <c r="H8900" s="9">
        <f>LEN(G8900)</f>
        <v/>
      </c>
      <c r="I8900" s="9" t="n"/>
      <c r="J8900" s="9" t="inlineStr">
        <is>
          <t>26KKR06A.SCN</t>
        </is>
      </c>
      <c r="K8900" s="9" t="inlineStr">
        <is>
          <t>0x002f8</t>
        </is>
      </c>
    </row>
    <row r="8901">
      <c r="A8901" s="9" t="inlineStr">
        <is>
          <t>Black Dragon Cave</t>
        </is>
      </c>
      <c r="B8901" s="9" t="inlineStr">
        <is>
          <t>26KKR06A #1</t>
        </is>
      </c>
      <c r="C8901" s="9" t="inlineStr">
        <is>
          <t>魔法使い -&gt; Keiuss / Shinobu</t>
        </is>
      </c>
      <c r="D8901" s="9" t="inlineStr">
        <is>
          <t>visit 6 of 6</t>
        </is>
      </c>
      <c r="E8901" s="9" t="inlineStr">
        <is>
          <t>魔法使い</t>
        </is>
      </c>
      <c r="F8901" s="9">
        <f>LEN(E8901)</f>
        <v/>
      </c>
      <c r="H8901" s="9">
        <f>LEN(G8901)</f>
        <v/>
      </c>
      <c r="I8901" s="9" t="n"/>
      <c r="J8901" s="9" t="inlineStr">
        <is>
          <t>26KKR06A.SCN</t>
        </is>
      </c>
      <c r="K8901" s="9" t="inlineStr">
        <is>
          <t>0x0031e</t>
        </is>
      </c>
    </row>
    <row r="8902">
      <c r="A8902" s="9" t="inlineStr">
        <is>
          <t>Black Dragon Cave</t>
        </is>
      </c>
      <c r="B8902" s="9" t="inlineStr">
        <is>
          <t>26KKR06A #1</t>
        </is>
      </c>
      <c r="C8902" s="9" t="inlineStr">
        <is>
          <t>魔法使い -&gt; Keiuss / Shinobu</t>
        </is>
      </c>
      <c r="D8902" s="9" t="inlineStr">
        <is>
          <t>visit 6 of 6</t>
        </is>
      </c>
      <c r="E8902" s="9" t="inlineStr">
        <is>
          <t>「だからその・・・石が＋１０ですう」</t>
        </is>
      </c>
      <c r="F8902" s="9">
        <f>LEN(E8902)</f>
        <v/>
      </c>
      <c r="H8902" s="9">
        <f>LEN(G8902)</f>
        <v/>
      </c>
      <c r="I8902" s="9" t="n"/>
      <c r="J8902" s="9" t="inlineStr">
        <is>
          <t>26KKR06A.SCN</t>
        </is>
      </c>
      <c r="K8902" s="9" t="inlineStr">
        <is>
          <t>0x0032b</t>
        </is>
      </c>
    </row>
    <row r="8903">
      <c r="A8903" s="9" t="inlineStr">
        <is>
          <t>Black Dragon Cave</t>
        </is>
      </c>
      <c r="B8903" s="9" t="inlineStr">
        <is>
          <t>26KKR06A #1</t>
        </is>
      </c>
      <c r="C8903" s="9" t="inlineStr">
        <is>
          <t>Keiuss -&gt; 魔法使い / Shinobu</t>
        </is>
      </c>
      <c r="D8903" s="9" t="inlineStr">
        <is>
          <t>visit 6 of 6</t>
        </is>
      </c>
      <c r="E8903" s="9" t="inlineStr">
        <is>
          <t>カイエス</t>
        </is>
      </c>
      <c r="F8903" s="9">
        <f>LEN(E8903)</f>
        <v/>
      </c>
      <c r="G8903" t="inlineStr">
        <is>
          <t>Keiuss</t>
        </is>
      </c>
      <c r="H8903" s="9">
        <f>LEN(G8903)</f>
        <v/>
      </c>
      <c r="I8903" s="9" t="n"/>
      <c r="J8903" s="9" t="inlineStr">
        <is>
          <t>26KKR06A.SCN</t>
        </is>
      </c>
      <c r="K8903" s="9" t="inlineStr">
        <is>
          <t>0x00359</t>
        </is>
      </c>
    </row>
    <row r="8904">
      <c r="A8904" s="9" t="inlineStr">
        <is>
          <t>Black Dragon Cave</t>
        </is>
      </c>
      <c r="B8904" s="9" t="inlineStr">
        <is>
          <t>26KKR06A #1</t>
        </is>
      </c>
      <c r="C8904" s="9" t="inlineStr">
        <is>
          <t>Keiuss -&gt; 魔法使い / Shinobu</t>
        </is>
      </c>
      <c r="D8904" s="9" t="inlineStr">
        <is>
          <t>visit 6 of 6</t>
        </is>
      </c>
      <c r="E8904" s="9" t="inlineStr">
        <is>
          <t>「じゃあ《棒＋１５》ってのは？」</t>
        </is>
      </c>
      <c r="F8904" s="9">
        <f>LEN(E8904)</f>
        <v/>
      </c>
      <c r="H8904" s="9">
        <f>LEN(G8904)</f>
        <v/>
      </c>
      <c r="I8904" s="9" t="n"/>
      <c r="J8904" s="9" t="inlineStr">
        <is>
          <t>26KKR06A.SCN</t>
        </is>
      </c>
      <c r="K8904" s="9" t="inlineStr">
        <is>
          <t>0x00366</t>
        </is>
      </c>
    </row>
    <row r="8905">
      <c r="A8905" s="9" t="inlineStr">
        <is>
          <t>Black Dragon Cave</t>
        </is>
      </c>
      <c r="B8905" s="9" t="inlineStr">
        <is>
          <t>26KKR06A #1</t>
        </is>
      </c>
      <c r="C8905" s="9" t="inlineStr">
        <is>
          <t>魔法使い -&gt; Keiuss / Shinobu</t>
        </is>
      </c>
      <c r="D8905" s="9" t="inlineStr">
        <is>
          <t>visit 6 of 6</t>
        </is>
      </c>
      <c r="E8905" s="9" t="inlineStr">
        <is>
          <t>魔法使い</t>
        </is>
      </c>
      <c r="F8905" s="9">
        <f>LEN(E8905)</f>
        <v/>
      </c>
      <c r="H8905" s="9">
        <f>LEN(G8905)</f>
        <v/>
      </c>
      <c r="I8905" s="9" t="n"/>
      <c r="J8905" s="9" t="inlineStr">
        <is>
          <t>26KKR06A.SCN</t>
        </is>
      </c>
      <c r="K8905" s="9" t="inlineStr">
        <is>
          <t>0x00390</t>
        </is>
      </c>
    </row>
    <row r="8906">
      <c r="A8906" s="9" t="inlineStr">
        <is>
          <t>Black Dragon Cave</t>
        </is>
      </c>
      <c r="B8906" s="9" t="inlineStr">
        <is>
          <t>26KKR06A #1</t>
        </is>
      </c>
      <c r="C8906" s="9" t="inlineStr">
        <is>
          <t>魔法使い -&gt; Keiuss / Shinobu</t>
        </is>
      </c>
      <c r="D8906" s="9" t="inlineStr">
        <is>
          <t>visit 6 of 6</t>
        </is>
      </c>
      <c r="E8906" s="9" t="inlineStr">
        <is>
          <t>「棒が＋１５にきまってるじゃないですかあ」</t>
        </is>
      </c>
      <c r="F8906" s="9">
        <f>LEN(E8906)</f>
        <v/>
      </c>
      <c r="H8906" s="9">
        <f>LEN(G8906)</f>
        <v/>
      </c>
      <c r="I8906" s="9" t="n"/>
      <c r="J8906" s="9" t="inlineStr">
        <is>
          <t>26KKR06A.SCN</t>
        </is>
      </c>
      <c r="K8906" s="9" t="inlineStr">
        <is>
          <t>0x0039d</t>
        </is>
      </c>
    </row>
    <row r="8907">
      <c r="A8907" s="9" t="inlineStr">
        <is>
          <t>Black Dragon Cave</t>
        </is>
      </c>
      <c r="B8907" s="9" t="inlineStr">
        <is>
          <t>26KKR06A #1</t>
        </is>
      </c>
      <c r="C8907" s="9" t="inlineStr">
        <is>
          <t>Keiuss -&gt; 魔法使い / Shinobu</t>
        </is>
      </c>
      <c r="D8907" s="9" t="inlineStr">
        <is>
          <t>visit 6 of 6</t>
        </is>
      </c>
      <c r="E8907" s="9" t="inlineStr">
        <is>
          <t>カイエス</t>
        </is>
      </c>
      <c r="F8907" s="9">
        <f>LEN(E8907)</f>
        <v/>
      </c>
      <c r="G8907" t="inlineStr">
        <is>
          <t>Keiuss</t>
        </is>
      </c>
      <c r="H8907" s="9">
        <f>LEN(G8907)</f>
        <v/>
      </c>
      <c r="I8907" s="9" t="n"/>
      <c r="J8907" s="9" t="inlineStr">
        <is>
          <t>26KKR06A.SCN</t>
        </is>
      </c>
      <c r="K8907" s="9" t="inlineStr">
        <is>
          <t>0x003d1</t>
        </is>
      </c>
    </row>
    <row r="8908">
      <c r="A8908" s="9" t="inlineStr">
        <is>
          <t>Black Dragon Cave</t>
        </is>
      </c>
      <c r="B8908" s="9" t="inlineStr">
        <is>
          <t>26KKR06A #1</t>
        </is>
      </c>
      <c r="C8908" s="9" t="inlineStr">
        <is>
          <t>Keiuss -&gt; 魔法使い / Shinobu</t>
        </is>
      </c>
      <c r="D8908" s="9" t="inlineStr">
        <is>
          <t>visit 6 of 6</t>
        </is>
      </c>
      <c r="E8908" s="9" t="inlineStr">
        <is>
          <t>「・・・なめるのもいいが、やり過ぎると、ただの間抜</t>
        </is>
      </c>
      <c r="F8908" s="9">
        <f>LEN(E8908)</f>
        <v/>
      </c>
      <c r="H8908" s="9">
        <f>LEN(G8908)</f>
        <v/>
      </c>
      <c r="I8908" s="9" t="n"/>
      <c r="J8908" s="9" t="inlineStr">
        <is>
          <t>26KKR06A.SCN</t>
        </is>
      </c>
      <c r="K8908" s="9" t="inlineStr">
        <is>
          <t>0x003de</t>
        </is>
      </c>
    </row>
    <row r="8909">
      <c r="A8909" s="9" t="inlineStr">
        <is>
          <t>Black Dragon Cave</t>
        </is>
      </c>
      <c r="B8909" s="9" t="inlineStr">
        <is>
          <t>26KKR06A #1</t>
        </is>
      </c>
      <c r="C8909" s="9" t="inlineStr">
        <is>
          <t>Keiuss -&gt; 魔法使い / Shinobu</t>
        </is>
      </c>
      <c r="D8909" s="9" t="inlineStr">
        <is>
          <t>visit 6 of 6</t>
        </is>
      </c>
      <c r="E8909" s="9" t="inlineStr">
        <is>
          <t>けだぞ？」</t>
        </is>
      </c>
      <c r="F8909" s="9">
        <f>LEN(E8909)</f>
        <v/>
      </c>
      <c r="H8909" s="9">
        <f>LEN(G8909)</f>
        <v/>
      </c>
      <c r="I8909" s="9" t="n"/>
      <c r="J8909" s="9" t="inlineStr">
        <is>
          <t>26KKR06A.SCN</t>
        </is>
      </c>
      <c r="K8909" s="9" t="inlineStr">
        <is>
          <t>0x00417</t>
        </is>
      </c>
    </row>
    <row r="8910">
      <c r="A8910" s="9" t="inlineStr">
        <is>
          <t>Black Dragon Cave</t>
        </is>
      </c>
      <c r="B8910" s="9" t="inlineStr">
        <is>
          <t>26KKR06A #1</t>
        </is>
      </c>
      <c r="C8910" s="9" t="inlineStr">
        <is>
          <t>魔法使い -&gt; Keiuss / Shinobu</t>
        </is>
      </c>
      <c r="D8910" s="9" t="inlineStr">
        <is>
          <t>visit 6 of 6</t>
        </is>
      </c>
      <c r="E8910" s="9" t="inlineStr">
        <is>
          <t>魔法使い</t>
        </is>
      </c>
      <c r="F8910" s="9">
        <f>LEN(E8910)</f>
        <v/>
      </c>
      <c r="H8910" s="9">
        <f>LEN(G8910)</f>
        <v/>
      </c>
      <c r="I8910" s="9" t="n"/>
      <c r="J8910" s="9" t="inlineStr">
        <is>
          <t>26KKR06A.SCN</t>
        </is>
      </c>
      <c r="K8910" s="9" t="inlineStr">
        <is>
          <t>0x0042b</t>
        </is>
      </c>
    </row>
    <row r="8911">
      <c r="A8911" s="9" t="inlineStr">
        <is>
          <t>Black Dragon Cave</t>
        </is>
      </c>
      <c r="B8911" s="9" t="inlineStr">
        <is>
          <t>26KKR06A #1</t>
        </is>
      </c>
      <c r="C8911" s="9" t="inlineStr">
        <is>
          <t>魔法使い -&gt; Keiuss / Shinobu</t>
        </is>
      </c>
      <c r="D8911" s="9" t="inlineStr">
        <is>
          <t>visit 6 of 6</t>
        </is>
      </c>
      <c r="E8911" s="9" t="inlineStr">
        <is>
          <t>「なんですってえ！」</t>
        </is>
      </c>
      <c r="F8911" s="9">
        <f>LEN(E8911)</f>
        <v/>
      </c>
      <c r="H8911" s="9">
        <f>LEN(G8911)</f>
        <v/>
      </c>
      <c r="I8911" s="9" t="n"/>
      <c r="J8911" s="9" t="inlineStr">
        <is>
          <t>26KKR06A.SCN</t>
        </is>
      </c>
      <c r="K8911" s="9" t="inlineStr">
        <is>
          <t>0x00438</t>
        </is>
      </c>
    </row>
    <row r="8912">
      <c r="A8912" s="9" t="inlineStr">
        <is>
          <t>Black Dragon Cave</t>
        </is>
      </c>
      <c r="B8912" s="9" t="inlineStr">
        <is>
          <t>26KKR06A #1</t>
        </is>
      </c>
      <c r="C8912" s="9" t="inlineStr">
        <is>
          <t>Shinobu -&gt; 魔法使い / Keiuss</t>
        </is>
      </c>
      <c r="D8912" s="9" t="inlineStr">
        <is>
          <t>visit 6 of 6</t>
        </is>
      </c>
      <c r="E8912" s="9" t="inlineStr">
        <is>
          <t>シノブ</t>
        </is>
      </c>
      <c r="F8912" s="9">
        <f>LEN(E8912)</f>
        <v/>
      </c>
      <c r="G8912" t="inlineStr">
        <is>
          <t>Shinobu</t>
        </is>
      </c>
      <c r="H8912" s="9">
        <f>LEN(G8912)</f>
        <v/>
      </c>
      <c r="I8912" s="9" t="n"/>
      <c r="J8912" s="9" t="inlineStr">
        <is>
          <t>26KKR06A.SCN</t>
        </is>
      </c>
      <c r="K8912" s="9" t="inlineStr">
        <is>
          <t>0x00456</t>
        </is>
      </c>
    </row>
    <row r="8913">
      <c r="A8913" s="9" t="inlineStr">
        <is>
          <t>Black Dragon Cave</t>
        </is>
      </c>
      <c r="B8913" s="9" t="inlineStr">
        <is>
          <t>26KKR06A #1</t>
        </is>
      </c>
      <c r="C8913" s="9" t="inlineStr">
        <is>
          <t>Shinobu -&gt; 魔法使い / Keiuss</t>
        </is>
      </c>
      <c r="D8913" s="9" t="inlineStr">
        <is>
          <t>visit 6 of 6</t>
        </is>
      </c>
      <c r="E8913" s="9" t="inlineStr">
        <is>
          <t>「もう付きまとうのはやめてくれない？」</t>
        </is>
      </c>
      <c r="F8913" s="9">
        <f>LEN(E8913)</f>
        <v/>
      </c>
      <c r="H8913" s="9">
        <f>LEN(G8913)</f>
        <v/>
      </c>
      <c r="I8913" s="9" t="n"/>
      <c r="J8913" s="9" t="inlineStr">
        <is>
          <t>26KKR06A.SCN</t>
        </is>
      </c>
      <c r="K8913" s="9" t="inlineStr">
        <is>
          <t>0x00461</t>
        </is>
      </c>
    </row>
    <row r="8914">
      <c r="A8914" s="9" t="inlineStr">
        <is>
          <t>Black Dragon Cave</t>
        </is>
      </c>
      <c r="B8914" s="9" t="inlineStr">
        <is>
          <t>26KKR06A #1</t>
        </is>
      </c>
      <c r="C8914" s="9" t="inlineStr">
        <is>
          <t>魔法使い -&gt; Keiuss / Shinobu</t>
        </is>
      </c>
      <c r="D8914" s="9" t="inlineStr">
        <is>
          <t>visit 6 of 6</t>
        </is>
      </c>
      <c r="E8914" s="9" t="inlineStr">
        <is>
          <t>魔法使い</t>
        </is>
      </c>
      <c r="F8914" s="9">
        <f>LEN(E8914)</f>
        <v/>
      </c>
      <c r="H8914" s="9">
        <f>LEN(G8914)</f>
        <v/>
      </c>
      <c r="I8914" s="9" t="n"/>
      <c r="J8914" s="9" t="inlineStr">
        <is>
          <t>26KKR06A.SCN</t>
        </is>
      </c>
      <c r="K8914" s="9" t="inlineStr">
        <is>
          <t>0x00491</t>
        </is>
      </c>
    </row>
    <row r="8915">
      <c r="A8915" s="9" t="inlineStr">
        <is>
          <t>Black Dragon Cave</t>
        </is>
      </c>
      <c r="B8915" s="9" t="inlineStr">
        <is>
          <t>26KKR06A #1</t>
        </is>
      </c>
      <c r="C8915" s="9" t="inlineStr">
        <is>
          <t>魔法使い -&gt; Keiuss / Shinobu</t>
        </is>
      </c>
      <c r="D8915" s="9" t="inlineStr">
        <is>
          <t>visit 6 of 6</t>
        </is>
      </c>
      <c r="E8915" s="9" t="inlineStr">
        <is>
          <t>「非道ォ〜い！　ひどい！</t>
        </is>
      </c>
      <c r="F8915" s="9">
        <f>LEN(E8915)</f>
        <v/>
      </c>
      <c r="H8915" s="9">
        <f>LEN(G8915)</f>
        <v/>
      </c>
      <c r="I8915" s="9" t="n"/>
      <c r="J8915" s="9" t="inlineStr">
        <is>
          <t>26KKR06A.SCN</t>
        </is>
      </c>
      <c r="K8915" s="9" t="inlineStr">
        <is>
          <t>0x0049e</t>
        </is>
      </c>
    </row>
    <row r="8916">
      <c r="A8916" s="9" t="inlineStr">
        <is>
          <t>Black Dragon Cave</t>
        </is>
      </c>
      <c r="B8916" s="9" t="inlineStr">
        <is>
          <t>26KKR06A #1</t>
        </is>
      </c>
      <c r="C8916" s="9" t="inlineStr">
        <is>
          <t>魔法使い -&gt; Keiuss / Shinobu</t>
        </is>
      </c>
      <c r="D8916" s="9" t="inlineStr">
        <is>
          <t>visit 6 of 6</t>
        </is>
      </c>
      <c r="E8916" s="9" t="inlineStr">
        <is>
          <t>わかったわよう、そんなこと言うんだったら、もう、</t>
        </is>
      </c>
      <c r="F8916" s="9">
        <f>LEN(E8916)</f>
        <v/>
      </c>
      <c r="H8916" s="9">
        <f>LEN(G8916)</f>
        <v/>
      </c>
      <c r="I8916" s="9" t="n"/>
      <c r="J8916" s="9" t="inlineStr">
        <is>
          <t>26KKR06A.SCN</t>
        </is>
      </c>
      <c r="K8916" s="9" t="inlineStr">
        <is>
          <t>0x004bd</t>
        </is>
      </c>
    </row>
    <row r="8917">
      <c r="A8917" s="9" t="inlineStr">
        <is>
          <t>Black Dragon Cave</t>
        </is>
      </c>
      <c r="B8917" s="9" t="inlineStr">
        <is>
          <t>26KKR06A #1</t>
        </is>
      </c>
      <c r="C8917" s="9" t="inlineStr">
        <is>
          <t>魔法使い -&gt; Keiuss / Shinobu</t>
        </is>
      </c>
      <c r="D8917" s="9" t="inlineStr">
        <is>
          <t>visit 6 of 6</t>
        </is>
      </c>
      <c r="E8917" s="9" t="inlineStr">
        <is>
          <t>容赦しないからッ！</t>
        </is>
      </c>
      <c r="F8917" s="9">
        <f>LEN(E8917)</f>
        <v/>
      </c>
      <c r="H8917" s="9">
        <f>LEN(G8917)</f>
        <v/>
      </c>
      <c r="I8917" s="9" t="n"/>
      <c r="J8917" s="9" t="inlineStr">
        <is>
          <t>26KKR06A.SCN</t>
        </is>
      </c>
      <c r="K8917" s="9" t="inlineStr">
        <is>
          <t>0x004f4</t>
        </is>
      </c>
    </row>
    <row r="8918">
      <c r="A8918" s="9" t="inlineStr">
        <is>
          <t>Black Dragon Cave</t>
        </is>
      </c>
      <c r="B8918" s="9" t="inlineStr">
        <is>
          <t>26KKR06A #1</t>
        </is>
      </c>
      <c r="C8918" s="9" t="inlineStr">
        <is>
          <t>魔法使い -&gt; Keiuss / Shinobu</t>
        </is>
      </c>
      <c r="D8918" s="9" t="inlineStr">
        <is>
          <t>visit 6 of 6</t>
        </is>
      </c>
      <c r="E8918" s="9" t="inlineStr">
        <is>
          <t>究極魔人サムソンのおぞましさ・・・じゃなかった、</t>
        </is>
      </c>
      <c r="F8918" s="9">
        <f>LEN(E8918)</f>
        <v/>
      </c>
      <c r="H8918" s="9">
        <f>LEN(G8918)</f>
        <v/>
      </c>
      <c r="I8918" s="9" t="n"/>
      <c r="J8918" s="9" t="inlineStr">
        <is>
          <t>26KKR06A.SCN</t>
        </is>
      </c>
      <c r="K8918" s="9" t="inlineStr">
        <is>
          <t>0x0050e</t>
        </is>
      </c>
    </row>
    <row r="8919">
      <c r="A8919" s="9" t="inlineStr">
        <is>
          <t>Black Dragon Cave</t>
        </is>
      </c>
      <c r="B8919" s="9" t="inlineStr">
        <is>
          <t>26KKR06A #1</t>
        </is>
      </c>
      <c r="C8919" s="9" t="inlineStr">
        <is>
          <t>魔法使い -&gt; Keiuss / Shinobu</t>
        </is>
      </c>
      <c r="D8919" s="9" t="inlineStr">
        <is>
          <t>visit 6 of 6</t>
        </is>
      </c>
      <c r="E8919" s="9" t="inlineStr">
        <is>
          <t>おそろしさを、たっっっっぷり思いしらせてあげる！</t>
        </is>
      </c>
      <c r="F8919" s="9">
        <f>LEN(E8919)</f>
        <v/>
      </c>
      <c r="H8919" s="9">
        <f>LEN(G8919)</f>
        <v/>
      </c>
      <c r="I8919" s="9" t="n"/>
      <c r="J8919" s="9" t="inlineStr">
        <is>
          <t>26KKR06A.SCN</t>
        </is>
      </c>
      <c r="K8919" s="9" t="inlineStr">
        <is>
          <t>0x00545</t>
        </is>
      </c>
    </row>
    <row r="8920">
      <c r="A8920" s="9" t="inlineStr">
        <is>
          <t>Black Dragon Cave</t>
        </is>
      </c>
      <c r="B8920" s="9" t="inlineStr">
        <is>
          <t>26KKR06A #1</t>
        </is>
      </c>
      <c r="C8920" s="9" t="inlineStr">
        <is>
          <t>魔法使い -&gt; Keiuss / Shinobu</t>
        </is>
      </c>
      <c r="D8920" s="9" t="inlineStr">
        <is>
          <t>visit 6 of 6</t>
        </is>
      </c>
      <c r="E8920" s="9" t="inlineStr">
        <is>
          <t>行くわよう！」</t>
        </is>
      </c>
      <c r="F8920" s="9">
        <f>LEN(E8920)</f>
        <v/>
      </c>
      <c r="H8920" s="9">
        <f>LEN(G8920)</f>
        <v/>
      </c>
      <c r="I8920" s="9" t="n"/>
      <c r="J8920" s="9" t="inlineStr">
        <is>
          <t>26KKR06A.SCN</t>
        </is>
      </c>
      <c r="K8920" s="9" t="inlineStr">
        <is>
          <t>0x0057c</t>
        </is>
      </c>
    </row>
    <row r="8921">
      <c r="A8921" t="inlineStr">
        <is>
          <t>Black Dragon Cave</t>
        </is>
      </c>
      <c r="B8921" t="inlineStr">
        <is>
          <t>26KKR06A #2</t>
        </is>
      </c>
      <c r="C8921" t="inlineStr">
        <is>
          <t>魔法使い -&gt; Keiuss / Shinobu</t>
        </is>
      </c>
      <c r="D8921" t="inlineStr">
        <is>
          <t>visit 6 of 6</t>
        </is>
      </c>
      <c r="E8921" t="inlineStr">
        <is>
          <t>魔法使い</t>
        </is>
      </c>
      <c r="F8921">
        <f>LEN(E8921)</f>
        <v/>
      </c>
      <c r="H8921">
        <f>LEN(G8921)</f>
        <v/>
      </c>
      <c r="J8921" t="inlineStr">
        <is>
          <t>26KKR06A.SCN</t>
        </is>
      </c>
      <c r="K8921" t="inlineStr">
        <is>
          <t>0x00599</t>
        </is>
      </c>
    </row>
    <row r="8922">
      <c r="A8922" t="inlineStr">
        <is>
          <t>Black Dragon Cave</t>
        </is>
      </c>
      <c r="B8922" t="inlineStr">
        <is>
          <t>26KKR06A #2</t>
        </is>
      </c>
      <c r="C8922" t="inlineStr">
        <is>
          <t>魔法使い -&gt; Keiuss / Shinobu</t>
        </is>
      </c>
      <c r="D8922" t="inlineStr">
        <is>
          <t>visit 6 of 6</t>
        </is>
      </c>
      <c r="E8922" t="inlineStr">
        <is>
          <t>「ううう、もう嫌！</t>
        </is>
      </c>
      <c r="F8922">
        <f>LEN(E8922)</f>
        <v/>
      </c>
      <c r="H8922">
        <f>LEN(G8922)</f>
        <v/>
      </c>
      <c r="J8922" t="inlineStr">
        <is>
          <t>26KKR06A.SCN</t>
        </is>
      </c>
      <c r="K8922" t="inlineStr">
        <is>
          <t>0x005a6</t>
        </is>
      </c>
    </row>
    <row r="8923">
      <c r="A8923" t="inlineStr">
        <is>
          <t>Black Dragon Cave</t>
        </is>
      </c>
      <c r="B8923" t="inlineStr">
        <is>
          <t>26KKR06A #2</t>
        </is>
      </c>
      <c r="C8923" t="inlineStr">
        <is>
          <t>魔法使い -&gt; Keiuss / Shinobu</t>
        </is>
      </c>
      <c r="D8923" t="inlineStr">
        <is>
          <t>visit 6 of 6</t>
        </is>
      </c>
      <c r="E8923" t="inlineStr">
        <is>
          <t>もう、二度と相手してあげない！！」</t>
        </is>
      </c>
      <c r="F8923">
        <f>LEN(E8923)</f>
        <v/>
      </c>
      <c r="H8923">
        <f>LEN(G8923)</f>
        <v/>
      </c>
      <c r="J8923" t="inlineStr">
        <is>
          <t>26KKR06A.SCN</t>
        </is>
      </c>
      <c r="K8923" t="inlineStr">
        <is>
          <t>0x005bf</t>
        </is>
      </c>
    </row>
    <row r="8924">
      <c r="A8924" s="9" t="inlineStr">
        <is>
          <t>Black Dragon Cave</t>
        </is>
      </c>
      <c r="B8924" s="9" t="inlineStr">
        <is>
          <t>26KKR06A #3</t>
        </is>
      </c>
      <c r="C8924" s="9" t="inlineStr">
        <is>
          <t>Keiuss -&gt; Shinobu</t>
        </is>
      </c>
      <c r="D8924" s="9" t="inlineStr">
        <is>
          <t>visit 6 of 6</t>
        </is>
      </c>
      <c r="E8924" s="9" t="inlineStr">
        <is>
          <t>カイエス</t>
        </is>
      </c>
      <c r="F8924" s="9">
        <f>LEN(E8924)</f>
        <v/>
      </c>
      <c r="G8924" t="inlineStr">
        <is>
          <t>Keiuss</t>
        </is>
      </c>
      <c r="H8924" s="9">
        <f>LEN(G8924)</f>
        <v/>
      </c>
      <c r="I8924" s="9" t="n"/>
      <c r="J8924" s="9" t="inlineStr">
        <is>
          <t>26KKR06A.SCN</t>
        </is>
      </c>
      <c r="K8924" s="9" t="inlineStr">
        <is>
          <t>0x005f0</t>
        </is>
      </c>
    </row>
    <row r="8925">
      <c r="A8925" s="9" t="inlineStr">
        <is>
          <t>Black Dragon Cave</t>
        </is>
      </c>
      <c r="B8925" s="9" t="inlineStr">
        <is>
          <t>26KKR06A #3</t>
        </is>
      </c>
      <c r="C8925" s="9" t="inlineStr">
        <is>
          <t>Keiuss -&gt; Shinobu</t>
        </is>
      </c>
      <c r="D8925" s="9" t="inlineStr">
        <is>
          <t>visit 6 of 6</t>
        </is>
      </c>
      <c r="E8925" s="9" t="inlineStr">
        <is>
          <t>「やっと、あきらめてくれたようだな？」</t>
        </is>
      </c>
      <c r="F8925" s="9">
        <f>LEN(E8925)</f>
        <v/>
      </c>
      <c r="H8925" s="9">
        <f>LEN(G8925)</f>
        <v/>
      </c>
      <c r="I8925" s="9" t="n"/>
      <c r="J8925" s="9" t="inlineStr">
        <is>
          <t>26KKR06A.SCN</t>
        </is>
      </c>
      <c r="K8925" s="9" t="inlineStr">
        <is>
          <t>0x005fd</t>
        </is>
      </c>
    </row>
    <row r="8926">
      <c r="A8926" s="9" t="inlineStr">
        <is>
          <t>Black Dragon Cave</t>
        </is>
      </c>
      <c r="B8926" s="9" t="inlineStr">
        <is>
          <t>26KKR06A #3</t>
        </is>
      </c>
      <c r="C8926" s="9" t="inlineStr">
        <is>
          <t>Shinobu -&gt; Keiuss</t>
        </is>
      </c>
      <c r="D8926" s="9" t="inlineStr">
        <is>
          <t>visit 6 of 6</t>
        </is>
      </c>
      <c r="E8926" s="9" t="inlineStr">
        <is>
          <t>シノブ</t>
        </is>
      </c>
      <c r="F8926" s="9">
        <f>LEN(E8926)</f>
        <v/>
      </c>
      <c r="G8926" t="inlineStr">
        <is>
          <t>Shinobu</t>
        </is>
      </c>
      <c r="H8926" s="9">
        <f>LEN(G8926)</f>
        <v/>
      </c>
      <c r="I8926" s="9" t="n"/>
      <c r="J8926" s="9" t="inlineStr">
        <is>
          <t>26KKR06A.SCN</t>
        </is>
      </c>
      <c r="K8926" s="9" t="inlineStr">
        <is>
          <t>0x0062d</t>
        </is>
      </c>
    </row>
    <row r="8927">
      <c r="A8927" s="9" t="inlineStr">
        <is>
          <t>Black Dragon Cave</t>
        </is>
      </c>
      <c r="B8927" s="9" t="inlineStr">
        <is>
          <t>26KKR06A #3</t>
        </is>
      </c>
      <c r="C8927" s="9" t="inlineStr">
        <is>
          <t>Shinobu -&gt; Keiuss</t>
        </is>
      </c>
      <c r="D8927" s="9" t="inlineStr">
        <is>
          <t>visit 6 of 6</t>
        </is>
      </c>
      <c r="E8927" s="9" t="inlineStr">
        <is>
          <t>「どうかな？」</t>
        </is>
      </c>
      <c r="F8927" s="9">
        <f>LEN(E8927)</f>
        <v/>
      </c>
      <c r="H8927" s="9">
        <f>LEN(G8927)</f>
        <v/>
      </c>
      <c r="I8927" s="9" t="n"/>
      <c r="J8927" s="9" t="inlineStr">
        <is>
          <t>26KKR06A.SCN</t>
        </is>
      </c>
      <c r="K8927" s="9" t="inlineStr">
        <is>
          <t>0x00638</t>
        </is>
      </c>
    </row>
    <row r="8928">
      <c r="A8928" s="9" t="inlineStr">
        <is>
          <t>Black Dragon Cave</t>
        </is>
      </c>
      <c r="B8928" s="9" t="inlineStr">
        <is>
          <t>26KKR06A #3</t>
        </is>
      </c>
      <c r="C8928" s="9" t="inlineStr">
        <is>
          <t>Keiuss -&gt; Shinobu</t>
        </is>
      </c>
      <c r="D8928" s="9" t="inlineStr">
        <is>
          <t>visit 6 of 6</t>
        </is>
      </c>
      <c r="E8928" s="9" t="inlineStr">
        <is>
          <t>カイエス</t>
        </is>
      </c>
      <c r="F8928" s="9">
        <f>LEN(E8928)</f>
        <v/>
      </c>
      <c r="G8928" t="inlineStr">
        <is>
          <t>Keiuss</t>
        </is>
      </c>
      <c r="H8928" s="9">
        <f>LEN(G8928)</f>
        <v/>
      </c>
      <c r="I8928" s="9" t="n"/>
      <c r="J8928" s="9" t="inlineStr">
        <is>
          <t>26KKR06A.SCN</t>
        </is>
      </c>
      <c r="K8928" s="9" t="inlineStr">
        <is>
          <t>0x00650</t>
        </is>
      </c>
    </row>
    <row r="8929">
      <c r="A8929" s="9" t="inlineStr">
        <is>
          <t>Black Dragon Cave</t>
        </is>
      </c>
      <c r="B8929" s="9" t="inlineStr">
        <is>
          <t>26KKR06A #3</t>
        </is>
      </c>
      <c r="C8929" s="9" t="inlineStr">
        <is>
          <t>Keiuss -&gt; Shinobu</t>
        </is>
      </c>
      <c r="D8929" s="9" t="inlineStr">
        <is>
          <t>visit 6 of 6</t>
        </is>
      </c>
      <c r="E8929" s="9" t="inlineStr">
        <is>
          <t>「・・・・・・」</t>
        </is>
      </c>
      <c r="F8929" s="9">
        <f>LEN(E8929)</f>
        <v/>
      </c>
      <c r="G8929" t="inlineStr">
        <is>
          <t>...</t>
        </is>
      </c>
      <c r="H8929" s="9">
        <f>LEN(G8929)</f>
        <v/>
      </c>
      <c r="I8929" s="9" t="n"/>
      <c r="J8929" s="9" t="inlineStr">
        <is>
          <t>26KKR06A.SCN</t>
        </is>
      </c>
      <c r="K8929" s="9" t="inlineStr">
        <is>
          <t>0x0065d</t>
        </is>
      </c>
    </row>
    <row r="8930">
      <c r="A8930" t="inlineStr">
        <is>
          <t>Ruins of the Black Dragon</t>
        </is>
      </c>
      <c r="B8930" t="inlineStr">
        <is>
          <t>27KKI02A #1</t>
        </is>
      </c>
      <c r="C8930" t="inlineStr">
        <is>
          <t>Shinobu -&gt; Vie / Keiuss</t>
        </is>
      </c>
      <c r="D8930" t="inlineStr">
        <is>
          <t>visit 2 of 4</t>
        </is>
      </c>
      <c r="E8930" t="inlineStr">
        <is>
          <t>シノブ</t>
        </is>
      </c>
      <c r="F8930">
        <f>LEN(E8930)</f>
        <v/>
      </c>
      <c r="G8930" t="inlineStr">
        <is>
          <t>Shinobu</t>
        </is>
      </c>
      <c r="H8930">
        <f>LEN(G8930)</f>
        <v/>
      </c>
      <c r="J8930" t="inlineStr">
        <is>
          <t>27KKI02A.SCN</t>
        </is>
      </c>
      <c r="K8930" t="inlineStr">
        <is>
          <t>0x0000f</t>
        </is>
      </c>
    </row>
    <row r="8931">
      <c r="A8931" t="inlineStr">
        <is>
          <t>Ruins of the Black Dragon</t>
        </is>
      </c>
      <c r="B8931" t="inlineStr">
        <is>
          <t>27KKI02A #1</t>
        </is>
      </c>
      <c r="C8931" t="inlineStr">
        <is>
          <t>Shinobu -&gt; Vie / Keiuss</t>
        </is>
      </c>
      <c r="D8931" t="inlineStr">
        <is>
          <t>visit 2 of 4</t>
        </is>
      </c>
      <c r="E8931" t="inlineStr">
        <is>
          <t>「・・・結界！？　この先に何があるの？」</t>
        </is>
      </c>
      <c r="F8931">
        <f>LEN(E8931)</f>
        <v/>
      </c>
      <c r="H8931">
        <f>LEN(G8931)</f>
        <v/>
      </c>
      <c r="J8931" t="inlineStr">
        <is>
          <t>27KKI02A.SCN</t>
        </is>
      </c>
      <c r="K8931" t="inlineStr">
        <is>
          <t>0x0001a</t>
        </is>
      </c>
    </row>
    <row r="8932">
      <c r="A8932" s="9" t="inlineStr">
        <is>
          <t>Ruins of the Black Dragon</t>
        </is>
      </c>
      <c r="B8932" s="9" t="inlineStr">
        <is>
          <t>27KKI02A #2</t>
        </is>
      </c>
      <c r="C8932" s="9" t="inlineStr">
        <is>
          <t>Vie -&gt; Keiuss</t>
        </is>
      </c>
      <c r="D8932" s="9" t="inlineStr">
        <is>
          <t>visit 2 of 4</t>
        </is>
      </c>
      <c r="E8932" s="9" t="inlineStr">
        <is>
          <t>ヴィイ</t>
        </is>
      </c>
      <c r="F8932" s="9">
        <f>LEN(E8932)</f>
        <v/>
      </c>
      <c r="H8932" s="9">
        <f>LEN(G8932)</f>
        <v/>
      </c>
      <c r="I8932" s="9" t="n"/>
      <c r="J8932" s="9" t="inlineStr">
        <is>
          <t>27KKI02A.SCN</t>
        </is>
      </c>
      <c r="K8932" s="9" t="inlineStr">
        <is>
          <t>0x00051</t>
        </is>
      </c>
    </row>
    <row r="8933">
      <c r="A8933" s="9" t="inlineStr">
        <is>
          <t>Ruins of the Black Dragon</t>
        </is>
      </c>
      <c r="B8933" s="9" t="inlineStr">
        <is>
          <t>27KKI02A #2</t>
        </is>
      </c>
      <c r="C8933" s="9" t="inlineStr">
        <is>
          <t>Vie -&gt; Keiuss</t>
        </is>
      </c>
      <c r="D8933" s="9" t="inlineStr">
        <is>
          <t>visit 2 of 4</t>
        </is>
      </c>
      <c r="E8933" s="9" t="inlineStr">
        <is>
          <t>「ここに《牙のラピス》が奉られています。</t>
        </is>
      </c>
      <c r="F8933" s="9">
        <f>LEN(E8933)</f>
        <v/>
      </c>
      <c r="H8933" s="9">
        <f>LEN(G8933)</f>
        <v/>
      </c>
      <c r="I8933" s="9" t="n"/>
      <c r="J8933" s="9" t="inlineStr">
        <is>
          <t>27KKI02A.SCN</t>
        </is>
      </c>
      <c r="K8933" s="9" t="inlineStr">
        <is>
          <t>0x0005c</t>
        </is>
      </c>
    </row>
    <row r="8934">
      <c r="A8934" s="9" t="inlineStr">
        <is>
          <t>Ruins of the Black Dragon</t>
        </is>
      </c>
      <c r="B8934" s="9" t="inlineStr">
        <is>
          <t>27KKI02A #2</t>
        </is>
      </c>
      <c r="C8934" s="9" t="inlineStr">
        <is>
          <t>Vie -&gt; Keiuss</t>
        </is>
      </c>
      <c r="D8934" s="9" t="inlineStr">
        <is>
          <t>visit 2 of 4</t>
        </is>
      </c>
      <c r="E8934" s="9" t="inlineStr">
        <is>
          <t>しかし、今のあなたに渡すわけにはいきません」</t>
        </is>
      </c>
      <c r="F8934" s="9">
        <f>LEN(E8934)</f>
        <v/>
      </c>
      <c r="H8934" s="9">
        <f>LEN(G8934)</f>
        <v/>
      </c>
      <c r="I8934" s="9" t="n"/>
      <c r="J8934" s="9" t="inlineStr">
        <is>
          <t>27KKI02A.SCN</t>
        </is>
      </c>
      <c r="K8934" s="9" t="inlineStr">
        <is>
          <t>0x0008b</t>
        </is>
      </c>
    </row>
    <row r="8935">
      <c r="A8935" s="9" t="inlineStr">
        <is>
          <t>Ruins of the Black Dragon</t>
        </is>
      </c>
      <c r="B8935" s="9" t="inlineStr">
        <is>
          <t>27KKI02A #2</t>
        </is>
      </c>
      <c r="C8935" s="9" t="inlineStr">
        <is>
          <t>Keiuss -&gt; Vie</t>
        </is>
      </c>
      <c r="D8935" s="9" t="inlineStr">
        <is>
          <t>visit 2 of 4</t>
        </is>
      </c>
      <c r="E8935" s="9" t="inlineStr">
        <is>
          <t>カイエス</t>
        </is>
      </c>
      <c r="F8935" s="9">
        <f>LEN(E8935)</f>
        <v/>
      </c>
      <c r="G8935" t="inlineStr">
        <is>
          <t>Keiuss</t>
        </is>
      </c>
      <c r="H8935" s="9">
        <f>LEN(G8935)</f>
        <v/>
      </c>
      <c r="I8935" s="9" t="n"/>
      <c r="J8935" s="9" t="inlineStr">
        <is>
          <t>27KKI02A.SCN</t>
        </is>
      </c>
      <c r="K8935" s="9" t="inlineStr">
        <is>
          <t>0x000c1</t>
        </is>
      </c>
    </row>
    <row r="8936">
      <c r="A8936" s="9" t="inlineStr">
        <is>
          <t>Ruins of the Black Dragon</t>
        </is>
      </c>
      <c r="B8936" s="9" t="inlineStr">
        <is>
          <t>27KKI02A #2</t>
        </is>
      </c>
      <c r="C8936" s="9" t="inlineStr">
        <is>
          <t>Keiuss -&gt; Vie</t>
        </is>
      </c>
      <c r="D8936" s="9" t="inlineStr">
        <is>
          <t>visit 2 of 4</t>
        </is>
      </c>
      <c r="E8936" s="9" t="inlineStr">
        <is>
          <t>「最後の三使徒か・・・</t>
        </is>
      </c>
      <c r="F8936" s="9">
        <f>LEN(E8936)</f>
        <v/>
      </c>
      <c r="H8936" s="9">
        <f>LEN(G8936)</f>
        <v/>
      </c>
      <c r="I8936" s="9" t="n"/>
      <c r="J8936" s="9" t="inlineStr">
        <is>
          <t>27KKI02A.SCN</t>
        </is>
      </c>
      <c r="K8936" s="9" t="inlineStr">
        <is>
          <t>0x000ce</t>
        </is>
      </c>
    </row>
    <row r="8937">
      <c r="A8937" s="9" t="inlineStr">
        <is>
          <t>Ruins of the Black Dragon</t>
        </is>
      </c>
      <c r="B8937" s="9" t="inlineStr">
        <is>
          <t>27KKI02A #2</t>
        </is>
      </c>
      <c r="C8937" s="9" t="inlineStr">
        <is>
          <t>Keiuss -&gt; Vie</t>
        </is>
      </c>
      <c r="D8937" s="9" t="inlineStr">
        <is>
          <t>visit 2 of 4</t>
        </is>
      </c>
      <c r="E8937" s="9" t="inlineStr">
        <is>
          <t>お前らは、おれが目障りだそうだな？　ここへたどり</t>
        </is>
      </c>
      <c r="F8937" s="9">
        <f>LEN(E8937)</f>
        <v/>
      </c>
      <c r="H8937" s="9">
        <f>LEN(G8937)</f>
        <v/>
      </c>
      <c r="I8937" s="9" t="n"/>
      <c r="J8937" s="9" t="inlineStr">
        <is>
          <t>27KKI02A.SCN</t>
        </is>
      </c>
      <c r="K8937" s="9" t="inlineStr">
        <is>
          <t>0x000eb</t>
        </is>
      </c>
    </row>
    <row r="8938">
      <c r="A8938" s="9" t="inlineStr">
        <is>
          <t>Ruins of the Black Dragon</t>
        </is>
      </c>
      <c r="B8938" s="9" t="inlineStr">
        <is>
          <t>27KKI02A #2</t>
        </is>
      </c>
      <c r="C8938" s="9" t="inlineStr">
        <is>
          <t>Keiuss -&gt; Vie</t>
        </is>
      </c>
      <c r="D8938" s="9" t="inlineStr">
        <is>
          <t>visit 2 of 4</t>
        </is>
      </c>
      <c r="E8938" s="9" t="inlineStr">
        <is>
          <t>ついたのが、おれの方でガッカリしたか？」</t>
        </is>
      </c>
      <c r="F8938" s="9">
        <f>LEN(E8938)</f>
        <v/>
      </c>
      <c r="H8938" s="9">
        <f>LEN(G8938)</f>
        <v/>
      </c>
      <c r="I8938" s="9" t="n"/>
      <c r="J8938" s="9" t="inlineStr">
        <is>
          <t>27KKI02A.SCN</t>
        </is>
      </c>
      <c r="K8938" s="9" t="inlineStr">
        <is>
          <t>0x00122</t>
        </is>
      </c>
    </row>
    <row r="8939">
      <c r="A8939" s="9" t="inlineStr">
        <is>
          <t>Ruins of the Black Dragon</t>
        </is>
      </c>
      <c r="B8939" s="9" t="inlineStr">
        <is>
          <t>27KKI02A #2</t>
        </is>
      </c>
      <c r="C8939" s="9" t="inlineStr">
        <is>
          <t>Vie -&gt; Keiuss</t>
        </is>
      </c>
      <c r="D8939" s="9" t="inlineStr">
        <is>
          <t>visit 2 of 4</t>
        </is>
      </c>
      <c r="E8939" s="9" t="inlineStr">
        <is>
          <t>ヴィイ</t>
        </is>
      </c>
      <c r="F8939" s="9">
        <f>LEN(E8939)</f>
        <v/>
      </c>
      <c r="H8939" s="9">
        <f>LEN(G8939)</f>
        <v/>
      </c>
      <c r="I8939" s="9" t="n"/>
      <c r="J8939" s="9" t="inlineStr">
        <is>
          <t>27KKI02A.SCN</t>
        </is>
      </c>
      <c r="K8939" s="9" t="inlineStr">
        <is>
          <t>0x00154</t>
        </is>
      </c>
    </row>
    <row r="8940">
      <c r="A8940" s="9" t="inlineStr">
        <is>
          <t>Ruins of the Black Dragon</t>
        </is>
      </c>
      <c r="B8940" s="9" t="inlineStr">
        <is>
          <t>27KKI02A #2</t>
        </is>
      </c>
      <c r="C8940" s="9" t="inlineStr">
        <is>
          <t>Vie -&gt; Keiuss</t>
        </is>
      </c>
      <c r="D8940" s="9" t="inlineStr">
        <is>
          <t>visit 2 of 4</t>
        </is>
      </c>
      <c r="E8940" s="9" t="inlineStr">
        <is>
          <t>「いいえ、私にとってはどちらでもよかった。</t>
        </is>
      </c>
      <c r="F8940" s="9">
        <f>LEN(E8940)</f>
        <v/>
      </c>
      <c r="H8940" s="9">
        <f>LEN(G8940)</f>
        <v/>
      </c>
      <c r="I8940" s="9" t="n"/>
      <c r="J8940" s="9" t="inlineStr">
        <is>
          <t>27KKI02A.SCN</t>
        </is>
      </c>
      <c r="K8940" s="9" t="inlineStr">
        <is>
          <t>0x0015f</t>
        </is>
      </c>
    </row>
    <row r="8941">
      <c r="A8941" s="9" t="inlineStr">
        <is>
          <t>Ruins of the Black Dragon</t>
        </is>
      </c>
      <c r="B8941" s="9" t="inlineStr">
        <is>
          <t>27KKI02A #2</t>
        </is>
      </c>
      <c r="C8941" s="9" t="inlineStr">
        <is>
          <t>Vie -&gt; Keiuss</t>
        </is>
      </c>
      <c r="D8941" s="9" t="inlineStr">
        <is>
          <t>visit 2 of 4</t>
        </is>
      </c>
      <c r="E8941" s="9" t="inlineStr">
        <is>
          <t>決闘で生き残ったのが、あなたでも、あの剣士でも」</t>
        </is>
      </c>
      <c r="F8941" s="9">
        <f>LEN(E8941)</f>
        <v/>
      </c>
      <c r="H8941" s="9">
        <f>LEN(G8941)</f>
        <v/>
      </c>
      <c r="I8941" s="9" t="n"/>
      <c r="J8941" s="9" t="inlineStr">
        <is>
          <t>27KKI02A.SCN</t>
        </is>
      </c>
      <c r="K8941" s="9" t="inlineStr">
        <is>
          <t>0x00190</t>
        </is>
      </c>
    </row>
    <row r="8942">
      <c r="A8942" s="9" t="inlineStr">
        <is>
          <t>Ruins of the Black Dragon</t>
        </is>
      </c>
      <c r="B8942" s="9" t="inlineStr">
        <is>
          <t>27KKI02A #2</t>
        </is>
      </c>
      <c r="C8942" s="9" t="inlineStr">
        <is>
          <t>Keiuss -&gt; Vie</t>
        </is>
      </c>
      <c r="D8942" s="9" t="inlineStr">
        <is>
          <t>visit 2 of 4</t>
        </is>
      </c>
      <c r="E8942" s="9" t="inlineStr">
        <is>
          <t>カイエス</t>
        </is>
      </c>
      <c r="F8942" s="9">
        <f>LEN(E8942)</f>
        <v/>
      </c>
      <c r="G8942" t="inlineStr">
        <is>
          <t>Keiuss</t>
        </is>
      </c>
      <c r="H8942" s="9">
        <f>LEN(G8942)</f>
        <v/>
      </c>
      <c r="I8942" s="9" t="n"/>
      <c r="J8942" s="9" t="inlineStr">
        <is>
          <t>27KKI02A.SCN</t>
        </is>
      </c>
      <c r="K8942" s="9" t="inlineStr">
        <is>
          <t>0x001ca</t>
        </is>
      </c>
    </row>
    <row r="8943">
      <c r="A8943" s="9" t="inlineStr">
        <is>
          <t>Ruins of the Black Dragon</t>
        </is>
      </c>
      <c r="B8943" s="9" t="inlineStr">
        <is>
          <t>27KKI02A #2</t>
        </is>
      </c>
      <c r="C8943" s="9" t="inlineStr">
        <is>
          <t>Keiuss -&gt; Vie</t>
        </is>
      </c>
      <c r="D8943" s="9" t="inlineStr">
        <is>
          <t>visit 2 of 4</t>
        </is>
      </c>
      <c r="E8943" s="9" t="inlineStr">
        <is>
          <t>「・・・？」</t>
        </is>
      </c>
      <c r="F8943" s="9">
        <f>LEN(E8943)</f>
        <v/>
      </c>
      <c r="G8943" t="inlineStr">
        <is>
          <t>Hunh?</t>
        </is>
      </c>
      <c r="H8943" s="9">
        <f>LEN(G8943)</f>
        <v/>
      </c>
      <c r="I8943" s="9" t="n"/>
      <c r="J8943" s="9" t="inlineStr">
        <is>
          <t>27KKI02A.SCN</t>
        </is>
      </c>
      <c r="K8943" s="9" t="inlineStr">
        <is>
          <t>0x001d7</t>
        </is>
      </c>
    </row>
    <row r="8944">
      <c r="A8944" s="9" t="inlineStr">
        <is>
          <t>Ruins of the Black Dragon</t>
        </is>
      </c>
      <c r="B8944" s="9" t="inlineStr">
        <is>
          <t>27KKI02A #2</t>
        </is>
      </c>
      <c r="C8944" s="9" t="inlineStr">
        <is>
          <t>Vie -&gt; Keiuss</t>
        </is>
      </c>
      <c r="D8944" s="9" t="inlineStr">
        <is>
          <t>visit 2 of 4</t>
        </is>
      </c>
      <c r="E8944" s="9" t="inlineStr">
        <is>
          <t>ヴィイ</t>
        </is>
      </c>
      <c r="F8944" s="9">
        <f>LEN(E8944)</f>
        <v/>
      </c>
      <c r="H8944" s="9">
        <f>LEN(G8944)</f>
        <v/>
      </c>
      <c r="I8944" s="9" t="n"/>
      <c r="J8944" s="9" t="inlineStr">
        <is>
          <t>27KKI02A.SCN</t>
        </is>
      </c>
      <c r="K8944" s="9" t="inlineStr">
        <is>
          <t>0x001ed</t>
        </is>
      </c>
    </row>
    <row r="8945">
      <c r="A8945" s="9" t="inlineStr">
        <is>
          <t>Ruins of the Black Dragon</t>
        </is>
      </c>
      <c r="B8945" s="9" t="inlineStr">
        <is>
          <t>27KKI02A #2</t>
        </is>
      </c>
      <c r="C8945" s="9" t="inlineStr">
        <is>
          <t>Vie -&gt; Keiuss</t>
        </is>
      </c>
      <c r="D8945" s="9" t="inlineStr">
        <is>
          <t>visit 2 of 4</t>
        </is>
      </c>
      <c r="E8945" s="9" t="inlineStr">
        <is>
          <t>「あなたは《黒竜》を目覚めさせ、戦いを挑み、そして</t>
        </is>
      </c>
      <c r="F8945" s="9">
        <f>LEN(E8945)</f>
        <v/>
      </c>
      <c r="H8945" s="9">
        <f>LEN(G8945)</f>
        <v/>
      </c>
      <c r="I8945" s="9" t="n"/>
      <c r="J8945" s="9" t="inlineStr">
        <is>
          <t>27KKI02A.SCN</t>
        </is>
      </c>
      <c r="K8945" s="9" t="inlineStr">
        <is>
          <t>0x001f8</t>
        </is>
      </c>
    </row>
    <row r="8946">
      <c r="A8946" s="9" t="inlineStr">
        <is>
          <t>Ruins of the Black Dragon</t>
        </is>
      </c>
      <c r="B8946" s="9" t="inlineStr">
        <is>
          <t>27KKI02A #2</t>
        </is>
      </c>
      <c r="C8946" s="9" t="inlineStr">
        <is>
          <t>Vie -&gt; Keiuss</t>
        </is>
      </c>
      <c r="D8946" s="9" t="inlineStr">
        <is>
          <t>visit 2 of 4</t>
        </is>
      </c>
      <c r="E8946" s="9" t="inlineStr">
        <is>
          <t>《黒竜》に打ち倒される。</t>
        </is>
      </c>
      <c r="F8946" s="9">
        <f>LEN(E8946)</f>
        <v/>
      </c>
      <c r="H8946" s="9">
        <f>LEN(G8946)</f>
        <v/>
      </c>
      <c r="I8946" s="9" t="n"/>
      <c r="J8946" s="9" t="inlineStr">
        <is>
          <t>27KKI02A.SCN</t>
        </is>
      </c>
      <c r="K8946" s="9" t="inlineStr">
        <is>
          <t>0x00231</t>
        </is>
      </c>
    </row>
    <row r="8947">
      <c r="A8947" s="9" t="inlineStr">
        <is>
          <t>Ruins of the Black Dragon</t>
        </is>
      </c>
      <c r="B8947" s="9" t="inlineStr">
        <is>
          <t>27KKI02A #2</t>
        </is>
      </c>
      <c r="C8947" s="9" t="inlineStr">
        <is>
          <t>Vie -&gt; Keiuss</t>
        </is>
      </c>
      <c r="D8947" s="9" t="inlineStr">
        <is>
          <t>visit 2 of 4</t>
        </is>
      </c>
      <c r="E8947" s="9" t="inlineStr">
        <is>
          <t>もし、逆に《黒竜》を滅ぼすことができたなら、魔性</t>
        </is>
      </c>
      <c r="F8947" s="9">
        <f>LEN(E8947)</f>
        <v/>
      </c>
      <c r="H8947" s="9">
        <f>LEN(G8947)</f>
        <v/>
      </c>
      <c r="I8947" s="9" t="n"/>
      <c r="J8947" s="9" t="inlineStr">
        <is>
          <t>27KKI02A.SCN</t>
        </is>
      </c>
      <c r="K8947" s="9" t="inlineStr">
        <is>
          <t>0x00251</t>
        </is>
      </c>
    </row>
    <row r="8948">
      <c r="A8948" s="9" t="inlineStr">
        <is>
          <t>Ruins of the Black Dragon</t>
        </is>
      </c>
      <c r="B8948" s="9" t="inlineStr">
        <is>
          <t>27KKI02A #2</t>
        </is>
      </c>
      <c r="C8948" s="9" t="inlineStr">
        <is>
          <t>Vie -&gt; Keiuss</t>
        </is>
      </c>
      <c r="D8948" s="9" t="inlineStr">
        <is>
          <t>visit 2 of 4</t>
        </is>
      </c>
      <c r="E8948" s="9" t="inlineStr">
        <is>
          <t>の剣を振う魔王としてこの世に君臨する。</t>
        </is>
      </c>
      <c r="F8948" s="9">
        <f>LEN(E8948)</f>
        <v/>
      </c>
      <c r="H8948" s="9">
        <f>LEN(G8948)</f>
        <v/>
      </c>
      <c r="I8948" s="9" t="n"/>
      <c r="J8948" s="9" t="inlineStr">
        <is>
          <t>27KKI02A.SCN</t>
        </is>
      </c>
      <c r="K8948" s="9" t="inlineStr">
        <is>
          <t>0x00288</t>
        </is>
      </c>
    </row>
    <row r="8949">
      <c r="A8949" s="9" t="inlineStr">
        <is>
          <t>Ruins of the Black Dragon</t>
        </is>
      </c>
      <c r="B8949" s="9" t="inlineStr">
        <is>
          <t>27KKI02A #2</t>
        </is>
      </c>
      <c r="C8949" s="9" t="inlineStr">
        <is>
          <t>Vie -&gt; Keiuss</t>
        </is>
      </c>
      <c r="D8949" s="9" t="inlineStr">
        <is>
          <t>visit 2 of 4</t>
        </is>
      </c>
      <c r="E8949" s="9" t="inlineStr">
        <is>
          <t>そういう運命の糸をあなたは選択するでしょう」</t>
        </is>
      </c>
      <c r="F8949" s="9">
        <f>LEN(E8949)</f>
        <v/>
      </c>
      <c r="H8949" s="9">
        <f>LEN(G8949)</f>
        <v/>
      </c>
      <c r="I8949" s="9" t="n"/>
      <c r="J8949" s="9" t="inlineStr">
        <is>
          <t>27KKI02A.SCN</t>
        </is>
      </c>
      <c r="K8949" s="9" t="inlineStr">
        <is>
          <t>0x002b6</t>
        </is>
      </c>
    </row>
    <row r="8950">
      <c r="A8950" s="9" t="inlineStr">
        <is>
          <t>Ruins of the Black Dragon</t>
        </is>
      </c>
      <c r="B8950" s="9" t="inlineStr">
        <is>
          <t>27KKI02A #2</t>
        </is>
      </c>
      <c r="C8950" s="9" t="inlineStr">
        <is>
          <t>Keiuss -&gt; Vie</t>
        </is>
      </c>
      <c r="D8950" s="9" t="inlineStr">
        <is>
          <t>visit 2 of 4</t>
        </is>
      </c>
      <c r="E8950" s="9" t="inlineStr">
        <is>
          <t>カイエス</t>
        </is>
      </c>
      <c r="F8950" s="9">
        <f>LEN(E8950)</f>
        <v/>
      </c>
      <c r="G8950" t="inlineStr">
        <is>
          <t>Keiuss</t>
        </is>
      </c>
      <c r="H8950" s="9">
        <f>LEN(G8950)</f>
        <v/>
      </c>
      <c r="I8950" s="9" t="n"/>
      <c r="J8950" s="9" t="inlineStr">
        <is>
          <t>27KKI02A.SCN</t>
        </is>
      </c>
      <c r="K8950" s="9" t="inlineStr">
        <is>
          <t>0x002ec</t>
        </is>
      </c>
    </row>
    <row r="8951">
      <c r="A8951" s="9" t="inlineStr">
        <is>
          <t>Ruins of the Black Dragon</t>
        </is>
      </c>
      <c r="B8951" s="9" t="inlineStr">
        <is>
          <t>27KKI02A #2</t>
        </is>
      </c>
      <c r="C8951" s="9" t="inlineStr">
        <is>
          <t>Keiuss -&gt; Vie</t>
        </is>
      </c>
      <c r="D8951" s="9" t="inlineStr">
        <is>
          <t>visit 2 of 4</t>
        </is>
      </c>
      <c r="E8951" s="9" t="inlineStr">
        <is>
          <t>「どっちもごめんだな」</t>
        </is>
      </c>
      <c r="F8951" s="9">
        <f>LEN(E8951)</f>
        <v/>
      </c>
      <c r="H8951" s="9">
        <f>LEN(G8951)</f>
        <v/>
      </c>
      <c r="I8951" s="9" t="n"/>
      <c r="J8951" s="9" t="inlineStr">
        <is>
          <t>27KKI02A.SCN</t>
        </is>
      </c>
      <c r="K8951" s="9" t="inlineStr">
        <is>
          <t>0x002f9</t>
        </is>
      </c>
    </row>
    <row r="8952">
      <c r="A8952" s="9" t="inlineStr">
        <is>
          <t>Ruins of the Black Dragon</t>
        </is>
      </c>
      <c r="B8952" s="9" t="inlineStr">
        <is>
          <t>27KKI02A #2</t>
        </is>
      </c>
      <c r="C8952" s="9" t="inlineStr">
        <is>
          <t>Vie -&gt; Keiuss</t>
        </is>
      </c>
      <c r="D8952" s="9" t="inlineStr">
        <is>
          <t>visit 2 of 4</t>
        </is>
      </c>
      <c r="E8952" s="9" t="inlineStr">
        <is>
          <t>ヴィイ</t>
        </is>
      </c>
      <c r="F8952" s="9">
        <f>LEN(E8952)</f>
        <v/>
      </c>
      <c r="H8952" s="9">
        <f>LEN(G8952)</f>
        <v/>
      </c>
      <c r="I8952" s="9" t="n"/>
      <c r="J8952" s="9" t="inlineStr">
        <is>
          <t>27KKI02A.SCN</t>
        </is>
      </c>
      <c r="K8952" s="9" t="inlineStr">
        <is>
          <t>0x00319</t>
        </is>
      </c>
    </row>
    <row r="8953">
      <c r="A8953" s="9" t="inlineStr">
        <is>
          <t>Ruins of the Black Dragon</t>
        </is>
      </c>
      <c r="B8953" s="9" t="inlineStr">
        <is>
          <t>27KKI02A #2</t>
        </is>
      </c>
      <c r="C8953" s="9" t="inlineStr">
        <is>
          <t>Vie -&gt; Keiuss</t>
        </is>
      </c>
      <c r="D8953" s="9" t="inlineStr">
        <is>
          <t>visit 2 of 4</t>
        </is>
      </c>
      <c r="E8953" s="9" t="inlineStr">
        <is>
          <t>「あなたを止めるのはたやすいと言った。</t>
        </is>
      </c>
      <c r="F8953" s="9">
        <f>LEN(E8953)</f>
        <v/>
      </c>
      <c r="H8953" s="9">
        <f>LEN(G8953)</f>
        <v/>
      </c>
      <c r="I8953" s="9" t="n"/>
      <c r="J8953" s="9" t="inlineStr">
        <is>
          <t>27KKI02A.SCN</t>
        </is>
      </c>
      <c r="K8953" s="9" t="inlineStr">
        <is>
          <t>0x00324</t>
        </is>
      </c>
    </row>
    <row r="8954">
      <c r="A8954" s="9" t="inlineStr">
        <is>
          <t>Ruins of the Black Dragon</t>
        </is>
      </c>
      <c r="B8954" s="9" t="inlineStr">
        <is>
          <t>27KKI02A #2</t>
        </is>
      </c>
      <c r="C8954" s="9" t="inlineStr">
        <is>
          <t>Vie -&gt; Keiuss</t>
        </is>
      </c>
      <c r="D8954" s="9" t="inlineStr">
        <is>
          <t>visit 2 of 4</t>
        </is>
      </c>
      <c r="E8954" s="9" t="inlineStr">
        <is>
          <t>だが、止めてしまっては我らの望みは成就しない。</t>
        </is>
      </c>
      <c r="F8954" s="9">
        <f>LEN(E8954)</f>
        <v/>
      </c>
      <c r="H8954" s="9">
        <f>LEN(G8954)</f>
        <v/>
      </c>
      <c r="I8954" s="9" t="n"/>
      <c r="J8954" s="9" t="inlineStr">
        <is>
          <t>27KKI02A.SCN</t>
        </is>
      </c>
      <c r="K8954" s="9" t="inlineStr">
        <is>
          <t>0x00351</t>
        </is>
      </c>
    </row>
    <row r="8955">
      <c r="A8955" s="9" t="inlineStr">
        <is>
          <t>Ruins of the Black Dragon</t>
        </is>
      </c>
      <c r="B8955" s="9" t="inlineStr">
        <is>
          <t>27KKI02A #2</t>
        </is>
      </c>
      <c r="C8955" s="9" t="inlineStr">
        <is>
          <t>Vie -&gt; Keiuss</t>
        </is>
      </c>
      <c r="D8955" s="9" t="inlineStr">
        <is>
          <t>visit 2 of 4</t>
        </is>
      </c>
      <c r="E8955" s="9" t="inlineStr">
        <is>
          <t>ならば・・・」</t>
        </is>
      </c>
      <c r="F8955" s="9">
        <f>LEN(E8955)</f>
        <v/>
      </c>
      <c r="H8955" s="9">
        <f>LEN(G8955)</f>
        <v/>
      </c>
      <c r="I8955" s="9" t="n"/>
      <c r="J8955" s="9" t="inlineStr">
        <is>
          <t>27KKI02A.SCN</t>
        </is>
      </c>
      <c r="K8955" s="9" t="inlineStr">
        <is>
          <t>0x00386</t>
        </is>
      </c>
    </row>
    <row r="8956">
      <c r="A8956" t="inlineStr">
        <is>
          <t>Valley Ruins</t>
        </is>
      </c>
      <c r="B8956" t="inlineStr">
        <is>
          <t>10TNII02 #1</t>
        </is>
      </c>
      <c r="C8956" t="inlineStr">
        <is>
          <t>呪い師 / ='Names + Places'!C3</t>
        </is>
      </c>
      <c r="D8956" t="inlineStr">
        <is>
          <t>visit 3 of 4</t>
        </is>
      </c>
      <c r="E8956" t="inlineStr">
        <is>
          <t>「静かだ・・・なぜ、こんなにも静かなんだ？</t>
        </is>
      </c>
      <c r="F8956">
        <f>LEN(E8956)</f>
        <v/>
      </c>
      <c r="G8956" s="10" t="n"/>
      <c r="H8956">
        <f>LEN(G8956)</f>
        <v/>
      </c>
      <c r="J8956" t="inlineStr">
        <is>
          <t>10TNII02.SCN</t>
        </is>
      </c>
      <c r="K8956" t="inlineStr">
        <is>
          <t>0x00037</t>
        </is>
      </c>
    </row>
    <row r="8957">
      <c r="A8957" t="inlineStr">
        <is>
          <t>Valley Ruins</t>
        </is>
      </c>
      <c r="B8957" t="inlineStr">
        <is>
          <t>10TNII02 #1</t>
        </is>
      </c>
      <c r="C8957" t="inlineStr">
        <is>
          <t>呪い師 / ='Names + Places'!C3</t>
        </is>
      </c>
      <c r="D8957" t="inlineStr">
        <is>
          <t>visit 3 of 4</t>
        </is>
      </c>
      <c r="E8957" t="inlineStr">
        <is>
          <t>・・・嵐はどうなった？　船は？」</t>
        </is>
      </c>
      <c r="F8957">
        <f>LEN(E8957)</f>
        <v/>
      </c>
      <c r="G8957" s="10" t="n"/>
      <c r="H8957">
        <f>LEN(G8957)</f>
        <v/>
      </c>
      <c r="J8957" t="inlineStr">
        <is>
          <t>10TNII02.SCN</t>
        </is>
      </c>
      <c r="K8957" t="inlineStr">
        <is>
          <t>0x00068</t>
        </is>
      </c>
    </row>
    <row r="8958">
      <c r="A8958" t="inlineStr">
        <is>
          <t>Valley Ruins</t>
        </is>
      </c>
      <c r="B8958" t="inlineStr">
        <is>
          <t>10TNII02 #1</t>
        </is>
      </c>
      <c r="C8958" t="inlineStr">
        <is>
          <t>呪い師 -&gt; ='Names + Places'!C3</t>
        </is>
      </c>
      <c r="D8958" t="inlineStr">
        <is>
          <t>visit 3 of 4</t>
        </is>
      </c>
      <c r="E8958" t="inlineStr">
        <is>
          <t>呪い師</t>
        </is>
      </c>
      <c r="F8958">
        <f>LEN(E8958)</f>
        <v/>
      </c>
      <c r="G8958" s="10" t="n"/>
      <c r="H8958">
        <f>LEN(G8958)</f>
        <v/>
      </c>
      <c r="J8958" t="inlineStr">
        <is>
          <t>10TNII02.SCN</t>
        </is>
      </c>
      <c r="K8958" t="inlineStr">
        <is>
          <t>0x00093</t>
        </is>
      </c>
    </row>
    <row r="8959">
      <c r="A8959" t="inlineStr">
        <is>
          <t>Valley Ruins</t>
        </is>
      </c>
      <c r="B8959" t="inlineStr">
        <is>
          <t>10TNII02 #1</t>
        </is>
      </c>
      <c r="C8959" t="inlineStr">
        <is>
          <t>呪い師 -&gt; ='Names + Places'!C3</t>
        </is>
      </c>
      <c r="D8959" t="inlineStr">
        <is>
          <t>visit 3 of 4</t>
        </is>
      </c>
      <c r="E8959" t="inlineStr">
        <is>
          <t>「カイエス様・・・」</t>
        </is>
      </c>
      <c r="F8959">
        <f>LEN(E8959)</f>
        <v/>
      </c>
      <c r="G8959" s="10" t="n"/>
      <c r="H8959">
        <f>LEN(G8959)</f>
        <v/>
      </c>
      <c r="J8959" t="inlineStr">
        <is>
          <t>10TNII02.SCN</t>
        </is>
      </c>
      <c r="K8959" t="inlineStr">
        <is>
          <t>0x0009e</t>
        </is>
      </c>
    </row>
    <row r="8960">
      <c r="A8960" t="inlineStr">
        <is>
          <t>Valley Ruins</t>
        </is>
      </c>
      <c r="B8960" t="inlineStr">
        <is>
          <t>10TNII02 #1</t>
        </is>
      </c>
      <c r="C8960">
        <f>'Names + Places'!C3 -&gt; 呪い師</f>
        <v/>
      </c>
      <c r="D8960" t="inlineStr">
        <is>
          <t>visit 3 of 4</t>
        </is>
      </c>
      <c r="E8960" t="inlineStr">
        <is>
          <t>カイエス</t>
        </is>
      </c>
      <c r="F8960">
        <f>LEN(E8960)</f>
        <v/>
      </c>
      <c r="G8960" s="10">
        <f>'Names + Places'!C3</f>
        <v/>
      </c>
      <c r="H8960">
        <f>LEN(G8960)</f>
        <v/>
      </c>
      <c r="J8960" t="inlineStr">
        <is>
          <t>10TNII02.SCN</t>
        </is>
      </c>
      <c r="K8960" t="inlineStr">
        <is>
          <t>0x000b8</t>
        </is>
      </c>
    </row>
    <row r="8961">
      <c r="A8961" t="inlineStr">
        <is>
          <t>Valley Ruins</t>
        </is>
      </c>
      <c r="B8961" t="inlineStr">
        <is>
          <t>10TNII02 #1</t>
        </is>
      </c>
      <c r="C8961">
        <f>'Names + Places'!C3 -&gt; 呪い師</f>
        <v/>
      </c>
      <c r="D8961" t="inlineStr">
        <is>
          <t>visit 3 of 4</t>
        </is>
      </c>
      <c r="E8961" t="inlineStr">
        <is>
          <t>「う・・・</t>
        </is>
      </c>
      <c r="F8961">
        <f>LEN(E8961)</f>
        <v/>
      </c>
      <c r="G8961" s="10" t="n"/>
      <c r="H8961">
        <f>LEN(G8961)</f>
        <v/>
      </c>
      <c r="J8961" t="inlineStr">
        <is>
          <t>10TNII02.SCN</t>
        </is>
      </c>
      <c r="K8961" t="inlineStr">
        <is>
          <t>0x000c5</t>
        </is>
      </c>
    </row>
    <row r="8962">
      <c r="A8962" t="inlineStr">
        <is>
          <t>Valley Ruins</t>
        </is>
      </c>
      <c r="B8962" t="inlineStr">
        <is>
          <t>10TNII02 #1</t>
        </is>
      </c>
      <c r="C8962">
        <f>'Names + Places'!C3 -&gt; 呪い師</f>
        <v/>
      </c>
      <c r="D8962" t="inlineStr">
        <is>
          <t>visit 3 of 4</t>
        </is>
      </c>
      <c r="E8962" t="inlineStr">
        <is>
          <t>・・・まじない師か</t>
        </is>
      </c>
      <c r="F8962">
        <f>LEN(E8962)</f>
        <v/>
      </c>
      <c r="G8962" s="10" t="n"/>
      <c r="H8962">
        <f>LEN(G8962)</f>
        <v/>
      </c>
      <c r="J8962" t="inlineStr">
        <is>
          <t>10TNII02.SCN</t>
        </is>
      </c>
      <c r="K8962" t="inlineStr">
        <is>
          <t>0x000d6</t>
        </is>
      </c>
    </row>
    <row r="8963">
      <c r="A8963" t="inlineStr">
        <is>
          <t>Valley Ruins</t>
        </is>
      </c>
      <c r="B8963" t="inlineStr">
        <is>
          <t>10TNII02 #1</t>
        </is>
      </c>
      <c r="C8963">
        <f>'Names + Places'!C3 -&gt; 呪い師</f>
        <v/>
      </c>
      <c r="D8963" t="inlineStr">
        <is>
          <t>visit 3 of 4</t>
        </is>
      </c>
      <c r="E8963" t="inlineStr">
        <is>
          <t>・・・おれは？」</t>
        </is>
      </c>
      <c r="F8963">
        <f>LEN(E8963)</f>
        <v/>
      </c>
      <c r="G8963" s="10" t="n"/>
      <c r="H8963">
        <f>LEN(G8963)</f>
        <v/>
      </c>
      <c r="J8963" t="inlineStr">
        <is>
          <t>10TNII02.SCN</t>
        </is>
      </c>
      <c r="K8963" t="inlineStr">
        <is>
          <t>0x000ef</t>
        </is>
      </c>
    </row>
    <row r="8964">
      <c r="A8964" t="inlineStr">
        <is>
          <t>Valley Ruins</t>
        </is>
      </c>
      <c r="B8964" t="inlineStr">
        <is>
          <t>10TNII02 #1</t>
        </is>
      </c>
      <c r="C8964" t="inlineStr">
        <is>
          <t>呪い師 -&gt; ='Names + Places'!C3</t>
        </is>
      </c>
      <c r="D8964" t="inlineStr">
        <is>
          <t>visit 3 of 4</t>
        </is>
      </c>
      <c r="E8964" t="inlineStr">
        <is>
          <t>呪い師</t>
        </is>
      </c>
      <c r="F8964">
        <f>LEN(E8964)</f>
        <v/>
      </c>
      <c r="G8964" s="10" t="n"/>
      <c r="H8964">
        <f>LEN(G8964)</f>
        <v/>
      </c>
      <c r="J8964" t="inlineStr">
        <is>
          <t>10TNII02.SCN</t>
        </is>
      </c>
      <c r="K8964" t="inlineStr">
        <is>
          <t>0x00105</t>
        </is>
      </c>
    </row>
    <row r="8965">
      <c r="A8965" t="inlineStr">
        <is>
          <t>Valley Ruins</t>
        </is>
      </c>
      <c r="B8965" t="inlineStr">
        <is>
          <t>10TNII02 #1</t>
        </is>
      </c>
      <c r="C8965" t="inlineStr">
        <is>
          <t>呪い師 -&gt; ='Names + Places'!C3</t>
        </is>
      </c>
      <c r="D8965" t="inlineStr">
        <is>
          <t>visit 3 of 4</t>
        </is>
      </c>
      <c r="E8965" t="inlineStr">
        <is>
          <t>「お気づきになったようですね。いかがでしたか？</t>
        </is>
      </c>
      <c r="F8965">
        <f>LEN(E8965)</f>
        <v/>
      </c>
      <c r="G8965" s="10" t="n"/>
      <c r="H8965">
        <f>LEN(G8965)</f>
        <v/>
      </c>
      <c r="J8965" t="inlineStr">
        <is>
          <t>10TNII02.SCN</t>
        </is>
      </c>
      <c r="K8965" t="inlineStr">
        <is>
          <t>0x00110</t>
        </is>
      </c>
    </row>
    <row r="8966">
      <c r="A8966" t="inlineStr">
        <is>
          <t>Valley Ruins</t>
        </is>
      </c>
      <c r="B8966" t="inlineStr">
        <is>
          <t>10TNII02 #1</t>
        </is>
      </c>
      <c r="C8966" t="inlineStr">
        <is>
          <t>呪い師 -&gt; ='Names + Places'!C3</t>
        </is>
      </c>
      <c r="D8966" t="inlineStr">
        <is>
          <t>visit 3 of 4</t>
        </is>
      </c>
      <c r="E8966" t="inlineStr">
        <is>
          <t>鏡の誘いによるメディテーションは？」</t>
        </is>
      </c>
      <c r="F8966">
        <f>LEN(E8966)</f>
        <v/>
      </c>
      <c r="G8966" s="10" t="n"/>
      <c r="H8966">
        <f>LEN(G8966)</f>
        <v/>
      </c>
      <c r="J8966" t="inlineStr">
        <is>
          <t>10TNII02.SCN</t>
        </is>
      </c>
      <c r="K8966" t="inlineStr">
        <is>
          <t>0x00145</t>
        </is>
      </c>
    </row>
    <row r="8967">
      <c r="A8967" t="inlineStr">
        <is>
          <t>Valley Ruins</t>
        </is>
      </c>
      <c r="B8967" t="inlineStr">
        <is>
          <t>10TNII02 #1</t>
        </is>
      </c>
      <c r="C8967">
        <f>'Names + Places'!C3 -&gt; 呪い師</f>
        <v/>
      </c>
      <c r="D8967" t="inlineStr">
        <is>
          <t>visit 3 of 4</t>
        </is>
      </c>
      <c r="E8967" t="inlineStr">
        <is>
          <t>カイエス</t>
        </is>
      </c>
      <c r="F8967">
        <f>LEN(E8967)</f>
        <v/>
      </c>
      <c r="G8967" s="10">
        <f>'Names + Places'!C3</f>
        <v/>
      </c>
      <c r="H8967">
        <f>LEN(G8967)</f>
        <v/>
      </c>
      <c r="J8967" t="inlineStr">
        <is>
          <t>10TNII02.SCN</t>
        </is>
      </c>
      <c r="K8967" t="inlineStr">
        <is>
          <t>0x0016f</t>
        </is>
      </c>
    </row>
    <row r="8968">
      <c r="A8968" t="inlineStr">
        <is>
          <t>Valley Ruins</t>
        </is>
      </c>
      <c r="B8968" t="inlineStr">
        <is>
          <t>10TNII02 #1</t>
        </is>
      </c>
      <c r="C8968">
        <f>'Names + Places'!C3 -&gt; 呪い師</f>
        <v/>
      </c>
      <c r="D8968" t="inlineStr">
        <is>
          <t>visit 3 of 4</t>
        </is>
      </c>
      <c r="E8968" t="inlineStr">
        <is>
          <t>「そうか・・・そうだったな・・・</t>
        </is>
      </c>
      <c r="F8968">
        <f>LEN(E8968)</f>
        <v/>
      </c>
      <c r="G8968" s="10" t="n"/>
      <c r="H8968">
        <f>LEN(G8968)</f>
        <v/>
      </c>
      <c r="J8968" t="inlineStr">
        <is>
          <t>10TNII02.SCN</t>
        </is>
      </c>
      <c r="K8968" t="inlineStr">
        <is>
          <t>0x0017c</t>
        </is>
      </c>
    </row>
    <row r="8969">
      <c r="A8969" t="inlineStr">
        <is>
          <t>Valley Ruins</t>
        </is>
      </c>
      <c r="B8969" t="inlineStr">
        <is>
          <t>10TNII02 #1</t>
        </is>
      </c>
      <c r="C8969">
        <f>'Names + Places'!C3 -&gt; 呪い師</f>
        <v/>
      </c>
      <c r="D8969" t="inlineStr">
        <is>
          <t>visit 3 of 4</t>
        </is>
      </c>
      <c r="E8969" t="inlineStr">
        <is>
          <t>まるで長い夢を見ていたような気分だ。</t>
        </is>
      </c>
      <c r="F8969">
        <f>LEN(E8969)</f>
        <v/>
      </c>
      <c r="G8969" s="10" t="n"/>
      <c r="H8969">
        <f>LEN(G8969)</f>
        <v/>
      </c>
      <c r="J8969" t="inlineStr">
        <is>
          <t>10TNII02.SCN</t>
        </is>
      </c>
      <c r="K8969" t="inlineStr">
        <is>
          <t>0x001a3</t>
        </is>
      </c>
    </row>
    <row r="8970">
      <c r="A8970" t="inlineStr">
        <is>
          <t>Valley Ruins</t>
        </is>
      </c>
      <c r="B8970" t="inlineStr">
        <is>
          <t>10TNII02 #1</t>
        </is>
      </c>
      <c r="C8970">
        <f>'Names + Places'!C3 -&gt; 呪い師</f>
        <v/>
      </c>
      <c r="D8970" t="inlineStr">
        <is>
          <t>visit 3 of 4</t>
        </is>
      </c>
      <c r="E8970" t="inlineStr">
        <is>
          <t>・・・あれはいったい？」</t>
        </is>
      </c>
      <c r="F8970">
        <f>LEN(E8970)</f>
        <v/>
      </c>
      <c r="G8970" s="10" t="n"/>
      <c r="H8970">
        <f>LEN(G8970)</f>
        <v/>
      </c>
      <c r="J8970" t="inlineStr">
        <is>
          <t>10TNII02.SCN</t>
        </is>
      </c>
      <c r="K8970" t="inlineStr">
        <is>
          <t>0x001ce</t>
        </is>
      </c>
    </row>
    <row r="8971">
      <c r="A8971" t="inlineStr">
        <is>
          <t>Valley Ruins</t>
        </is>
      </c>
      <c r="B8971" t="inlineStr">
        <is>
          <t>10TNII02 #1</t>
        </is>
      </c>
      <c r="C8971" t="inlineStr">
        <is>
          <t>呪い師 -&gt; ='Names + Places'!C3</t>
        </is>
      </c>
      <c r="D8971" t="inlineStr">
        <is>
          <t>visit 3 of 4</t>
        </is>
      </c>
      <c r="E8971" t="inlineStr">
        <is>
          <t>呪い師</t>
        </is>
      </c>
      <c r="F8971">
        <f>LEN(E8971)</f>
        <v/>
      </c>
      <c r="G8971" s="10" t="n"/>
      <c r="H8971">
        <f>LEN(G8971)</f>
        <v/>
      </c>
      <c r="J8971" t="inlineStr">
        <is>
          <t>10TNII02.SCN</t>
        </is>
      </c>
      <c r="K8971" t="inlineStr">
        <is>
          <t>0x001ec</t>
        </is>
      </c>
    </row>
    <row r="8972">
      <c r="A8972" t="inlineStr">
        <is>
          <t>Valley Ruins</t>
        </is>
      </c>
      <c r="B8972" t="inlineStr">
        <is>
          <t>10TNII02 #1</t>
        </is>
      </c>
      <c r="C8972" t="inlineStr">
        <is>
          <t>呪い師 -&gt; ='Names + Places'!C3</t>
        </is>
      </c>
      <c r="D8972" t="inlineStr">
        <is>
          <t>visit 3 of 4</t>
        </is>
      </c>
      <c r="E8972" t="inlineStr">
        <is>
          <t>「あなたが何をご覧になったか、わたしには知る術もあ</t>
        </is>
      </c>
      <c r="F8972">
        <f>LEN(E8972)</f>
        <v/>
      </c>
      <c r="G8972" s="10" t="n"/>
      <c r="H8972">
        <f>LEN(G8972)</f>
        <v/>
      </c>
      <c r="J8972" t="inlineStr">
        <is>
          <t>10TNII02.SCN</t>
        </is>
      </c>
      <c r="K8972" t="inlineStr">
        <is>
          <t>0x001f7</t>
        </is>
      </c>
    </row>
    <row r="8973">
      <c r="A8973" t="inlineStr">
        <is>
          <t>Valley Ruins</t>
        </is>
      </c>
      <c r="B8973" t="inlineStr">
        <is>
          <t>10TNII02 #1</t>
        </is>
      </c>
      <c r="C8973" t="inlineStr">
        <is>
          <t>呪い師 -&gt; ='Names + Places'!C3</t>
        </is>
      </c>
      <c r="D8973" t="inlineStr">
        <is>
          <t>visit 3 of 4</t>
        </is>
      </c>
      <c r="E8973" t="inlineStr">
        <is>
          <t>りません。ただ、それを夢と思われるのなら、それは</t>
        </is>
      </c>
      <c r="F8973">
        <f>LEN(E8973)</f>
        <v/>
      </c>
      <c r="G8973" s="10" t="n"/>
      <c r="H8973">
        <f>LEN(G8973)</f>
        <v/>
      </c>
      <c r="J8973" t="inlineStr">
        <is>
          <t>10TNII02.SCN</t>
        </is>
      </c>
      <c r="K8973" t="inlineStr">
        <is>
          <t>0x00230</t>
        </is>
      </c>
    </row>
    <row r="8974">
      <c r="A8974" t="inlineStr">
        <is>
          <t>Valley Ruins</t>
        </is>
      </c>
      <c r="B8974" t="inlineStr">
        <is>
          <t>10TNII02 #1</t>
        </is>
      </c>
      <c r="C8974" t="inlineStr">
        <is>
          <t>呪い師 -&gt; ='Names + Places'!C3</t>
        </is>
      </c>
      <c r="D8974" t="inlineStr">
        <is>
          <t>visit 3 of 4</t>
        </is>
      </c>
      <c r="E8974" t="inlineStr">
        <is>
          <t>真に夢として消え去ってしまうでしょう。</t>
        </is>
      </c>
      <c r="F8974">
        <f>LEN(E8974)</f>
        <v/>
      </c>
      <c r="G8974" s="10" t="n"/>
      <c r="H8974">
        <f>LEN(G8974)</f>
        <v/>
      </c>
      <c r="J8974" t="inlineStr">
        <is>
          <t>10TNII02.SCN</t>
        </is>
      </c>
      <c r="K8974" t="inlineStr">
        <is>
          <t>0x00267</t>
        </is>
      </c>
    </row>
    <row r="8975">
      <c r="A8975" t="inlineStr">
        <is>
          <t>Valley Ruins</t>
        </is>
      </c>
      <c r="B8975" t="inlineStr">
        <is>
          <t>10TNII02 #1</t>
        </is>
      </c>
      <c r="C8975" t="inlineStr">
        <is>
          <t>呪い師 -&gt; ='Names + Places'!C3</t>
        </is>
      </c>
      <c r="D8975" t="inlineStr">
        <is>
          <t>visit 3 of 4</t>
        </is>
      </c>
      <c r="E8975" t="inlineStr">
        <is>
          <t>しかし、現実とするならば・・・」</t>
        </is>
      </c>
      <c r="F8975">
        <f>LEN(E8975)</f>
        <v/>
      </c>
      <c r="G8975" s="10" t="n"/>
      <c r="H8975">
        <f>LEN(G8975)</f>
        <v/>
      </c>
      <c r="J8975" t="inlineStr">
        <is>
          <t>10TNII02.SCN</t>
        </is>
      </c>
      <c r="K8975" t="inlineStr">
        <is>
          <t>0x00294</t>
        </is>
      </c>
    </row>
    <row r="8976">
      <c r="A8976" t="inlineStr">
        <is>
          <t>Valley Ruins</t>
        </is>
      </c>
      <c r="B8976" t="inlineStr">
        <is>
          <t>10TNII02 #1</t>
        </is>
      </c>
      <c r="C8976">
        <f>'Names + Places'!C3 -&gt; 呪い師</f>
        <v/>
      </c>
      <c r="D8976" t="inlineStr">
        <is>
          <t>visit 3 of 4</t>
        </is>
      </c>
      <c r="E8976" t="inlineStr">
        <is>
          <t>カイエス</t>
        </is>
      </c>
      <c r="F8976">
        <f>LEN(E8976)</f>
        <v/>
      </c>
      <c r="G8976" s="10">
        <f>'Names + Places'!C3</f>
        <v/>
      </c>
      <c r="H8976">
        <f>LEN(G8976)</f>
        <v/>
      </c>
      <c r="J8976" t="inlineStr">
        <is>
          <t>10TNII02.SCN</t>
        </is>
      </c>
      <c r="K8976" t="inlineStr">
        <is>
          <t>0x002ba</t>
        </is>
      </c>
    </row>
    <row r="8977">
      <c r="A8977" t="inlineStr">
        <is>
          <t>Valley Ruins</t>
        </is>
      </c>
      <c r="B8977" t="inlineStr">
        <is>
          <t>10TNII02 #1</t>
        </is>
      </c>
      <c r="C8977">
        <f>'Names + Places'!C3 -&gt; 呪い師</f>
        <v/>
      </c>
      <c r="D8977" t="inlineStr">
        <is>
          <t>visit 3 of 4</t>
        </is>
      </c>
      <c r="E8977" t="inlineStr">
        <is>
          <t>「もういい。どうもお前たちのような連中は、言うこと</t>
        </is>
      </c>
      <c r="F8977">
        <f>LEN(E8977)</f>
        <v/>
      </c>
      <c r="G8977" s="10" t="n"/>
      <c r="H8977">
        <f>LEN(G8977)</f>
        <v/>
      </c>
      <c r="J8977" t="inlineStr">
        <is>
          <t>10TNII02.SCN</t>
        </is>
      </c>
      <c r="K8977" t="inlineStr">
        <is>
          <t>0x002c7</t>
        </is>
      </c>
    </row>
    <row r="8978">
      <c r="A8978" t="inlineStr">
        <is>
          <t>Valley Ruins</t>
        </is>
      </c>
      <c r="B8978" t="inlineStr">
        <is>
          <t>10TNII02 #1</t>
        </is>
      </c>
      <c r="C8978">
        <f>'Names + Places'!C3 -&gt; 呪い師</f>
        <v/>
      </c>
      <c r="D8978" t="inlineStr">
        <is>
          <t>visit 3 of 4</t>
        </is>
      </c>
      <c r="E8978" t="inlineStr">
        <is>
          <t>が雲をつかむようでかなわん」</t>
        </is>
      </c>
      <c r="F8978">
        <f>LEN(E8978)</f>
        <v/>
      </c>
      <c r="G8978" s="10" t="n"/>
      <c r="H8978">
        <f>LEN(G8978)</f>
        <v/>
      </c>
      <c r="J8978" t="inlineStr">
        <is>
          <t>10TNII02.SCN</t>
        </is>
      </c>
      <c r="K8978" t="inlineStr">
        <is>
          <t>0x00300</t>
        </is>
      </c>
    </row>
    <row r="8979">
      <c r="A8979" t="inlineStr">
        <is>
          <t>Valley Ruins</t>
        </is>
      </c>
      <c r="B8979" t="inlineStr">
        <is>
          <t>10TNII02 #1</t>
        </is>
      </c>
      <c r="C8979" t="inlineStr">
        <is>
          <t>呪い師 -&gt; ='Names + Places'!C3</t>
        </is>
      </c>
      <c r="D8979" t="inlineStr">
        <is>
          <t>visit 3 of 4</t>
        </is>
      </c>
      <c r="E8979" t="inlineStr">
        <is>
          <t>呪い師</t>
        </is>
      </c>
      <c r="F8979">
        <f>LEN(E8979)</f>
        <v/>
      </c>
      <c r="G8979" s="10" t="n"/>
      <c r="H8979">
        <f>LEN(G8979)</f>
        <v/>
      </c>
      <c r="J8979" t="inlineStr">
        <is>
          <t>10TNII02.SCN</t>
        </is>
      </c>
      <c r="K8979" t="inlineStr">
        <is>
          <t>0x00322</t>
        </is>
      </c>
    </row>
    <row r="8980">
      <c r="A8980" t="inlineStr">
        <is>
          <t>Valley Ruins</t>
        </is>
      </c>
      <c r="B8980" t="inlineStr">
        <is>
          <t>10TNII02 #1</t>
        </is>
      </c>
      <c r="C8980" t="inlineStr">
        <is>
          <t>呪い師 -&gt; ='Names + Places'!C3</t>
        </is>
      </c>
      <c r="D8980" t="inlineStr">
        <is>
          <t>visit 3 of 4</t>
        </is>
      </c>
      <c r="E8980" t="inlineStr">
        <is>
          <t>「・・・・・・」</t>
        </is>
      </c>
      <c r="F8980">
        <f>LEN(E8980)</f>
        <v/>
      </c>
      <c r="G8980" s="10" t="inlineStr">
        <is>
          <t>...</t>
        </is>
      </c>
      <c r="H8980">
        <f>LEN(G8980)</f>
        <v/>
      </c>
      <c r="J8980" t="inlineStr">
        <is>
          <t>10TNII02.SCN</t>
        </is>
      </c>
      <c r="K8980" t="inlineStr">
        <is>
          <t>0x0032d</t>
        </is>
      </c>
    </row>
    <row r="8981">
      <c r="A8981" t="inlineStr">
        <is>
          <t>Valley Ruins</t>
        </is>
      </c>
      <c r="B8981" t="inlineStr">
        <is>
          <t>10TNII02 #1</t>
        </is>
      </c>
      <c r="C8981">
        <f>'Names + Places'!C3 -&gt; 呪い師</f>
        <v/>
      </c>
      <c r="D8981" t="inlineStr">
        <is>
          <t>visit 3 of 4</t>
        </is>
      </c>
      <c r="E8981" t="inlineStr">
        <is>
          <t>カイエス</t>
        </is>
      </c>
      <c r="F8981">
        <f>LEN(E8981)</f>
        <v/>
      </c>
      <c r="G8981" s="10">
        <f>'Names + Places'!C3</f>
        <v/>
      </c>
      <c r="H8981">
        <f>LEN(G8981)</f>
        <v/>
      </c>
      <c r="J8981" t="inlineStr">
        <is>
          <t>10TNII02.SCN</t>
        </is>
      </c>
      <c r="K8981" t="inlineStr">
        <is>
          <t>0x00343</t>
        </is>
      </c>
    </row>
    <row r="8982">
      <c r="A8982" t="inlineStr">
        <is>
          <t>Valley Ruins</t>
        </is>
      </c>
      <c r="B8982" t="inlineStr">
        <is>
          <t>10TNII02 #1</t>
        </is>
      </c>
      <c r="C8982">
        <f>'Names + Places'!C3 -&gt; 呪い師</f>
        <v/>
      </c>
      <c r="D8982" t="inlineStr">
        <is>
          <t>visit 3 of 4</t>
        </is>
      </c>
      <c r="E8982" t="inlineStr">
        <is>
          <t>「ところで、ここはどこだ？」</t>
        </is>
      </c>
      <c r="F8982">
        <f>LEN(E8982)</f>
        <v/>
      </c>
      <c r="H8982">
        <f>LEN(G8982)</f>
        <v/>
      </c>
      <c r="J8982" t="inlineStr">
        <is>
          <t>10TNII02.SCN</t>
        </is>
      </c>
      <c r="K8982" t="inlineStr">
        <is>
          <t>0x00350</t>
        </is>
      </c>
    </row>
    <row r="8983">
      <c r="A8983" s="9" t="inlineStr">
        <is>
          <t>Valley Ruins</t>
        </is>
      </c>
      <c r="B8983" s="9" t="inlineStr">
        <is>
          <t>10TNI03A #1</t>
        </is>
      </c>
      <c r="C8983" s="9" t="inlineStr">
        <is>
          <t>呪い師 -&gt; ='Names + Places'!C3</t>
        </is>
      </c>
      <c r="D8983" s="9" t="inlineStr">
        <is>
          <t>visit 3 of 4</t>
        </is>
      </c>
      <c r="E8983" s="9" t="inlineStr">
        <is>
          <t>呪い師</t>
        </is>
      </c>
      <c r="F8983" s="9">
        <f>LEN(E8983)</f>
        <v/>
      </c>
      <c r="G8983" s="10" t="n"/>
      <c r="H8983" s="9">
        <f>LEN(G8983)</f>
        <v/>
      </c>
      <c r="I8983" s="9" t="n"/>
      <c r="J8983" s="9" t="inlineStr">
        <is>
          <t>10TNI03A.SCN</t>
        </is>
      </c>
      <c r="K8983" s="9" t="inlineStr">
        <is>
          <t>0x00015</t>
        </is>
      </c>
    </row>
    <row r="8984">
      <c r="A8984" s="9" t="inlineStr">
        <is>
          <t>Valley Ruins</t>
        </is>
      </c>
      <c r="B8984" s="9" t="inlineStr">
        <is>
          <t>10TNI03A #1</t>
        </is>
      </c>
      <c r="C8984" s="9" t="inlineStr">
        <is>
          <t>呪い師 -&gt; ='Names + Places'!C3</t>
        </is>
      </c>
      <c r="D8984" s="9" t="inlineStr">
        <is>
          <t>visit 3 of 4</t>
        </is>
      </c>
      <c r="E8984" s="9" t="inlineStr">
        <is>
          <t>「ここは谷間の遺跡です・・・</t>
        </is>
      </c>
      <c r="F8984" s="9">
        <f>LEN(E8984)</f>
        <v/>
      </c>
      <c r="H8984" s="9">
        <f>LEN(G8984)</f>
        <v/>
      </c>
      <c r="I8984" s="9" t="n"/>
      <c r="J8984" s="9" t="inlineStr">
        <is>
          <t>10TNI03A.SCN</t>
        </is>
      </c>
      <c r="K8984" s="9" t="inlineStr">
        <is>
          <t>0x00020</t>
        </is>
      </c>
    </row>
    <row r="8985">
      <c r="A8985" s="9" t="inlineStr">
        <is>
          <t>Valley Ruins</t>
        </is>
      </c>
      <c r="B8985" s="9" t="inlineStr">
        <is>
          <t>10TNI03A #1</t>
        </is>
      </c>
      <c r="C8985" s="9" t="inlineStr">
        <is>
          <t>呪い師 -&gt; ='Names + Places'!C3</t>
        </is>
      </c>
      <c r="D8985" s="9" t="inlineStr">
        <is>
          <t>visit 3 of 4</t>
        </is>
      </c>
      <c r="E8985" s="9" t="inlineStr">
        <is>
          <t>ここにいる限り、モンスターに襲われることもありま</t>
        </is>
      </c>
      <c r="F8985" s="9">
        <f>LEN(E8985)</f>
        <v/>
      </c>
      <c r="G8985" s="10" t="n"/>
      <c r="H8985" s="9">
        <f>LEN(G8985)</f>
        <v/>
      </c>
      <c r="I8985" s="9" t="n"/>
      <c r="J8985" s="9" t="inlineStr">
        <is>
          <t>10TNI03A.SCN</t>
        </is>
      </c>
      <c r="K8985" s="9" t="inlineStr">
        <is>
          <t>0x00044</t>
        </is>
      </c>
    </row>
    <row r="8986">
      <c r="A8986" s="9" t="inlineStr">
        <is>
          <t>Valley Ruins</t>
        </is>
      </c>
      <c r="B8986" s="9" t="inlineStr">
        <is>
          <t>10TNI03A #1</t>
        </is>
      </c>
      <c r="C8986" s="9" t="inlineStr">
        <is>
          <t>呪い師 -&gt; ='Names + Places'!C3</t>
        </is>
      </c>
      <c r="D8986" s="9" t="inlineStr">
        <is>
          <t>visit 3 of 4</t>
        </is>
      </c>
      <c r="E8986" s="9" t="inlineStr">
        <is>
          <t>せん。せめて、今すこし、体力が癒えるのを待たれて</t>
        </is>
      </c>
      <c r="F8986" s="9">
        <f>LEN(E8986)</f>
        <v/>
      </c>
      <c r="G8986" s="10" t="n"/>
      <c r="H8986" s="9">
        <f>LEN(G8986)</f>
        <v/>
      </c>
      <c r="I8986" s="9" t="n"/>
      <c r="J8986" s="9" t="inlineStr">
        <is>
          <t>10TNI03A.SCN</t>
        </is>
      </c>
      <c r="K8986" s="9" t="inlineStr">
        <is>
          <t>0x0007b</t>
        </is>
      </c>
    </row>
    <row r="8987">
      <c r="A8987" s="9" t="inlineStr">
        <is>
          <t>Valley Ruins</t>
        </is>
      </c>
      <c r="B8987" s="9" t="inlineStr">
        <is>
          <t>10TNI03A #1</t>
        </is>
      </c>
      <c r="C8987" s="9" t="inlineStr">
        <is>
          <t>呪い師 -&gt; ='Names + Places'!C3</t>
        </is>
      </c>
      <c r="D8987" s="9" t="inlineStr">
        <is>
          <t>visit 3 of 4</t>
        </is>
      </c>
      <c r="E8987" s="9" t="inlineStr">
        <is>
          <t>はいかがですか？」</t>
        </is>
      </c>
      <c r="F8987" s="9">
        <f>LEN(E8987)</f>
        <v/>
      </c>
      <c r="G8987" s="10" t="n"/>
      <c r="H8987" s="9">
        <f>LEN(G8987)</f>
        <v/>
      </c>
      <c r="I8987" s="9" t="n"/>
      <c r="J8987" s="9" t="inlineStr">
        <is>
          <t>10TNI03A.SCN</t>
        </is>
      </c>
      <c r="K8987" s="9" t="inlineStr">
        <is>
          <t>0x000b2</t>
        </is>
      </c>
    </row>
    <row r="8988">
      <c r="A8988" s="9" t="inlineStr">
        <is>
          <t>Valley Ruins</t>
        </is>
      </c>
      <c r="B8988" s="9" t="inlineStr">
        <is>
          <t>10TNI03A #1</t>
        </is>
      </c>
      <c r="C8988" s="9">
        <f>'Names + Places'!C3 -&gt; 呪い師</f>
        <v/>
      </c>
      <c r="D8988" s="9" t="inlineStr">
        <is>
          <t>visit 3 of 4</t>
        </is>
      </c>
      <c r="E8988" s="9" t="inlineStr">
        <is>
          <t>カイエス</t>
        </is>
      </c>
      <c r="F8988" s="9">
        <f>LEN(E8988)</f>
        <v/>
      </c>
      <c r="G8988" s="10">
        <f>'Names + Places'!C3</f>
        <v/>
      </c>
      <c r="H8988" s="9">
        <f>LEN(G8988)</f>
        <v/>
      </c>
      <c r="I8988" s="9" t="n"/>
      <c r="J8988" s="9" t="inlineStr">
        <is>
          <t>10TNI03A.SCN</t>
        </is>
      </c>
      <c r="K8988" s="9" t="inlineStr">
        <is>
          <t>0x000ce</t>
        </is>
      </c>
    </row>
    <row r="8989">
      <c r="A8989" s="9" t="inlineStr">
        <is>
          <t>Valley Ruins</t>
        </is>
      </c>
      <c r="B8989" s="9" t="inlineStr">
        <is>
          <t>10TNI03A #1</t>
        </is>
      </c>
      <c r="C8989" s="9">
        <f>'Names + Places'!C3 -&gt; 呪い師</f>
        <v/>
      </c>
      <c r="D8989" s="9" t="inlineStr">
        <is>
          <t>visit 3 of 4</t>
        </is>
      </c>
      <c r="E8989" s="9" t="inlineStr">
        <is>
          <t>「そうか、それもいいかもしれん・・・</t>
        </is>
      </c>
      <c r="F8989" s="9">
        <f>LEN(E8989)</f>
        <v/>
      </c>
      <c r="H8989" s="9">
        <f>LEN(G8989)</f>
        <v/>
      </c>
      <c r="I8989" s="9" t="n"/>
      <c r="J8989" s="9" t="inlineStr">
        <is>
          <t>10TNI03A.SCN</t>
        </is>
      </c>
      <c r="K8989" s="9" t="inlineStr">
        <is>
          <t>0x000db</t>
        </is>
      </c>
    </row>
    <row r="8990">
      <c r="A8990" s="9" t="inlineStr">
        <is>
          <t>Valley Ruins</t>
        </is>
      </c>
      <c r="B8990" s="9" t="inlineStr">
        <is>
          <t>10TNI03A #1</t>
        </is>
      </c>
      <c r="C8990" s="9">
        <f>'Names + Places'!C3 -&gt; 呪い師</f>
        <v/>
      </c>
      <c r="D8990" s="9" t="inlineStr">
        <is>
          <t>visit 3 of 4</t>
        </is>
      </c>
      <c r="E8990" s="9" t="inlineStr">
        <is>
          <t>だが、呪い師よ。</t>
        </is>
      </c>
      <c r="F8990" s="9">
        <f>LEN(E8990)</f>
        <v/>
      </c>
      <c r="H8990" s="9">
        <f>LEN(G8990)</f>
        <v/>
      </c>
      <c r="I8990" s="9" t="n"/>
      <c r="J8990" s="9" t="inlineStr">
        <is>
          <t>10TNI03A.SCN</t>
        </is>
      </c>
      <c r="K8990" s="9" t="inlineStr">
        <is>
          <t>0x00106</t>
        </is>
      </c>
    </row>
    <row r="8991">
      <c r="A8991" s="9" t="inlineStr">
        <is>
          <t>Valley Ruins</t>
        </is>
      </c>
      <c r="B8991" s="9" t="inlineStr">
        <is>
          <t>10TNI03A #1</t>
        </is>
      </c>
      <c r="C8991" s="9">
        <f>'Names + Places'!C3 -&gt; 呪い師</f>
        <v/>
      </c>
      <c r="D8991" s="9" t="inlineStr">
        <is>
          <t>visit 3 of 4</t>
        </is>
      </c>
      <c r="E8991" s="9" t="inlineStr">
        <is>
          <t>さっきの鏡のあれは本当に幻影だったのか？」</t>
        </is>
      </c>
      <c r="F8991" s="9">
        <f>LEN(E8991)</f>
        <v/>
      </c>
      <c r="H8991" s="9">
        <f>LEN(G8991)</f>
        <v/>
      </c>
      <c r="I8991" s="9" t="n"/>
      <c r="J8991" s="9" t="inlineStr">
        <is>
          <t>10TNI03A.SCN</t>
        </is>
      </c>
      <c r="K8991" s="9" t="inlineStr">
        <is>
          <t>0x0011d</t>
        </is>
      </c>
    </row>
    <row r="8992">
      <c r="A8992" s="9" t="inlineStr">
        <is>
          <t>Valley Ruins</t>
        </is>
      </c>
      <c r="B8992" s="9" t="inlineStr">
        <is>
          <t>10TNI03A #1</t>
        </is>
      </c>
      <c r="C8992" s="9" t="inlineStr">
        <is>
          <t>呪い師 -&gt; ='Names + Places'!C3</t>
        </is>
      </c>
      <c r="D8992" s="9" t="inlineStr">
        <is>
          <t>visit 3 of 4</t>
        </is>
      </c>
      <c r="E8992" s="9" t="inlineStr">
        <is>
          <t>呪い師</t>
        </is>
      </c>
      <c r="F8992" s="9">
        <f>LEN(E8992)</f>
        <v/>
      </c>
      <c r="G8992" s="10" t="n"/>
      <c r="H8992" s="9">
        <f>LEN(G8992)</f>
        <v/>
      </c>
      <c r="I8992" s="9" t="n"/>
      <c r="J8992" s="9" t="inlineStr">
        <is>
          <t>10TNI03A.SCN</t>
        </is>
      </c>
      <c r="K8992" s="9" t="inlineStr">
        <is>
          <t>0x00151</t>
        </is>
      </c>
    </row>
    <row r="8993">
      <c r="A8993" s="9" t="inlineStr">
        <is>
          <t>Valley Ruins</t>
        </is>
      </c>
      <c r="B8993" s="9" t="inlineStr">
        <is>
          <t>10TNI03A #1</t>
        </is>
      </c>
      <c r="C8993" s="9" t="inlineStr">
        <is>
          <t>呪い師 -&gt; ='Names + Places'!C3</t>
        </is>
      </c>
      <c r="D8993" s="9" t="inlineStr">
        <is>
          <t>visit 3 of 4</t>
        </is>
      </c>
      <c r="E8993" s="9" t="inlineStr">
        <is>
          <t>「・・・・・・」</t>
        </is>
      </c>
      <c r="F8993" s="9">
        <f>LEN(E8993)</f>
        <v/>
      </c>
      <c r="G8993" s="10" t="inlineStr">
        <is>
          <t>...</t>
        </is>
      </c>
      <c r="H8993" s="9">
        <f>LEN(G8993)</f>
        <v/>
      </c>
      <c r="I8993" s="9" t="n"/>
      <c r="J8993" s="9" t="inlineStr">
        <is>
          <t>10TNI03A.SCN</t>
        </is>
      </c>
      <c r="K8993" s="9" t="inlineStr">
        <is>
          <t>0x0015c</t>
        </is>
      </c>
    </row>
    <row r="8994">
      <c r="A8994" s="9" t="inlineStr">
        <is>
          <t>Valley Ruins</t>
        </is>
      </c>
      <c r="B8994" s="9" t="inlineStr">
        <is>
          <t>10TNI03A #1</t>
        </is>
      </c>
      <c r="C8994" s="9">
        <f>'Names + Places'!C3 -&gt; 呪い師</f>
        <v/>
      </c>
      <c r="D8994" s="9" t="inlineStr">
        <is>
          <t>visit 3 of 4</t>
        </is>
      </c>
      <c r="E8994" s="9" t="inlineStr">
        <is>
          <t>カイエス</t>
        </is>
      </c>
      <c r="F8994" s="9">
        <f>LEN(E8994)</f>
        <v/>
      </c>
      <c r="G8994" s="10">
        <f>'Names + Places'!C3</f>
        <v/>
      </c>
      <c r="H8994" s="9">
        <f>LEN(G8994)</f>
        <v/>
      </c>
      <c r="I8994" s="9" t="n"/>
      <c r="J8994" s="9" t="inlineStr">
        <is>
          <t>10TNI03A.SCN</t>
        </is>
      </c>
      <c r="K8994" s="9" t="inlineStr">
        <is>
          <t>0x00176</t>
        </is>
      </c>
    </row>
    <row r="8995">
      <c r="A8995" s="9" t="inlineStr">
        <is>
          <t>Valley Ruins</t>
        </is>
      </c>
      <c r="B8995" s="9" t="inlineStr">
        <is>
          <t>10TNI03A #1</t>
        </is>
      </c>
      <c r="C8995" s="9">
        <f>'Names + Places'!C3 -&gt; 呪い師</f>
        <v/>
      </c>
      <c r="D8995" s="9" t="inlineStr">
        <is>
          <t>visit 3 of 4</t>
        </is>
      </c>
      <c r="E8995" s="9" t="inlineStr">
        <is>
          <t>「おれには、今この瞬間こそが、幻影のような気がして</t>
        </is>
      </c>
      <c r="F8995" s="9">
        <f>LEN(E8995)</f>
        <v/>
      </c>
      <c r="H8995" s="9">
        <f>LEN(G8995)</f>
        <v/>
      </c>
      <c r="I8995" s="9" t="n"/>
      <c r="J8995" s="9" t="inlineStr">
        <is>
          <t>10TNI03A.SCN</t>
        </is>
      </c>
      <c r="K8995" s="9" t="inlineStr">
        <is>
          <t>0x00183</t>
        </is>
      </c>
    </row>
    <row r="8996">
      <c r="A8996" s="9" t="inlineStr">
        <is>
          <t>Valley Ruins</t>
        </is>
      </c>
      <c r="B8996" s="9" t="inlineStr">
        <is>
          <t>10TNI03A #1</t>
        </is>
      </c>
      <c r="C8996" s="9">
        <f>'Names + Places'!C3 -&gt; 呪い師</f>
        <v/>
      </c>
      <c r="D8996" s="9" t="inlineStr">
        <is>
          <t>visit 3 of 4</t>
        </is>
      </c>
      <c r="E8996" s="9" t="inlineStr">
        <is>
          <t>ならん」</t>
        </is>
      </c>
      <c r="F8996" s="9">
        <f>LEN(E8996)</f>
        <v/>
      </c>
      <c r="H8996" s="9">
        <f>LEN(G8996)</f>
        <v/>
      </c>
      <c r="I8996" s="9" t="n"/>
      <c r="J8996" s="9" t="inlineStr">
        <is>
          <t>10TNI03A.SCN</t>
        </is>
      </c>
      <c r="K8996" s="9" t="inlineStr">
        <is>
          <t>0x001bc</t>
        </is>
      </c>
    </row>
    <row r="8997">
      <c r="A8997" s="9" t="inlineStr">
        <is>
          <t>Valley Ruins</t>
        </is>
      </c>
      <c r="B8997" s="9" t="inlineStr">
        <is>
          <t>10TNI03A #1</t>
        </is>
      </c>
      <c r="C8997" s="9" t="inlineStr">
        <is>
          <t>呪い師 -&gt; ='Names + Places'!C3</t>
        </is>
      </c>
      <c r="D8997" s="9" t="inlineStr">
        <is>
          <t>visit 3 of 4</t>
        </is>
      </c>
      <c r="E8997" s="9" t="inlineStr">
        <is>
          <t>呪い師</t>
        </is>
      </c>
      <c r="F8997" s="9">
        <f>LEN(E8997)</f>
        <v/>
      </c>
      <c r="G8997" s="10" t="n"/>
      <c r="H8997" s="9">
        <f>LEN(G8997)</f>
        <v/>
      </c>
      <c r="I8997" s="9" t="n"/>
      <c r="J8997" s="9" t="inlineStr">
        <is>
          <t>10TNI03A.SCN</t>
        </is>
      </c>
      <c r="K8997" s="9" t="inlineStr">
        <is>
          <t>0x001ce</t>
        </is>
      </c>
    </row>
    <row r="8998">
      <c r="A8998" s="9" t="inlineStr">
        <is>
          <t>Valley Ruins</t>
        </is>
      </c>
      <c r="B8998" s="9" t="inlineStr">
        <is>
          <t>10TNI03A #1</t>
        </is>
      </c>
      <c r="C8998" s="9" t="inlineStr">
        <is>
          <t>呪い師 -&gt; ='Names + Places'!C3</t>
        </is>
      </c>
      <c r="D8998" s="9" t="inlineStr">
        <is>
          <t>visit 3 of 4</t>
        </is>
      </c>
      <c r="E8998" s="9" t="inlineStr">
        <is>
          <t>「・・・幻影？</t>
        </is>
      </c>
      <c r="F8998" s="9">
        <f>LEN(E8998)</f>
        <v/>
      </c>
      <c r="H8998" s="9">
        <f>LEN(G8998)</f>
        <v/>
      </c>
      <c r="I8998" s="9" t="n"/>
      <c r="J8998" s="9" t="inlineStr">
        <is>
          <t>10TNI03A.SCN</t>
        </is>
      </c>
      <c r="K8998" s="9" t="inlineStr">
        <is>
          <t>0x001d9</t>
        </is>
      </c>
    </row>
    <row r="8999">
      <c r="A8999" s="9" t="inlineStr">
        <is>
          <t>Valley Ruins</t>
        </is>
      </c>
      <c r="B8999" s="9" t="inlineStr">
        <is>
          <t>10TNI03A #1</t>
        </is>
      </c>
      <c r="C8999" s="9" t="inlineStr">
        <is>
          <t>呪い師 -&gt; ='Names + Places'!C3</t>
        </is>
      </c>
      <c r="D8999" s="9" t="inlineStr">
        <is>
          <t>visit 3 of 4</t>
        </is>
      </c>
      <c r="E8999" s="9" t="inlineStr">
        <is>
          <t>なぜ、あなたはこの世界を幻影と言い切るのですか？</t>
        </is>
      </c>
      <c r="F8999" s="9">
        <f>LEN(E8999)</f>
        <v/>
      </c>
      <c r="H8999" s="9">
        <f>LEN(G8999)</f>
        <v/>
      </c>
      <c r="I8999" s="9" t="n"/>
      <c r="J8999" s="9" t="inlineStr">
        <is>
          <t>10TNI03A.SCN</t>
        </is>
      </c>
      <c r="K8999" s="9" t="inlineStr">
        <is>
          <t>0x001ee</t>
        </is>
      </c>
    </row>
    <row r="9000">
      <c r="A9000" s="9" t="inlineStr">
        <is>
          <t>Valley Ruins</t>
        </is>
      </c>
      <c r="B9000" s="9" t="inlineStr">
        <is>
          <t>10TNI03A #1</t>
        </is>
      </c>
      <c r="C9000" s="9" t="inlineStr">
        <is>
          <t>呪い師 -&gt; ='Names + Places'!C3</t>
        </is>
      </c>
      <c r="D9000" s="9" t="inlineStr">
        <is>
          <t>visit 3 of 4</t>
        </is>
      </c>
      <c r="E9000" s="9" t="inlineStr">
        <is>
          <t>確かにあなたは、様々な出会いと戦いを経て、今、こ</t>
        </is>
      </c>
      <c r="F9000" s="9">
        <f>LEN(E9000)</f>
        <v/>
      </c>
      <c r="H9000" s="9">
        <f>LEN(G9000)</f>
        <v/>
      </c>
      <c r="I9000" s="9" t="n"/>
      <c r="J9000" s="9" t="inlineStr">
        <is>
          <t>10TNI03A.SCN</t>
        </is>
      </c>
      <c r="K9000" s="9" t="inlineStr">
        <is>
          <t>0x00226</t>
        </is>
      </c>
    </row>
    <row r="9001">
      <c r="A9001" s="9" t="inlineStr">
        <is>
          <t>Valley Ruins</t>
        </is>
      </c>
      <c r="B9001" s="9" t="inlineStr">
        <is>
          <t>10TNI03A #1</t>
        </is>
      </c>
      <c r="C9001" s="9" t="inlineStr">
        <is>
          <t>呪い師 -&gt; ='Names + Places'!C3</t>
        </is>
      </c>
      <c r="D9001" s="9" t="inlineStr">
        <is>
          <t>visit 3 of 4</t>
        </is>
      </c>
      <c r="E9001" s="9" t="inlineStr">
        <is>
          <t>こにいるとの思いを持たれてるでしょう。</t>
        </is>
      </c>
      <c r="F9001" s="9">
        <f>LEN(E9001)</f>
        <v/>
      </c>
      <c r="H9001" s="9">
        <f>LEN(G9001)</f>
        <v/>
      </c>
      <c r="I9001" s="9" t="n"/>
      <c r="J9001" s="9" t="inlineStr">
        <is>
          <t>10TNI03A.SCN</t>
        </is>
      </c>
      <c r="K9001" s="9" t="inlineStr">
        <is>
          <t>0x0025d</t>
        </is>
      </c>
    </row>
    <row r="9002">
      <c r="A9002" s="9" t="inlineStr">
        <is>
          <t>Valley Ruins</t>
        </is>
      </c>
      <c r="B9002" s="9" t="inlineStr">
        <is>
          <t>10TNI03A #1</t>
        </is>
      </c>
      <c r="C9002" s="9" t="inlineStr">
        <is>
          <t>呪い師 -&gt; ='Names + Places'!C3</t>
        </is>
      </c>
      <c r="D9002" s="9" t="inlineStr">
        <is>
          <t>visit 3 of 4</t>
        </is>
      </c>
      <c r="E9002" s="9" t="inlineStr">
        <is>
          <t>しかし、それもまた、鏡の誘いによるメディテーショ</t>
        </is>
      </c>
      <c r="F9002" s="9">
        <f>LEN(E9002)</f>
        <v/>
      </c>
      <c r="H9002" s="9">
        <f>LEN(G9002)</f>
        <v/>
      </c>
      <c r="I9002" s="9" t="n"/>
      <c r="J9002" s="9" t="inlineStr">
        <is>
          <t>10TNI03A.SCN</t>
        </is>
      </c>
      <c r="K9002" s="9" t="inlineStr">
        <is>
          <t>0x0028b</t>
        </is>
      </c>
    </row>
    <row r="9003">
      <c r="A9003" s="9" t="inlineStr">
        <is>
          <t>Valley Ruins</t>
        </is>
      </c>
      <c r="B9003" s="9" t="inlineStr">
        <is>
          <t>10TNI03A #1</t>
        </is>
      </c>
      <c r="C9003" s="9" t="inlineStr">
        <is>
          <t>呪い師 -&gt; ='Names + Places'!C3</t>
        </is>
      </c>
      <c r="D9003" s="9" t="inlineStr">
        <is>
          <t>visit 3 of 4</t>
        </is>
      </c>
      <c r="E9003" s="9" t="inlineStr">
        <is>
          <t>ンで見せられた幻影のひとつ・・・</t>
        </is>
      </c>
      <c r="F9003" s="9">
        <f>LEN(E9003)</f>
        <v/>
      </c>
      <c r="H9003" s="9">
        <f>LEN(G9003)</f>
        <v/>
      </c>
      <c r="I9003" s="9" t="n"/>
      <c r="J9003" s="9" t="inlineStr">
        <is>
          <t>10TNI03A.SCN</t>
        </is>
      </c>
      <c r="K9003" s="9" t="inlineStr">
        <is>
          <t>0x002c2</t>
        </is>
      </c>
    </row>
    <row r="9004">
      <c r="A9004" s="9" t="inlineStr">
        <is>
          <t>Valley Ruins</t>
        </is>
      </c>
      <c r="B9004" s="9" t="inlineStr">
        <is>
          <t>10TNI03A #1</t>
        </is>
      </c>
      <c r="C9004" s="9" t="inlineStr">
        <is>
          <t>呪い師 -&gt; ='Names + Places'!C3</t>
        </is>
      </c>
      <c r="D9004" s="9" t="inlineStr">
        <is>
          <t>visit 3 of 4</t>
        </is>
      </c>
      <c r="E9004" s="9" t="inlineStr">
        <is>
          <t>あなたが見ていたのは、選ぶべき運命の織り糸の一本</t>
        </is>
      </c>
      <c r="F9004" s="9">
        <f>LEN(E9004)</f>
        <v/>
      </c>
      <c r="H9004" s="9">
        <f>LEN(G9004)</f>
        <v/>
      </c>
      <c r="I9004" s="9" t="n"/>
      <c r="J9004" s="9" t="inlineStr">
        <is>
          <t>10TNI03A.SCN</t>
        </is>
      </c>
      <c r="K9004" s="9" t="inlineStr">
        <is>
          <t>0x002ea</t>
        </is>
      </c>
    </row>
    <row r="9005">
      <c r="A9005" s="9" t="inlineStr">
        <is>
          <t>Valley Ruins</t>
        </is>
      </c>
      <c r="B9005" s="9" t="inlineStr">
        <is>
          <t>10TNI03A #1</t>
        </is>
      </c>
      <c r="C9005" s="9" t="inlineStr">
        <is>
          <t>呪い師 -&gt; ='Names + Places'!C3</t>
        </is>
      </c>
      <c r="D9005" s="9" t="inlineStr">
        <is>
          <t>visit 3 of 4</t>
        </is>
      </c>
      <c r="E9005" s="9" t="inlineStr">
        <is>
          <t>でしかない・・・</t>
        </is>
      </c>
      <c r="F9005" s="9">
        <f>LEN(E9005)</f>
        <v/>
      </c>
      <c r="H9005" s="9">
        <f>LEN(G9005)</f>
        <v/>
      </c>
      <c r="I9005" s="9" t="n"/>
      <c r="J9005" s="9" t="inlineStr">
        <is>
          <t>10TNI03A.SCN</t>
        </is>
      </c>
      <c r="K9005" s="9" t="inlineStr">
        <is>
          <t>0x00321</t>
        </is>
      </c>
    </row>
    <row r="9006">
      <c r="A9006" s="9" t="inlineStr">
        <is>
          <t>Valley Ruins</t>
        </is>
      </c>
      <c r="B9006" s="9" t="inlineStr">
        <is>
          <t>10TNI03A #1</t>
        </is>
      </c>
      <c r="C9006" s="9" t="inlineStr">
        <is>
          <t>呪い師 -&gt; ='Names + Places'!C3</t>
        </is>
      </c>
      <c r="D9006" s="9" t="inlineStr">
        <is>
          <t>visit 3 of 4</t>
        </is>
      </c>
      <c r="E9006" s="9" t="inlineStr">
        <is>
          <t>あなたは始めから、ここ谷間の遺跡を一歩も動いては</t>
        </is>
      </c>
      <c r="F9006" s="9">
        <f>LEN(E9006)</f>
        <v/>
      </c>
      <c r="H9006" s="9">
        <f>LEN(G9006)</f>
        <v/>
      </c>
      <c r="I9006" s="9" t="n"/>
      <c r="J9006" s="9" t="inlineStr">
        <is>
          <t>10TNI03A.SCN</t>
        </is>
      </c>
      <c r="K9006" s="9" t="inlineStr">
        <is>
          <t>0x00339</t>
        </is>
      </c>
    </row>
    <row r="9007">
      <c r="A9007" s="9" t="inlineStr">
        <is>
          <t>Valley Ruins</t>
        </is>
      </c>
      <c r="B9007" s="9" t="inlineStr">
        <is>
          <t>10TNI03A #1</t>
        </is>
      </c>
      <c r="C9007" s="9" t="inlineStr">
        <is>
          <t>呪い師 -&gt; ='Names + Places'!C3</t>
        </is>
      </c>
      <c r="D9007" s="9" t="inlineStr">
        <is>
          <t>visit 3 of 4</t>
        </is>
      </c>
      <c r="E9007" s="9" t="inlineStr">
        <is>
          <t>いないのです」</t>
        </is>
      </c>
      <c r="F9007" s="9">
        <f>LEN(E9007)</f>
        <v/>
      </c>
      <c r="H9007" s="9">
        <f>LEN(G9007)</f>
        <v/>
      </c>
      <c r="I9007" s="9" t="n"/>
      <c r="J9007" s="9" t="inlineStr">
        <is>
          <t>10TNI03A.SCN</t>
        </is>
      </c>
      <c r="K9007" s="9" t="inlineStr">
        <is>
          <t>0x00370</t>
        </is>
      </c>
    </row>
    <row r="9008">
      <c r="A9008" s="9" t="inlineStr">
        <is>
          <t>Valley Ruins</t>
        </is>
      </c>
      <c r="B9008" s="9" t="inlineStr">
        <is>
          <t>10TNI03A #1</t>
        </is>
      </c>
      <c r="C9008" s="9">
        <f>'Names + Places'!C3 -&gt; 呪い師</f>
        <v/>
      </c>
      <c r="D9008" s="9" t="inlineStr">
        <is>
          <t>visit 3 of 4</t>
        </is>
      </c>
      <c r="E9008" s="9" t="inlineStr">
        <is>
          <t>カイエス</t>
        </is>
      </c>
      <c r="F9008" s="9">
        <f>LEN(E9008)</f>
        <v/>
      </c>
      <c r="G9008" s="10">
        <f>'Names + Places'!C3</f>
        <v/>
      </c>
      <c r="H9008" s="9">
        <f>LEN(G9008)</f>
        <v/>
      </c>
      <c r="I9008" s="9" t="n"/>
      <c r="J9008" s="9" t="inlineStr">
        <is>
          <t>10TNI03A.SCN</t>
        </is>
      </c>
      <c r="K9008" s="9" t="inlineStr">
        <is>
          <t>0x00388</t>
        </is>
      </c>
    </row>
    <row r="9009">
      <c r="A9009" s="9" t="inlineStr">
        <is>
          <t>Valley Ruins</t>
        </is>
      </c>
      <c r="B9009" s="9" t="inlineStr">
        <is>
          <t>10TNI03A #1</t>
        </is>
      </c>
      <c r="C9009" s="9">
        <f>'Names + Places'!C3 -&gt; 呪い師</f>
        <v/>
      </c>
      <c r="D9009" s="9" t="inlineStr">
        <is>
          <t>visit 3 of 4</t>
        </is>
      </c>
      <c r="E9009" s="9" t="inlineStr">
        <is>
          <t>「呪い師よ、以前にもおれは言ったはずだ。</t>
        </is>
      </c>
      <c r="F9009" s="9">
        <f>LEN(E9009)</f>
        <v/>
      </c>
      <c r="H9009" s="9">
        <f>LEN(G9009)</f>
        <v/>
      </c>
      <c r="I9009" s="9" t="n"/>
      <c r="J9009" s="9" t="inlineStr">
        <is>
          <t>10TNI03A.SCN</t>
        </is>
      </c>
      <c r="K9009" s="9" t="inlineStr">
        <is>
          <t>0x00395</t>
        </is>
      </c>
    </row>
    <row r="9010">
      <c r="A9010" s="9" t="inlineStr">
        <is>
          <t>Valley Ruins</t>
        </is>
      </c>
      <c r="B9010" s="9" t="inlineStr">
        <is>
          <t>10TNI03A #1</t>
        </is>
      </c>
      <c r="C9010" s="9">
        <f>'Names + Places'!C3 -&gt; 呪い師</f>
        <v/>
      </c>
      <c r="D9010" s="9" t="inlineStr">
        <is>
          <t>visit 3 of 4</t>
        </is>
      </c>
      <c r="E9010" s="9" t="inlineStr">
        <is>
          <t>自分の目で確かめればいいことだと・・・</t>
        </is>
      </c>
      <c r="F9010" s="9">
        <f>LEN(E9010)</f>
        <v/>
      </c>
      <c r="H9010" s="9">
        <f>LEN(G9010)</f>
        <v/>
      </c>
      <c r="I9010" s="9" t="n"/>
      <c r="J9010" s="9" t="inlineStr">
        <is>
          <t>10TNI03A.SCN</t>
        </is>
      </c>
      <c r="K9010" s="9" t="inlineStr">
        <is>
          <t>0x003c4</t>
        </is>
      </c>
    </row>
    <row r="9011">
      <c r="A9011" s="9" t="inlineStr">
        <is>
          <t>Valley Ruins</t>
        </is>
      </c>
      <c r="B9011" s="9" t="inlineStr">
        <is>
          <t>10TNI03A #1</t>
        </is>
      </c>
      <c r="C9011" s="9">
        <f>'Names + Places'!C3 -&gt; 呪い師</f>
        <v/>
      </c>
      <c r="D9011" s="9" t="inlineStr">
        <is>
          <t>visit 3 of 4</t>
        </is>
      </c>
      <c r="E9011" s="9" t="inlineStr">
        <is>
          <t>鏡の幻影が、記憶にあるおれか、あるいは、今ここに</t>
        </is>
      </c>
      <c r="F9011" s="9">
        <f>LEN(E9011)</f>
        <v/>
      </c>
      <c r="H9011" s="9">
        <f>LEN(G9011)</f>
        <v/>
      </c>
      <c r="I9011" s="9" t="n"/>
      <c r="J9011" s="9" t="inlineStr">
        <is>
          <t>10TNI03A.SCN</t>
        </is>
      </c>
      <c r="K9011" s="9" t="inlineStr">
        <is>
          <t>0x003f2</t>
        </is>
      </c>
    </row>
    <row r="9012">
      <c r="A9012" s="9" t="inlineStr">
        <is>
          <t>Valley Ruins</t>
        </is>
      </c>
      <c r="B9012" s="9" t="inlineStr">
        <is>
          <t>10TNI03A #1</t>
        </is>
      </c>
      <c r="C9012" s="9">
        <f>'Names + Places'!C3 -&gt; 呪い師</f>
        <v/>
      </c>
      <c r="D9012" s="9" t="inlineStr">
        <is>
          <t>visit 3 of 4</t>
        </is>
      </c>
      <c r="E9012" s="9" t="inlineStr">
        <is>
          <t>いるおれなのか。</t>
        </is>
      </c>
      <c r="F9012" s="9">
        <f>LEN(E9012)</f>
        <v/>
      </c>
      <c r="H9012" s="9">
        <f>LEN(G9012)</f>
        <v/>
      </c>
      <c r="I9012" s="9" t="n"/>
      <c r="J9012" s="9" t="inlineStr">
        <is>
          <t>10TNI03A.SCN</t>
        </is>
      </c>
      <c r="K9012" s="9" t="inlineStr">
        <is>
          <t>0x00429</t>
        </is>
      </c>
    </row>
    <row r="9013">
      <c r="A9013" s="9" t="inlineStr">
        <is>
          <t>Valley Ruins</t>
        </is>
      </c>
      <c r="B9013" s="9" t="inlineStr">
        <is>
          <t>10TNI03A #1</t>
        </is>
      </c>
      <c r="C9013" s="9">
        <f>'Names + Places'!C3 -&gt; 呪い師</f>
        <v/>
      </c>
      <c r="D9013" s="9" t="inlineStr">
        <is>
          <t>visit 3 of 4</t>
        </is>
      </c>
      <c r="E9013" s="9" t="inlineStr">
        <is>
          <t>この剣で確かめさせてもらうぞ！」</t>
        </is>
      </c>
      <c r="F9013" s="9">
        <f>LEN(E9013)</f>
        <v/>
      </c>
      <c r="H9013" s="9">
        <f>LEN(G9013)</f>
        <v/>
      </c>
      <c r="I9013" s="9" t="n"/>
      <c r="J9013" s="9" t="inlineStr">
        <is>
          <t>10TNI03A.SCN</t>
        </is>
      </c>
      <c r="K9013" s="9" t="inlineStr">
        <is>
          <t>0x00440</t>
        </is>
      </c>
    </row>
    <row r="9014">
      <c r="A9014" s="9" t="inlineStr">
        <is>
          <t>Valley Ruins</t>
        </is>
      </c>
      <c r="B9014" s="9" t="inlineStr">
        <is>
          <t>10TNI03A #1</t>
        </is>
      </c>
      <c r="C9014" s="9" t="inlineStr">
        <is>
          <t>呪い師 -&gt; ='Names + Places'!C3</t>
        </is>
      </c>
      <c r="D9014" s="9" t="inlineStr">
        <is>
          <t>visit 3 of 4</t>
        </is>
      </c>
      <c r="E9014" s="9" t="inlineStr">
        <is>
          <t>呪い師</t>
        </is>
      </c>
      <c r="F9014" s="9">
        <f>LEN(E9014)</f>
        <v/>
      </c>
      <c r="G9014" s="10" t="n"/>
      <c r="H9014" s="9">
        <f>LEN(G9014)</f>
        <v/>
      </c>
      <c r="I9014" s="9" t="n"/>
      <c r="J9014" s="9" t="inlineStr">
        <is>
          <t>10TNI03A.SCN</t>
        </is>
      </c>
      <c r="K9014" s="9" t="inlineStr">
        <is>
          <t>0x0046a</t>
        </is>
      </c>
    </row>
    <row r="9015">
      <c r="A9015" s="9" t="inlineStr">
        <is>
          <t>Valley Ruins</t>
        </is>
      </c>
      <c r="B9015" s="9" t="inlineStr">
        <is>
          <t>10TNI03A #1</t>
        </is>
      </c>
      <c r="C9015" s="9" t="inlineStr">
        <is>
          <t>呪い師 -&gt; ='Names + Places'!C3</t>
        </is>
      </c>
      <c r="D9015" s="9" t="inlineStr">
        <is>
          <t>visit 3 of 4</t>
        </is>
      </c>
      <c r="E9015" s="9" t="inlineStr">
        <is>
          <t>「・・・剣・・・・・・？</t>
        </is>
      </c>
      <c r="F9015" s="9">
        <f>LEN(E9015)</f>
        <v/>
      </c>
      <c r="H9015" s="9">
        <f>LEN(G9015)</f>
        <v/>
      </c>
      <c r="I9015" s="9" t="n"/>
      <c r="J9015" s="9" t="inlineStr">
        <is>
          <t>10TNI03A.SCN</t>
        </is>
      </c>
      <c r="K9015" s="9" t="inlineStr">
        <is>
          <t>0x00475</t>
        </is>
      </c>
    </row>
    <row r="9016">
      <c r="A9016" s="9" t="inlineStr">
        <is>
          <t>Valley Ruins</t>
        </is>
      </c>
      <c r="B9016" s="9" t="inlineStr">
        <is>
          <t>10TNI03A #1</t>
        </is>
      </c>
      <c r="C9016" s="9" t="inlineStr">
        <is>
          <t>呪い師 -&gt; ='Names + Places'!C3</t>
        </is>
      </c>
      <c r="D9016" s="9" t="inlineStr">
        <is>
          <t>visit 3 of 4</t>
        </is>
      </c>
      <c r="E9016" s="9" t="inlineStr">
        <is>
          <t>なるほど、剣技ですか・・・</t>
        </is>
      </c>
      <c r="F9016" s="9">
        <f>LEN(E9016)</f>
        <v/>
      </c>
      <c r="H9016" s="9">
        <f>LEN(G9016)</f>
        <v/>
      </c>
      <c r="I9016" s="9" t="n"/>
      <c r="J9016" s="9" t="inlineStr">
        <is>
          <t>10TNI03A.SCN</t>
        </is>
      </c>
      <c r="K9016" s="9" t="inlineStr">
        <is>
          <t>0x00495</t>
        </is>
      </c>
    </row>
    <row r="9017">
      <c r="A9017" s="9" t="inlineStr">
        <is>
          <t>Valley Ruins</t>
        </is>
      </c>
      <c r="B9017" s="9" t="inlineStr">
        <is>
          <t>10TNI03A #1</t>
        </is>
      </c>
      <c r="C9017" s="9" t="inlineStr">
        <is>
          <t>呪い師 -&gt; ='Names + Places'!C3</t>
        </is>
      </c>
      <c r="D9017" s="9" t="inlineStr">
        <is>
          <t>visit 3 of 4</t>
        </is>
      </c>
      <c r="E9017" s="9" t="inlineStr">
        <is>
          <t>くっくっく・・・これは誤算でした。</t>
        </is>
      </c>
      <c r="F9017" s="9">
        <f>LEN(E9017)</f>
        <v/>
      </c>
      <c r="H9017" s="9">
        <f>LEN(G9017)</f>
        <v/>
      </c>
      <c r="I9017" s="9" t="n"/>
      <c r="J9017" s="9" t="inlineStr">
        <is>
          <t>10TNI03A.SCN</t>
        </is>
      </c>
      <c r="K9017" s="9" t="inlineStr">
        <is>
          <t>0x004b6</t>
        </is>
      </c>
    </row>
    <row r="9018">
      <c r="A9018" s="9" t="inlineStr">
        <is>
          <t>Valley Ruins</t>
        </is>
      </c>
      <c r="B9018" s="9" t="inlineStr">
        <is>
          <t>10TNI03A #1</t>
        </is>
      </c>
      <c r="C9018" s="9" t="inlineStr">
        <is>
          <t>呪い師 -&gt; ='Names + Places'!C3</t>
        </is>
      </c>
      <c r="D9018" s="9" t="inlineStr">
        <is>
          <t>visit 3 of 4</t>
        </is>
      </c>
      <c r="E9018" s="9" t="inlineStr">
        <is>
          <t>私の魔鏡は魅せられた者の魂を囚え、その運命を支配</t>
        </is>
      </c>
      <c r="F9018" s="9">
        <f>LEN(E9018)</f>
        <v/>
      </c>
      <c r="H9018" s="9">
        <f>LEN(G9018)</f>
        <v/>
      </c>
      <c r="I9018" s="9" t="n"/>
      <c r="J9018" s="9" t="inlineStr">
        <is>
          <t>10TNI03A.SCN</t>
        </is>
      </c>
      <c r="K9018" s="9" t="inlineStr">
        <is>
          <t>0x004e0</t>
        </is>
      </c>
    </row>
    <row r="9019">
      <c r="A9019" s="9" t="inlineStr">
        <is>
          <t>Valley Ruins</t>
        </is>
      </c>
      <c r="B9019" s="9" t="inlineStr">
        <is>
          <t>10TNI03A #1</t>
        </is>
      </c>
      <c r="C9019" s="9" t="inlineStr">
        <is>
          <t>呪い師 -&gt; ='Names + Places'!C3</t>
        </is>
      </c>
      <c r="D9019" s="9" t="inlineStr">
        <is>
          <t>visit 3 of 4</t>
        </is>
      </c>
      <c r="E9019" s="9" t="inlineStr">
        <is>
          <t>する。</t>
        </is>
      </c>
      <c r="F9019" s="9">
        <f>LEN(E9019)</f>
        <v/>
      </c>
      <c r="H9019" s="9">
        <f>LEN(G9019)</f>
        <v/>
      </c>
      <c r="I9019" s="9" t="n"/>
      <c r="J9019" s="9" t="inlineStr">
        <is>
          <t>10TNI03A.SCN</t>
        </is>
      </c>
      <c r="K9019" s="9" t="inlineStr">
        <is>
          <t>0x00517</t>
        </is>
      </c>
    </row>
    <row r="9020">
      <c r="A9020" s="9" t="inlineStr">
        <is>
          <t>Valley Ruins</t>
        </is>
      </c>
      <c r="B9020" s="9" t="inlineStr">
        <is>
          <t>10TNI03A #1</t>
        </is>
      </c>
      <c r="C9020" s="9" t="inlineStr">
        <is>
          <t>呪い師 -&gt; ='Names + Places'!C3</t>
        </is>
      </c>
      <c r="D9020" s="9" t="inlineStr">
        <is>
          <t>visit 3 of 4</t>
        </is>
      </c>
      <c r="E9020" s="9" t="inlineStr">
        <is>
          <t>今から、あなたは《黒の剣》を振るう魔王としての運</t>
        </is>
      </c>
      <c r="F9020" s="9">
        <f>LEN(E9020)</f>
        <v/>
      </c>
      <c r="H9020" s="9">
        <f>LEN(G9020)</f>
        <v/>
      </c>
      <c r="I9020" s="9" t="n"/>
      <c r="J9020" s="9" t="inlineStr">
        <is>
          <t>10TNI03A.SCN</t>
        </is>
      </c>
      <c r="K9020" s="9" t="inlineStr">
        <is>
          <t>0x00525</t>
        </is>
      </c>
    </row>
    <row r="9021">
      <c r="A9021" s="9" t="inlineStr">
        <is>
          <t>Valley Ruins</t>
        </is>
      </c>
      <c r="B9021" s="9" t="inlineStr">
        <is>
          <t>10TNI03A #1</t>
        </is>
      </c>
      <c r="C9021" s="9" t="inlineStr">
        <is>
          <t>呪い師 -&gt; ='Names + Places'!C3</t>
        </is>
      </c>
      <c r="D9021" s="9" t="inlineStr">
        <is>
          <t>visit 3 of 4</t>
        </is>
      </c>
      <c r="E9021" s="9" t="inlineStr">
        <is>
          <t>命へ導かれるはずだった。</t>
        </is>
      </c>
      <c r="F9021" s="9">
        <f>LEN(E9021)</f>
        <v/>
      </c>
      <c r="H9021" s="9">
        <f>LEN(G9021)</f>
        <v/>
      </c>
      <c r="I9021" s="9" t="n"/>
      <c r="J9021" s="9" t="inlineStr">
        <is>
          <t>10TNI03A.SCN</t>
        </is>
      </c>
      <c r="K9021" s="9" t="inlineStr">
        <is>
          <t>0x0055c</t>
        </is>
      </c>
    </row>
    <row r="9022">
      <c r="A9022" s="9" t="inlineStr">
        <is>
          <t>Valley Ruins</t>
        </is>
      </c>
      <c r="B9022" s="9" t="inlineStr">
        <is>
          <t>10TNI03A #1</t>
        </is>
      </c>
      <c r="C9022" s="9" t="inlineStr">
        <is>
          <t>呪い師 -&gt; ='Names + Places'!C3</t>
        </is>
      </c>
      <c r="D9022" s="9" t="inlineStr">
        <is>
          <t>visit 3 of 4</t>
        </is>
      </c>
      <c r="E9022" s="9" t="inlineStr">
        <is>
          <t>そして、その運命を自ら選択するはずだった・・・</t>
        </is>
      </c>
      <c r="F9022" s="9">
        <f>LEN(E9022)</f>
        <v/>
      </c>
      <c r="H9022" s="9">
        <f>LEN(G9022)</f>
        <v/>
      </c>
      <c r="I9022" s="9" t="n"/>
      <c r="J9022" s="9" t="inlineStr">
        <is>
          <t>10TNI03A.SCN</t>
        </is>
      </c>
      <c r="K9022" s="9" t="inlineStr">
        <is>
          <t>0x0057b</t>
        </is>
      </c>
    </row>
    <row r="9023">
      <c r="A9023" s="9" t="inlineStr">
        <is>
          <t>Valley Ruins</t>
        </is>
      </c>
      <c r="B9023" s="9" t="inlineStr">
        <is>
          <t>10TNI03A #1</t>
        </is>
      </c>
      <c r="C9023" s="9" t="inlineStr">
        <is>
          <t>呪い師 -&gt; ='Names + Places'!C3</t>
        </is>
      </c>
      <c r="D9023" s="9" t="inlineStr">
        <is>
          <t>visit 3 of 4</t>
        </is>
      </c>
      <c r="E9023" s="9" t="inlineStr">
        <is>
          <t>そう・・・ここは鏡の中・・・</t>
        </is>
      </c>
      <c r="F9023" s="9">
        <f>LEN(E9023)</f>
        <v/>
      </c>
      <c r="H9023" s="9">
        <f>LEN(G9023)</f>
        <v/>
      </c>
      <c r="I9023" s="9" t="n"/>
      <c r="J9023" s="9" t="inlineStr">
        <is>
          <t>10TNI03A.SCN</t>
        </is>
      </c>
      <c r="K9023" s="9" t="inlineStr">
        <is>
          <t>0x005b1</t>
        </is>
      </c>
    </row>
    <row r="9024">
      <c r="A9024" s="9" t="inlineStr">
        <is>
          <t>Valley Ruins</t>
        </is>
      </c>
      <c r="B9024" s="9" t="inlineStr">
        <is>
          <t>10TNI03A #1</t>
        </is>
      </c>
      <c r="C9024" s="9" t="inlineStr">
        <is>
          <t>呪い師 -&gt; ='Names + Places'!C3</t>
        </is>
      </c>
      <c r="D9024" s="9" t="inlineStr">
        <is>
          <t>visit 3 of 4</t>
        </is>
      </c>
      <c r="E9024" s="9" t="inlineStr">
        <is>
          <t>魔鏡が創り出した、幻影の過去。</t>
        </is>
      </c>
      <c r="F9024" s="9">
        <f>LEN(E9024)</f>
        <v/>
      </c>
      <c r="H9024" s="9">
        <f>LEN(G9024)</f>
        <v/>
      </c>
      <c r="I9024" s="9" t="n"/>
      <c r="J9024" s="9" t="inlineStr">
        <is>
          <t>10TNI03A.SCN</t>
        </is>
      </c>
      <c r="K9024" s="9" t="inlineStr">
        <is>
          <t>0x005d4</t>
        </is>
      </c>
    </row>
    <row r="9025">
      <c r="A9025" s="9" t="inlineStr">
        <is>
          <t>Valley Ruins</t>
        </is>
      </c>
      <c r="B9025" s="9" t="inlineStr">
        <is>
          <t>10TNI03A #1</t>
        </is>
      </c>
      <c r="C9025" s="9" t="inlineStr">
        <is>
          <t>呪い師 -&gt; ='Names + Places'!C3</t>
        </is>
      </c>
      <c r="D9025" s="9" t="inlineStr">
        <is>
          <t>visit 3 of 4</t>
        </is>
      </c>
      <c r="E9025" s="9" t="inlineStr">
        <is>
          <t>ここにいるあなたもまた、鏡に投影された幻影・・・</t>
        </is>
      </c>
      <c r="F9025" s="9">
        <f>LEN(E9025)</f>
        <v/>
      </c>
      <c r="H9025" s="9">
        <f>LEN(G9025)</f>
        <v/>
      </c>
      <c r="I9025" s="9" t="n"/>
      <c r="J9025" s="9" t="inlineStr">
        <is>
          <t>10TNI03A.SCN</t>
        </is>
      </c>
      <c r="K9025" s="9" t="inlineStr">
        <is>
          <t>0x005f9</t>
        </is>
      </c>
    </row>
    <row r="9026">
      <c r="A9026" s="9" t="inlineStr">
        <is>
          <t>Valley Ruins</t>
        </is>
      </c>
      <c r="B9026" s="9" t="inlineStr">
        <is>
          <t>10TNI03A #1</t>
        </is>
      </c>
      <c r="C9026" s="9" t="inlineStr">
        <is>
          <t>呪い師 -&gt; ='Names + Places'!C3</t>
        </is>
      </c>
      <c r="D9026" s="9" t="inlineStr">
        <is>
          <t>visit 3 of 4</t>
        </is>
      </c>
      <c r="E9026" s="9" t="inlineStr">
        <is>
          <t>本来なら、何もかもが、あなたが最初に鏡のメディテ</t>
        </is>
      </c>
      <c r="F9026" s="9">
        <f>LEN(E9026)</f>
        <v/>
      </c>
      <c r="H9026" s="9">
        <f>LEN(G9026)</f>
        <v/>
      </c>
      <c r="I9026" s="9" t="n"/>
      <c r="J9026" s="9" t="inlineStr">
        <is>
          <t>10TNI03A.SCN</t>
        </is>
      </c>
      <c r="K9026" s="9" t="inlineStr">
        <is>
          <t>0x00631</t>
        </is>
      </c>
    </row>
    <row r="9027">
      <c r="A9027" s="9" t="inlineStr">
        <is>
          <t>Valley Ruins</t>
        </is>
      </c>
      <c r="B9027" s="9" t="inlineStr">
        <is>
          <t>10TNI03A #1</t>
        </is>
      </c>
      <c r="C9027" s="9" t="inlineStr">
        <is>
          <t>呪い師 -&gt; ='Names + Places'!C3</t>
        </is>
      </c>
      <c r="D9027" s="9" t="inlineStr">
        <is>
          <t>visit 3 of 4</t>
        </is>
      </c>
      <c r="E9027" s="9" t="inlineStr">
        <is>
          <t>ーションを受け入れた時のままのはず。それが・・・</t>
        </is>
      </c>
      <c r="F9027" s="9">
        <f>LEN(E9027)</f>
        <v/>
      </c>
      <c r="H9027" s="9">
        <f>LEN(G9027)</f>
        <v/>
      </c>
      <c r="I9027" s="9" t="n"/>
      <c r="J9027" s="9" t="inlineStr">
        <is>
          <t>10TNI03A.SCN</t>
        </is>
      </c>
      <c r="K9027" s="9" t="inlineStr">
        <is>
          <t>0x00668</t>
        </is>
      </c>
    </row>
    <row r="9028">
      <c r="A9028" s="9" t="inlineStr">
        <is>
          <t>Valley Ruins</t>
        </is>
      </c>
      <c r="B9028" s="9" t="inlineStr">
        <is>
          <t>10TNI03A #1</t>
        </is>
      </c>
      <c r="C9028" s="9" t="inlineStr">
        <is>
          <t>呪い師 -&gt; ='Names + Places'!C3</t>
        </is>
      </c>
      <c r="D9028" s="9" t="inlineStr">
        <is>
          <t>visit 3 of 4</t>
        </is>
      </c>
      <c r="E9028" s="9" t="inlineStr">
        <is>
          <t>さすがは継承者と言うべきか・・・</t>
        </is>
      </c>
      <c r="F9028" s="9">
        <f>LEN(E9028)</f>
        <v/>
      </c>
      <c r="H9028" s="9">
        <f>LEN(G9028)</f>
        <v/>
      </c>
      <c r="I9028" s="9" t="n"/>
      <c r="J9028" s="9" t="inlineStr">
        <is>
          <t>10TNI03A.SCN</t>
        </is>
      </c>
      <c r="K9028" s="9" t="inlineStr">
        <is>
          <t>0x006a0</t>
        </is>
      </c>
    </row>
    <row r="9029">
      <c r="A9029" s="9" t="inlineStr">
        <is>
          <t>Valley Ruins</t>
        </is>
      </c>
      <c r="B9029" s="9" t="inlineStr">
        <is>
          <t>10TNI03A #1</t>
        </is>
      </c>
      <c r="C9029" s="9" t="inlineStr">
        <is>
          <t>呪い師 -&gt; ='Names + Places'!C3</t>
        </is>
      </c>
      <c r="D9029" s="9" t="inlineStr">
        <is>
          <t>visit 3 of 4</t>
        </is>
      </c>
      <c r="E9029" s="9" t="inlineStr">
        <is>
          <t>いや、剣士という存在が《黒の剣》に気に入られてる</t>
        </is>
      </c>
      <c r="F9029" s="9">
        <f>LEN(E9029)</f>
        <v/>
      </c>
      <c r="H9029" s="9">
        <f>LEN(G9029)</f>
        <v/>
      </c>
      <c r="I9029" s="9" t="n"/>
      <c r="J9029" s="9" t="inlineStr">
        <is>
          <t>10TNI03A.SCN</t>
        </is>
      </c>
      <c r="K9029" s="9" t="inlineStr">
        <is>
          <t>0x006c7</t>
        </is>
      </c>
    </row>
    <row r="9030">
      <c r="A9030" s="9" t="inlineStr">
        <is>
          <t>Valley Ruins</t>
        </is>
      </c>
      <c r="B9030" s="9" t="inlineStr">
        <is>
          <t>10TNI03A #1</t>
        </is>
      </c>
      <c r="C9030" s="9" t="inlineStr">
        <is>
          <t>呪い師 -&gt; ='Names + Places'!C3</t>
        </is>
      </c>
      <c r="D9030" s="9" t="inlineStr">
        <is>
          <t>visit 3 of 4</t>
        </is>
      </c>
      <c r="E9030" s="9" t="inlineStr">
        <is>
          <t>のか・・・」</t>
        </is>
      </c>
      <c r="F9030" s="9">
        <f>LEN(E9030)</f>
        <v/>
      </c>
      <c r="G9030" s="10" t="n"/>
      <c r="H9030" s="9">
        <f>LEN(G9030)</f>
        <v/>
      </c>
      <c r="I9030" s="9" t="n"/>
      <c r="J9030" s="9" t="inlineStr">
        <is>
          <t>10TNI03A.SCN</t>
        </is>
      </c>
      <c r="K9030" s="9" t="inlineStr">
        <is>
          <t>0x006fe</t>
        </is>
      </c>
    </row>
    <row r="9031">
      <c r="A9031" s="9" t="inlineStr">
        <is>
          <t>Valley Ruins</t>
        </is>
      </c>
      <c r="B9031" s="9" t="inlineStr">
        <is>
          <t>10TNI03A #1</t>
        </is>
      </c>
      <c r="C9031" s="9">
        <f>'Names + Places'!C3 -&gt; 呪い師</f>
        <v/>
      </c>
      <c r="D9031" s="9" t="inlineStr">
        <is>
          <t>visit 3 of 4</t>
        </is>
      </c>
      <c r="E9031" s="9" t="inlineStr">
        <is>
          <t>カイエス</t>
        </is>
      </c>
      <c r="F9031" s="9">
        <f>LEN(E9031)</f>
        <v/>
      </c>
      <c r="G9031" s="10">
        <f>'Names + Places'!C3</f>
        <v/>
      </c>
      <c r="H9031" s="9">
        <f>LEN(G9031)</f>
        <v/>
      </c>
      <c r="I9031" s="9" t="n"/>
      <c r="J9031" s="9" t="inlineStr">
        <is>
          <t>10TNI03A.SCN</t>
        </is>
      </c>
      <c r="K9031" s="9" t="inlineStr">
        <is>
          <t>0x00714</t>
        </is>
      </c>
    </row>
    <row r="9032">
      <c r="A9032" s="9" t="inlineStr">
        <is>
          <t>Valley Ruins</t>
        </is>
      </c>
      <c r="B9032" s="9" t="inlineStr">
        <is>
          <t>10TNI03A #1</t>
        </is>
      </c>
      <c r="C9032" s="9">
        <f>'Names + Places'!C3 -&gt; 呪い師</f>
        <v/>
      </c>
      <c r="D9032" s="9" t="inlineStr">
        <is>
          <t>visit 3 of 4</t>
        </is>
      </c>
      <c r="E9032" s="9" t="inlineStr">
        <is>
          <t>「・・・そうか、今、はっきりと思い出してきたぞ！</t>
        </is>
      </c>
      <c r="F9032" s="9">
        <f>LEN(E9032)</f>
        <v/>
      </c>
      <c r="H9032" s="9">
        <f>LEN(G9032)</f>
        <v/>
      </c>
      <c r="I9032" s="9" t="n"/>
      <c r="J9032" s="9" t="inlineStr">
        <is>
          <t>10TNI03A.SCN</t>
        </is>
      </c>
      <c r="K9032" s="9" t="inlineStr">
        <is>
          <t>0x00721</t>
        </is>
      </c>
    </row>
    <row r="9033">
      <c r="A9033" s="9" t="inlineStr">
        <is>
          <t>Valley Ruins</t>
        </is>
      </c>
      <c r="B9033" s="9" t="inlineStr">
        <is>
          <t>10TNI03A #1</t>
        </is>
      </c>
      <c r="C9033" s="9">
        <f>'Names + Places'!C3 -&gt; 呪い師</f>
        <v/>
      </c>
      <c r="D9033" s="9" t="inlineStr">
        <is>
          <t>visit 3 of 4</t>
        </is>
      </c>
      <c r="E9033" s="9" t="inlineStr">
        <is>
          <t>お前は黒竜洞の遺跡で、おれを鏡に！」</t>
        </is>
      </c>
      <c r="F9033" s="9">
        <f>LEN(E9033)</f>
        <v/>
      </c>
      <c r="H9033" s="9">
        <f>LEN(G9033)</f>
        <v/>
      </c>
      <c r="I9033" s="9" t="n"/>
      <c r="J9033" s="9" t="inlineStr">
        <is>
          <t>10TNI03A.SCN</t>
        </is>
      </c>
      <c r="K9033" s="9" t="inlineStr">
        <is>
          <t>0x00758</t>
        </is>
      </c>
    </row>
    <row r="9034">
      <c r="A9034" s="9" t="inlineStr">
        <is>
          <t>Valley Ruins</t>
        </is>
      </c>
      <c r="B9034" s="9" t="inlineStr">
        <is>
          <t>10TNI03A #1</t>
        </is>
      </c>
      <c r="C9034" s="9" t="inlineStr">
        <is>
          <t>呪い師 -&gt; ='Names + Places'!C3</t>
        </is>
      </c>
      <c r="D9034" s="9" t="inlineStr">
        <is>
          <t>visit 3 of 4</t>
        </is>
      </c>
      <c r="E9034" s="9" t="inlineStr">
        <is>
          <t>呪い師</t>
        </is>
      </c>
      <c r="F9034" s="9">
        <f>LEN(E9034)</f>
        <v/>
      </c>
      <c r="G9034" s="10" t="n"/>
      <c r="H9034" s="9">
        <f>LEN(G9034)</f>
        <v/>
      </c>
      <c r="I9034" s="9" t="n"/>
      <c r="J9034" s="9" t="inlineStr">
        <is>
          <t>10TNI03A.SCN</t>
        </is>
      </c>
      <c r="K9034" s="9" t="inlineStr">
        <is>
          <t>0x00786</t>
        </is>
      </c>
    </row>
    <row r="9035">
      <c r="A9035" s="9" t="inlineStr">
        <is>
          <t>Valley Ruins</t>
        </is>
      </c>
      <c r="B9035" s="9" t="inlineStr">
        <is>
          <t>10TNI03A #1</t>
        </is>
      </c>
      <c r="C9035" s="9" t="inlineStr">
        <is>
          <t>呪い師 -&gt; ='Names + Places'!C3</t>
        </is>
      </c>
      <c r="D9035" s="9" t="inlineStr">
        <is>
          <t>visit 3 of 4</t>
        </is>
      </c>
      <c r="E9035" s="9" t="inlineStr">
        <is>
          <t>「あなたが《黒の剣》を使って、我が御主を目覚めさせ</t>
        </is>
      </c>
      <c r="F9035" s="9">
        <f>LEN(E9035)</f>
        <v/>
      </c>
      <c r="H9035" s="9">
        <f>LEN(G9035)</f>
        <v/>
      </c>
      <c r="I9035" s="9" t="n"/>
      <c r="J9035" s="9" t="inlineStr">
        <is>
          <t>10TNI03A.SCN</t>
        </is>
      </c>
      <c r="K9035" s="9" t="inlineStr">
        <is>
          <t>0x00791</t>
        </is>
      </c>
    </row>
    <row r="9036">
      <c r="A9036" s="9" t="inlineStr">
        <is>
          <t>Valley Ruins</t>
        </is>
      </c>
      <c r="B9036" s="9" t="inlineStr">
        <is>
          <t>10TNI03A #1</t>
        </is>
      </c>
      <c r="C9036" s="9" t="inlineStr">
        <is>
          <t>呪い師 -&gt; ='Names + Places'!C3</t>
        </is>
      </c>
      <c r="D9036" s="9" t="inlineStr">
        <is>
          <t>visit 3 of 4</t>
        </is>
      </c>
      <c r="E9036" s="9" t="inlineStr">
        <is>
          <t>たなら、そこで役目を終らせるつもりでした。</t>
        </is>
      </c>
      <c r="F9036" s="9">
        <f>LEN(E9036)</f>
        <v/>
      </c>
      <c r="H9036" s="9">
        <f>LEN(G9036)</f>
        <v/>
      </c>
      <c r="I9036" s="9" t="n"/>
      <c r="J9036" s="9" t="inlineStr">
        <is>
          <t>10TNI03A.SCN</t>
        </is>
      </c>
      <c r="K9036" s="9" t="inlineStr">
        <is>
          <t>0x007ca</t>
        </is>
      </c>
    </row>
    <row r="9037">
      <c r="A9037" s="9" t="inlineStr">
        <is>
          <t>Valley Ruins</t>
        </is>
      </c>
      <c r="B9037" s="9" t="inlineStr">
        <is>
          <t>10TNI03A #1</t>
        </is>
      </c>
      <c r="C9037" s="9" t="inlineStr">
        <is>
          <t>呪い師 -&gt; ='Names + Places'!C3</t>
        </is>
      </c>
      <c r="D9037" s="9" t="inlineStr">
        <is>
          <t>visit 3 of 4</t>
        </is>
      </c>
      <c r="E9037" s="9" t="inlineStr">
        <is>
          <t>・・・このまま、魔鏡に運命を操られていれば、全て</t>
        </is>
      </c>
      <c r="F9037" s="9">
        <f>LEN(E9037)</f>
        <v/>
      </c>
      <c r="H9037" s="9">
        <f>LEN(G9037)</f>
        <v/>
      </c>
      <c r="I9037" s="9" t="n"/>
      <c r="J9037" s="9" t="inlineStr">
        <is>
          <t>10TNI03A.SCN</t>
        </is>
      </c>
      <c r="K9037" s="9" t="inlineStr">
        <is>
          <t>0x007fc</t>
        </is>
      </c>
    </row>
    <row r="9038">
      <c r="A9038" s="9" t="inlineStr">
        <is>
          <t>Valley Ruins</t>
        </is>
      </c>
      <c r="B9038" s="9" t="inlineStr">
        <is>
          <t>10TNI03A #1</t>
        </is>
      </c>
      <c r="C9038" s="9" t="inlineStr">
        <is>
          <t>呪い師 -&gt; ='Names + Places'!C3</t>
        </is>
      </c>
      <c r="D9038" s="9" t="inlineStr">
        <is>
          <t>visit 3 of 4</t>
        </is>
      </c>
      <c r="E9038" s="9" t="inlineStr">
        <is>
          <t>予定通りだったものを・・・・・・</t>
        </is>
      </c>
      <c r="F9038" s="9">
        <f>LEN(E9038)</f>
        <v/>
      </c>
      <c r="H9038" s="9">
        <f>LEN(G9038)</f>
        <v/>
      </c>
      <c r="I9038" s="9" t="n"/>
      <c r="J9038" s="9" t="inlineStr">
        <is>
          <t>10TNI03A.SCN</t>
        </is>
      </c>
      <c r="K9038" s="9" t="inlineStr">
        <is>
          <t>0x00833</t>
        </is>
      </c>
    </row>
    <row r="9039">
      <c r="A9039" s="9" t="inlineStr">
        <is>
          <t>Valley Ruins</t>
        </is>
      </c>
      <c r="B9039" s="9" t="inlineStr">
        <is>
          <t>10TNI03A #1</t>
        </is>
      </c>
      <c r="C9039" s="9" t="inlineStr">
        <is>
          <t>呪い師 -&gt; ='Names + Places'!C3</t>
        </is>
      </c>
      <c r="D9039" s="9" t="inlineStr">
        <is>
          <t>visit 3 of 4</t>
        </is>
      </c>
      <c r="E9039" s="9" t="inlineStr">
        <is>
          <t>事態がこうなってしまった以上、我が御主の目覚めと</t>
        </is>
      </c>
      <c r="F9039" s="9">
        <f>LEN(E9039)</f>
        <v/>
      </c>
      <c r="H9039" s="9">
        <f>LEN(G9039)</f>
        <v/>
      </c>
      <c r="I9039" s="9" t="n"/>
      <c r="J9039" s="9" t="inlineStr">
        <is>
          <t>10TNI03A.SCN</t>
        </is>
      </c>
      <c r="K9039" s="9" t="inlineStr">
        <is>
          <t>0x0085b</t>
        </is>
      </c>
    </row>
    <row r="9040">
      <c r="A9040" s="9" t="inlineStr">
        <is>
          <t>Valley Ruins</t>
        </is>
      </c>
      <c r="B9040" s="9" t="inlineStr">
        <is>
          <t>10TNI03A #1</t>
        </is>
      </c>
      <c r="C9040" s="9" t="inlineStr">
        <is>
          <t>呪い師 -&gt; ='Names + Places'!C3</t>
        </is>
      </c>
      <c r="D9040" s="9" t="inlineStr">
        <is>
          <t>visit 3 of 4</t>
        </is>
      </c>
      <c r="E9040" s="9" t="inlineStr">
        <is>
          <t>引き換えに、私は自らを滅ぼさねばならないでしょう</t>
        </is>
      </c>
      <c r="F9040" s="9">
        <f>LEN(E9040)</f>
        <v/>
      </c>
      <c r="H9040" s="9">
        <f>LEN(G9040)</f>
        <v/>
      </c>
      <c r="I9040" s="9" t="n"/>
      <c r="J9040" s="9" t="inlineStr">
        <is>
          <t>10TNI03A.SCN</t>
        </is>
      </c>
      <c r="K9040" s="9" t="inlineStr">
        <is>
          <t>0x00892</t>
        </is>
      </c>
    </row>
    <row r="9041">
      <c r="A9041" s="9" t="inlineStr">
        <is>
          <t>Valley Ruins</t>
        </is>
      </c>
      <c r="B9041" s="9" t="inlineStr">
        <is>
          <t>10TNI03A #1</t>
        </is>
      </c>
      <c r="C9041" s="9" t="inlineStr">
        <is>
          <t>呪い師 -&gt; ='Names + Places'!C3</t>
        </is>
      </c>
      <c r="D9041" s="9" t="inlineStr">
        <is>
          <t>visit 3 of 4</t>
        </is>
      </c>
      <c r="E9041" s="9" t="inlineStr">
        <is>
          <t>・・・・・・すなわち・・・</t>
        </is>
      </c>
      <c r="F9041" s="9">
        <f>LEN(E9041)</f>
        <v/>
      </c>
      <c r="H9041" s="9">
        <f>LEN(G9041)</f>
        <v/>
      </c>
      <c r="I9041" s="9" t="n"/>
      <c r="J9041" s="9" t="inlineStr">
        <is>
          <t>10TNI03A.SCN</t>
        </is>
      </c>
      <c r="K9041" s="9" t="inlineStr">
        <is>
          <t>0x008c9</t>
        </is>
      </c>
    </row>
    <row r="9042">
      <c r="A9042" s="9" t="inlineStr">
        <is>
          <t>Valley Ruins</t>
        </is>
      </c>
      <c r="B9042" s="9" t="inlineStr">
        <is>
          <t>10TNI03A #1</t>
        </is>
      </c>
      <c r="C9042" s="9" t="inlineStr">
        <is>
          <t>呪い師 -&gt; ='Names + Places'!C3</t>
        </is>
      </c>
      <c r="D9042" s="9" t="inlineStr">
        <is>
          <t>visit 3 of 4</t>
        </is>
      </c>
      <c r="E9042" s="9" t="inlineStr">
        <is>
          <t>あなたの魂には消えてもらうということです！」</t>
        </is>
      </c>
      <c r="F9042" s="9">
        <f>LEN(E9042)</f>
        <v/>
      </c>
      <c r="H9042" s="9">
        <f>LEN(G9042)</f>
        <v/>
      </c>
      <c r="I9042" s="9" t="n"/>
      <c r="J9042" s="9" t="inlineStr">
        <is>
          <t>10TNI03A.SCN</t>
        </is>
      </c>
      <c r="K9042" s="9" t="inlineStr">
        <is>
          <t>0x008eb</t>
        </is>
      </c>
    </row>
    <row r="9043">
      <c r="A9043" t="inlineStr">
        <is>
          <t>Valley Ruins</t>
        </is>
      </c>
      <c r="B9043" t="inlineStr">
        <is>
          <t>10TNI03A #2</t>
        </is>
      </c>
      <c r="C9043" t="inlineStr">
        <is>
          <t>呪い師 -&gt; ='Names + Places'!C3 / ='Names + Places'!C3</t>
        </is>
      </c>
      <c r="D9043" t="inlineStr">
        <is>
          <t>visit 3 of 4</t>
        </is>
      </c>
      <c r="E9043" t="inlineStr">
        <is>
          <t>呪い師</t>
        </is>
      </c>
      <c r="F9043">
        <f>LEN(E9043)</f>
        <v/>
      </c>
      <c r="G9043" s="10" t="n"/>
      <c r="H9043">
        <f>LEN(G9043)</f>
        <v/>
      </c>
      <c r="J9043" t="inlineStr">
        <is>
          <t>10TNI03A.SCN</t>
        </is>
      </c>
      <c r="K9043" t="inlineStr">
        <is>
          <t>0x00926</t>
        </is>
      </c>
    </row>
    <row r="9044">
      <c r="A9044" t="inlineStr">
        <is>
          <t>Valley Ruins</t>
        </is>
      </c>
      <c r="B9044" t="inlineStr">
        <is>
          <t>10TNI03A #2</t>
        </is>
      </c>
      <c r="C9044" t="inlineStr">
        <is>
          <t>呪い師 -&gt; ='Names + Places'!C3 / ='Names + Places'!C3</t>
        </is>
      </c>
      <c r="D9044" t="inlineStr">
        <is>
          <t>visit 3 of 4</t>
        </is>
      </c>
      <c r="E9044" t="inlineStr">
        <is>
          <t>「ここにいるあなたを殺せば、現実世界のあなたは、鏡</t>
        </is>
      </c>
      <c r="F9044">
        <f>LEN(E9044)</f>
        <v/>
      </c>
      <c r="H9044">
        <f>LEN(G9044)</f>
        <v/>
      </c>
      <c r="J9044" t="inlineStr">
        <is>
          <t>10TNI03A.SCN</t>
        </is>
      </c>
      <c r="K9044" t="inlineStr">
        <is>
          <t>0x00931</t>
        </is>
      </c>
    </row>
    <row r="9045">
      <c r="A9045" t="inlineStr">
        <is>
          <t>Valley Ruins</t>
        </is>
      </c>
      <c r="B9045" t="inlineStr">
        <is>
          <t>10TNI03A #2</t>
        </is>
      </c>
      <c r="C9045" t="inlineStr">
        <is>
          <t>呪い師 -&gt; ='Names + Places'!C3 / ='Names + Places'!C3</t>
        </is>
      </c>
      <c r="D9045" t="inlineStr">
        <is>
          <t>visit 3 of 4</t>
        </is>
      </c>
      <c r="E9045" t="inlineStr">
        <is>
          <t>の中の自分を失うことになる。</t>
        </is>
      </c>
      <c r="F9045">
        <f>LEN(E9045)</f>
        <v/>
      </c>
      <c r="H9045">
        <f>LEN(G9045)</f>
        <v/>
      </c>
      <c r="J9045" t="inlineStr">
        <is>
          <t>10TNI03A.SCN</t>
        </is>
      </c>
      <c r="K9045" t="inlineStr">
        <is>
          <t>0x0096a</t>
        </is>
      </c>
    </row>
    <row r="9046">
      <c r="A9046" t="inlineStr">
        <is>
          <t>Valley Ruins</t>
        </is>
      </c>
      <c r="B9046" t="inlineStr">
        <is>
          <t>10TNI03A #2</t>
        </is>
      </c>
      <c r="C9046" t="inlineStr">
        <is>
          <t>呪い師 -&gt; ='Names + Places'!C3 / ='Names + Places'!C3</t>
        </is>
      </c>
      <c r="D9046" t="inlineStr">
        <is>
          <t>visit 3 of 4</t>
        </is>
      </c>
      <c r="E9046" t="inlineStr">
        <is>
          <t>しかし、何も心配することはありません。</t>
        </is>
      </c>
      <c r="F9046">
        <f>LEN(E9046)</f>
        <v/>
      </c>
      <c r="H9046">
        <f>LEN(G9046)</f>
        <v/>
      </c>
      <c r="J9046" t="inlineStr">
        <is>
          <t>10TNI03A.SCN</t>
        </is>
      </c>
      <c r="K9046" t="inlineStr">
        <is>
          <t>0x0098e</t>
        </is>
      </c>
    </row>
    <row r="9047">
      <c r="A9047" t="inlineStr">
        <is>
          <t>Valley Ruins</t>
        </is>
      </c>
      <c r="B9047" t="inlineStr">
        <is>
          <t>10TNI03A #2</t>
        </is>
      </c>
      <c r="C9047" t="inlineStr">
        <is>
          <t>呪い師 -&gt; ='Names + Places'!C3 / ='Names + Places'!C3</t>
        </is>
      </c>
      <c r="D9047" t="inlineStr">
        <is>
          <t>visit 3 of 4</t>
        </is>
      </c>
      <c r="E9047" t="inlineStr">
        <is>
          <t>これから先は、私が代わりを努めます。</t>
        </is>
      </c>
      <c r="F9047">
        <f>LEN(E9047)</f>
        <v/>
      </c>
      <c r="H9047">
        <f>LEN(G9047)</f>
        <v/>
      </c>
      <c r="J9047" t="inlineStr">
        <is>
          <t>10TNI03A.SCN</t>
        </is>
      </c>
      <c r="K9047" t="inlineStr">
        <is>
          <t>0x009bb</t>
        </is>
      </c>
    </row>
    <row r="9048">
      <c r="A9048" t="inlineStr">
        <is>
          <t>Valley Ruins</t>
        </is>
      </c>
      <c r="B9048" t="inlineStr">
        <is>
          <t>10TNI03A #2</t>
        </is>
      </c>
      <c r="C9048" t="inlineStr">
        <is>
          <t>呪い師 -&gt; ='Names + Places'!C3 / ='Names + Places'!C3</t>
        </is>
      </c>
      <c r="D9048" t="inlineStr">
        <is>
          <t>visit 3 of 4</t>
        </is>
      </c>
      <c r="E9048" t="inlineStr">
        <is>
          <t>鏡の中の体が動けば、現実の体も動くのです。</t>
        </is>
      </c>
      <c r="F9048">
        <f>LEN(E9048)</f>
        <v/>
      </c>
      <c r="H9048">
        <f>LEN(G9048)</f>
        <v/>
      </c>
      <c r="J9048" t="inlineStr">
        <is>
          <t>10TNI03A.SCN</t>
        </is>
      </c>
      <c r="K9048" t="inlineStr">
        <is>
          <t>0x009e7</t>
        </is>
      </c>
    </row>
    <row r="9049">
      <c r="A9049" t="inlineStr">
        <is>
          <t>Valley Ruins</t>
        </is>
      </c>
      <c r="B9049" t="inlineStr">
        <is>
          <t>10TNI03A #2</t>
        </is>
      </c>
      <c r="C9049" t="inlineStr">
        <is>
          <t>呪い師 -&gt; ='Names + Places'!C3 / ='Names + Places'!C3</t>
        </is>
      </c>
      <c r="D9049" t="inlineStr">
        <is>
          <t>visit 3 of 4</t>
        </is>
      </c>
      <c r="E9049" t="inlineStr">
        <is>
          <t>あなたを殺せば、私は鏡の中のあなたになれる・・・</t>
        </is>
      </c>
      <c r="F9049">
        <f>LEN(E9049)</f>
        <v/>
      </c>
      <c r="H9049">
        <f>LEN(G9049)</f>
        <v/>
      </c>
      <c r="J9049" t="inlineStr">
        <is>
          <t>10TNI03A.SCN</t>
        </is>
      </c>
      <c r="K9049" t="inlineStr">
        <is>
          <t>0x00a19</t>
        </is>
      </c>
    </row>
    <row r="9050">
      <c r="A9050" t="inlineStr">
        <is>
          <t>Valley Ruins</t>
        </is>
      </c>
      <c r="B9050" t="inlineStr">
        <is>
          <t>10TNI03A #2</t>
        </is>
      </c>
      <c r="C9050" t="inlineStr">
        <is>
          <t>呪い師 -&gt; ='Names + Places'!C3 / ='Names + Places'!C3</t>
        </is>
      </c>
      <c r="D9050" t="inlineStr">
        <is>
          <t>visit 3 of 4</t>
        </is>
      </c>
      <c r="E9050" t="inlineStr">
        <is>
          <t>そして、現実のあなたを操ってあげましょう！」</t>
        </is>
      </c>
      <c r="F9050">
        <f>LEN(E9050)</f>
        <v/>
      </c>
      <c r="H9050">
        <f>LEN(G9050)</f>
        <v/>
      </c>
      <c r="J9050" t="inlineStr">
        <is>
          <t>10TNI03A.SCN</t>
        </is>
      </c>
      <c r="K9050" t="inlineStr">
        <is>
          <t>0x00a50</t>
        </is>
      </c>
    </row>
    <row r="9051">
      <c r="A9051" s="9" t="inlineStr">
        <is>
          <t>Valley Ruins</t>
        </is>
      </c>
      <c r="B9051" s="9" t="inlineStr">
        <is>
          <t>10TNI03A #3</t>
        </is>
      </c>
      <c r="C9051" s="9">
        <f>'Names + Places'!C3 -&gt; 呪い師</f>
        <v/>
      </c>
      <c r="D9051" s="9" t="inlineStr">
        <is>
          <t>visit 3 of 4</t>
        </is>
      </c>
      <c r="E9051" s="9" t="inlineStr">
        <is>
          <t>カイエス</t>
        </is>
      </c>
      <c r="F9051" s="9">
        <f>LEN(E9051)</f>
        <v/>
      </c>
      <c r="G9051" s="10">
        <f>'Names + Places'!C3</f>
        <v/>
      </c>
      <c r="H9051" s="9">
        <f>LEN(G9051)</f>
        <v/>
      </c>
      <c r="I9051" s="9" t="n"/>
      <c r="J9051" s="9" t="inlineStr">
        <is>
          <t>10TNI03A.SCN</t>
        </is>
      </c>
      <c r="K9051" s="9" t="inlineStr">
        <is>
          <t>0x00a8b</t>
        </is>
      </c>
    </row>
    <row r="9052">
      <c r="A9052" s="9" t="inlineStr">
        <is>
          <t>Valley Ruins</t>
        </is>
      </c>
      <c r="B9052" s="9" t="inlineStr">
        <is>
          <t>10TNI03A #3</t>
        </is>
      </c>
      <c r="C9052" s="9">
        <f>'Names + Places'!C3 -&gt; 呪い師</f>
        <v/>
      </c>
      <c r="D9052" s="9" t="inlineStr">
        <is>
          <t>visit 3 of 4</t>
        </is>
      </c>
      <c r="E9052" s="9" t="inlineStr">
        <is>
          <t>「これは・・・ヴィイではない！？」</t>
        </is>
      </c>
      <c r="F9052" s="9">
        <f>LEN(E9052)</f>
        <v/>
      </c>
      <c r="H9052" s="9">
        <f>LEN(G9052)</f>
        <v/>
      </c>
      <c r="I9052" s="9" t="n"/>
      <c r="J9052" s="9" t="inlineStr">
        <is>
          <t>10TNI03A.SCN</t>
        </is>
      </c>
      <c r="K9052" s="9" t="inlineStr">
        <is>
          <t>0x00a98</t>
        </is>
      </c>
    </row>
    <row r="9053">
      <c r="A9053" t="inlineStr">
        <is>
          <t>Valley Ruins</t>
        </is>
      </c>
      <c r="B9053" t="inlineStr">
        <is>
          <t>10TNI03A #4</t>
        </is>
      </c>
      <c r="C9053" t="inlineStr"/>
      <c r="D9053" t="inlineStr">
        <is>
          <t>visit 3 of 4</t>
        </is>
      </c>
      <c r="E9053" t="inlineStr">
        <is>
          <t>《羽根のラピス》を拾った。</t>
        </is>
      </c>
      <c r="F9053">
        <f>LEN(E9053)</f>
        <v/>
      </c>
      <c r="H9053">
        <f>LEN(G9053)</f>
        <v/>
      </c>
      <c r="J9053" t="inlineStr">
        <is>
          <t>10TNI03A.SCN</t>
        </is>
      </c>
      <c r="K9053" t="inlineStr">
        <is>
          <t>0x00ae2</t>
        </is>
      </c>
    </row>
    <row r="9054">
      <c r="A9054" s="9" t="inlineStr">
        <is>
          <t>Ruins of the Black Dragon</t>
        </is>
      </c>
      <c r="B9054" s="9" t="inlineStr">
        <is>
          <t>27KKI03A #1</t>
        </is>
      </c>
      <c r="C9054" s="9" t="inlineStr">
        <is>
          <t>Shinobu -&gt; Keiuss / Keiuss</t>
        </is>
      </c>
      <c r="D9054" s="9" t="inlineStr">
        <is>
          <t>visit 3 of 4</t>
        </is>
      </c>
      <c r="E9054" s="9" t="inlineStr">
        <is>
          <t>シノブ</t>
        </is>
      </c>
      <c r="F9054" s="9">
        <f>LEN(E9054)</f>
        <v/>
      </c>
      <c r="G9054" t="inlineStr">
        <is>
          <t>Shinobu</t>
        </is>
      </c>
      <c r="H9054" s="9">
        <f>LEN(G9054)</f>
        <v/>
      </c>
      <c r="I9054" s="9" t="n"/>
      <c r="J9054" s="9" t="inlineStr">
        <is>
          <t>27KKI03A.SCN</t>
        </is>
      </c>
      <c r="K9054" s="9" t="inlineStr">
        <is>
          <t>0x00015</t>
        </is>
      </c>
    </row>
    <row r="9055">
      <c r="A9055" s="9" t="inlineStr">
        <is>
          <t>Ruins of the Black Dragon</t>
        </is>
      </c>
      <c r="B9055" s="9" t="inlineStr">
        <is>
          <t>27KKI03A #1</t>
        </is>
      </c>
      <c r="C9055" s="9" t="inlineStr">
        <is>
          <t>Shinobu -&gt; Keiuss / Keiuss</t>
        </is>
      </c>
      <c r="D9055" s="9" t="inlineStr">
        <is>
          <t>visit 3 of 4</t>
        </is>
      </c>
      <c r="E9055" s="9" t="inlineStr">
        <is>
          <t>「・・・結界！？　この先に何があるの？」</t>
        </is>
      </c>
      <c r="F9055" s="9">
        <f>LEN(E9055)</f>
        <v/>
      </c>
      <c r="H9055" s="9">
        <f>LEN(G9055)</f>
        <v/>
      </c>
      <c r="I9055" s="9" t="n"/>
      <c r="J9055" s="9" t="inlineStr">
        <is>
          <t>27KKI03A.SCN</t>
        </is>
      </c>
      <c r="K9055" s="9" t="inlineStr">
        <is>
          <t>0x00020</t>
        </is>
      </c>
    </row>
    <row r="9056">
      <c r="A9056" t="inlineStr">
        <is>
          <t>Ruins of the Black Dragon</t>
        </is>
      </c>
      <c r="B9056" t="inlineStr">
        <is>
          <t>27KKI03A #2</t>
        </is>
      </c>
      <c r="C9056" t="inlineStr">
        <is>
          <t>Shinobu -&gt; Keiuss</t>
        </is>
      </c>
      <c r="D9056" t="inlineStr">
        <is>
          <t>visit 3 of 4</t>
        </is>
      </c>
      <c r="E9056" t="inlineStr">
        <is>
          <t>シノブ</t>
        </is>
      </c>
      <c r="F9056">
        <f>LEN(E9056)</f>
        <v/>
      </c>
      <c r="G9056" t="inlineStr">
        <is>
          <t>Shinobu</t>
        </is>
      </c>
      <c r="H9056">
        <f>LEN(G9056)</f>
        <v/>
      </c>
      <c r="J9056" t="inlineStr">
        <is>
          <t>27KKI03A.SCN</t>
        </is>
      </c>
      <c r="K9056" t="inlineStr">
        <is>
          <t>0x00057</t>
        </is>
      </c>
    </row>
    <row r="9057">
      <c r="A9057" t="inlineStr">
        <is>
          <t>Ruins of the Black Dragon</t>
        </is>
      </c>
      <c r="B9057" t="inlineStr">
        <is>
          <t>27KKI03A #2</t>
        </is>
      </c>
      <c r="C9057" t="inlineStr">
        <is>
          <t>Shinobu -&gt; Keiuss</t>
        </is>
      </c>
      <c r="D9057" t="inlineStr">
        <is>
          <t>visit 3 of 4</t>
        </is>
      </c>
      <c r="E9057" t="inlineStr">
        <is>
          <t>「カイエス！　大丈夫？</t>
        </is>
      </c>
      <c r="F9057">
        <f>LEN(E9057)</f>
        <v/>
      </c>
      <c r="H9057">
        <f>LEN(G9057)</f>
        <v/>
      </c>
      <c r="J9057" t="inlineStr">
        <is>
          <t>27KKI03A.SCN</t>
        </is>
      </c>
      <c r="K9057" t="inlineStr">
        <is>
          <t>0x00062</t>
        </is>
      </c>
    </row>
    <row r="9058">
      <c r="A9058" t="inlineStr">
        <is>
          <t>Ruins of the Black Dragon</t>
        </is>
      </c>
      <c r="B9058" t="inlineStr">
        <is>
          <t>27KKI03A #2</t>
        </is>
      </c>
      <c r="C9058" t="inlineStr">
        <is>
          <t>Shinobu -&gt; Keiuss</t>
        </is>
      </c>
      <c r="D9058" t="inlineStr">
        <is>
          <t>visit 3 of 4</t>
        </is>
      </c>
      <c r="E9058" t="inlineStr">
        <is>
          <t>よかった、正気に戻ったのね！」</t>
        </is>
      </c>
      <c r="F9058">
        <f>LEN(E9058)</f>
        <v/>
      </c>
      <c r="H9058">
        <f>LEN(G9058)</f>
        <v/>
      </c>
      <c r="J9058" t="inlineStr">
        <is>
          <t>27KKI03A.SCN</t>
        </is>
      </c>
      <c r="K9058" t="inlineStr">
        <is>
          <t>0x0007f</t>
        </is>
      </c>
    </row>
    <row r="9059">
      <c r="A9059" t="inlineStr">
        <is>
          <t>Ruins of the Black Dragon</t>
        </is>
      </c>
      <c r="B9059" t="inlineStr">
        <is>
          <t>27KKI03A #2</t>
        </is>
      </c>
      <c r="C9059" t="inlineStr">
        <is>
          <t>Keiuss -&gt; Shinobu</t>
        </is>
      </c>
      <c r="D9059" t="inlineStr">
        <is>
          <t>visit 3 of 4</t>
        </is>
      </c>
      <c r="E9059" t="inlineStr">
        <is>
          <t>カイエス</t>
        </is>
      </c>
      <c r="F9059">
        <f>LEN(E9059)</f>
        <v/>
      </c>
      <c r="G9059" t="inlineStr">
        <is>
          <t>Keiuss</t>
        </is>
      </c>
      <c r="H9059">
        <f>LEN(G9059)</f>
        <v/>
      </c>
      <c r="J9059" t="inlineStr">
        <is>
          <t>27KKI03A.SCN</t>
        </is>
      </c>
      <c r="K9059" t="inlineStr">
        <is>
          <t>0x000a7</t>
        </is>
      </c>
    </row>
    <row r="9060">
      <c r="A9060" t="inlineStr">
        <is>
          <t>Ruins of the Black Dragon</t>
        </is>
      </c>
      <c r="B9060" t="inlineStr">
        <is>
          <t>27KKI03A #2</t>
        </is>
      </c>
      <c r="C9060" t="inlineStr">
        <is>
          <t>Keiuss -&gt; Shinobu</t>
        </is>
      </c>
      <c r="D9060" t="inlineStr">
        <is>
          <t>visit 3 of 4</t>
        </is>
      </c>
      <c r="E9060" t="inlineStr">
        <is>
          <t>「ここは・・・？</t>
        </is>
      </c>
      <c r="F9060">
        <f>LEN(E9060)</f>
        <v/>
      </c>
      <c r="H9060">
        <f>LEN(G9060)</f>
        <v/>
      </c>
      <c r="J9060" t="inlineStr">
        <is>
          <t>27KKI03A.SCN</t>
        </is>
      </c>
      <c r="K9060" t="inlineStr">
        <is>
          <t>0x000b4</t>
        </is>
      </c>
    </row>
    <row r="9061">
      <c r="A9061" t="inlineStr">
        <is>
          <t>Ruins of the Black Dragon</t>
        </is>
      </c>
      <c r="B9061" t="inlineStr">
        <is>
          <t>27KKI03A #2</t>
        </is>
      </c>
      <c r="C9061" t="inlineStr">
        <is>
          <t>Keiuss -&gt; Shinobu</t>
        </is>
      </c>
      <c r="D9061" t="inlineStr">
        <is>
          <t>visit 3 of 4</t>
        </is>
      </c>
      <c r="E9061" t="inlineStr">
        <is>
          <t>そうか、おれは今まで魔鏡に囚われて・・・」</t>
        </is>
      </c>
      <c r="F9061">
        <f>LEN(E9061)</f>
        <v/>
      </c>
      <c r="H9061">
        <f>LEN(G9061)</f>
        <v/>
      </c>
      <c r="J9061" t="inlineStr">
        <is>
          <t>27KKI03A.SCN</t>
        </is>
      </c>
      <c r="K9061" t="inlineStr">
        <is>
          <t>0x000cb</t>
        </is>
      </c>
    </row>
    <row r="9062">
      <c r="A9062" t="inlineStr">
        <is>
          <t>Ruins of the Black Dragon</t>
        </is>
      </c>
      <c r="B9062" t="inlineStr">
        <is>
          <t>27KKI03A #2</t>
        </is>
      </c>
      <c r="C9062" t="inlineStr">
        <is>
          <t>Shinobu -&gt; Keiuss</t>
        </is>
      </c>
      <c r="D9062" t="inlineStr">
        <is>
          <t>visit 3 of 4</t>
        </is>
      </c>
      <c r="E9062" t="inlineStr">
        <is>
          <t>シノブ</t>
        </is>
      </c>
      <c r="F9062">
        <f>LEN(E9062)</f>
        <v/>
      </c>
      <c r="G9062" t="inlineStr">
        <is>
          <t>Shinobu</t>
        </is>
      </c>
      <c r="H9062">
        <f>LEN(G9062)</f>
        <v/>
      </c>
      <c r="J9062" t="inlineStr">
        <is>
          <t>27KKI03A.SCN</t>
        </is>
      </c>
      <c r="K9062" t="inlineStr">
        <is>
          <t>0x000ff</t>
        </is>
      </c>
    </row>
    <row r="9063">
      <c r="A9063" t="inlineStr">
        <is>
          <t>Ruins of the Black Dragon</t>
        </is>
      </c>
      <c r="B9063" t="inlineStr">
        <is>
          <t>27KKI03A #2</t>
        </is>
      </c>
      <c r="C9063" t="inlineStr">
        <is>
          <t>Shinobu -&gt; Keiuss</t>
        </is>
      </c>
      <c r="D9063" t="inlineStr">
        <is>
          <t>visit 3 of 4</t>
        </is>
      </c>
      <c r="E9063" t="inlineStr">
        <is>
          <t>「いったいどうしたの？</t>
        </is>
      </c>
      <c r="F9063">
        <f>LEN(E9063)</f>
        <v/>
      </c>
      <c r="H9063">
        <f>LEN(G9063)</f>
        <v/>
      </c>
      <c r="J9063" t="inlineStr">
        <is>
          <t>27KKI03A.SCN</t>
        </is>
      </c>
      <c r="K9063" t="inlineStr">
        <is>
          <t>0x0010a</t>
        </is>
      </c>
    </row>
    <row r="9064">
      <c r="A9064" t="inlineStr">
        <is>
          <t>Ruins of the Black Dragon</t>
        </is>
      </c>
      <c r="B9064" t="inlineStr">
        <is>
          <t>27KKI03A #2</t>
        </is>
      </c>
      <c r="C9064" t="inlineStr">
        <is>
          <t>Shinobu -&gt; Keiuss</t>
        </is>
      </c>
      <c r="D9064" t="inlineStr">
        <is>
          <t>visit 3 of 4</t>
        </is>
      </c>
      <c r="E9064" t="inlineStr">
        <is>
          <t>急に魂を抜かれたみたいになったから」</t>
        </is>
      </c>
      <c r="F9064">
        <f>LEN(E9064)</f>
        <v/>
      </c>
      <c r="H9064">
        <f>LEN(G9064)</f>
        <v/>
      </c>
      <c r="J9064" t="inlineStr">
        <is>
          <t>27KKI03A.SCN</t>
        </is>
      </c>
      <c r="K9064" t="inlineStr">
        <is>
          <t>0x00127</t>
        </is>
      </c>
    </row>
    <row r="9065">
      <c r="A9065" t="inlineStr">
        <is>
          <t>Ruins of the Black Dragon</t>
        </is>
      </c>
      <c r="B9065" t="inlineStr">
        <is>
          <t>27KKI03A #2</t>
        </is>
      </c>
      <c r="C9065" t="inlineStr">
        <is>
          <t>Keiuss -&gt; Shinobu</t>
        </is>
      </c>
      <c r="D9065" t="inlineStr">
        <is>
          <t>visit 3 of 4</t>
        </is>
      </c>
      <c r="E9065" t="inlineStr">
        <is>
          <t>カイエス</t>
        </is>
      </c>
      <c r="F9065">
        <f>LEN(E9065)</f>
        <v/>
      </c>
      <c r="G9065" t="inlineStr">
        <is>
          <t>Keiuss</t>
        </is>
      </c>
      <c r="H9065">
        <f>LEN(G9065)</f>
        <v/>
      </c>
      <c r="J9065" t="inlineStr">
        <is>
          <t>27KKI03A.SCN</t>
        </is>
      </c>
      <c r="K9065" t="inlineStr">
        <is>
          <t>0x00155</t>
        </is>
      </c>
    </row>
    <row r="9066">
      <c r="A9066" t="inlineStr">
        <is>
          <t>Ruins of the Black Dragon</t>
        </is>
      </c>
      <c r="B9066" t="inlineStr">
        <is>
          <t>27KKI03A #2</t>
        </is>
      </c>
      <c r="C9066" t="inlineStr">
        <is>
          <t>Keiuss -&gt; Shinobu</t>
        </is>
      </c>
      <c r="D9066" t="inlineStr">
        <is>
          <t>visit 3 of 4</t>
        </is>
      </c>
      <c r="E9066" t="inlineStr">
        <is>
          <t>「ああ・・・本当に抜かれてたのかもな。</t>
        </is>
      </c>
      <c r="F9066">
        <f>LEN(E9066)</f>
        <v/>
      </c>
      <c r="H9066">
        <f>LEN(G9066)</f>
        <v/>
      </c>
      <c r="J9066" t="inlineStr">
        <is>
          <t>27KKI03A.SCN</t>
        </is>
      </c>
      <c r="K9066" t="inlineStr">
        <is>
          <t>0x00162</t>
        </is>
      </c>
    </row>
    <row r="9067">
      <c r="A9067" t="inlineStr">
        <is>
          <t>Ruins of the Black Dragon</t>
        </is>
      </c>
      <c r="B9067" t="inlineStr">
        <is>
          <t>27KKI03A #2</t>
        </is>
      </c>
      <c r="C9067" t="inlineStr">
        <is>
          <t>Keiuss -&gt; Shinobu</t>
        </is>
      </c>
      <c r="D9067" t="inlineStr">
        <is>
          <t>visit 3 of 4</t>
        </is>
      </c>
      <c r="E9067" t="inlineStr">
        <is>
          <t>それより、ヴィイは？」</t>
        </is>
      </c>
      <c r="F9067">
        <f>LEN(E9067)</f>
        <v/>
      </c>
      <c r="H9067">
        <f>LEN(G9067)</f>
        <v/>
      </c>
      <c r="J9067" t="inlineStr">
        <is>
          <t>27KKI03A.SCN</t>
        </is>
      </c>
      <c r="K9067" t="inlineStr">
        <is>
          <t>0x0018f</t>
        </is>
      </c>
    </row>
    <row r="9068">
      <c r="A9068" t="inlineStr">
        <is>
          <t>Ruins of the Black Dragon</t>
        </is>
      </c>
      <c r="B9068" t="inlineStr">
        <is>
          <t>27KKI03A #2</t>
        </is>
      </c>
      <c r="C9068" t="inlineStr">
        <is>
          <t>Shinobu -&gt; Keiuss</t>
        </is>
      </c>
      <c r="D9068" t="inlineStr">
        <is>
          <t>visit 3 of 4</t>
        </is>
      </c>
      <c r="E9068" t="inlineStr">
        <is>
          <t>シノブ</t>
        </is>
      </c>
      <c r="F9068">
        <f>LEN(E9068)</f>
        <v/>
      </c>
      <c r="G9068" t="inlineStr">
        <is>
          <t>Shinobu</t>
        </is>
      </c>
      <c r="H9068">
        <f>LEN(G9068)</f>
        <v/>
      </c>
      <c r="J9068" t="inlineStr">
        <is>
          <t>27KKI03A.SCN</t>
        </is>
      </c>
      <c r="K9068" t="inlineStr">
        <is>
          <t>0x001af</t>
        </is>
      </c>
    </row>
    <row r="9069">
      <c r="A9069" t="inlineStr">
        <is>
          <t>Ruins of the Black Dragon</t>
        </is>
      </c>
      <c r="B9069" t="inlineStr">
        <is>
          <t>27KKI03A #2</t>
        </is>
      </c>
      <c r="C9069" t="inlineStr">
        <is>
          <t>Shinobu -&gt; Keiuss</t>
        </is>
      </c>
      <c r="D9069" t="inlineStr">
        <is>
          <t>visit 3 of 4</t>
        </is>
      </c>
      <c r="E9069" t="inlineStr">
        <is>
          <t>「消えてしまった・・・」</t>
        </is>
      </c>
      <c r="F9069">
        <f>LEN(E9069)</f>
        <v/>
      </c>
      <c r="H9069">
        <f>LEN(G9069)</f>
        <v/>
      </c>
      <c r="J9069" t="inlineStr">
        <is>
          <t>27KKI03A.SCN</t>
        </is>
      </c>
      <c r="K9069" t="inlineStr">
        <is>
          <t>0x001ba</t>
        </is>
      </c>
    </row>
    <row r="9070">
      <c r="A9070" t="inlineStr">
        <is>
          <t>Ruins of the Black Dragon</t>
        </is>
      </c>
      <c r="B9070" t="inlineStr">
        <is>
          <t>27KKI03A #2</t>
        </is>
      </c>
      <c r="C9070" t="inlineStr">
        <is>
          <t>Keiuss -&gt; Shinobu</t>
        </is>
      </c>
      <c r="D9070" t="inlineStr">
        <is>
          <t>visit 3 of 4</t>
        </is>
      </c>
      <c r="E9070" t="inlineStr">
        <is>
          <t>カイエス</t>
        </is>
      </c>
      <c r="F9070">
        <f>LEN(E9070)</f>
        <v/>
      </c>
      <c r="G9070" t="inlineStr">
        <is>
          <t>Keiuss</t>
        </is>
      </c>
      <c r="H9070">
        <f>LEN(G9070)</f>
        <v/>
      </c>
      <c r="J9070" t="inlineStr">
        <is>
          <t>27KKI03A.SCN</t>
        </is>
      </c>
      <c r="K9070" t="inlineStr">
        <is>
          <t>0x001dc</t>
        </is>
      </c>
    </row>
    <row r="9071">
      <c r="A9071" t="inlineStr">
        <is>
          <t>Ruins of the Black Dragon</t>
        </is>
      </c>
      <c r="B9071" t="inlineStr">
        <is>
          <t>27KKI03A #2</t>
        </is>
      </c>
      <c r="C9071" t="inlineStr">
        <is>
          <t>Keiuss -&gt; Shinobu</t>
        </is>
      </c>
      <c r="D9071" t="inlineStr">
        <is>
          <t>visit 3 of 4</t>
        </is>
      </c>
      <c r="E9071" t="inlineStr">
        <is>
          <t>「消えた？」</t>
        </is>
      </c>
      <c r="F9071">
        <f>LEN(E9071)</f>
        <v/>
      </c>
      <c r="H9071">
        <f>LEN(G9071)</f>
        <v/>
      </c>
      <c r="J9071" t="inlineStr">
        <is>
          <t>27KKI03A.SCN</t>
        </is>
      </c>
      <c r="K9071" t="inlineStr">
        <is>
          <t>0x001e9</t>
        </is>
      </c>
    </row>
    <row r="9072">
      <c r="A9072" t="inlineStr">
        <is>
          <t>Ruins of the Black Dragon</t>
        </is>
      </c>
      <c r="B9072" t="inlineStr">
        <is>
          <t>27KKI03A #2</t>
        </is>
      </c>
      <c r="C9072" t="inlineStr">
        <is>
          <t>Shinobu -&gt; Keiuss</t>
        </is>
      </c>
      <c r="D9072" t="inlineStr">
        <is>
          <t>visit 3 of 4</t>
        </is>
      </c>
      <c r="E9072" t="inlineStr">
        <is>
          <t>シノブ</t>
        </is>
      </c>
      <c r="F9072">
        <f>LEN(E9072)</f>
        <v/>
      </c>
      <c r="G9072" t="inlineStr">
        <is>
          <t>Shinobu</t>
        </is>
      </c>
      <c r="H9072">
        <f>LEN(G9072)</f>
        <v/>
      </c>
      <c r="J9072" t="inlineStr">
        <is>
          <t>27KKI03A.SCN</t>
        </is>
      </c>
      <c r="K9072" t="inlineStr">
        <is>
          <t>0x001ff</t>
        </is>
      </c>
    </row>
    <row r="9073">
      <c r="A9073" t="inlineStr">
        <is>
          <t>Ruins of the Black Dragon</t>
        </is>
      </c>
      <c r="B9073" t="inlineStr">
        <is>
          <t>27KKI03A #2</t>
        </is>
      </c>
      <c r="C9073" t="inlineStr">
        <is>
          <t>Shinobu -&gt; Keiuss</t>
        </is>
      </c>
      <c r="D9073" t="inlineStr">
        <is>
          <t>visit 3 of 4</t>
        </is>
      </c>
      <c r="E9073" t="inlineStr">
        <is>
          <t>「あの人の持っていた鏡・・・</t>
        </is>
      </c>
      <c r="F9073">
        <f>LEN(E9073)</f>
        <v/>
      </c>
      <c r="H9073">
        <f>LEN(G9073)</f>
        <v/>
      </c>
      <c r="J9073" t="inlineStr">
        <is>
          <t>27KKI03A.SCN</t>
        </is>
      </c>
      <c r="K9073" t="inlineStr">
        <is>
          <t>0x0020a</t>
        </is>
      </c>
    </row>
    <row r="9074">
      <c r="A9074" t="inlineStr">
        <is>
          <t>Ruins of the Black Dragon</t>
        </is>
      </c>
      <c r="B9074" t="inlineStr">
        <is>
          <t>27KKI03A #2</t>
        </is>
      </c>
      <c r="C9074" t="inlineStr">
        <is>
          <t>Shinobu -&gt; Keiuss</t>
        </is>
      </c>
      <c r="D9074" t="inlineStr">
        <is>
          <t>visit 3 of 4</t>
        </is>
      </c>
      <c r="E9074" t="inlineStr">
        <is>
          <t>鏡の中には、どこかの場所で戦ってるカイエスの姿が</t>
        </is>
      </c>
      <c r="F9074">
        <f>LEN(E9074)</f>
        <v/>
      </c>
      <c r="H9074">
        <f>LEN(G9074)</f>
        <v/>
      </c>
      <c r="J9074" t="inlineStr">
        <is>
          <t>27KKI03A.SCN</t>
        </is>
      </c>
      <c r="K9074" t="inlineStr">
        <is>
          <t>0x0022e</t>
        </is>
      </c>
    </row>
    <row r="9075">
      <c r="A9075" t="inlineStr">
        <is>
          <t>Ruins of the Black Dragon</t>
        </is>
      </c>
      <c r="B9075" t="inlineStr">
        <is>
          <t>27KKI03A #2</t>
        </is>
      </c>
      <c r="C9075" t="inlineStr">
        <is>
          <t>Shinobu -&gt; Keiuss</t>
        </is>
      </c>
      <c r="D9075" t="inlineStr">
        <is>
          <t>visit 3 of 4</t>
        </is>
      </c>
      <c r="E9075" t="inlineStr">
        <is>
          <t>映ってたわ。</t>
        </is>
      </c>
      <c r="F9075">
        <f>LEN(E9075)</f>
        <v/>
      </c>
      <c r="H9075">
        <f>LEN(G9075)</f>
        <v/>
      </c>
      <c r="J9075" t="inlineStr">
        <is>
          <t>27KKI03A.SCN</t>
        </is>
      </c>
      <c r="K9075" t="inlineStr">
        <is>
          <t>0x00265</t>
        </is>
      </c>
    </row>
    <row r="9076">
      <c r="A9076" t="inlineStr">
        <is>
          <t>Ruins of the Black Dragon</t>
        </is>
      </c>
      <c r="B9076" t="inlineStr">
        <is>
          <t>27KKI03A #2</t>
        </is>
      </c>
      <c r="C9076" t="inlineStr">
        <is>
          <t>Shinobu -&gt; Keiuss</t>
        </is>
      </c>
      <c r="D9076" t="inlineStr">
        <is>
          <t>visit 3 of 4</t>
        </is>
      </c>
      <c r="E9076" t="inlineStr">
        <is>
          <t>わたし、その不思議な光景に魅入られて、鏡から目が</t>
        </is>
      </c>
      <c r="F9076">
        <f>LEN(E9076)</f>
        <v/>
      </c>
      <c r="H9076">
        <f>LEN(G9076)</f>
        <v/>
      </c>
      <c r="J9076" t="inlineStr">
        <is>
          <t>27KKI03A.SCN</t>
        </is>
      </c>
      <c r="K9076" t="inlineStr">
        <is>
          <t>0x00279</t>
        </is>
      </c>
    </row>
    <row r="9077">
      <c r="A9077" t="inlineStr">
        <is>
          <t>Ruins of the Black Dragon</t>
        </is>
      </c>
      <c r="B9077" t="inlineStr">
        <is>
          <t>27KKI03A #2</t>
        </is>
      </c>
      <c r="C9077" t="inlineStr">
        <is>
          <t>Shinobu -&gt; Keiuss</t>
        </is>
      </c>
      <c r="D9077" t="inlineStr">
        <is>
          <t>visit 3 of 4</t>
        </is>
      </c>
      <c r="E9077" t="inlineStr">
        <is>
          <t>離せなくなってしまったの。</t>
        </is>
      </c>
      <c r="F9077">
        <f>LEN(E9077)</f>
        <v/>
      </c>
      <c r="H9077">
        <f>LEN(G9077)</f>
        <v/>
      </c>
      <c r="J9077" t="inlineStr">
        <is>
          <t>27KKI03A.SCN</t>
        </is>
      </c>
      <c r="K9077" t="inlineStr">
        <is>
          <t>0x002b0</t>
        </is>
      </c>
    </row>
    <row r="9078">
      <c r="A9078" t="inlineStr">
        <is>
          <t>Ruins of the Black Dragon</t>
        </is>
      </c>
      <c r="B9078" t="inlineStr">
        <is>
          <t>27KKI03A #2</t>
        </is>
      </c>
      <c r="C9078" t="inlineStr">
        <is>
          <t>Shinobu -&gt; Keiuss</t>
        </is>
      </c>
      <c r="D9078" t="inlineStr">
        <is>
          <t>visit 3 of 4</t>
        </is>
      </c>
      <c r="E9078" t="inlineStr">
        <is>
          <t>でも、カイエスが鎌を持った奴に勝ったとたん、鏡が</t>
        </is>
      </c>
      <c r="F9078">
        <f>LEN(E9078)</f>
        <v/>
      </c>
      <c r="H9078">
        <f>LEN(G9078)</f>
        <v/>
      </c>
      <c r="J9078" t="inlineStr">
        <is>
          <t>27KKI03A.SCN</t>
        </is>
      </c>
      <c r="K9078" t="inlineStr">
        <is>
          <t>0x002d2</t>
        </is>
      </c>
    </row>
    <row r="9079">
      <c r="A9079" t="inlineStr">
        <is>
          <t>Ruins of the Black Dragon</t>
        </is>
      </c>
      <c r="B9079" t="inlineStr">
        <is>
          <t>27KKI03A #2</t>
        </is>
      </c>
      <c r="C9079" t="inlineStr">
        <is>
          <t>Shinobu -&gt; Keiuss</t>
        </is>
      </c>
      <c r="D9079" t="inlineStr">
        <is>
          <t>visit 3 of 4</t>
        </is>
      </c>
      <c r="E9079" t="inlineStr">
        <is>
          <t>粉々にくだけて・・・</t>
        </is>
      </c>
      <c r="F9079">
        <f>LEN(E9079)</f>
        <v/>
      </c>
      <c r="H9079">
        <f>LEN(G9079)</f>
        <v/>
      </c>
      <c r="J9079" t="inlineStr">
        <is>
          <t>27KKI03A.SCN</t>
        </is>
      </c>
      <c r="K9079" t="inlineStr">
        <is>
          <t>0x00309</t>
        </is>
      </c>
    </row>
    <row r="9080">
      <c r="A9080" t="inlineStr">
        <is>
          <t>Ruins of the Black Dragon</t>
        </is>
      </c>
      <c r="B9080" t="inlineStr">
        <is>
          <t>27KKI03A #2</t>
        </is>
      </c>
      <c r="C9080" t="inlineStr">
        <is>
          <t>Shinobu -&gt; Keiuss</t>
        </is>
      </c>
      <c r="D9080" t="inlineStr">
        <is>
          <t>visit 3 of 4</t>
        </is>
      </c>
      <c r="E9080" t="inlineStr">
        <is>
          <t>そうしたら、ヴィイも消えてしまったの」</t>
        </is>
      </c>
      <c r="F9080">
        <f>LEN(E9080)</f>
        <v/>
      </c>
      <c r="H9080">
        <f>LEN(G9080)</f>
        <v/>
      </c>
      <c r="J9080" t="inlineStr">
        <is>
          <t>27KKI03A.SCN</t>
        </is>
      </c>
      <c r="K9080" t="inlineStr">
        <is>
          <t>0x00324</t>
        </is>
      </c>
    </row>
    <row r="9081">
      <c r="A9081" t="inlineStr">
        <is>
          <t>Ruins of the Black Dragon</t>
        </is>
      </c>
      <c r="B9081" t="inlineStr">
        <is>
          <t>27KKI03A #2</t>
        </is>
      </c>
      <c r="C9081" t="inlineStr">
        <is>
          <t>Keiuss -&gt; Shinobu</t>
        </is>
      </c>
      <c r="D9081" t="inlineStr">
        <is>
          <t>visit 3 of 4</t>
        </is>
      </c>
      <c r="E9081" t="inlineStr">
        <is>
          <t>カイエス</t>
        </is>
      </c>
      <c r="F9081">
        <f>LEN(E9081)</f>
        <v/>
      </c>
      <c r="G9081" t="inlineStr">
        <is>
          <t>Keiuss</t>
        </is>
      </c>
      <c r="H9081">
        <f>LEN(G9081)</f>
        <v/>
      </c>
      <c r="J9081" t="inlineStr">
        <is>
          <t>27KKI03A.SCN</t>
        </is>
      </c>
      <c r="K9081" t="inlineStr">
        <is>
          <t>0x00354</t>
        </is>
      </c>
    </row>
    <row r="9082">
      <c r="A9082" t="inlineStr">
        <is>
          <t>Ruins of the Black Dragon</t>
        </is>
      </c>
      <c r="B9082" t="inlineStr">
        <is>
          <t>27KKI03A #2</t>
        </is>
      </c>
      <c r="C9082" t="inlineStr">
        <is>
          <t>Keiuss -&gt; Shinobu</t>
        </is>
      </c>
      <c r="D9082" t="inlineStr">
        <is>
          <t>visit 3 of 4</t>
        </is>
      </c>
      <c r="E9082" t="inlineStr">
        <is>
          <t>「まさか・・・」</t>
        </is>
      </c>
      <c r="F9082">
        <f>LEN(E9082)</f>
        <v/>
      </c>
      <c r="H9082">
        <f>LEN(G9082)</f>
        <v/>
      </c>
      <c r="J9082" t="inlineStr">
        <is>
          <t>27KKI03A.SCN</t>
        </is>
      </c>
      <c r="K9082" t="inlineStr">
        <is>
          <t>0x00361</t>
        </is>
      </c>
    </row>
    <row r="9083">
      <c r="A9083" t="inlineStr">
        <is>
          <t>Ruins of the Black Dragon</t>
        </is>
      </c>
      <c r="B9083" t="inlineStr">
        <is>
          <t>27KKI03A #2</t>
        </is>
      </c>
      <c r="C9083" t="inlineStr">
        <is>
          <t>Shinobu -&gt; Keiuss</t>
        </is>
      </c>
      <c r="D9083" t="inlineStr">
        <is>
          <t>visit 3 of 4</t>
        </is>
      </c>
      <c r="E9083" t="inlineStr">
        <is>
          <t>シノブ</t>
        </is>
      </c>
      <c r="F9083">
        <f>LEN(E9083)</f>
        <v/>
      </c>
      <c r="G9083" t="inlineStr">
        <is>
          <t>Shinobu</t>
        </is>
      </c>
      <c r="H9083">
        <f>LEN(G9083)</f>
        <v/>
      </c>
      <c r="J9083" t="inlineStr">
        <is>
          <t>27KKI03A.SCN</t>
        </is>
      </c>
      <c r="K9083" t="inlineStr">
        <is>
          <t>0x0037b</t>
        </is>
      </c>
    </row>
    <row r="9084">
      <c r="A9084" t="inlineStr">
        <is>
          <t>Ruins of the Black Dragon</t>
        </is>
      </c>
      <c r="B9084" t="inlineStr">
        <is>
          <t>27KKI03A #2</t>
        </is>
      </c>
      <c r="C9084" t="inlineStr">
        <is>
          <t>Shinobu -&gt; Keiuss</t>
        </is>
      </c>
      <c r="D9084" t="inlineStr">
        <is>
          <t>visit 3 of 4</t>
        </is>
      </c>
      <c r="E9084" t="inlineStr">
        <is>
          <t>「本当よ！</t>
        </is>
      </c>
      <c r="F9084">
        <f>LEN(E9084)</f>
        <v/>
      </c>
      <c r="H9084">
        <f>LEN(G9084)</f>
        <v/>
      </c>
      <c r="J9084" t="inlineStr">
        <is>
          <t>27KKI03A.SCN</t>
        </is>
      </c>
      <c r="K9084" t="inlineStr">
        <is>
          <t>0x00386</t>
        </is>
      </c>
    </row>
    <row r="9085">
      <c r="A9085" t="inlineStr">
        <is>
          <t>Ruins of the Black Dragon</t>
        </is>
      </c>
      <c r="B9085" t="inlineStr">
        <is>
          <t>27KKI03A #2</t>
        </is>
      </c>
      <c r="C9085" t="inlineStr">
        <is>
          <t>Shinobu -&gt; Keiuss</t>
        </is>
      </c>
      <c r="D9085" t="inlineStr">
        <is>
          <t>visit 3 of 4</t>
        </is>
      </c>
      <c r="E9085" t="inlineStr">
        <is>
          <t>でもあの人、消えていく時に、何だかすごく幸せそう</t>
        </is>
      </c>
      <c r="F9085">
        <f>LEN(E9085)</f>
        <v/>
      </c>
      <c r="H9085">
        <f>LEN(G9085)</f>
        <v/>
      </c>
      <c r="J9085" t="inlineStr">
        <is>
          <t>27KKI03A.SCN</t>
        </is>
      </c>
      <c r="K9085" t="inlineStr">
        <is>
          <t>0x00397</t>
        </is>
      </c>
    </row>
    <row r="9086">
      <c r="A9086" t="inlineStr">
        <is>
          <t>Ruins of the Black Dragon</t>
        </is>
      </c>
      <c r="B9086" t="inlineStr">
        <is>
          <t>27KKI03A #2</t>
        </is>
      </c>
      <c r="C9086" t="inlineStr">
        <is>
          <t>Shinobu -&gt; Keiuss</t>
        </is>
      </c>
      <c r="D9086" t="inlineStr">
        <is>
          <t>visit 3 of 4</t>
        </is>
      </c>
      <c r="E9086" t="inlineStr">
        <is>
          <t>な顔してた・・・どうしてなのかな？」</t>
        </is>
      </c>
      <c r="F9086">
        <f>LEN(E9086)</f>
        <v/>
      </c>
      <c r="H9086">
        <f>LEN(G9086)</f>
        <v/>
      </c>
      <c r="J9086" t="inlineStr">
        <is>
          <t>27KKI03A.SCN</t>
        </is>
      </c>
      <c r="K9086" t="inlineStr">
        <is>
          <t>0x003ce</t>
        </is>
      </c>
    </row>
    <row r="9087">
      <c r="A9087" t="inlineStr">
        <is>
          <t>Ruins of the Black Dragon</t>
        </is>
      </c>
      <c r="B9087" t="inlineStr">
        <is>
          <t>27KKI03A #2</t>
        </is>
      </c>
      <c r="C9087" t="inlineStr">
        <is>
          <t>Keiuss -&gt; Shinobu</t>
        </is>
      </c>
      <c r="D9087" t="inlineStr">
        <is>
          <t>visit 3 of 4</t>
        </is>
      </c>
      <c r="E9087" t="inlineStr">
        <is>
          <t>カイエス</t>
        </is>
      </c>
      <c r="F9087">
        <f>LEN(E9087)</f>
        <v/>
      </c>
      <c r="G9087" t="inlineStr">
        <is>
          <t>Keiuss</t>
        </is>
      </c>
      <c r="H9087">
        <f>LEN(G9087)</f>
        <v/>
      </c>
      <c r="J9087" t="inlineStr">
        <is>
          <t>27KKI03A.SCN</t>
        </is>
      </c>
      <c r="K9087" t="inlineStr">
        <is>
          <t>0x003fc</t>
        </is>
      </c>
    </row>
    <row r="9088">
      <c r="A9088" t="inlineStr">
        <is>
          <t>Ruins of the Black Dragon</t>
        </is>
      </c>
      <c r="B9088" t="inlineStr">
        <is>
          <t>27KKI03A #2</t>
        </is>
      </c>
      <c r="C9088" t="inlineStr">
        <is>
          <t>Keiuss -&gt; Shinobu</t>
        </is>
      </c>
      <c r="D9088" t="inlineStr">
        <is>
          <t>visit 3 of 4</t>
        </is>
      </c>
      <c r="E9088" t="inlineStr">
        <is>
          <t>「ヴィイが消えた・・・？</t>
        </is>
      </c>
      <c r="F9088">
        <f>LEN(E9088)</f>
        <v/>
      </c>
      <c r="H9088">
        <f>LEN(G9088)</f>
        <v/>
      </c>
      <c r="J9088" t="inlineStr">
        <is>
          <t>27KKI03A.SCN</t>
        </is>
      </c>
      <c r="K9088" t="inlineStr">
        <is>
          <t>0x00409</t>
        </is>
      </c>
    </row>
    <row r="9089">
      <c r="A9089" t="inlineStr">
        <is>
          <t>Ruins of the Black Dragon</t>
        </is>
      </c>
      <c r="B9089" t="inlineStr">
        <is>
          <t>27KKI03A #2</t>
        </is>
      </c>
      <c r="C9089" t="inlineStr">
        <is>
          <t>Keiuss -&gt; Shinobu</t>
        </is>
      </c>
      <c r="D9089" t="inlineStr">
        <is>
          <t>visit 3 of 4</t>
        </is>
      </c>
      <c r="E9089" t="inlineStr">
        <is>
          <t>そうか、もしかすると《三使徒》の最後のひとりと思</t>
        </is>
      </c>
      <c r="F9089">
        <f>LEN(E9089)</f>
        <v/>
      </c>
      <c r="H9089">
        <f>LEN(G9089)</f>
        <v/>
      </c>
      <c r="J9089" t="inlineStr">
        <is>
          <t>27KKI03A.SCN</t>
        </is>
      </c>
      <c r="K9089" t="inlineStr">
        <is>
          <t>0x00429</t>
        </is>
      </c>
    </row>
    <row r="9090">
      <c r="A9090" t="inlineStr">
        <is>
          <t>Ruins of the Black Dragon</t>
        </is>
      </c>
      <c r="B9090" t="inlineStr">
        <is>
          <t>27KKI03A #2</t>
        </is>
      </c>
      <c r="C9090" t="inlineStr">
        <is>
          <t>Keiuss -&gt; Shinobu</t>
        </is>
      </c>
      <c r="D9090" t="inlineStr">
        <is>
          <t>visit 3 of 4</t>
        </is>
      </c>
      <c r="E9090" t="inlineStr">
        <is>
          <t>ってたのは別の・・・</t>
        </is>
      </c>
      <c r="F9090">
        <f>LEN(E9090)</f>
        <v/>
      </c>
      <c r="H9090">
        <f>LEN(G9090)</f>
        <v/>
      </c>
      <c r="J9090" t="inlineStr">
        <is>
          <t>27KKI03A.SCN</t>
        </is>
      </c>
      <c r="K9090" t="inlineStr">
        <is>
          <t>0x00460</t>
        </is>
      </c>
    </row>
    <row r="9091">
      <c r="A9091" t="inlineStr">
        <is>
          <t>Ruins of the Black Dragon</t>
        </is>
      </c>
      <c r="B9091" t="inlineStr">
        <is>
          <t>27KKI03A #2</t>
        </is>
      </c>
      <c r="C9091" t="inlineStr">
        <is>
          <t>Keiuss -&gt; Shinobu</t>
        </is>
      </c>
      <c r="D9091" t="inlineStr">
        <is>
          <t>visit 3 of 4</t>
        </is>
      </c>
      <c r="E9091" t="inlineStr">
        <is>
          <t>あいつが・・・あの呪い師が幻影の中のおれを殺し、</t>
        </is>
      </c>
      <c r="F9091">
        <f>LEN(E9091)</f>
        <v/>
      </c>
      <c r="H9091">
        <f>LEN(G9091)</f>
        <v/>
      </c>
      <c r="J9091" t="inlineStr">
        <is>
          <t>27KKI03A.SCN</t>
        </is>
      </c>
      <c r="K9091" t="inlineStr">
        <is>
          <t>0x0047c</t>
        </is>
      </c>
    </row>
    <row r="9092">
      <c r="A9092" t="inlineStr">
        <is>
          <t>Ruins of the Black Dragon</t>
        </is>
      </c>
      <c r="B9092" t="inlineStr">
        <is>
          <t>27KKI03A #2</t>
        </is>
      </c>
      <c r="C9092" t="inlineStr">
        <is>
          <t>Keiuss -&gt; Shinobu</t>
        </is>
      </c>
      <c r="D9092" t="inlineStr">
        <is>
          <t>visit 3 of 4</t>
        </is>
      </c>
      <c r="E9092" t="inlineStr">
        <is>
          <t>おれの影になろうとしたことを・・・</t>
        </is>
      </c>
      <c r="F9092">
        <f>LEN(E9092)</f>
        <v/>
      </c>
      <c r="H9092">
        <f>LEN(G9092)</f>
        <v/>
      </c>
      <c r="J9092" t="inlineStr">
        <is>
          <t>27KKI03A.SCN</t>
        </is>
      </c>
      <c r="K9092" t="inlineStr">
        <is>
          <t>0x004b3</t>
        </is>
      </c>
    </row>
    <row r="9093">
      <c r="A9093" t="inlineStr">
        <is>
          <t>Ruins of the Black Dragon</t>
        </is>
      </c>
      <c r="B9093" t="inlineStr">
        <is>
          <t>27KKI03A #2</t>
        </is>
      </c>
      <c r="C9093" t="inlineStr">
        <is>
          <t>Keiuss -&gt; Shinobu</t>
        </is>
      </c>
      <c r="D9093" t="inlineStr">
        <is>
          <t>visit 3 of 4</t>
        </is>
      </c>
      <c r="E9093" t="inlineStr">
        <is>
          <t>あれと同じことをすでにやってたとしたら・・・」</t>
        </is>
      </c>
      <c r="F9093">
        <f>LEN(E9093)</f>
        <v/>
      </c>
      <c r="H9093">
        <f>LEN(G9093)</f>
        <v/>
      </c>
      <c r="J9093" t="inlineStr">
        <is>
          <t>27KKI03A.SCN</t>
        </is>
      </c>
      <c r="K9093" t="inlineStr">
        <is>
          <t>0x004dc</t>
        </is>
      </c>
    </row>
    <row r="9094">
      <c r="A9094" t="inlineStr">
        <is>
          <t>Ruins of the Black Dragon</t>
        </is>
      </c>
      <c r="B9094" t="inlineStr">
        <is>
          <t>27KKI03A #2</t>
        </is>
      </c>
      <c r="C9094" t="inlineStr">
        <is>
          <t>Shinobu -&gt; Keiuss</t>
        </is>
      </c>
      <c r="D9094" t="inlineStr">
        <is>
          <t>visit 3 of 4</t>
        </is>
      </c>
      <c r="E9094" t="inlineStr">
        <is>
          <t>シノブ</t>
        </is>
      </c>
      <c r="F9094">
        <f>LEN(E9094)</f>
        <v/>
      </c>
      <c r="G9094" t="inlineStr">
        <is>
          <t>Shinobu</t>
        </is>
      </c>
      <c r="H9094">
        <f>LEN(G9094)</f>
        <v/>
      </c>
      <c r="J9094" t="inlineStr">
        <is>
          <t>27KKI03A.SCN</t>
        </is>
      </c>
      <c r="K9094" t="inlineStr">
        <is>
          <t>0x00514</t>
        </is>
      </c>
    </row>
    <row r="9095">
      <c r="A9095" t="inlineStr">
        <is>
          <t>Ruins of the Black Dragon</t>
        </is>
      </c>
      <c r="B9095" t="inlineStr">
        <is>
          <t>27KKI03A #2</t>
        </is>
      </c>
      <c r="C9095" t="inlineStr">
        <is>
          <t>Shinobu -&gt; Keiuss</t>
        </is>
      </c>
      <c r="D9095" t="inlineStr">
        <is>
          <t>visit 3 of 4</t>
        </is>
      </c>
      <c r="E9095" t="inlineStr">
        <is>
          <t>「・・・？」</t>
        </is>
      </c>
      <c r="F9095">
        <f>LEN(E9095)</f>
        <v/>
      </c>
      <c r="G9095" t="inlineStr">
        <is>
          <t>Hunh?</t>
        </is>
      </c>
      <c r="H9095">
        <f>LEN(G9095)</f>
        <v/>
      </c>
      <c r="J9095" t="inlineStr">
        <is>
          <t>27KKI03A.SCN</t>
        </is>
      </c>
      <c r="K9095" t="inlineStr">
        <is>
          <t>0x0051f</t>
        </is>
      </c>
    </row>
    <row r="9096">
      <c r="A9096" t="inlineStr">
        <is>
          <t>Ruins of the Black Dragon</t>
        </is>
      </c>
      <c r="B9096" t="inlineStr">
        <is>
          <t>27KKI03A #2</t>
        </is>
      </c>
      <c r="C9096" t="inlineStr">
        <is>
          <t>Keiuss -&gt; Shinobu</t>
        </is>
      </c>
      <c r="D9096" t="inlineStr">
        <is>
          <t>visit 3 of 4</t>
        </is>
      </c>
      <c r="E9096" t="inlineStr">
        <is>
          <t>カイエス</t>
        </is>
      </c>
      <c r="F9096">
        <f>LEN(E9096)</f>
        <v/>
      </c>
      <c r="G9096" t="inlineStr">
        <is>
          <t>Keiuss</t>
        </is>
      </c>
      <c r="H9096">
        <f>LEN(G9096)</f>
        <v/>
      </c>
      <c r="J9096" t="inlineStr">
        <is>
          <t>27KKI03A.SCN</t>
        </is>
      </c>
      <c r="K9096" t="inlineStr">
        <is>
          <t>0x00535</t>
        </is>
      </c>
    </row>
    <row r="9097">
      <c r="A9097" t="inlineStr">
        <is>
          <t>Ruins of the Black Dragon</t>
        </is>
      </c>
      <c r="B9097" t="inlineStr">
        <is>
          <t>27KKI03A #2</t>
        </is>
      </c>
      <c r="C9097" t="inlineStr">
        <is>
          <t>Keiuss -&gt; Shinobu</t>
        </is>
      </c>
      <c r="D9097" t="inlineStr">
        <is>
          <t>visit 3 of 4</t>
        </is>
      </c>
      <c r="E9097" t="inlineStr">
        <is>
          <t>「ヴィイという名の《三使徒》は、始めからこの世に、</t>
        </is>
      </c>
      <c r="F9097">
        <f>LEN(E9097)</f>
        <v/>
      </c>
      <c r="H9097">
        <f>LEN(G9097)</f>
        <v/>
      </c>
      <c r="J9097" t="inlineStr">
        <is>
          <t>27KKI03A.SCN</t>
        </is>
      </c>
      <c r="K9097" t="inlineStr">
        <is>
          <t>0x00542</t>
        </is>
      </c>
    </row>
    <row r="9098">
      <c r="A9098" t="inlineStr">
        <is>
          <t>Ruins of the Black Dragon</t>
        </is>
      </c>
      <c r="B9098" t="inlineStr">
        <is>
          <t>27KKI03A #2</t>
        </is>
      </c>
      <c r="C9098" t="inlineStr">
        <is>
          <t>Keiuss -&gt; Shinobu</t>
        </is>
      </c>
      <c r="D9098" t="inlineStr">
        <is>
          <t>visit 3 of 4</t>
        </is>
      </c>
      <c r="E9098" t="inlineStr">
        <is>
          <t>いなかったのかもしれん。</t>
        </is>
      </c>
      <c r="F9098">
        <f>LEN(E9098)</f>
        <v/>
      </c>
      <c r="H9098">
        <f>LEN(G9098)</f>
        <v/>
      </c>
      <c r="J9098" t="inlineStr">
        <is>
          <t>27KKI03A.SCN</t>
        </is>
      </c>
      <c r="K9098" t="inlineStr">
        <is>
          <t>0x0057b</t>
        </is>
      </c>
    </row>
    <row r="9099">
      <c r="A9099" t="inlineStr">
        <is>
          <t>Ruins of the Black Dragon</t>
        </is>
      </c>
      <c r="B9099" t="inlineStr">
        <is>
          <t>27KKI03A #2</t>
        </is>
      </c>
      <c r="C9099" t="inlineStr">
        <is>
          <t>Keiuss -&gt; Shinobu</t>
        </is>
      </c>
      <c r="D9099" t="inlineStr">
        <is>
          <t>visit 3 of 4</t>
        </is>
      </c>
      <c r="E9099" t="inlineStr">
        <is>
          <t>おれたちの前にいたのは、鏡の中の自分を殺されてい</t>
        </is>
      </c>
      <c r="F9099">
        <f>LEN(E9099)</f>
        <v/>
      </c>
      <c r="H9099">
        <f>LEN(G9099)</f>
        <v/>
      </c>
      <c r="J9099" t="inlineStr">
        <is>
          <t>27KKI03A.SCN</t>
        </is>
      </c>
      <c r="K9099" t="inlineStr">
        <is>
          <t>0x0059b</t>
        </is>
      </c>
    </row>
    <row r="9100">
      <c r="A9100" t="inlineStr">
        <is>
          <t>Ruins of the Black Dragon</t>
        </is>
      </c>
      <c r="B9100" t="inlineStr">
        <is>
          <t>27KKI03A #2</t>
        </is>
      </c>
      <c r="C9100" t="inlineStr">
        <is>
          <t>Keiuss -&gt; Shinobu</t>
        </is>
      </c>
      <c r="D9100" t="inlineStr">
        <is>
          <t>visit 3 of 4</t>
        </is>
      </c>
      <c r="E9100" t="inlineStr">
        <is>
          <t>た一人の女・・・</t>
        </is>
      </c>
      <c r="F9100">
        <f>LEN(E9100)</f>
        <v/>
      </c>
      <c r="H9100">
        <f>LEN(G9100)</f>
        <v/>
      </c>
      <c r="J9100" t="inlineStr">
        <is>
          <t>27KKI03A.SCN</t>
        </is>
      </c>
      <c r="K9100" t="inlineStr">
        <is>
          <t>0x005d2</t>
        </is>
      </c>
    </row>
    <row r="9101">
      <c r="A9101" t="inlineStr">
        <is>
          <t>Ruins of the Black Dragon</t>
        </is>
      </c>
      <c r="B9101" t="inlineStr">
        <is>
          <t>27KKI03A #2</t>
        </is>
      </c>
      <c r="C9101" t="inlineStr">
        <is>
          <t>Keiuss -&gt; Shinobu</t>
        </is>
      </c>
      <c r="D9101" t="inlineStr">
        <is>
          <t>visit 3 of 4</t>
        </is>
      </c>
      <c r="E9101" t="inlineStr">
        <is>
          <t>おれには、ただ、それだけだったような気が・・・」</t>
        </is>
      </c>
      <c r="F9101">
        <f>LEN(E9101)</f>
        <v/>
      </c>
      <c r="H9101">
        <f>LEN(G9101)</f>
        <v/>
      </c>
      <c r="J9101" t="inlineStr">
        <is>
          <t>27KKI03A.SCN</t>
        </is>
      </c>
      <c r="K9101" t="inlineStr">
        <is>
          <t>0x005e9</t>
        </is>
      </c>
    </row>
    <row r="9102">
      <c r="A9102" t="inlineStr">
        <is>
          <t>Ruins of the Black Dragon</t>
        </is>
      </c>
      <c r="B9102" t="inlineStr">
        <is>
          <t>27KKI03A #2</t>
        </is>
      </c>
      <c r="C9102" t="inlineStr">
        <is>
          <t>Shinobu -&gt; Keiuss</t>
        </is>
      </c>
      <c r="D9102" t="inlineStr">
        <is>
          <t>visit 3 of 4</t>
        </is>
      </c>
      <c r="E9102" t="inlineStr">
        <is>
          <t>シノブ</t>
        </is>
      </c>
      <c r="F9102">
        <f>LEN(E9102)</f>
        <v/>
      </c>
      <c r="G9102" t="inlineStr">
        <is>
          <t>Shinobu</t>
        </is>
      </c>
      <c r="H9102">
        <f>LEN(G9102)</f>
        <v/>
      </c>
      <c r="J9102" t="inlineStr">
        <is>
          <t>27KKI03A.SCN</t>
        </is>
      </c>
      <c r="K9102" t="inlineStr">
        <is>
          <t>0x00623</t>
        </is>
      </c>
    </row>
    <row r="9103">
      <c r="A9103" t="inlineStr">
        <is>
          <t>Ruins of the Black Dragon</t>
        </is>
      </c>
      <c r="B9103" t="inlineStr">
        <is>
          <t>27KKI03A #2</t>
        </is>
      </c>
      <c r="C9103" t="inlineStr">
        <is>
          <t>Shinobu -&gt; Keiuss</t>
        </is>
      </c>
      <c r="D9103" t="inlineStr">
        <is>
          <t>visit 3 of 4</t>
        </is>
      </c>
      <c r="E9103" t="inlineStr">
        <is>
          <t>「・・・・・・」</t>
        </is>
      </c>
      <c r="F9103">
        <f>LEN(E9103)</f>
        <v/>
      </c>
      <c r="G9103" t="inlineStr">
        <is>
          <t>...</t>
        </is>
      </c>
      <c r="H9103">
        <f>LEN(G9103)</f>
        <v/>
      </c>
      <c r="J9103" t="inlineStr">
        <is>
          <t>27KKI03A.SCN</t>
        </is>
      </c>
      <c r="K9103" t="inlineStr">
        <is>
          <t>0x0062e</t>
        </is>
      </c>
    </row>
    <row r="9104">
      <c r="A9104" t="inlineStr">
        <is>
          <t>Ruins of the Black Dragon</t>
        </is>
      </c>
      <c r="B9104" t="inlineStr">
        <is>
          <t>27KKI03A #2</t>
        </is>
      </c>
      <c r="C9104" t="inlineStr">
        <is>
          <t>Keiuss -&gt; Shinobu</t>
        </is>
      </c>
      <c r="D9104" t="inlineStr">
        <is>
          <t>visit 3 of 4</t>
        </is>
      </c>
      <c r="E9104" t="inlineStr">
        <is>
          <t>カイエス</t>
        </is>
      </c>
      <c r="F9104">
        <f>LEN(E9104)</f>
        <v/>
      </c>
      <c r="G9104" t="inlineStr">
        <is>
          <t>Keiuss</t>
        </is>
      </c>
      <c r="H9104">
        <f>LEN(G9104)</f>
        <v/>
      </c>
      <c r="J9104" t="inlineStr">
        <is>
          <t>27KKI03A.SCN</t>
        </is>
      </c>
      <c r="K9104" t="inlineStr">
        <is>
          <t>0x00648</t>
        </is>
      </c>
    </row>
    <row r="9105">
      <c r="A9105" t="inlineStr">
        <is>
          <t>Ruins of the Black Dragon</t>
        </is>
      </c>
      <c r="B9105" t="inlineStr">
        <is>
          <t>27KKI03A #2</t>
        </is>
      </c>
      <c r="C9105" t="inlineStr">
        <is>
          <t>Keiuss -&gt; Shinobu</t>
        </is>
      </c>
      <c r="D9105" t="inlineStr">
        <is>
          <t>visit 3 of 4</t>
        </is>
      </c>
      <c r="E9105" t="inlineStr">
        <is>
          <t>「これで、黒竜の《三使徒》は滅んだ。彼らに生を奪わ</t>
        </is>
      </c>
      <c r="F9105">
        <f>LEN(E9105)</f>
        <v/>
      </c>
      <c r="H9105">
        <f>LEN(G9105)</f>
        <v/>
      </c>
      <c r="J9105" t="inlineStr">
        <is>
          <t>27KKI03A.SCN</t>
        </is>
      </c>
      <c r="K9105" t="inlineStr">
        <is>
          <t>0x00655</t>
        </is>
      </c>
    </row>
    <row r="9106">
      <c r="A9106" t="inlineStr">
        <is>
          <t>Ruins of the Black Dragon</t>
        </is>
      </c>
      <c r="B9106" t="inlineStr">
        <is>
          <t>27KKI03A #2</t>
        </is>
      </c>
      <c r="C9106" t="inlineStr">
        <is>
          <t>Keiuss -&gt; Shinobu</t>
        </is>
      </c>
      <c r="D9106" t="inlineStr">
        <is>
          <t>visit 3 of 4</t>
        </is>
      </c>
      <c r="E9106" t="inlineStr">
        <is>
          <t>れた者たちのために、今は・・・祈ろう・・・・・」</t>
        </is>
      </c>
      <c r="F9106">
        <f>LEN(E9106)</f>
        <v/>
      </c>
      <c r="H9106">
        <f>LEN(G9106)</f>
        <v/>
      </c>
      <c r="J9106" t="inlineStr">
        <is>
          <t>27KKI03A.SCN</t>
        </is>
      </c>
      <c r="K9106" t="inlineStr">
        <is>
          <t>0x0068e</t>
        </is>
      </c>
    </row>
    <row r="9107">
      <c r="A9107" s="9" t="inlineStr">
        <is>
          <t>Ruins of the Black Dragon</t>
        </is>
      </c>
      <c r="B9107" s="9" t="inlineStr">
        <is>
          <t>27KKI03A #3</t>
        </is>
      </c>
      <c r="C9107" s="9" t="inlineStr">
        <is>
          <t>Keiuss -&gt; Shinobu / Shinobu</t>
        </is>
      </c>
      <c r="D9107" s="9" t="inlineStr">
        <is>
          <t>visit 3 of 4</t>
        </is>
      </c>
      <c r="E9107" s="9" t="inlineStr">
        <is>
          <t>カイエス</t>
        </is>
      </c>
      <c r="F9107" s="9">
        <f>LEN(E9107)</f>
        <v/>
      </c>
      <c r="G9107" t="inlineStr">
        <is>
          <t>Keiuss</t>
        </is>
      </c>
      <c r="H9107" s="9">
        <f>LEN(G9107)</f>
        <v/>
      </c>
      <c r="I9107" s="9" t="n"/>
      <c r="J9107" s="9" t="inlineStr">
        <is>
          <t>27KKI03A.SCN</t>
        </is>
      </c>
      <c r="K9107" s="9" t="inlineStr">
        <is>
          <t>0x006c9</t>
        </is>
      </c>
    </row>
    <row r="9108">
      <c r="A9108" s="9" t="inlineStr">
        <is>
          <t>Ruins of the Black Dragon</t>
        </is>
      </c>
      <c r="B9108" s="9" t="inlineStr">
        <is>
          <t>27KKI03A #3</t>
        </is>
      </c>
      <c r="C9108" s="9" t="inlineStr">
        <is>
          <t>Keiuss -&gt; Shinobu / Shinobu</t>
        </is>
      </c>
      <c r="D9108" s="9" t="inlineStr">
        <is>
          <t>visit 3 of 4</t>
        </is>
      </c>
      <c r="E9108" s="9" t="inlineStr">
        <is>
          <t>「《牙のラピス》・・・これで３つめか」</t>
        </is>
      </c>
      <c r="F9108" s="9">
        <f>LEN(E9108)</f>
        <v/>
      </c>
      <c r="H9108" s="9">
        <f>LEN(G9108)</f>
        <v/>
      </c>
      <c r="I9108" s="9" t="n"/>
      <c r="J9108" s="9" t="inlineStr">
        <is>
          <t>27KKI03A.SCN</t>
        </is>
      </c>
      <c r="K9108" s="9" t="inlineStr">
        <is>
          <t>0x006d6</t>
        </is>
      </c>
    </row>
    <row r="9109">
      <c r="A9109" t="inlineStr">
        <is>
          <t>Ruins of the Black Dragon</t>
        </is>
      </c>
      <c r="B9109" t="inlineStr">
        <is>
          <t>27KKI03A #4</t>
        </is>
      </c>
      <c r="C9109" t="inlineStr">
        <is>
          <t>Keiuss / Shinobu</t>
        </is>
      </c>
      <c r="D9109" t="inlineStr">
        <is>
          <t>visit 3 of 4</t>
        </is>
      </c>
      <c r="E9109" t="inlineStr">
        <is>
          <t>《牙のラピス》を手に入れた。</t>
        </is>
      </c>
      <c r="F9109">
        <f>LEN(E9109)</f>
        <v/>
      </c>
      <c r="H9109">
        <f>LEN(G9109)</f>
        <v/>
      </c>
      <c r="J9109" t="inlineStr">
        <is>
          <t>27KKI03A.SCN</t>
        </is>
      </c>
      <c r="K9109" t="inlineStr">
        <is>
          <t>0x00724</t>
        </is>
      </c>
    </row>
    <row r="9110">
      <c r="A9110" t="inlineStr">
        <is>
          <t>Ruins of the Black Dragon</t>
        </is>
      </c>
      <c r="B9110" t="inlineStr">
        <is>
          <t>27KKI03A #4</t>
        </is>
      </c>
      <c r="C9110" t="inlineStr">
        <is>
          <t>Keiuss -&gt; Shinobu</t>
        </is>
      </c>
      <c r="D9110" t="inlineStr">
        <is>
          <t>visit 3 of 4</t>
        </is>
      </c>
      <c r="E9110" t="inlineStr">
        <is>
          <t>カイエス</t>
        </is>
      </c>
      <c r="F9110">
        <f>LEN(E9110)</f>
        <v/>
      </c>
      <c r="G9110" t="inlineStr">
        <is>
          <t>Keiuss</t>
        </is>
      </c>
      <c r="H9110">
        <f>LEN(G9110)</f>
        <v/>
      </c>
      <c r="J9110" t="inlineStr">
        <is>
          <t>27KKI03A.SCN</t>
        </is>
      </c>
      <c r="K9110" t="inlineStr">
        <is>
          <t>0x00747</t>
        </is>
      </c>
    </row>
    <row r="9111">
      <c r="A9111" t="inlineStr">
        <is>
          <t>Ruins of the Black Dragon</t>
        </is>
      </c>
      <c r="B9111" t="inlineStr">
        <is>
          <t>27KKI03A #4</t>
        </is>
      </c>
      <c r="C9111" t="inlineStr">
        <is>
          <t>Keiuss -&gt; Shinobu</t>
        </is>
      </c>
      <c r="D9111" t="inlineStr">
        <is>
          <t>visit 3 of 4</t>
        </is>
      </c>
      <c r="E9111" t="inlineStr">
        <is>
          <t>「ん？　祭壇に古代文字で何か書いてあるぞ」</t>
        </is>
      </c>
      <c r="F9111">
        <f>LEN(E9111)</f>
        <v/>
      </c>
      <c r="H9111">
        <f>LEN(G9111)</f>
        <v/>
      </c>
      <c r="J9111" t="inlineStr">
        <is>
          <t>27KKI03A.SCN</t>
        </is>
      </c>
      <c r="K9111" t="inlineStr">
        <is>
          <t>0x00754</t>
        </is>
      </c>
    </row>
    <row r="9112">
      <c r="A9112" t="inlineStr">
        <is>
          <t>Ruins of the Black Dragon</t>
        </is>
      </c>
      <c r="B9112" t="inlineStr">
        <is>
          <t>27KKI03A #4</t>
        </is>
      </c>
      <c r="C9112" t="inlineStr">
        <is>
          <t>Shinobu -&gt; Keiuss</t>
        </is>
      </c>
      <c r="D9112" t="inlineStr">
        <is>
          <t>visit 3 of 4</t>
        </is>
      </c>
      <c r="E9112" t="inlineStr">
        <is>
          <t>シノブ</t>
        </is>
      </c>
      <c r="F9112">
        <f>LEN(E9112)</f>
        <v/>
      </c>
      <c r="G9112" t="inlineStr">
        <is>
          <t>Shinobu</t>
        </is>
      </c>
      <c r="H9112">
        <f>LEN(G9112)</f>
        <v/>
      </c>
      <c r="J9112" t="inlineStr">
        <is>
          <t>27KKI03A.SCN</t>
        </is>
      </c>
      <c r="K9112" t="inlineStr">
        <is>
          <t>0x00784</t>
        </is>
      </c>
    </row>
    <row r="9113">
      <c r="A9113" t="inlineStr">
        <is>
          <t>Ruins of the Black Dragon</t>
        </is>
      </c>
      <c r="B9113" t="inlineStr">
        <is>
          <t>27KKI03A #4</t>
        </is>
      </c>
      <c r="C9113" t="inlineStr">
        <is>
          <t>Shinobu -&gt; Keiuss</t>
        </is>
      </c>
      <c r="D9113" t="inlineStr">
        <is>
          <t>visit 3 of 4</t>
        </is>
      </c>
      <c r="E9113" t="inlineStr">
        <is>
          <t>「読んでみるわ・・・</t>
        </is>
      </c>
      <c r="F9113">
        <f>LEN(E9113)</f>
        <v/>
      </c>
      <c r="H9113">
        <f>LEN(G9113)</f>
        <v/>
      </c>
      <c r="J9113" t="inlineStr">
        <is>
          <t>27KKI03A.SCN</t>
        </is>
      </c>
      <c r="K9113" t="inlineStr">
        <is>
          <t>0x0078f</t>
        </is>
      </c>
    </row>
    <row r="9114">
      <c r="A9114" t="inlineStr">
        <is>
          <t>Ruins of the Black Dragon</t>
        </is>
      </c>
      <c r="B9114" t="inlineStr">
        <is>
          <t>27KKI03A #4</t>
        </is>
      </c>
      <c r="C9114" t="inlineStr">
        <is>
          <t>Shinobu -&gt; Keiuss</t>
        </is>
      </c>
      <c r="D9114" t="inlineStr">
        <is>
          <t>visit 3 of 4</t>
        </is>
      </c>
      <c r="E9114" t="inlineStr">
        <is>
          <t>４つの《ラピス》を祭壇に捧げよ。</t>
        </is>
      </c>
      <c r="F9114">
        <f>LEN(E9114)</f>
        <v/>
      </c>
      <c r="H9114">
        <f>LEN(G9114)</f>
        <v/>
      </c>
      <c r="J9114" t="inlineStr">
        <is>
          <t>27KKI03A.SCN</t>
        </is>
      </c>
      <c r="K9114" t="inlineStr">
        <is>
          <t>0x007ab</t>
        </is>
      </c>
    </row>
    <row r="9115">
      <c r="A9115" t="inlineStr">
        <is>
          <t>Ruins of the Black Dragon</t>
        </is>
      </c>
      <c r="B9115" t="inlineStr">
        <is>
          <t>27KKI03A #4</t>
        </is>
      </c>
      <c r="C9115" t="inlineStr">
        <is>
          <t>Shinobu -&gt; Keiuss</t>
        </is>
      </c>
      <c r="D9115" t="inlineStr">
        <is>
          <t>visit 3 of 4</t>
        </is>
      </c>
      <c r="E9115" t="inlineStr">
        <is>
          <t>汝、聖石の力を得ん。</t>
        </is>
      </c>
      <c r="F9115">
        <f>LEN(E9115)</f>
        <v/>
      </c>
      <c r="H9115">
        <f>LEN(G9115)</f>
        <v/>
      </c>
      <c r="J9115" t="inlineStr">
        <is>
          <t>27KKI03A.SCN</t>
        </is>
      </c>
      <c r="K9115" t="inlineStr">
        <is>
          <t>0x007d2</t>
        </is>
      </c>
    </row>
    <row r="9116">
      <c r="A9116" t="inlineStr">
        <is>
          <t>Ruins of the Black Dragon</t>
        </is>
      </c>
      <c r="B9116" t="inlineStr">
        <is>
          <t>27KKI03A #4</t>
        </is>
      </c>
      <c r="C9116" t="inlineStr">
        <is>
          <t>Shinobu -&gt; Keiuss</t>
        </is>
      </c>
      <c r="D9116" t="inlineStr">
        <is>
          <t>visit 3 of 4</t>
        </is>
      </c>
      <c r="E9116" t="inlineStr">
        <is>
          <t>そは、剣の守護者に与えられし力なり」</t>
        </is>
      </c>
      <c r="F9116">
        <f>LEN(E9116)</f>
        <v/>
      </c>
      <c r="H9116">
        <f>LEN(G9116)</f>
        <v/>
      </c>
      <c r="J9116" t="inlineStr">
        <is>
          <t>27KKI03A.SCN</t>
        </is>
      </c>
      <c r="K9116" t="inlineStr">
        <is>
          <t>0x007ed</t>
        </is>
      </c>
    </row>
    <row r="9117">
      <c r="A9117" t="inlineStr">
        <is>
          <t>Ruins of the Black Dragon</t>
        </is>
      </c>
      <c r="B9117" t="inlineStr">
        <is>
          <t>27KKI03A #4</t>
        </is>
      </c>
      <c r="C9117" t="inlineStr">
        <is>
          <t>Keiuss -&gt; Shinobu</t>
        </is>
      </c>
      <c r="D9117" t="inlineStr">
        <is>
          <t>visit 3 of 4</t>
        </is>
      </c>
      <c r="E9117" t="inlineStr">
        <is>
          <t>カイエス</t>
        </is>
      </c>
      <c r="F9117">
        <f>LEN(E9117)</f>
        <v/>
      </c>
      <c r="G9117" t="inlineStr">
        <is>
          <t>Keiuss</t>
        </is>
      </c>
      <c r="H9117">
        <f>LEN(G9117)</f>
        <v/>
      </c>
      <c r="J9117" t="inlineStr">
        <is>
          <t>27KKI03A.SCN</t>
        </is>
      </c>
      <c r="K9117" t="inlineStr">
        <is>
          <t>0x00817</t>
        </is>
      </c>
    </row>
    <row r="9118">
      <c r="A9118" t="inlineStr">
        <is>
          <t>Ruins of the Black Dragon</t>
        </is>
      </c>
      <c r="B9118" t="inlineStr">
        <is>
          <t>27KKI03A #4</t>
        </is>
      </c>
      <c r="C9118" t="inlineStr">
        <is>
          <t>Keiuss -&gt; Shinobu</t>
        </is>
      </c>
      <c r="D9118" t="inlineStr">
        <is>
          <t>visit 3 of 4</t>
        </is>
      </c>
      <c r="E9118" t="inlineStr">
        <is>
          <t>「聖石の力？　それが第３の封印への道を、開いてくれ</t>
        </is>
      </c>
      <c r="F9118">
        <f>LEN(E9118)</f>
        <v/>
      </c>
      <c r="H9118">
        <f>LEN(G9118)</f>
        <v/>
      </c>
      <c r="J9118" t="inlineStr">
        <is>
          <t>27KKI03A.SCN</t>
        </is>
      </c>
      <c r="K9118" t="inlineStr">
        <is>
          <t>0x00824</t>
        </is>
      </c>
    </row>
    <row r="9119">
      <c r="A9119" t="inlineStr">
        <is>
          <t>Ruins of the Black Dragon</t>
        </is>
      </c>
      <c r="B9119" t="inlineStr">
        <is>
          <t>27KKI03A #4</t>
        </is>
      </c>
      <c r="C9119" t="inlineStr">
        <is>
          <t>Keiuss -&gt; Shinobu</t>
        </is>
      </c>
      <c r="D9119" t="inlineStr">
        <is>
          <t>visit 3 of 4</t>
        </is>
      </c>
      <c r="E9119" t="inlineStr">
        <is>
          <t>るのだろうか・・・？」</t>
        </is>
      </c>
      <c r="F9119">
        <f>LEN(E9119)</f>
        <v/>
      </c>
      <c r="H9119">
        <f>LEN(G9119)</f>
        <v/>
      </c>
      <c r="J9119" t="inlineStr">
        <is>
          <t>27KKI03A.SCN</t>
        </is>
      </c>
      <c r="K9119" t="inlineStr">
        <is>
          <t>0x0085d</t>
        </is>
      </c>
    </row>
    <row r="9120">
      <c r="A9120" t="inlineStr">
        <is>
          <t>Ruins of the Black Dragon</t>
        </is>
      </c>
      <c r="B9120" t="inlineStr">
        <is>
          <t>27KKI03A #4</t>
        </is>
      </c>
      <c r="C9120" t="inlineStr">
        <is>
          <t>Shinobu -&gt; Keiuss</t>
        </is>
      </c>
      <c r="D9120" t="inlineStr">
        <is>
          <t>visit 3 of 4</t>
        </is>
      </c>
      <c r="E9120" t="inlineStr">
        <is>
          <t>シノブ</t>
        </is>
      </c>
      <c r="F9120">
        <f>LEN(E9120)</f>
        <v/>
      </c>
      <c r="G9120" t="inlineStr">
        <is>
          <t>Shinobu</t>
        </is>
      </c>
      <c r="H9120">
        <f>LEN(G9120)</f>
        <v/>
      </c>
      <c r="J9120" t="inlineStr">
        <is>
          <t>27KKI03A.SCN</t>
        </is>
      </c>
      <c r="K9120" t="inlineStr">
        <is>
          <t>0x00879</t>
        </is>
      </c>
    </row>
    <row r="9121">
      <c r="A9121" t="inlineStr">
        <is>
          <t>Ruins of the Black Dragon</t>
        </is>
      </c>
      <c r="B9121" t="inlineStr">
        <is>
          <t>27KKI03A #4</t>
        </is>
      </c>
      <c r="C9121" t="inlineStr">
        <is>
          <t>Shinobu -&gt; Keiuss</t>
        </is>
      </c>
      <c r="D9121" t="inlineStr">
        <is>
          <t>visit 3 of 4</t>
        </is>
      </c>
      <c r="E9121" t="inlineStr">
        <is>
          <t>「でも、《鱗のラピス》が無い・・・」</t>
        </is>
      </c>
      <c r="F9121">
        <f>LEN(E9121)</f>
        <v/>
      </c>
      <c r="H9121">
        <f>LEN(G9121)</f>
        <v/>
      </c>
      <c r="J9121" t="inlineStr">
        <is>
          <t>27KKI03A.SCN</t>
        </is>
      </c>
      <c r="K9121" t="inlineStr">
        <is>
          <t>0x00884</t>
        </is>
      </c>
    </row>
    <row r="9122">
      <c r="A9122" t="inlineStr">
        <is>
          <t>Ruins of the Black Dragon</t>
        </is>
      </c>
      <c r="B9122" t="inlineStr">
        <is>
          <t>27KKI03A #4</t>
        </is>
      </c>
      <c r="C9122" t="inlineStr">
        <is>
          <t>Keiuss -&gt; Shinobu</t>
        </is>
      </c>
      <c r="D9122" t="inlineStr">
        <is>
          <t>visit 3 of 4</t>
        </is>
      </c>
      <c r="E9122" t="inlineStr">
        <is>
          <t>カイエス</t>
        </is>
      </c>
      <c r="F9122">
        <f>LEN(E9122)</f>
        <v/>
      </c>
      <c r="G9122" t="inlineStr">
        <is>
          <t>Keiuss</t>
        </is>
      </c>
      <c r="H9122">
        <f>LEN(G9122)</f>
        <v/>
      </c>
      <c r="J9122" t="inlineStr">
        <is>
          <t>27KKI03A.SCN</t>
        </is>
      </c>
      <c r="K9122" t="inlineStr">
        <is>
          <t>0x008ae</t>
        </is>
      </c>
    </row>
    <row r="9123">
      <c r="A9123" t="inlineStr">
        <is>
          <t>Ruins of the Black Dragon</t>
        </is>
      </c>
      <c r="B9123" t="inlineStr">
        <is>
          <t>27KKI03A #4</t>
        </is>
      </c>
      <c r="C9123" t="inlineStr">
        <is>
          <t>Keiuss -&gt; Shinobu</t>
        </is>
      </c>
      <c r="D9123" t="inlineStr">
        <is>
          <t>visit 3 of 4</t>
        </is>
      </c>
      <c r="E9123" t="inlineStr">
        <is>
          <t>「そうだ、あれはユーバウムが、船で持ち去ってしまっ</t>
        </is>
      </c>
      <c r="F9123">
        <f>LEN(E9123)</f>
        <v/>
      </c>
      <c r="H9123">
        <f>LEN(G9123)</f>
        <v/>
      </c>
      <c r="J9123" t="inlineStr">
        <is>
          <t>27KKI03A.SCN</t>
        </is>
      </c>
      <c r="K9123" t="inlineStr">
        <is>
          <t>0x008bb</t>
        </is>
      </c>
    </row>
    <row r="9124">
      <c r="A9124" t="inlineStr">
        <is>
          <t>Ruins of the Black Dragon</t>
        </is>
      </c>
      <c r="B9124" t="inlineStr">
        <is>
          <t>27KKI03A #4</t>
        </is>
      </c>
      <c r="C9124" t="inlineStr">
        <is>
          <t>Keiuss -&gt; Shinobu</t>
        </is>
      </c>
      <c r="D9124" t="inlineStr">
        <is>
          <t>visit 3 of 4</t>
        </is>
      </c>
      <c r="E9124" t="inlineStr">
        <is>
          <t>たんだ」</t>
        </is>
      </c>
      <c r="F9124">
        <f>LEN(E9124)</f>
        <v/>
      </c>
      <c r="H9124">
        <f>LEN(G9124)</f>
        <v/>
      </c>
      <c r="J9124" t="inlineStr">
        <is>
          <t>27KKI03A.SCN</t>
        </is>
      </c>
      <c r="K9124" t="inlineStr">
        <is>
          <t>0x008f4</t>
        </is>
      </c>
    </row>
    <row r="9125">
      <c r="A9125" t="inlineStr">
        <is>
          <t>Ruins of the Black Dragon</t>
        </is>
      </c>
      <c r="B9125" t="inlineStr">
        <is>
          <t>27KKI03A #4</t>
        </is>
      </c>
      <c r="C9125" t="inlineStr">
        <is>
          <t>Shinobu -&gt; Keiuss</t>
        </is>
      </c>
      <c r="D9125" t="inlineStr">
        <is>
          <t>visit 3 of 4</t>
        </is>
      </c>
      <c r="E9125" t="inlineStr">
        <is>
          <t>シノブ</t>
        </is>
      </c>
      <c r="F9125">
        <f>LEN(E9125)</f>
        <v/>
      </c>
      <c r="G9125" t="inlineStr">
        <is>
          <t>Shinobu</t>
        </is>
      </c>
      <c r="H9125">
        <f>LEN(G9125)</f>
        <v/>
      </c>
      <c r="J9125" t="inlineStr">
        <is>
          <t>27KKI03A.SCN</t>
        </is>
      </c>
      <c r="K9125" t="inlineStr">
        <is>
          <t>0x00902</t>
        </is>
      </c>
    </row>
    <row r="9126">
      <c r="A9126" t="inlineStr">
        <is>
          <t>Ruins of the Black Dragon</t>
        </is>
      </c>
      <c r="B9126" t="inlineStr">
        <is>
          <t>27KKI03A #4</t>
        </is>
      </c>
      <c r="C9126" t="inlineStr">
        <is>
          <t>Shinobu -&gt; Keiuss</t>
        </is>
      </c>
      <c r="D9126" t="inlineStr">
        <is>
          <t>visit 3 of 4</t>
        </is>
      </c>
      <c r="E9126" t="inlineStr">
        <is>
          <t>「・・・・・・・・・」</t>
        </is>
      </c>
      <c r="F9126">
        <f>LEN(E9126)</f>
        <v/>
      </c>
      <c r="G9126" t="inlineStr">
        <is>
          <t>...</t>
        </is>
      </c>
      <c r="H9126">
        <f>LEN(G9126)</f>
        <v/>
      </c>
      <c r="J9126" t="inlineStr">
        <is>
          <t>27KKI03A.SCN</t>
        </is>
      </c>
      <c r="K9126" t="inlineStr">
        <is>
          <t>0x0090d</t>
        </is>
      </c>
    </row>
    <row r="9127">
      <c r="A9127" t="inlineStr">
        <is>
          <t>Ruins of the Black Dragon</t>
        </is>
      </c>
      <c r="B9127" t="inlineStr">
        <is>
          <t>27KKI03A #4</t>
        </is>
      </c>
      <c r="C9127" t="inlineStr">
        <is>
          <t>Keiuss -&gt; Shinobu</t>
        </is>
      </c>
      <c r="D9127" t="inlineStr">
        <is>
          <t>visit 3 of 4</t>
        </is>
      </c>
      <c r="E9127" t="inlineStr">
        <is>
          <t>カイエス</t>
        </is>
      </c>
      <c r="F9127">
        <f>LEN(E9127)</f>
        <v/>
      </c>
      <c r="G9127" t="inlineStr">
        <is>
          <t>Keiuss</t>
        </is>
      </c>
      <c r="H9127">
        <f>LEN(G9127)</f>
        <v/>
      </c>
      <c r="J9127" t="inlineStr">
        <is>
          <t>27KKI03A.SCN</t>
        </is>
      </c>
      <c r="K9127" t="inlineStr">
        <is>
          <t>0x00929</t>
        </is>
      </c>
    </row>
    <row r="9128">
      <c r="A9128" t="inlineStr">
        <is>
          <t>Ruins of the Black Dragon</t>
        </is>
      </c>
      <c r="B9128" t="inlineStr">
        <is>
          <t>27KKI03A #4</t>
        </is>
      </c>
      <c r="C9128" t="inlineStr">
        <is>
          <t>Keiuss -&gt; Shinobu</t>
        </is>
      </c>
      <c r="D9128" t="inlineStr">
        <is>
          <t>visit 3 of 4</t>
        </is>
      </c>
      <c r="E9128" t="inlineStr">
        <is>
          <t>「くそッ、どうしたら・・・」</t>
        </is>
      </c>
      <c r="F9128">
        <f>LEN(E9128)</f>
        <v/>
      </c>
      <c r="H9128">
        <f>LEN(G9128)</f>
        <v/>
      </c>
      <c r="J9128" t="inlineStr">
        <is>
          <t>27KKI03A.SCN</t>
        </is>
      </c>
      <c r="K9128" t="inlineStr">
        <is>
          <t>0x00936</t>
        </is>
      </c>
    </row>
    <row r="9129">
      <c r="A9129" t="inlineStr">
        <is>
          <t>Ruins of the Black Dragon</t>
        </is>
      </c>
      <c r="B9129" t="inlineStr">
        <is>
          <t>27KKI03A #4</t>
        </is>
      </c>
      <c r="C9129" t="inlineStr">
        <is>
          <t>Shinobu -&gt; Keiuss</t>
        </is>
      </c>
      <c r="D9129" t="inlineStr">
        <is>
          <t>visit 3 of 4</t>
        </is>
      </c>
      <c r="E9129" t="inlineStr">
        <is>
          <t>シノブ</t>
        </is>
      </c>
      <c r="F9129">
        <f>LEN(E9129)</f>
        <v/>
      </c>
      <c r="G9129" t="inlineStr">
        <is>
          <t>Shinobu</t>
        </is>
      </c>
      <c r="H9129">
        <f>LEN(G9129)</f>
        <v/>
      </c>
      <c r="J9129" t="inlineStr">
        <is>
          <t>27KKI03A.SCN</t>
        </is>
      </c>
      <c r="K9129" t="inlineStr">
        <is>
          <t>0x00958</t>
        </is>
      </c>
    </row>
    <row r="9130">
      <c r="A9130" t="inlineStr">
        <is>
          <t>Ruins of the Black Dragon</t>
        </is>
      </c>
      <c r="B9130" t="inlineStr">
        <is>
          <t>27KKI03A #4</t>
        </is>
      </c>
      <c r="C9130" t="inlineStr">
        <is>
          <t>Shinobu -&gt; Keiuss</t>
        </is>
      </c>
      <c r="D9130" t="inlineStr">
        <is>
          <t>visit 3 of 4</t>
        </is>
      </c>
      <c r="E9130" t="inlineStr">
        <is>
          <t>「・・・・・・・・・」</t>
        </is>
      </c>
      <c r="F9130">
        <f>LEN(E9130)</f>
        <v/>
      </c>
      <c r="G9130" t="inlineStr">
        <is>
          <t>...</t>
        </is>
      </c>
      <c r="H9130">
        <f>LEN(G9130)</f>
        <v/>
      </c>
      <c r="J9130" t="inlineStr">
        <is>
          <t>27KKI03A.SCN</t>
        </is>
      </c>
      <c r="K9130" t="inlineStr">
        <is>
          <t>0x00963</t>
        </is>
      </c>
    </row>
    <row r="9131">
      <c r="A9131" t="inlineStr">
        <is>
          <t>Ruins of the Black Dragon</t>
        </is>
      </c>
      <c r="B9131" t="inlineStr">
        <is>
          <t>27KKI03A #4</t>
        </is>
      </c>
      <c r="C9131" t="inlineStr">
        <is>
          <t>Keiuss -&gt; Shinobu</t>
        </is>
      </c>
      <c r="D9131" t="inlineStr">
        <is>
          <t>visit 3 of 4</t>
        </is>
      </c>
      <c r="E9131" t="inlineStr">
        <is>
          <t>カイエス</t>
        </is>
      </c>
      <c r="F9131">
        <f>LEN(E9131)</f>
        <v/>
      </c>
      <c r="G9131" t="inlineStr">
        <is>
          <t>Keiuss</t>
        </is>
      </c>
      <c r="H9131">
        <f>LEN(G9131)</f>
        <v/>
      </c>
      <c r="J9131" t="inlineStr">
        <is>
          <t>27KKI03A.SCN</t>
        </is>
      </c>
      <c r="K9131" t="inlineStr">
        <is>
          <t>0x0097f</t>
        </is>
      </c>
    </row>
    <row r="9132">
      <c r="A9132" t="inlineStr">
        <is>
          <t>Ruins of the Black Dragon</t>
        </is>
      </c>
      <c r="B9132" t="inlineStr">
        <is>
          <t>27KKI03A #4</t>
        </is>
      </c>
      <c r="C9132" t="inlineStr">
        <is>
          <t>Keiuss -&gt; Shinobu</t>
        </is>
      </c>
      <c r="D9132" t="inlineStr">
        <is>
          <t>visit 3 of 4</t>
        </is>
      </c>
      <c r="E9132" t="inlineStr">
        <is>
          <t>「・・・・・・・・・」</t>
        </is>
      </c>
      <c r="F9132">
        <f>LEN(E9132)</f>
        <v/>
      </c>
      <c r="G9132" t="inlineStr">
        <is>
          <t>...</t>
        </is>
      </c>
      <c r="H9132">
        <f>LEN(G9132)</f>
        <v/>
      </c>
      <c r="J9132" t="inlineStr">
        <is>
          <t>27KKI03A.SCN</t>
        </is>
      </c>
      <c r="K9132" t="inlineStr">
        <is>
          <t>0x0098c</t>
        </is>
      </c>
    </row>
    <row r="9133">
      <c r="A9133" t="inlineStr">
        <is>
          <t>Ruins of the Black Dragon</t>
        </is>
      </c>
      <c r="B9133" t="inlineStr">
        <is>
          <t>27KKI03A #4</t>
        </is>
      </c>
      <c r="C9133" t="inlineStr">
        <is>
          <t>Shinobu -&gt; Keiuss</t>
        </is>
      </c>
      <c r="D9133" t="inlineStr">
        <is>
          <t>visit 3 of 4</t>
        </is>
      </c>
      <c r="E9133" t="inlineStr">
        <is>
          <t>シノブ</t>
        </is>
      </c>
      <c r="F9133">
        <f>LEN(E9133)</f>
        <v/>
      </c>
      <c r="G9133" t="inlineStr">
        <is>
          <t>Shinobu</t>
        </is>
      </c>
      <c r="H9133">
        <f>LEN(G9133)</f>
        <v/>
      </c>
      <c r="J9133" t="inlineStr">
        <is>
          <t>27KKI03A.SCN</t>
        </is>
      </c>
      <c r="K9133" t="inlineStr">
        <is>
          <t>0x009a8</t>
        </is>
      </c>
    </row>
    <row r="9134">
      <c r="A9134" t="inlineStr">
        <is>
          <t>Ruins of the Black Dragon</t>
        </is>
      </c>
      <c r="B9134" t="inlineStr">
        <is>
          <t>27KKI03A #4</t>
        </is>
      </c>
      <c r="C9134" t="inlineStr">
        <is>
          <t>Shinobu -&gt; Keiuss</t>
        </is>
      </c>
      <c r="D9134" t="inlineStr">
        <is>
          <t>visit 3 of 4</t>
        </is>
      </c>
      <c r="E9134" t="inlineStr">
        <is>
          <t>「ねえ、カイエス？</t>
        </is>
      </c>
      <c r="F9134">
        <f>LEN(E9134)</f>
        <v/>
      </c>
      <c r="H9134">
        <f>LEN(G9134)</f>
        <v/>
      </c>
      <c r="J9134" t="inlineStr">
        <is>
          <t>27KKI03A.SCN</t>
        </is>
      </c>
      <c r="K9134" t="inlineStr">
        <is>
          <t>0x009b3</t>
        </is>
      </c>
    </row>
    <row r="9135">
      <c r="A9135" t="inlineStr">
        <is>
          <t>Ruins of the Black Dragon</t>
        </is>
      </c>
      <c r="B9135" t="inlineStr">
        <is>
          <t>27KKI03A #4</t>
        </is>
      </c>
      <c r="C9135" t="inlineStr">
        <is>
          <t>Shinobu -&gt; Keiuss</t>
        </is>
      </c>
      <c r="D9135" t="inlineStr">
        <is>
          <t>visit 3 of 4</t>
        </is>
      </c>
      <c r="E9135" t="inlineStr">
        <is>
          <t>ここで考え込んでてもしょうがないよ。</t>
        </is>
      </c>
      <c r="F9135">
        <f>LEN(E9135)</f>
        <v/>
      </c>
      <c r="H9135">
        <f>LEN(G9135)</f>
        <v/>
      </c>
      <c r="J9135" t="inlineStr">
        <is>
          <t>27KKI03A.SCN</t>
        </is>
      </c>
      <c r="K9135" t="inlineStr">
        <is>
          <t>0x009cc</t>
        </is>
      </c>
    </row>
    <row r="9136">
      <c r="A9136" t="inlineStr">
        <is>
          <t>Ruins of the Black Dragon</t>
        </is>
      </c>
      <c r="B9136" t="inlineStr">
        <is>
          <t>27KKI03A #4</t>
        </is>
      </c>
      <c r="C9136" t="inlineStr">
        <is>
          <t>Shinobu -&gt; Keiuss</t>
        </is>
      </c>
      <c r="D9136" t="inlineStr">
        <is>
          <t>visit 3 of 4</t>
        </is>
      </c>
      <c r="E9136" t="inlineStr">
        <is>
          <t>一度、街に戻ってみない？</t>
        </is>
      </c>
      <c r="F9136">
        <f>LEN(E9136)</f>
        <v/>
      </c>
      <c r="H9136">
        <f>LEN(G9136)</f>
        <v/>
      </c>
      <c r="J9136" t="inlineStr">
        <is>
          <t>27KKI03A.SCN</t>
        </is>
      </c>
      <c r="K9136" t="inlineStr">
        <is>
          <t>0x009f8</t>
        </is>
      </c>
    </row>
    <row r="9137">
      <c r="A9137" t="inlineStr">
        <is>
          <t>Ruins of the Black Dragon</t>
        </is>
      </c>
      <c r="B9137" t="inlineStr">
        <is>
          <t>27KKI03A #4</t>
        </is>
      </c>
      <c r="C9137" t="inlineStr">
        <is>
          <t>Shinobu -&gt; Keiuss</t>
        </is>
      </c>
      <c r="D9137" t="inlineStr">
        <is>
          <t>visit 3 of 4</t>
        </is>
      </c>
      <c r="E9137" t="inlineStr">
        <is>
          <t>何か新しい動きがあるかもしれないし・・・」</t>
        </is>
      </c>
      <c r="F9137">
        <f>LEN(E9137)</f>
        <v/>
      </c>
      <c r="H9137">
        <f>LEN(G9137)</f>
        <v/>
      </c>
      <c r="J9137" t="inlineStr">
        <is>
          <t>27KKI03A.SCN</t>
        </is>
      </c>
      <c r="K9137" t="inlineStr">
        <is>
          <t>0x00a17</t>
        </is>
      </c>
    </row>
    <row r="9138">
      <c r="A9138" t="inlineStr">
        <is>
          <t>Ruins of the Black Dragon</t>
        </is>
      </c>
      <c r="B9138" t="inlineStr">
        <is>
          <t>27KKI03A #4</t>
        </is>
      </c>
      <c r="C9138" t="inlineStr">
        <is>
          <t>Keiuss -&gt; Shinobu</t>
        </is>
      </c>
      <c r="D9138" t="inlineStr">
        <is>
          <t>visit 3 of 4</t>
        </is>
      </c>
      <c r="E9138" t="inlineStr">
        <is>
          <t>カイエス</t>
        </is>
      </c>
      <c r="F9138">
        <f>LEN(E9138)</f>
        <v/>
      </c>
      <c r="G9138" t="inlineStr">
        <is>
          <t>Keiuss</t>
        </is>
      </c>
      <c r="H9138">
        <f>LEN(G9138)</f>
        <v/>
      </c>
      <c r="J9138" t="inlineStr">
        <is>
          <t>27KKI03A.SCN</t>
        </is>
      </c>
      <c r="K9138" t="inlineStr">
        <is>
          <t>0x00a47</t>
        </is>
      </c>
    </row>
    <row r="9139">
      <c r="A9139" t="inlineStr">
        <is>
          <t>Ruins of the Black Dragon</t>
        </is>
      </c>
      <c r="B9139" t="inlineStr">
        <is>
          <t>27KKI03A #4</t>
        </is>
      </c>
      <c r="C9139" t="inlineStr">
        <is>
          <t>Keiuss -&gt; Shinobu</t>
        </is>
      </c>
      <c r="D9139" t="inlineStr">
        <is>
          <t>visit 3 of 4</t>
        </is>
      </c>
      <c r="E9139" t="inlineStr">
        <is>
          <t>「・・・そうだな」</t>
        </is>
      </c>
      <c r="F9139">
        <f>LEN(E9139)</f>
        <v/>
      </c>
      <c r="H9139">
        <f>LEN(G9139)</f>
        <v/>
      </c>
      <c r="J9139" t="inlineStr">
        <is>
          <t>27KKI03A.SCN</t>
        </is>
      </c>
      <c r="K9139" t="inlineStr">
        <is>
          <t>0x00a54</t>
        </is>
      </c>
    </row>
    <row r="9140">
      <c r="A9140" s="9" t="inlineStr">
        <is>
          <t>Border Post</t>
        </is>
      </c>
      <c r="B9140" s="9" t="inlineStr">
        <is>
          <t>05SKS08 #1</t>
        </is>
      </c>
      <c r="C9140" s="9" t="inlineStr"/>
      <c r="D9140" s="9" t="inlineStr">
        <is>
          <t>visit 8 of 8</t>
        </is>
      </c>
      <c r="E9140" s="9" t="inlineStr">
        <is>
          <t>「ぼくたちは自警団の者です。</t>
        </is>
      </c>
      <c r="F9140" s="9">
        <f>LEN(E9140)</f>
        <v/>
      </c>
      <c r="H9140" s="9">
        <f>LEN(G9140)</f>
        <v/>
      </c>
      <c r="I9140" s="9" t="n"/>
      <c r="J9140" s="9" t="inlineStr">
        <is>
          <t>05SKS08.SCN</t>
        </is>
      </c>
      <c r="K9140" s="9" t="inlineStr">
        <is>
          <t>0x000af</t>
        </is>
      </c>
    </row>
    <row r="9141">
      <c r="A9141" s="9" t="inlineStr">
        <is>
          <t>Border Post</t>
        </is>
      </c>
      <c r="B9141" s="9" t="inlineStr">
        <is>
          <t>05SKS08 #1</t>
        </is>
      </c>
      <c r="C9141" s="9" t="inlineStr"/>
      <c r="D9141" s="9" t="inlineStr">
        <is>
          <t>visit 8 of 8</t>
        </is>
      </c>
      <c r="E9141" s="9" t="inlineStr">
        <is>
          <t>どうぞ、お通りください」</t>
        </is>
      </c>
      <c r="F9141" s="9">
        <f>LEN(E9141)</f>
        <v/>
      </c>
      <c r="H9141" s="9">
        <f>LEN(G9141)</f>
        <v/>
      </c>
      <c r="I9141" s="9" t="n"/>
      <c r="J9141" s="9" t="inlineStr">
        <is>
          <t>05SKS08.SCN</t>
        </is>
      </c>
      <c r="K9141" s="9" t="inlineStr">
        <is>
          <t>0x000d2</t>
        </is>
      </c>
    </row>
    <row r="9142">
      <c r="A9142" t="inlineStr">
        <is>
          <t>Border Post</t>
        </is>
      </c>
      <c r="B9142" t="inlineStr">
        <is>
          <t>05SKS08 #2</t>
        </is>
      </c>
      <c r="C9142" t="inlineStr"/>
      <c r="D9142" t="inlineStr">
        <is>
          <t>visit 8 of 8; first time only</t>
        </is>
      </c>
      <c r="E9142" t="inlineStr">
        <is>
          <t>「あなた方の噂は聞いてますよ、《黒竜》に立ち向かう</t>
        </is>
      </c>
      <c r="F9142">
        <f>LEN(E9142)</f>
        <v/>
      </c>
      <c r="H9142">
        <f>LEN(G9142)</f>
        <v/>
      </c>
      <c r="J9142" t="inlineStr">
        <is>
          <t>05SKS08.SCN</t>
        </is>
      </c>
      <c r="K9142" t="inlineStr">
        <is>
          <t>0x0011a</t>
        </is>
      </c>
    </row>
    <row r="9143">
      <c r="A9143" t="inlineStr">
        <is>
          <t>Border Post</t>
        </is>
      </c>
      <c r="B9143" t="inlineStr">
        <is>
          <t>05SKS08 #2</t>
        </is>
      </c>
      <c r="C9143" t="inlineStr"/>
      <c r="D9143" t="inlineStr">
        <is>
          <t>visit 8 of 8; first time only</t>
        </is>
      </c>
      <c r="E9143" t="inlineStr">
        <is>
          <t>ため戦っておられるとか？</t>
        </is>
      </c>
      <c r="F9143">
        <f>LEN(E9143)</f>
        <v/>
      </c>
      <c r="H9143">
        <f>LEN(G9143)</f>
        <v/>
      </c>
      <c r="J9143" t="inlineStr">
        <is>
          <t>05SKS08.SCN</t>
        </is>
      </c>
      <c r="K9143" t="inlineStr">
        <is>
          <t>0x00153</t>
        </is>
      </c>
    </row>
    <row r="9144">
      <c r="A9144" t="inlineStr">
        <is>
          <t>Border Post</t>
        </is>
      </c>
      <c r="B9144" t="inlineStr">
        <is>
          <t>05SKS08 #2</t>
        </is>
      </c>
      <c r="C9144" t="inlineStr"/>
      <c r="D9144" t="inlineStr">
        <is>
          <t>visit 8 of 8; first time only</t>
        </is>
      </c>
      <c r="E9144" t="inlineStr">
        <is>
          <t>ぼくらにもっと力があれば、お手伝いできるんですが</t>
        </is>
      </c>
      <c r="F9144">
        <f>LEN(E9144)</f>
        <v/>
      </c>
      <c r="H9144">
        <f>LEN(G9144)</f>
        <v/>
      </c>
      <c r="J9144" t="inlineStr">
        <is>
          <t>05SKS08.SCN</t>
        </is>
      </c>
      <c r="K9144" t="inlineStr">
        <is>
          <t>0x00173</t>
        </is>
      </c>
    </row>
    <row r="9145">
      <c r="A9145" t="inlineStr">
        <is>
          <t>Border Post</t>
        </is>
      </c>
      <c r="B9145" t="inlineStr">
        <is>
          <t>05SKS08 #2</t>
        </is>
      </c>
      <c r="C9145" t="inlineStr"/>
      <c r="D9145" t="inlineStr">
        <is>
          <t>visit 8 of 8; first time only</t>
        </is>
      </c>
      <c r="E9145" t="inlineStr">
        <is>
          <t>・・・今は街を守るだけで、精一杯なんです。</t>
        </is>
      </c>
      <c r="F9145">
        <f>LEN(E9145)</f>
        <v/>
      </c>
      <c r="H9145">
        <f>LEN(G9145)</f>
        <v/>
      </c>
      <c r="J9145" t="inlineStr">
        <is>
          <t>05SKS08.SCN</t>
        </is>
      </c>
      <c r="K9145" t="inlineStr">
        <is>
          <t>0x001aa</t>
        </is>
      </c>
    </row>
    <row r="9146">
      <c r="A9146" t="inlineStr">
        <is>
          <t>Border Post</t>
        </is>
      </c>
      <c r="B9146" t="inlineStr">
        <is>
          <t>05SKS08 #2</t>
        </is>
      </c>
      <c r="C9146" t="inlineStr"/>
      <c r="D9146" t="inlineStr">
        <is>
          <t>visit 8 of 8; first time only</t>
        </is>
      </c>
      <c r="E9146" t="inlineStr">
        <is>
          <t>異国の人であるあなた方に、全て頼らねばならないな</t>
        </is>
      </c>
      <c r="F9146">
        <f>LEN(E9146)</f>
        <v/>
      </c>
      <c r="H9146">
        <f>LEN(G9146)</f>
        <v/>
      </c>
      <c r="J9146" t="inlineStr">
        <is>
          <t>05SKS08.SCN</t>
        </is>
      </c>
      <c r="K9146" t="inlineStr">
        <is>
          <t>0x001dc</t>
        </is>
      </c>
    </row>
    <row r="9147">
      <c r="A9147" t="inlineStr">
        <is>
          <t>Border Post</t>
        </is>
      </c>
      <c r="B9147" t="inlineStr">
        <is>
          <t>05SKS08 #2</t>
        </is>
      </c>
      <c r="C9147" t="inlineStr"/>
      <c r="D9147" t="inlineStr">
        <is>
          <t>visit 8 of 8; first time only</t>
        </is>
      </c>
      <c r="E9147" t="inlineStr">
        <is>
          <t>んて・・・情けなくて・・・」</t>
        </is>
      </c>
      <c r="F9147">
        <f>LEN(E9147)</f>
        <v/>
      </c>
      <c r="H9147">
        <f>LEN(G9147)</f>
        <v/>
      </c>
      <c r="J9147" t="inlineStr">
        <is>
          <t>05SKS08.SCN</t>
        </is>
      </c>
      <c r="K9147" t="inlineStr">
        <is>
          <t>0x00213</t>
        </is>
      </c>
    </row>
    <row r="9148">
      <c r="A9148" t="inlineStr">
        <is>
          <t>Border Post</t>
        </is>
      </c>
      <c r="B9148" t="inlineStr">
        <is>
          <t>05SKS08 #2</t>
        </is>
      </c>
      <c r="C9148" t="inlineStr"/>
      <c r="D9148" t="inlineStr">
        <is>
          <t>visit 8 of 8</t>
        </is>
      </c>
      <c r="E9148" t="inlineStr">
        <is>
          <t>「《黒竜》を倒したい気持ちは同じです。あなた方に協</t>
        </is>
      </c>
      <c r="F9148">
        <f>LEN(E9148)</f>
        <v/>
      </c>
      <c r="H9148">
        <f>LEN(G9148)</f>
        <v/>
      </c>
      <c r="J9148" t="inlineStr">
        <is>
          <t>05SKS08.SCN</t>
        </is>
      </c>
      <c r="K9148" t="inlineStr">
        <is>
          <t>0x00237</t>
        </is>
      </c>
    </row>
    <row r="9149">
      <c r="A9149" t="inlineStr">
        <is>
          <t>Border Post</t>
        </is>
      </c>
      <c r="B9149" t="inlineStr">
        <is>
          <t>05SKS08 #2</t>
        </is>
      </c>
      <c r="C9149" t="inlineStr"/>
      <c r="D9149" t="inlineStr">
        <is>
          <t>visit 8 of 8</t>
        </is>
      </c>
      <c r="E9149" t="inlineStr">
        <is>
          <t>力は惜しみません！」</t>
        </is>
      </c>
      <c r="F9149">
        <f>LEN(E9149)</f>
        <v/>
      </c>
      <c r="H9149">
        <f>LEN(G9149)</f>
        <v/>
      </c>
      <c r="J9149" t="inlineStr">
        <is>
          <t>05SKS08.SCN</t>
        </is>
      </c>
      <c r="K9149" t="inlineStr">
        <is>
          <t>0x00270</t>
        </is>
      </c>
    </row>
    <row r="9150">
      <c r="A9150" s="9" t="inlineStr">
        <is>
          <t>Border Post</t>
        </is>
      </c>
      <c r="B9150" s="9" t="inlineStr">
        <is>
          <t>05SKS08 #3</t>
        </is>
      </c>
      <c r="C9150" s="9" t="inlineStr"/>
      <c r="D9150" s="9" t="inlineStr">
        <is>
          <t>visit 8 of 8</t>
        </is>
      </c>
      <c r="E9150" s="9" t="inlineStr">
        <is>
          <t>「おれ、自警団に入ったんだ」</t>
        </is>
      </c>
      <c r="F9150" s="9">
        <f>LEN(E9150)</f>
        <v/>
      </c>
      <c r="H9150" s="9">
        <f>LEN(G9150)</f>
        <v/>
      </c>
      <c r="I9150" s="9" t="n"/>
      <c r="J9150" s="9" t="inlineStr">
        <is>
          <t>05SKS08.SCN</t>
        </is>
      </c>
      <c r="K9150" s="9" t="inlineStr">
        <is>
          <t>0x002ac</t>
        </is>
      </c>
    </row>
    <row r="9151">
      <c r="A9151" t="inlineStr">
        <is>
          <t>Border Post</t>
        </is>
      </c>
      <c r="B9151" t="inlineStr">
        <is>
          <t>05SKS08 #4</t>
        </is>
      </c>
      <c r="C9151" t="inlineStr"/>
      <c r="D9151" t="inlineStr">
        <is>
          <t>visit 8 of 8</t>
        </is>
      </c>
      <c r="E9151" t="inlineStr">
        <is>
          <t>「魔物は一歩たりとも、入れねーぜ！」</t>
        </is>
      </c>
      <c r="F9151">
        <f>LEN(E9151)</f>
        <v/>
      </c>
      <c r="H9151">
        <f>LEN(G9151)</f>
        <v/>
      </c>
      <c r="J9151" t="inlineStr">
        <is>
          <t>05SKS08.SCN</t>
        </is>
      </c>
      <c r="K9151" t="inlineStr">
        <is>
          <t>0x002f0</t>
        </is>
      </c>
    </row>
    <row r="9152">
      <c r="A9152" s="9" t="inlineStr">
        <is>
          <t>Border Post</t>
        </is>
      </c>
      <c r="B9152" s="9" t="inlineStr">
        <is>
          <t>05SKS08 #5</t>
        </is>
      </c>
      <c r="C9152" s="9" t="inlineStr"/>
      <c r="D9152" s="9" t="inlineStr">
        <is>
          <t>visit 8 of 8; first time only</t>
        </is>
      </c>
      <c r="E9152" s="9" t="inlineStr">
        <is>
          <t>「オールバインの沖合いで、また、あの奇妙な嵐が起こ</t>
        </is>
      </c>
      <c r="F9152" s="9">
        <f>LEN(E9152)</f>
        <v/>
      </c>
      <c r="H9152" s="9">
        <f>LEN(G9152)</f>
        <v/>
      </c>
      <c r="I9152" s="9" t="n"/>
      <c r="J9152" s="9" t="inlineStr">
        <is>
          <t>05SKS08.SCN</t>
        </is>
      </c>
      <c r="K9152" s="9" t="inlineStr">
        <is>
          <t>0x00341</t>
        </is>
      </c>
    </row>
    <row r="9153">
      <c r="A9153" s="9" t="inlineStr">
        <is>
          <t>Border Post</t>
        </is>
      </c>
      <c r="B9153" s="9" t="inlineStr">
        <is>
          <t>05SKS08 #5</t>
        </is>
      </c>
      <c r="C9153" s="9" t="inlineStr"/>
      <c r="D9153" s="9" t="inlineStr">
        <is>
          <t>visit 8 of 8; first time only</t>
        </is>
      </c>
      <c r="E9153" s="9" t="inlineStr">
        <is>
          <t>ったそうだ。</t>
        </is>
      </c>
      <c r="F9153" s="9">
        <f>LEN(E9153)</f>
        <v/>
      </c>
      <c r="H9153" s="9">
        <f>LEN(G9153)</f>
        <v/>
      </c>
      <c r="I9153" s="9" t="n"/>
      <c r="J9153" s="9" t="inlineStr">
        <is>
          <t>05SKS08.SCN</t>
        </is>
      </c>
      <c r="K9153" s="9" t="inlineStr">
        <is>
          <t>0x0037a</t>
        </is>
      </c>
    </row>
    <row r="9154">
      <c r="A9154" s="9" t="inlineStr">
        <is>
          <t>Border Post</t>
        </is>
      </c>
      <c r="B9154" s="9" t="inlineStr">
        <is>
          <t>05SKS08 #5</t>
        </is>
      </c>
      <c r="C9154" s="9" t="inlineStr"/>
      <c r="D9154" s="9" t="inlineStr">
        <is>
          <t>visit 8 of 8; first time only</t>
        </is>
      </c>
      <c r="E9154" s="9" t="inlineStr">
        <is>
          <t>辺境から来た人たちの中で、空を飛べる連中が様子を</t>
        </is>
      </c>
      <c r="F9154" s="9">
        <f>LEN(E9154)</f>
        <v/>
      </c>
      <c r="H9154" s="9">
        <f>LEN(G9154)</f>
        <v/>
      </c>
      <c r="I9154" s="9" t="n"/>
      <c r="J9154" s="9" t="inlineStr">
        <is>
          <t>05SKS08.SCN</t>
        </is>
      </c>
      <c r="K9154" s="9" t="inlineStr">
        <is>
          <t>0x0038e</t>
        </is>
      </c>
    </row>
    <row r="9155">
      <c r="A9155" s="9" t="inlineStr">
        <is>
          <t>Border Post</t>
        </is>
      </c>
      <c r="B9155" s="9" t="inlineStr">
        <is>
          <t>05SKS08 #5</t>
        </is>
      </c>
      <c r="C9155" s="9" t="inlineStr"/>
      <c r="D9155" s="9" t="inlineStr">
        <is>
          <t>visit 8 of 8; first time only</t>
        </is>
      </c>
      <c r="E9155" s="9" t="inlineStr">
        <is>
          <t>見に行ったんだが・・・</t>
        </is>
      </c>
      <c r="F9155" s="9">
        <f>LEN(E9155)</f>
        <v/>
      </c>
      <c r="H9155" s="9">
        <f>LEN(G9155)</f>
        <v/>
      </c>
      <c r="I9155" s="9" t="n"/>
      <c r="J9155" s="9" t="inlineStr">
        <is>
          <t>05SKS08.SCN</t>
        </is>
      </c>
      <c r="K9155" s="9" t="inlineStr">
        <is>
          <t>0x003c5</t>
        </is>
      </c>
    </row>
    <row r="9156">
      <c r="A9156" s="9" t="inlineStr">
        <is>
          <t>Border Post</t>
        </is>
      </c>
      <c r="B9156" s="9" t="inlineStr">
        <is>
          <t>05SKS08 #5</t>
        </is>
      </c>
      <c r="C9156" s="9" t="inlineStr"/>
      <c r="D9156" s="9" t="inlineStr">
        <is>
          <t>visit 8 of 8; first time only</t>
        </is>
      </c>
      <c r="E9156" s="9" t="inlineStr">
        <is>
          <t>貴族どもの乗った船が、その嵐に巻き込まれるのを見</t>
        </is>
      </c>
      <c r="F9156" s="9">
        <f>LEN(E9156)</f>
        <v/>
      </c>
      <c r="H9156" s="9">
        <f>LEN(G9156)</f>
        <v/>
      </c>
      <c r="I9156" s="9" t="n"/>
      <c r="J9156" s="9" t="inlineStr">
        <is>
          <t>05SKS08.SCN</t>
        </is>
      </c>
      <c r="K9156" s="9" t="inlineStr">
        <is>
          <t>0x003e3</t>
        </is>
      </c>
    </row>
    <row r="9157">
      <c r="A9157" s="9" t="inlineStr">
        <is>
          <t>Border Post</t>
        </is>
      </c>
      <c r="B9157" s="9" t="inlineStr">
        <is>
          <t>05SKS08 #5</t>
        </is>
      </c>
      <c r="C9157" s="9" t="inlineStr"/>
      <c r="D9157" s="9" t="inlineStr">
        <is>
          <t>visit 8 of 8; first time only</t>
        </is>
      </c>
      <c r="E9157" s="9" t="inlineStr">
        <is>
          <t>たと言うんだ。</t>
        </is>
      </c>
      <c r="F9157" s="9">
        <f>LEN(E9157)</f>
        <v/>
      </c>
      <c r="H9157" s="9">
        <f>LEN(G9157)</f>
        <v/>
      </c>
      <c r="I9157" s="9" t="n"/>
      <c r="J9157" s="9" t="inlineStr">
        <is>
          <t>05SKS08.SCN</t>
        </is>
      </c>
      <c r="K9157" s="9" t="inlineStr">
        <is>
          <t>0x0041a</t>
        </is>
      </c>
    </row>
    <row r="9158">
      <c r="A9158" s="9" t="inlineStr">
        <is>
          <t>Border Post</t>
        </is>
      </c>
      <c r="B9158" s="9" t="inlineStr">
        <is>
          <t>05SKS08 #5</t>
        </is>
      </c>
      <c r="C9158" s="9" t="inlineStr"/>
      <c r="D9158" s="9" t="inlineStr">
        <is>
          <t>visit 8 of 8; first time only</t>
        </is>
      </c>
      <c r="E9158" s="9" t="inlineStr">
        <is>
          <t>船は嵐でめちゃくちゃに壊れ、どこかの海岸に向かっ</t>
        </is>
      </c>
      <c r="F9158" s="9">
        <f>LEN(E9158)</f>
        <v/>
      </c>
      <c r="H9158" s="9">
        <f>LEN(G9158)</f>
        <v/>
      </c>
      <c r="I9158" s="9" t="n"/>
      <c r="J9158" s="9" t="inlineStr">
        <is>
          <t>05SKS08.SCN</t>
        </is>
      </c>
      <c r="K9158" s="9" t="inlineStr">
        <is>
          <t>0x00430</t>
        </is>
      </c>
    </row>
    <row r="9159">
      <c r="A9159" s="9" t="inlineStr">
        <is>
          <t>Border Post</t>
        </is>
      </c>
      <c r="B9159" s="9" t="inlineStr">
        <is>
          <t>05SKS08 #5</t>
        </is>
      </c>
      <c r="C9159" s="9" t="inlineStr"/>
      <c r="D9159" s="9" t="inlineStr">
        <is>
          <t>visit 8 of 8; first time only</t>
        </is>
      </c>
      <c r="E9159" s="9" t="inlineStr">
        <is>
          <t>て漂流して行ったらしい。</t>
        </is>
      </c>
      <c r="F9159" s="9">
        <f>LEN(E9159)</f>
        <v/>
      </c>
      <c r="H9159" s="9">
        <f>LEN(G9159)</f>
        <v/>
      </c>
      <c r="I9159" s="9" t="n"/>
      <c r="J9159" s="9" t="inlineStr">
        <is>
          <t>05SKS08.SCN</t>
        </is>
      </c>
      <c r="K9159" s="9" t="inlineStr">
        <is>
          <t>0x00467</t>
        </is>
      </c>
    </row>
    <row r="9160">
      <c r="A9160" s="9" t="inlineStr">
        <is>
          <t>Border Post</t>
        </is>
      </c>
      <c r="B9160" s="9" t="inlineStr">
        <is>
          <t>05SKS08 #5</t>
        </is>
      </c>
      <c r="C9160" s="9" t="inlineStr"/>
      <c r="D9160" s="9" t="inlineStr">
        <is>
          <t>visit 8 of 8; first time only</t>
        </is>
      </c>
      <c r="E9160" s="9" t="inlineStr">
        <is>
          <t>おそらく、今頃は跡形もなく沈んじまっただろうが、</t>
        </is>
      </c>
      <c r="F9160" s="9">
        <f>LEN(E9160)</f>
        <v/>
      </c>
      <c r="H9160" s="9">
        <f>LEN(G9160)</f>
        <v/>
      </c>
      <c r="I9160" s="9" t="n"/>
      <c r="J9160" s="9" t="inlineStr">
        <is>
          <t>05SKS08.SCN</t>
        </is>
      </c>
      <c r="K9160" s="9" t="inlineStr">
        <is>
          <t>0x00487</t>
        </is>
      </c>
    </row>
    <row r="9161">
      <c r="A9161" s="9" t="inlineStr">
        <is>
          <t>Border Post</t>
        </is>
      </c>
      <c r="B9161" s="9" t="inlineStr">
        <is>
          <t>05SKS08 #5</t>
        </is>
      </c>
      <c r="C9161" s="9" t="inlineStr"/>
      <c r="D9161" s="9" t="inlineStr">
        <is>
          <t>visit 8 of 8; first time only</t>
        </is>
      </c>
      <c r="E9161" s="9" t="inlineStr">
        <is>
          <t>積み荷の一部だけでも漂着してたら、めっけもんだよ</t>
        </is>
      </c>
      <c r="F9161" s="9">
        <f>LEN(E9161)</f>
        <v/>
      </c>
      <c r="H9161" s="9">
        <f>LEN(G9161)</f>
        <v/>
      </c>
      <c r="I9161" s="9" t="n"/>
      <c r="J9161" s="9" t="inlineStr">
        <is>
          <t>05SKS08.SCN</t>
        </is>
      </c>
      <c r="K9161" s="9" t="inlineStr">
        <is>
          <t>0x004be</t>
        </is>
      </c>
    </row>
    <row r="9162">
      <c r="A9162" s="9" t="inlineStr">
        <is>
          <t>Border Post</t>
        </is>
      </c>
      <c r="B9162" s="9" t="inlineStr">
        <is>
          <t>05SKS08 #5</t>
        </is>
      </c>
      <c r="C9162" s="9" t="inlineStr"/>
      <c r="D9162" s="9" t="inlineStr">
        <is>
          <t>visit 8 of 8; first time only</t>
        </is>
      </c>
      <c r="E9162" s="9" t="inlineStr">
        <is>
          <t>・・・何しろ、財宝を山ほど積んでいたからなァ」</t>
        </is>
      </c>
      <c r="F9162" s="9">
        <f>LEN(E9162)</f>
        <v/>
      </c>
      <c r="H9162" s="9">
        <f>LEN(G9162)</f>
        <v/>
      </c>
      <c r="I9162" s="9" t="n"/>
      <c r="J9162" s="9" t="inlineStr">
        <is>
          <t>05SKS08.SCN</t>
        </is>
      </c>
      <c r="K9162" s="9" t="inlineStr">
        <is>
          <t>0x004f5</t>
        </is>
      </c>
    </row>
    <row r="9163">
      <c r="A9163" s="9" t="inlineStr">
        <is>
          <t>Border Post</t>
        </is>
      </c>
      <c r="B9163" s="9" t="inlineStr">
        <is>
          <t>05SKS08 #5</t>
        </is>
      </c>
      <c r="C9163" s="9" t="inlineStr"/>
      <c r="D9163" s="9" t="inlineStr">
        <is>
          <t>visit 8 of 8</t>
        </is>
      </c>
      <c r="E9163" s="9" t="inlineStr">
        <is>
          <t>「船の残骸は、どこに漂着したんだろう？</t>
        </is>
      </c>
      <c r="F9163" s="9">
        <f>LEN(E9163)</f>
        <v/>
      </c>
      <c r="H9163" s="9">
        <f>LEN(G9163)</f>
        <v/>
      </c>
      <c r="I9163" s="9" t="n"/>
      <c r="J9163" s="9" t="inlineStr">
        <is>
          <t>05SKS08.SCN</t>
        </is>
      </c>
      <c r="K9163" s="9" t="inlineStr">
        <is>
          <t>0x0052b</t>
        </is>
      </c>
    </row>
    <row r="9164">
      <c r="A9164" s="9" t="inlineStr">
        <is>
          <t>Border Post</t>
        </is>
      </c>
      <c r="B9164" s="9" t="inlineStr">
        <is>
          <t>05SKS08 #5</t>
        </is>
      </c>
      <c r="C9164" s="9" t="inlineStr"/>
      <c r="D9164" s="9" t="inlineStr">
        <is>
          <t>visit 8 of 8</t>
        </is>
      </c>
      <c r="E9164" s="9" t="inlineStr">
        <is>
          <t>あんた、どう思うね・・・？」</t>
        </is>
      </c>
      <c r="F9164" s="9">
        <f>LEN(E9164)</f>
        <v/>
      </c>
      <c r="H9164" s="9">
        <f>LEN(G9164)</f>
        <v/>
      </c>
      <c r="I9164" s="9" t="n"/>
      <c r="J9164" s="9" t="inlineStr">
        <is>
          <t>05SKS08.SCN</t>
        </is>
      </c>
      <c r="K9164" s="9" t="inlineStr">
        <is>
          <t>0x00558</t>
        </is>
      </c>
    </row>
    <row r="9165">
      <c r="A9165" t="inlineStr">
        <is>
          <t>Border Post</t>
        </is>
      </c>
      <c r="B9165" t="inlineStr">
        <is>
          <t>05SKS08 #6</t>
        </is>
      </c>
      <c r="C9165">
        <f>'Names + Places'!C3</f>
        <v/>
      </c>
      <c r="D9165" t="inlineStr">
        <is>
          <t>visit 8 of 8; first time only</t>
        </is>
      </c>
      <c r="E9165" t="inlineStr">
        <is>
          <t>「占い師や魔法使いは、ずっと前から、貴族に災厄が降</t>
        </is>
      </c>
      <c r="F9165">
        <f>LEN(E9165)</f>
        <v/>
      </c>
      <c r="H9165">
        <f>LEN(G9165)</f>
        <v/>
      </c>
      <c r="J9165" t="inlineStr">
        <is>
          <t>05SKS08.SCN</t>
        </is>
      </c>
      <c r="K9165" t="inlineStr">
        <is>
          <t>0x005a1</t>
        </is>
      </c>
    </row>
    <row r="9166">
      <c r="A9166" t="inlineStr">
        <is>
          <t>Border Post</t>
        </is>
      </c>
      <c r="B9166" t="inlineStr">
        <is>
          <t>05SKS08 #6</t>
        </is>
      </c>
      <c r="C9166">
        <f>'Names + Places'!C3</f>
        <v/>
      </c>
      <c r="D9166" t="inlineStr">
        <is>
          <t>visit 8 of 8; first time only</t>
        </is>
      </c>
      <c r="E9166" t="inlineStr">
        <is>
          <t>りかかることを予言してたよ。</t>
        </is>
      </c>
      <c r="F9166">
        <f>LEN(E9166)</f>
        <v/>
      </c>
      <c r="H9166">
        <f>LEN(G9166)</f>
        <v/>
      </c>
      <c r="J9166" t="inlineStr">
        <is>
          <t>05SKS08.SCN</t>
        </is>
      </c>
      <c r="K9166" t="inlineStr">
        <is>
          <t>0x005da</t>
        </is>
      </c>
    </row>
    <row r="9167">
      <c r="A9167" t="inlineStr">
        <is>
          <t>Border Post</t>
        </is>
      </c>
      <c r="B9167" t="inlineStr">
        <is>
          <t>05SKS08 #6</t>
        </is>
      </c>
      <c r="C9167">
        <f>'Names + Places'!C3</f>
        <v/>
      </c>
      <c r="D9167" t="inlineStr">
        <is>
          <t>visit 8 of 8; first time only</t>
        </is>
      </c>
      <c r="E9167" t="inlineStr">
        <is>
          <t>おれも、そんな気がしてたんだけどね・・・」</t>
        </is>
      </c>
      <c r="F9167">
        <f>LEN(E9167)</f>
        <v/>
      </c>
      <c r="H9167">
        <f>LEN(G9167)</f>
        <v/>
      </c>
      <c r="J9167" t="inlineStr">
        <is>
          <t>05SKS08.SCN</t>
        </is>
      </c>
      <c r="K9167" t="inlineStr">
        <is>
          <t>0x005fd</t>
        </is>
      </c>
    </row>
    <row r="9168">
      <c r="A9168" t="inlineStr">
        <is>
          <t>Border Post</t>
        </is>
      </c>
      <c r="B9168" t="inlineStr">
        <is>
          <t>05SKS08 #6</t>
        </is>
      </c>
      <c r="C9168">
        <f>'Names + Places'!C3</f>
        <v/>
      </c>
      <c r="D9168" t="inlineStr">
        <is>
          <t>visit 8 of 8; first time only</t>
        </is>
      </c>
      <c r="E9168" t="inlineStr">
        <is>
          <t>カイエス</t>
        </is>
      </c>
      <c r="F9168">
        <f>LEN(E9168)</f>
        <v/>
      </c>
      <c r="G9168" s="10">
        <f>'Names + Places'!C3</f>
        <v/>
      </c>
      <c r="H9168">
        <f>LEN(G9168)</f>
        <v/>
      </c>
      <c r="J9168" t="inlineStr">
        <is>
          <t>05SKS08.SCN</t>
        </is>
      </c>
      <c r="K9168" t="inlineStr">
        <is>
          <t>0x0062d</t>
        </is>
      </c>
    </row>
    <row r="9169">
      <c r="A9169" t="inlineStr">
        <is>
          <t>Border Post</t>
        </is>
      </c>
      <c r="B9169" t="inlineStr">
        <is>
          <t>05SKS08 #6</t>
        </is>
      </c>
      <c r="C9169">
        <f>'Names + Places'!C3</f>
        <v/>
      </c>
      <c r="D9169" t="inlineStr">
        <is>
          <t>visit 8 of 8; first time only</t>
        </is>
      </c>
      <c r="E9169" t="inlineStr">
        <is>
          <t>「災厄・・・大いなる災い・・・</t>
        </is>
      </c>
      <c r="F9169">
        <f>LEN(E9169)</f>
        <v/>
      </c>
      <c r="H9169">
        <f>LEN(G9169)</f>
        <v/>
      </c>
      <c r="J9169" t="inlineStr">
        <is>
          <t>05SKS08.SCN</t>
        </is>
      </c>
      <c r="K9169" t="inlineStr">
        <is>
          <t>0x0063a</t>
        </is>
      </c>
    </row>
    <row r="9170">
      <c r="A9170" t="inlineStr">
        <is>
          <t>Border Post</t>
        </is>
      </c>
      <c r="B9170" t="inlineStr">
        <is>
          <t>05SKS08 #6</t>
        </is>
      </c>
      <c r="C9170">
        <f>'Names + Places'!C3</f>
        <v/>
      </c>
      <c r="D9170" t="inlineStr">
        <is>
          <t>visit 8 of 8; first time only</t>
        </is>
      </c>
      <c r="E9170" t="inlineStr">
        <is>
          <t>確かに、おれも聞いた。あれは初めてこの街に来た時</t>
        </is>
      </c>
      <c r="F9170">
        <f>LEN(E9170)</f>
        <v/>
      </c>
      <c r="H9170">
        <f>LEN(G9170)</f>
        <v/>
      </c>
      <c r="J9170" t="inlineStr">
        <is>
          <t>05SKS08.SCN</t>
        </is>
      </c>
      <c r="K9170" t="inlineStr">
        <is>
          <t>0x0065f</t>
        </is>
      </c>
    </row>
    <row r="9171">
      <c r="A9171" t="inlineStr">
        <is>
          <t>Border Post</t>
        </is>
      </c>
      <c r="B9171" t="inlineStr">
        <is>
          <t>05SKS08 #6</t>
        </is>
      </c>
      <c r="C9171">
        <f>'Names + Places'!C3</f>
        <v/>
      </c>
      <c r="D9171" t="inlineStr">
        <is>
          <t>visit 8 of 8; first time only</t>
        </is>
      </c>
      <c r="E9171" t="inlineStr">
        <is>
          <t>に、どこかの家で・・・」</t>
        </is>
      </c>
      <c r="F9171">
        <f>LEN(E9171)</f>
        <v/>
      </c>
      <c r="H9171">
        <f>LEN(G9171)</f>
        <v/>
      </c>
      <c r="J9171" t="inlineStr">
        <is>
          <t>05SKS08.SCN</t>
        </is>
      </c>
      <c r="K9171" t="inlineStr">
        <is>
          <t>0x00696</t>
        </is>
      </c>
    </row>
    <row r="9172">
      <c r="A9172" t="inlineStr">
        <is>
          <t>Border Post</t>
        </is>
      </c>
      <c r="B9172" t="inlineStr">
        <is>
          <t>05SKS08 #6</t>
        </is>
      </c>
      <c r="C9172">
        <f>'Names + Places'!C3</f>
        <v/>
      </c>
      <c r="D9172" t="inlineStr">
        <is>
          <t>visit 8 of 8</t>
        </is>
      </c>
      <c r="E9172" t="inlineStr">
        <is>
          <t>「貴族の奴ら、バチが当たったのさ」</t>
        </is>
      </c>
      <c r="F9172">
        <f>LEN(E9172)</f>
        <v/>
      </c>
      <c r="H9172">
        <f>LEN(G9172)</f>
        <v/>
      </c>
      <c r="J9172" t="inlineStr">
        <is>
          <t>05SKS08.SCN</t>
        </is>
      </c>
      <c r="K9172" t="inlineStr">
        <is>
          <t>0x006b6</t>
        </is>
      </c>
    </row>
    <row r="9173">
      <c r="A9173" s="9" t="inlineStr">
        <is>
          <t>Border Post</t>
        </is>
      </c>
      <c r="B9173" s="9" t="inlineStr">
        <is>
          <t>05SKS08 #7</t>
        </is>
      </c>
      <c r="C9173" s="9" t="inlineStr"/>
      <c r="D9173" s="9" t="inlineStr">
        <is>
          <t>visit 8 of 8</t>
        </is>
      </c>
      <c r="E9173" s="9" t="inlineStr">
        <is>
          <t>「避難した人やら、連れて来られた人やらで、街の人間</t>
        </is>
      </c>
      <c r="F9173" s="9">
        <f>LEN(E9173)</f>
        <v/>
      </c>
      <c r="G9173" s="10" t="n"/>
      <c r="H9173" s="9">
        <f>LEN(G9173)</f>
        <v/>
      </c>
      <c r="I9173" s="9" t="n"/>
      <c r="J9173" s="9" t="inlineStr">
        <is>
          <t>05SKS08.SCN</t>
        </is>
      </c>
      <c r="K9173" s="9" t="inlineStr">
        <is>
          <t>0x0070c</t>
        </is>
      </c>
    </row>
    <row r="9174">
      <c r="A9174" s="9" t="inlineStr">
        <is>
          <t>Border Post</t>
        </is>
      </c>
      <c r="B9174" s="9" t="inlineStr">
        <is>
          <t>05SKS08 #7</t>
        </is>
      </c>
      <c r="C9174" s="9" t="inlineStr"/>
      <c r="D9174" s="9" t="inlineStr">
        <is>
          <t>visit 8 of 8</t>
        </is>
      </c>
      <c r="E9174" s="9" t="inlineStr">
        <is>
          <t>が増えちまったからね。</t>
        </is>
      </c>
      <c r="F9174" s="9">
        <f>LEN(E9174)</f>
        <v/>
      </c>
      <c r="G9174" s="10" t="n"/>
      <c r="H9174" s="9">
        <f>LEN(G9174)</f>
        <v/>
      </c>
      <c r="I9174" s="9" t="n"/>
      <c r="J9174" s="9" t="inlineStr">
        <is>
          <t>05SKS08.SCN</t>
        </is>
      </c>
      <c r="K9174" s="9" t="inlineStr">
        <is>
          <t>0x00745</t>
        </is>
      </c>
    </row>
    <row r="9175">
      <c r="A9175" s="9" t="inlineStr">
        <is>
          <t>Border Post</t>
        </is>
      </c>
      <c r="B9175" s="9" t="inlineStr">
        <is>
          <t>05SKS08 #7</t>
        </is>
      </c>
      <c r="C9175" s="9" t="inlineStr"/>
      <c r="D9175" s="9" t="inlineStr">
        <is>
          <t>visit 8 of 8</t>
        </is>
      </c>
      <c r="E9175" s="9" t="inlineStr">
        <is>
          <t>今度から、ここに住むことにしたよ」</t>
        </is>
      </c>
      <c r="F9175" s="9">
        <f>LEN(E9175)</f>
        <v/>
      </c>
      <c r="G9175" s="10" t="n"/>
      <c r="H9175" s="9">
        <f>LEN(G9175)</f>
        <v/>
      </c>
      <c r="I9175" s="9" t="n"/>
      <c r="J9175" s="9" t="inlineStr">
        <is>
          <t>05SKS08.SCN</t>
        </is>
      </c>
      <c r="K9175" s="9" t="inlineStr">
        <is>
          <t>0x00762</t>
        </is>
      </c>
    </row>
    <row r="9176">
      <c r="A9176" t="inlineStr">
        <is>
          <t>Border Post</t>
        </is>
      </c>
      <c r="B9176" t="inlineStr">
        <is>
          <t>05SKS08 #8</t>
        </is>
      </c>
      <c r="C9176" t="inlineStr"/>
      <c r="D9176" t="inlineStr">
        <is>
          <t>visit 8 of 8</t>
        </is>
      </c>
      <c r="E9176" t="inlineStr">
        <is>
          <t>「ここは兵舎だったそうだが、住めるとこには住むさ」</t>
        </is>
      </c>
      <c r="F9176">
        <f>LEN(E9176)</f>
        <v/>
      </c>
      <c r="G9176" s="10" t="n"/>
      <c r="H9176">
        <f>LEN(G9176)</f>
        <v/>
      </c>
      <c r="J9176" t="inlineStr">
        <is>
          <t>05SKS08.SCN</t>
        </is>
      </c>
      <c r="K9176" t="inlineStr">
        <is>
          <t>0x007b8</t>
        </is>
      </c>
    </row>
    <row r="9177">
      <c r="A9177" s="9" t="inlineStr">
        <is>
          <t>Border Post</t>
        </is>
      </c>
      <c r="B9177" s="9" t="inlineStr">
        <is>
          <t>05SKS08 #9</t>
        </is>
      </c>
      <c r="C9177" s="9" t="inlineStr"/>
      <c r="D9177" s="9" t="inlineStr">
        <is>
          <t>visit 8 of 8</t>
        </is>
      </c>
      <c r="E9177" s="9" t="inlineStr">
        <is>
          <t>「上から押さえつける連中が消えたから、街の中は、も</t>
        </is>
      </c>
      <c r="F9177" s="9">
        <f>LEN(E9177)</f>
        <v/>
      </c>
      <c r="G9177" s="10" t="n"/>
      <c r="H9177" s="9">
        <f>LEN(G9177)</f>
        <v/>
      </c>
      <c r="I9177" s="9" t="n"/>
      <c r="J9177" s="9" t="inlineStr">
        <is>
          <t>05SKS08.SCN</t>
        </is>
      </c>
      <c r="K9177" s="9" t="inlineStr">
        <is>
          <t>0x0081e</t>
        </is>
      </c>
    </row>
    <row r="9178">
      <c r="A9178" s="9" t="inlineStr">
        <is>
          <t>Border Post</t>
        </is>
      </c>
      <c r="B9178" s="9" t="inlineStr">
        <is>
          <t>05SKS08 #9</t>
        </is>
      </c>
      <c r="C9178" s="9" t="inlineStr"/>
      <c r="D9178" s="9" t="inlineStr">
        <is>
          <t>visit 8 of 8</t>
        </is>
      </c>
      <c r="E9178" s="9" t="inlineStr">
        <is>
          <t>う、ワケのわからんことになってますよ」</t>
        </is>
      </c>
      <c r="F9178" s="9">
        <f>LEN(E9178)</f>
        <v/>
      </c>
      <c r="G9178" s="10" t="n"/>
      <c r="H9178" s="9">
        <f>LEN(G9178)</f>
        <v/>
      </c>
      <c r="I9178" s="9" t="n"/>
      <c r="J9178" s="9" t="inlineStr">
        <is>
          <t>05SKS08.SCN</t>
        </is>
      </c>
      <c r="K9178" s="9" t="inlineStr">
        <is>
          <t>0x00857</t>
        </is>
      </c>
    </row>
    <row r="9179">
      <c r="A9179" t="inlineStr">
        <is>
          <t>Border Post</t>
        </is>
      </c>
      <c r="B9179" t="inlineStr">
        <is>
          <t>05SKS08 #10</t>
        </is>
      </c>
      <c r="C9179" t="inlineStr"/>
      <c r="D9179" t="inlineStr">
        <is>
          <t>visit 8 of 8</t>
        </is>
      </c>
      <c r="E9179" t="inlineStr">
        <is>
          <t>「ううむ・・・</t>
        </is>
      </c>
      <c r="F9179">
        <f>LEN(E9179)</f>
        <v/>
      </c>
      <c r="G9179" s="10" t="n"/>
      <c r="H9179">
        <f>LEN(G9179)</f>
        <v/>
      </c>
      <c r="J9179" t="inlineStr">
        <is>
          <t>05SKS08.SCN</t>
        </is>
      </c>
      <c r="K9179" t="inlineStr">
        <is>
          <t>0x008b1</t>
        </is>
      </c>
    </row>
    <row r="9180">
      <c r="A9180" t="inlineStr">
        <is>
          <t>Border Post</t>
        </is>
      </c>
      <c r="B9180" t="inlineStr">
        <is>
          <t>05SKS08 #10</t>
        </is>
      </c>
      <c r="C9180" t="inlineStr"/>
      <c r="D9180" t="inlineStr">
        <is>
          <t>visit 8 of 8</t>
        </is>
      </c>
      <c r="E9180" t="inlineStr">
        <is>
          <t>金を稼ぐのはいいが、あの有り様じゃちょっと・・・</t>
        </is>
      </c>
      <c r="F9180">
        <f>LEN(E9180)</f>
        <v/>
      </c>
      <c r="G9180" s="10" t="n"/>
      <c r="H9180">
        <f>LEN(G9180)</f>
        <v/>
      </c>
      <c r="J9180" t="inlineStr">
        <is>
          <t>05SKS08.SCN</t>
        </is>
      </c>
      <c r="K9180" t="inlineStr">
        <is>
          <t>0x008c6</t>
        </is>
      </c>
    </row>
    <row r="9181">
      <c r="A9181" t="inlineStr">
        <is>
          <t>Border Post</t>
        </is>
      </c>
      <c r="B9181" t="inlineStr">
        <is>
          <t>05SKS08 #10</t>
        </is>
      </c>
      <c r="C9181" t="inlineStr"/>
      <c r="D9181" t="inlineStr">
        <is>
          <t>visit 8 of 8</t>
        </is>
      </c>
      <c r="E9181" t="inlineStr">
        <is>
          <t>だいたい、この国の通貨は、こんなんなっても有効な</t>
        </is>
      </c>
      <c r="F9181">
        <f>LEN(E9181)</f>
        <v/>
      </c>
      <c r="G9181" s="10" t="n"/>
      <c r="H9181">
        <f>LEN(G9181)</f>
        <v/>
      </c>
      <c r="J9181" t="inlineStr">
        <is>
          <t>05SKS08.SCN</t>
        </is>
      </c>
      <c r="K9181" t="inlineStr">
        <is>
          <t>0x008fe</t>
        </is>
      </c>
    </row>
    <row r="9182">
      <c r="A9182" t="inlineStr">
        <is>
          <t>Border Post</t>
        </is>
      </c>
      <c r="B9182" t="inlineStr">
        <is>
          <t>05SKS08 #10</t>
        </is>
      </c>
      <c r="C9182" t="inlineStr"/>
      <c r="D9182" t="inlineStr">
        <is>
          <t>visit 8 of 8</t>
        </is>
      </c>
      <c r="E9182" t="inlineStr">
        <is>
          <t>のかねェ？」</t>
        </is>
      </c>
      <c r="F9182">
        <f>LEN(E9182)</f>
        <v/>
      </c>
      <c r="G9182" s="10" t="n"/>
      <c r="H9182">
        <f>LEN(G9182)</f>
        <v/>
      </c>
      <c r="J9182" t="inlineStr">
        <is>
          <t>05SKS08.SCN</t>
        </is>
      </c>
      <c r="K9182" t="inlineStr">
        <is>
          <t>0x00935</t>
        </is>
      </c>
    </row>
    <row r="9183">
      <c r="A9183" s="9" t="inlineStr">
        <is>
          <t>Capital City Walkreuz</t>
        </is>
      </c>
      <c r="B9183" s="9" t="inlineStr">
        <is>
          <t>06BLK12I #1</t>
        </is>
      </c>
      <c r="C9183" s="9" t="inlineStr"/>
      <c r="D9183" s="9" t="inlineStr">
        <is>
          <t>visit 6 of 6; before something the scripts never name</t>
        </is>
      </c>
      <c r="E9183" s="9" t="inlineStr">
        <is>
          <t>「情報があるんだが、買わないか？</t>
        </is>
      </c>
      <c r="F9183" s="9">
        <f>LEN(E9183)</f>
        <v/>
      </c>
      <c r="G9183" s="10" t="n"/>
      <c r="H9183" s="9">
        <f>LEN(G9183)</f>
        <v/>
      </c>
      <c r="I9183" s="9" t="n"/>
      <c r="J9183" s="9" t="inlineStr">
        <is>
          <t>06BLK12I.SCN</t>
        </is>
      </c>
      <c r="K9183" s="9" t="inlineStr">
        <is>
          <t>0x0001f</t>
        </is>
      </c>
    </row>
    <row r="9184">
      <c r="A9184" s="9" t="inlineStr">
        <is>
          <t>Capital City Walkreuz</t>
        </is>
      </c>
      <c r="B9184" s="9" t="inlineStr">
        <is>
          <t>06BLK12I #1</t>
        </is>
      </c>
      <c r="C9184" s="9" t="inlineStr"/>
      <c r="D9184" s="9" t="inlineStr">
        <is>
          <t>visit 6 of 6; before something the scripts never name</t>
        </is>
      </c>
      <c r="E9184" s="9" t="inlineStr">
        <is>
          <t>２００Ｇでどうだ？」</t>
        </is>
      </c>
      <c r="F9184" s="9">
        <f>LEN(E9184)</f>
        <v/>
      </c>
      <c r="G9184" s="10" t="n"/>
      <c r="H9184" s="9">
        <f>LEN(G9184)</f>
        <v/>
      </c>
      <c r="I9184" s="9" t="n"/>
      <c r="J9184" s="9" t="inlineStr">
        <is>
          <t>06BLK12I.SCN</t>
        </is>
      </c>
      <c r="K9184" s="9" t="inlineStr">
        <is>
          <t>0x00046</t>
        </is>
      </c>
    </row>
    <row r="9185">
      <c r="A9185" s="9" t="inlineStr">
        <is>
          <t>Capital City Walkreuz</t>
        </is>
      </c>
      <c r="B9185" s="9" t="inlineStr">
        <is>
          <t>06BLK12I #1</t>
        </is>
      </c>
      <c r="C9185" s="9" t="inlineStr"/>
      <c r="D9185" s="9" t="inlineStr">
        <is>
          <t>visit 6 of 6; before something the scripts never name</t>
        </is>
      </c>
      <c r="E9185" s="9" t="inlineStr">
        <is>
          <t>「金が足りないようだね」</t>
        </is>
      </c>
      <c r="F9185" s="9">
        <f>LEN(E9185)</f>
        <v/>
      </c>
      <c r="G9185" s="10" t="n"/>
      <c r="H9185" s="9">
        <f>LEN(G9185)</f>
        <v/>
      </c>
      <c r="I9185" s="9" t="n"/>
      <c r="J9185" s="9" t="inlineStr">
        <is>
          <t>06BLK12I.SCN</t>
        </is>
      </c>
      <c r="K9185" s="9" t="inlineStr">
        <is>
          <t>0x00087</t>
        </is>
      </c>
    </row>
    <row r="9186">
      <c r="A9186" s="9" t="inlineStr">
        <is>
          <t>Capital City Walkreuz</t>
        </is>
      </c>
      <c r="B9186" s="9" t="inlineStr">
        <is>
          <t>06BLK12I #1</t>
        </is>
      </c>
      <c r="C9186" s="9" t="inlineStr"/>
      <c r="D9186" s="9" t="inlineStr">
        <is>
          <t>visit 6 of 6; before something the scripts never name</t>
        </is>
      </c>
      <c r="E9186" s="9" t="inlineStr">
        <is>
          <t>「まいど！</t>
        </is>
      </c>
      <c r="F9186" s="9">
        <f>LEN(E9186)</f>
        <v/>
      </c>
      <c r="G9186" s="10" t="n"/>
      <c r="H9186" s="9">
        <f>LEN(G9186)</f>
        <v/>
      </c>
      <c r="I9186" s="9" t="n"/>
      <c r="J9186" s="9" t="inlineStr">
        <is>
          <t>06BLK12I.SCN</t>
        </is>
      </c>
      <c r="K9186" s="9" t="inlineStr">
        <is>
          <t>0x000af</t>
        </is>
      </c>
    </row>
    <row r="9187">
      <c r="A9187" s="9" t="inlineStr">
        <is>
          <t>Capital City Walkreuz</t>
        </is>
      </c>
      <c r="B9187" s="9" t="inlineStr">
        <is>
          <t>06BLK12I #1</t>
        </is>
      </c>
      <c r="C9187" s="9" t="inlineStr"/>
      <c r="D9187" s="9" t="inlineStr">
        <is>
          <t>visit 6 of 6; before something the scripts never name</t>
        </is>
      </c>
      <c r="E9187" s="9" t="inlineStr">
        <is>
          <t>一度しか言わないから、よく聞いてくれ。</t>
        </is>
      </c>
      <c r="F9187" s="9">
        <f>LEN(E9187)</f>
        <v/>
      </c>
      <c r="G9187" s="10" t="n"/>
      <c r="H9187" s="9">
        <f>LEN(G9187)</f>
        <v/>
      </c>
      <c r="I9187" s="9" t="n"/>
      <c r="J9187" s="9" t="inlineStr">
        <is>
          <t>06BLK12I.SCN</t>
        </is>
      </c>
      <c r="K9187" s="9" t="inlineStr">
        <is>
          <t>0x000c0</t>
        </is>
      </c>
    </row>
    <row r="9188">
      <c r="A9188" s="9" t="inlineStr">
        <is>
          <t>Capital City Walkreuz</t>
        </is>
      </c>
      <c r="B9188" s="9" t="inlineStr">
        <is>
          <t>06BLK12I #1</t>
        </is>
      </c>
      <c r="C9188" s="9" t="inlineStr"/>
      <c r="D9188" s="9" t="inlineStr">
        <is>
          <t>visit 6 of 6; before something the scripts never name</t>
        </is>
      </c>
      <c r="E9188" s="9" t="inlineStr">
        <is>
          <t>昔からオールバインの沖合いで沈んだ船は、海流の影</t>
        </is>
      </c>
      <c r="F9188" s="9">
        <f>LEN(E9188)</f>
        <v/>
      </c>
      <c r="H9188" s="9">
        <f>LEN(G9188)</f>
        <v/>
      </c>
      <c r="I9188" s="9" t="n"/>
      <c r="J9188" s="9" t="inlineStr">
        <is>
          <t>06BLK12I.SCN</t>
        </is>
      </c>
      <c r="K9188" s="9" t="inlineStr">
        <is>
          <t>0x000ee</t>
        </is>
      </c>
    </row>
    <row r="9189">
      <c r="A9189" s="9" t="inlineStr">
        <is>
          <t>Capital City Walkreuz</t>
        </is>
      </c>
      <c r="B9189" s="9" t="inlineStr">
        <is>
          <t>06BLK12I #1</t>
        </is>
      </c>
      <c r="C9189" s="9" t="inlineStr"/>
      <c r="D9189" s="9" t="inlineStr">
        <is>
          <t>visit 6 of 6; before something the scripts never name</t>
        </is>
      </c>
      <c r="E9189" s="9" t="inlineStr">
        <is>
          <t>響で、入り江に向かって流れて行くそうだ。</t>
        </is>
      </c>
      <c r="F9189" s="9">
        <f>LEN(E9189)</f>
        <v/>
      </c>
      <c r="H9189" s="9">
        <f>LEN(G9189)</f>
        <v/>
      </c>
      <c r="I9189" s="9" t="n"/>
      <c r="J9189" s="9" t="inlineStr">
        <is>
          <t>06BLK12I.SCN</t>
        </is>
      </c>
      <c r="K9189" s="9" t="inlineStr">
        <is>
          <t>0x00125</t>
        </is>
      </c>
    </row>
    <row r="9190">
      <c r="A9190" s="9" t="inlineStr">
        <is>
          <t>Capital City Walkreuz</t>
        </is>
      </c>
      <c r="B9190" s="9" t="inlineStr">
        <is>
          <t>06BLK12I #1</t>
        </is>
      </c>
      <c r="C9190" s="9" t="inlineStr"/>
      <c r="D9190" s="9" t="inlineStr">
        <is>
          <t>visit 6 of 6; before something the scripts never name</t>
        </is>
      </c>
      <c r="E9190" s="9" t="inlineStr">
        <is>
          <t>入り江の村の、すぐ南に見える入り江だよ。</t>
        </is>
      </c>
      <c r="F9190" s="9">
        <f>LEN(E9190)</f>
        <v/>
      </c>
      <c r="H9190" s="9">
        <f>LEN(G9190)</f>
        <v/>
      </c>
      <c r="I9190" s="9" t="n"/>
      <c r="J9190" s="9" t="inlineStr">
        <is>
          <t>06BLK12I.SCN</t>
        </is>
      </c>
      <c r="K9190" s="9" t="inlineStr">
        <is>
          <t>0x00155</t>
        </is>
      </c>
    </row>
    <row r="9191">
      <c r="A9191" s="9" t="inlineStr">
        <is>
          <t>Capital City Walkreuz</t>
        </is>
      </c>
      <c r="B9191" s="9" t="inlineStr">
        <is>
          <t>06BLK12I #1</t>
        </is>
      </c>
      <c r="C9191" s="9" t="inlineStr"/>
      <c r="D9191" s="9" t="inlineStr">
        <is>
          <t>visit 6 of 6; before something the scripts never name</t>
        </is>
      </c>
      <c r="E9191" s="9" t="inlineStr">
        <is>
          <t>だから、あそこは《難破船の入り江》なんて呼ばれる</t>
        </is>
      </c>
      <c r="F9191" s="9">
        <f>LEN(E9191)</f>
        <v/>
      </c>
      <c r="H9191" s="9">
        <f>LEN(G9191)</f>
        <v/>
      </c>
      <c r="I9191" s="9" t="n"/>
      <c r="J9191" s="9" t="inlineStr">
        <is>
          <t>06BLK12I.SCN</t>
        </is>
      </c>
      <c r="K9191" s="9" t="inlineStr">
        <is>
          <t>0x00184</t>
        </is>
      </c>
    </row>
    <row r="9192">
      <c r="A9192" s="9" t="inlineStr">
        <is>
          <t>Capital City Walkreuz</t>
        </is>
      </c>
      <c r="B9192" s="9" t="inlineStr">
        <is>
          <t>06BLK12I #1</t>
        </is>
      </c>
      <c r="C9192" s="9" t="inlineStr"/>
      <c r="D9192" s="9" t="inlineStr">
        <is>
          <t>visit 6 of 6; before something the scripts never name</t>
        </is>
      </c>
      <c r="E9192" s="9" t="inlineStr">
        <is>
          <t>こともあるんだ。</t>
        </is>
      </c>
      <c r="F9192" s="9">
        <f>LEN(E9192)</f>
        <v/>
      </c>
      <c r="H9192" s="9">
        <f>LEN(G9192)</f>
        <v/>
      </c>
      <c r="I9192" s="9" t="n"/>
      <c r="J9192" s="9" t="inlineStr">
        <is>
          <t>06BLK12I.SCN</t>
        </is>
      </c>
      <c r="K9192" s="9" t="inlineStr">
        <is>
          <t>0x001bb</t>
        </is>
      </c>
    </row>
    <row r="9193">
      <c r="A9193" s="9" t="inlineStr">
        <is>
          <t>Capital City Walkreuz</t>
        </is>
      </c>
      <c r="B9193" s="9" t="inlineStr">
        <is>
          <t>06BLK12I #1</t>
        </is>
      </c>
      <c r="C9193" s="9" t="inlineStr"/>
      <c r="D9193" s="9" t="inlineStr">
        <is>
          <t>visit 6 of 6; before something the scripts never name</t>
        </is>
      </c>
      <c r="E9193" s="9" t="inlineStr">
        <is>
          <t>嵐にやられた貴族の船も、おそらく、あのあたりに流</t>
        </is>
      </c>
      <c r="F9193" s="9">
        <f>LEN(E9193)</f>
        <v/>
      </c>
      <c r="H9193" s="9">
        <f>LEN(G9193)</f>
        <v/>
      </c>
      <c r="I9193" s="9" t="n"/>
      <c r="J9193" s="9" t="inlineStr">
        <is>
          <t>06BLK12I.SCN</t>
        </is>
      </c>
      <c r="K9193" s="9" t="inlineStr">
        <is>
          <t>0x001d3</t>
        </is>
      </c>
    </row>
    <row r="9194">
      <c r="A9194" s="9" t="inlineStr">
        <is>
          <t>Capital City Walkreuz</t>
        </is>
      </c>
      <c r="B9194" s="9" t="inlineStr">
        <is>
          <t>06BLK12I #1</t>
        </is>
      </c>
      <c r="C9194" s="9" t="inlineStr"/>
      <c r="D9194" s="9" t="inlineStr">
        <is>
          <t>visit 6 of 6; before something the scripts never name</t>
        </is>
      </c>
      <c r="E9194" s="9" t="inlineStr">
        <is>
          <t>れて沈んだんじゃないかな？</t>
        </is>
      </c>
      <c r="F9194" s="9">
        <f>LEN(E9194)</f>
        <v/>
      </c>
      <c r="H9194" s="9">
        <f>LEN(G9194)</f>
        <v/>
      </c>
      <c r="I9194" s="9" t="n"/>
      <c r="J9194" s="9" t="inlineStr">
        <is>
          <t>06BLK12I.SCN</t>
        </is>
      </c>
      <c r="K9194" s="9" t="inlineStr">
        <is>
          <t>0x0020a</t>
        </is>
      </c>
    </row>
    <row r="9195">
      <c r="A9195" s="9" t="inlineStr">
        <is>
          <t>Capital City Walkreuz</t>
        </is>
      </c>
      <c r="B9195" s="9" t="inlineStr">
        <is>
          <t>06BLK12I #1</t>
        </is>
      </c>
      <c r="C9195" s="9" t="inlineStr"/>
      <c r="D9195" s="9" t="inlineStr">
        <is>
          <t>visit 6 of 6; before something the scripts never name</t>
        </is>
      </c>
      <c r="E9195" s="9" t="inlineStr">
        <is>
          <t>あの村で、入り江を管理してたゲーツって男は、今、</t>
        </is>
      </c>
      <c r="F9195" s="9">
        <f>LEN(E9195)</f>
        <v/>
      </c>
      <c r="H9195" s="9">
        <f>LEN(G9195)</f>
        <v/>
      </c>
      <c r="I9195" s="9" t="n"/>
      <c r="J9195" s="9" t="inlineStr">
        <is>
          <t>06BLK12I.SCN</t>
        </is>
      </c>
      <c r="K9195" s="9" t="inlineStr">
        <is>
          <t>0x0022c</t>
        </is>
      </c>
    </row>
    <row r="9196">
      <c r="A9196" s="9" t="inlineStr">
        <is>
          <t>Capital City Walkreuz</t>
        </is>
      </c>
      <c r="B9196" s="9" t="inlineStr">
        <is>
          <t>06BLK12I #1</t>
        </is>
      </c>
      <c r="C9196" s="9" t="inlineStr"/>
      <c r="D9196" s="9" t="inlineStr">
        <is>
          <t>visit 6 of 6; before something the scripts never name</t>
        </is>
      </c>
      <c r="E9196" s="9" t="inlineStr">
        <is>
          <t>どこにいるのか分からないけど・・・</t>
        </is>
      </c>
      <c r="F9196" s="9">
        <f>LEN(E9196)</f>
        <v/>
      </c>
      <c r="H9196" s="9">
        <f>LEN(G9196)</f>
        <v/>
      </c>
      <c r="I9196" s="9" t="n"/>
      <c r="J9196" s="9" t="inlineStr">
        <is>
          <t>06BLK12I.SCN</t>
        </is>
      </c>
      <c r="K9196" s="9" t="inlineStr">
        <is>
          <t>0x00263</t>
        </is>
      </c>
    </row>
    <row r="9197">
      <c r="A9197" s="9" t="inlineStr">
        <is>
          <t>Capital City Walkreuz</t>
        </is>
      </c>
      <c r="B9197" s="9" t="inlineStr">
        <is>
          <t>06BLK12I #1</t>
        </is>
      </c>
      <c r="C9197" s="9" t="inlineStr"/>
      <c r="D9197" s="9" t="inlineStr">
        <is>
          <t>visit 6 of 6; before something the scripts never name</t>
        </is>
      </c>
      <c r="E9197" s="9" t="inlineStr">
        <is>
          <t>あの男しか、入り江に続く通路を開けられないんだ。</t>
        </is>
      </c>
      <c r="F9197" s="9">
        <f>LEN(E9197)</f>
        <v/>
      </c>
      <c r="H9197" s="9">
        <f>LEN(G9197)</f>
        <v/>
      </c>
      <c r="I9197" s="9" t="n"/>
      <c r="J9197" s="9" t="inlineStr">
        <is>
          <t>06BLK12I.SCN</t>
        </is>
      </c>
      <c r="K9197" s="9" t="inlineStr">
        <is>
          <t>0x0028c</t>
        </is>
      </c>
    </row>
    <row r="9198">
      <c r="A9198" s="9" t="inlineStr">
        <is>
          <t>Capital City Walkreuz</t>
        </is>
      </c>
      <c r="B9198" s="9" t="inlineStr">
        <is>
          <t>06BLK12I #1</t>
        </is>
      </c>
      <c r="C9198" s="9" t="inlineStr"/>
      <c r="D9198" s="9" t="inlineStr">
        <is>
          <t>visit 6 of 6; before something the scripts never name</t>
        </is>
      </c>
      <c r="E9198" s="9" t="inlineStr">
        <is>
          <t>入り江に入りたかったら、まず、ゲーツって男を捜す</t>
        </is>
      </c>
      <c r="F9198" s="9">
        <f>LEN(E9198)</f>
        <v/>
      </c>
      <c r="H9198" s="9">
        <f>LEN(G9198)</f>
        <v/>
      </c>
      <c r="I9198" s="9" t="n"/>
      <c r="J9198" s="9" t="inlineStr">
        <is>
          <t>06BLK12I.SCN</t>
        </is>
      </c>
      <c r="K9198" s="9" t="inlineStr">
        <is>
          <t>0x002c4</t>
        </is>
      </c>
    </row>
    <row r="9199">
      <c r="A9199" s="9" t="inlineStr">
        <is>
          <t>Capital City Walkreuz</t>
        </is>
      </c>
      <c r="B9199" s="9" t="inlineStr">
        <is>
          <t>06BLK12I #1</t>
        </is>
      </c>
      <c r="C9199" s="9" t="inlineStr"/>
      <c r="D9199" s="9" t="inlineStr">
        <is>
          <t>visit 6 of 6; before something the scripts never name</t>
        </is>
      </c>
      <c r="E9199" s="9" t="inlineStr">
        <is>
          <t>ことだよ」</t>
        </is>
      </c>
      <c r="F9199" s="9">
        <f>LEN(E9199)</f>
        <v/>
      </c>
      <c r="H9199" s="9">
        <f>LEN(G9199)</f>
        <v/>
      </c>
      <c r="I9199" s="9" t="n"/>
      <c r="J9199" s="9" t="inlineStr">
        <is>
          <t>06BLK12I.SCN</t>
        </is>
      </c>
      <c r="K9199" s="9" t="inlineStr">
        <is>
          <t>0x002fb</t>
        </is>
      </c>
    </row>
    <row r="9200">
      <c r="A9200" s="9" t="inlineStr">
        <is>
          <t>Capital City Walkreuz</t>
        </is>
      </c>
      <c r="B9200" s="9" t="inlineStr">
        <is>
          <t>06BLK12I #1</t>
        </is>
      </c>
      <c r="C9200" s="9" t="inlineStr"/>
      <c r="D9200" s="9" t="inlineStr">
        <is>
          <t>visit 6 of 6; before something the scripts never name</t>
        </is>
      </c>
      <c r="E9200" s="9" t="inlineStr">
        <is>
          <t>「情報も無しにウロウロする気かい？</t>
        </is>
      </c>
      <c r="F9200" s="9">
        <f>LEN(E9200)</f>
        <v/>
      </c>
      <c r="G9200" s="10" t="n"/>
      <c r="H9200" s="9">
        <f>LEN(G9200)</f>
        <v/>
      </c>
      <c r="I9200" s="9" t="n"/>
      <c r="J9200" s="9" t="inlineStr">
        <is>
          <t>06BLK12I.SCN</t>
        </is>
      </c>
      <c r="K9200" s="9" t="inlineStr">
        <is>
          <t>0x0030d</t>
        </is>
      </c>
    </row>
    <row r="9201">
      <c r="A9201" s="9" t="inlineStr">
        <is>
          <t>Capital City Walkreuz</t>
        </is>
      </c>
      <c r="B9201" s="9" t="inlineStr">
        <is>
          <t>06BLK12I #1</t>
        </is>
      </c>
      <c r="C9201" s="9" t="inlineStr"/>
      <c r="D9201" s="9" t="inlineStr">
        <is>
          <t>visit 6 of 6; before something the scripts never name</t>
        </is>
      </c>
      <c r="E9201" s="9" t="inlineStr">
        <is>
          <t>まあ、それもいいけどね」</t>
        </is>
      </c>
      <c r="F9201" s="9">
        <f>LEN(E9201)</f>
        <v/>
      </c>
      <c r="G9201" s="10" t="n"/>
      <c r="H9201" s="9">
        <f>LEN(G9201)</f>
        <v/>
      </c>
      <c r="I9201" s="9" t="n"/>
      <c r="J9201" s="9" t="inlineStr">
        <is>
          <t>06BLK12I.SCN</t>
        </is>
      </c>
      <c r="K9201" s="9" t="inlineStr">
        <is>
          <t>0x00336</t>
        </is>
      </c>
    </row>
    <row r="9202">
      <c r="A9202" s="9" t="inlineStr">
        <is>
          <t>Capital City Walkreuz</t>
        </is>
      </c>
      <c r="B9202" s="9" t="inlineStr">
        <is>
          <t>06BLK12I #1</t>
        </is>
      </c>
      <c r="C9202" s="9" t="inlineStr"/>
      <c r="D9202" s="9" t="inlineStr">
        <is>
          <t>visit 6 of 6</t>
        </is>
      </c>
      <c r="E9202" s="9" t="inlineStr">
        <is>
          <t>「気をつけて行きな」</t>
        </is>
      </c>
      <c r="F9202" s="9">
        <f>LEN(E9202)</f>
        <v/>
      </c>
      <c r="H9202" s="9">
        <f>LEN(G9202)</f>
        <v/>
      </c>
      <c r="I9202" s="9" t="n"/>
      <c r="J9202" s="9" t="inlineStr">
        <is>
          <t>06BLK12I.SCN</t>
        </is>
      </c>
      <c r="K9202" s="9" t="inlineStr">
        <is>
          <t>0x00356</t>
        </is>
      </c>
    </row>
    <row r="9203">
      <c r="A9203" t="inlineStr">
        <is>
          <t>Capital City Walkreuz</t>
        </is>
      </c>
      <c r="B9203" t="inlineStr">
        <is>
          <t>06BLK12I #2</t>
        </is>
      </c>
      <c r="C9203" t="inlineStr"/>
      <c r="D9203" t="inlineStr">
        <is>
          <t>visit 6 of 6</t>
        </is>
      </c>
      <c r="E9203" t="inlineStr">
        <is>
          <t>「覇者の鎧は、覇者の名を持つ装備品の中では、最高の</t>
        </is>
      </c>
      <c r="F9203">
        <f>LEN(E9203)</f>
        <v/>
      </c>
      <c r="H9203">
        <f>LEN(G9203)</f>
        <v/>
      </c>
      <c r="J9203" t="inlineStr">
        <is>
          <t>06BLK12I.SCN</t>
        </is>
      </c>
      <c r="K9203" t="inlineStr">
        <is>
          <t>0x00385</t>
        </is>
      </c>
    </row>
    <row r="9204">
      <c r="A9204" t="inlineStr">
        <is>
          <t>Capital City Walkreuz</t>
        </is>
      </c>
      <c r="B9204" t="inlineStr">
        <is>
          <t>06BLK12I #2</t>
        </is>
      </c>
      <c r="C9204" t="inlineStr"/>
      <c r="D9204" t="inlineStr">
        <is>
          <t>visit 6 of 6</t>
        </is>
      </c>
      <c r="E9204" t="inlineStr">
        <is>
          <t>ものだ。</t>
        </is>
      </c>
      <c r="F9204">
        <f>LEN(E9204)</f>
        <v/>
      </c>
      <c r="H9204">
        <f>LEN(G9204)</f>
        <v/>
      </c>
      <c r="J9204" t="inlineStr">
        <is>
          <t>06BLK12I.SCN</t>
        </is>
      </c>
      <c r="K9204" t="inlineStr">
        <is>
          <t>0x003be</t>
        </is>
      </c>
    </row>
    <row r="9205">
      <c r="A9205" t="inlineStr">
        <is>
          <t>Capital City Walkreuz</t>
        </is>
      </c>
      <c r="B9205" t="inlineStr">
        <is>
          <t>06BLK12I #2</t>
        </is>
      </c>
      <c r="C9205" t="inlineStr"/>
      <c r="D9205" t="inlineStr">
        <is>
          <t>visit 6 of 6</t>
        </is>
      </c>
      <c r="E9205" t="inlineStr">
        <is>
          <t>覇者の鎧以外の装備品は、鎧を手にした昔の領主が、</t>
        </is>
      </c>
      <c r="F9205">
        <f>LEN(E9205)</f>
        <v/>
      </c>
      <c r="H9205">
        <f>LEN(G9205)</f>
        <v/>
      </c>
      <c r="J9205" t="inlineStr">
        <is>
          <t>06BLK12I.SCN</t>
        </is>
      </c>
      <c r="K9205" t="inlineStr">
        <is>
          <t>0x003ce</t>
        </is>
      </c>
    </row>
    <row r="9206">
      <c r="A9206" t="inlineStr">
        <is>
          <t>Capital City Walkreuz</t>
        </is>
      </c>
      <c r="B9206" t="inlineStr">
        <is>
          <t>06BLK12I #2</t>
        </is>
      </c>
      <c r="C9206" t="inlineStr"/>
      <c r="D9206" t="inlineStr">
        <is>
          <t>visit 6 of 6</t>
        </is>
      </c>
      <c r="E9206" t="inlineStr">
        <is>
          <t>鎧に見合う物として作らせたらしい。</t>
        </is>
      </c>
      <c r="F9206">
        <f>LEN(E9206)</f>
        <v/>
      </c>
      <c r="H9206">
        <f>LEN(G9206)</f>
        <v/>
      </c>
      <c r="J9206" t="inlineStr">
        <is>
          <t>06BLK12I.SCN</t>
        </is>
      </c>
      <c r="K9206" t="inlineStr">
        <is>
          <t>0x00405</t>
        </is>
      </c>
    </row>
    <row r="9207">
      <c r="A9207" t="inlineStr">
        <is>
          <t>Capital City Walkreuz</t>
        </is>
      </c>
      <c r="B9207" t="inlineStr">
        <is>
          <t>06BLK12I #2</t>
        </is>
      </c>
      <c r="C9207" t="inlineStr"/>
      <c r="D9207" t="inlineStr">
        <is>
          <t>visit 6 of 6</t>
        </is>
      </c>
      <c r="E9207" t="inlineStr">
        <is>
          <t>だから、本当に覇者の名を誇るのは鎧だけだ。</t>
        </is>
      </c>
      <c r="F9207">
        <f>LEN(E9207)</f>
        <v/>
      </c>
      <c r="H9207">
        <f>LEN(G9207)</f>
        <v/>
      </c>
      <c r="J9207" t="inlineStr">
        <is>
          <t>06BLK12I.SCN</t>
        </is>
      </c>
      <c r="K9207" t="inlineStr">
        <is>
          <t>0x0042e</t>
        </is>
      </c>
    </row>
    <row r="9208">
      <c r="A9208" t="inlineStr">
        <is>
          <t>Capital City Walkreuz</t>
        </is>
      </c>
      <c r="B9208" t="inlineStr">
        <is>
          <t>06BLK12I #2</t>
        </is>
      </c>
      <c r="C9208" t="inlineStr"/>
      <c r="D9208" t="inlineStr">
        <is>
          <t>visit 6 of 6</t>
        </is>
      </c>
      <c r="E9208" t="inlineStr">
        <is>
          <t>もう気づいてると思うが、あれだけは、わしにも造れ</t>
        </is>
      </c>
      <c r="F9208">
        <f>LEN(E9208)</f>
        <v/>
      </c>
      <c r="H9208">
        <f>LEN(G9208)</f>
        <v/>
      </c>
      <c r="J9208" t="inlineStr">
        <is>
          <t>06BLK12I.SCN</t>
        </is>
      </c>
      <c r="K9208" t="inlineStr">
        <is>
          <t>0x00460</t>
        </is>
      </c>
    </row>
    <row r="9209">
      <c r="A9209" t="inlineStr">
        <is>
          <t>Capital City Walkreuz</t>
        </is>
      </c>
      <c r="B9209" t="inlineStr">
        <is>
          <t>06BLK12I #2</t>
        </is>
      </c>
      <c r="C9209" t="inlineStr"/>
      <c r="D9209" t="inlineStr">
        <is>
          <t>visit 6 of 6</t>
        </is>
      </c>
      <c r="E9209" t="inlineStr">
        <is>
          <t>ん・・・</t>
        </is>
      </c>
      <c r="F9209">
        <f>LEN(E9209)</f>
        <v/>
      </c>
      <c r="H9209">
        <f>LEN(G9209)</f>
        <v/>
      </c>
      <c r="J9209" t="inlineStr">
        <is>
          <t>06BLK12I.SCN</t>
        </is>
      </c>
      <c r="K9209" t="inlineStr">
        <is>
          <t>0x00497</t>
        </is>
      </c>
    </row>
    <row r="9210">
      <c r="A9210" t="inlineStr">
        <is>
          <t>Capital City Walkreuz</t>
        </is>
      </c>
      <c r="B9210" t="inlineStr">
        <is>
          <t>06BLK12I #2</t>
        </is>
      </c>
      <c r="C9210" t="inlineStr"/>
      <c r="D9210" t="inlineStr">
        <is>
          <t>visit 6 of 6</t>
        </is>
      </c>
      <c r="E9210" t="inlineStr">
        <is>
          <t>他にも、わしの手にあまるものはいくらでもある。</t>
        </is>
      </c>
      <c r="F9210">
        <f>LEN(E9210)</f>
        <v/>
      </c>
      <c r="H9210">
        <f>LEN(G9210)</f>
        <v/>
      </c>
      <c r="J9210" t="inlineStr">
        <is>
          <t>06BLK12I.SCN</t>
        </is>
      </c>
      <c r="K9210" t="inlineStr">
        <is>
          <t>0x004a6</t>
        </is>
      </c>
    </row>
    <row r="9211">
      <c r="A9211" t="inlineStr">
        <is>
          <t>Capital City Walkreuz</t>
        </is>
      </c>
      <c r="B9211" t="inlineStr">
        <is>
          <t>06BLK12I #2</t>
        </is>
      </c>
      <c r="C9211" t="inlineStr"/>
      <c r="D9211" t="inlineStr">
        <is>
          <t>visit 6 of 6</t>
        </is>
      </c>
      <c r="E9211" t="inlineStr">
        <is>
          <t>そこそこの強い敵を相手にしてるのならいいが、敵が</t>
        </is>
      </c>
      <c r="F9211">
        <f>LEN(E9211)</f>
        <v/>
      </c>
      <c r="H9211">
        <f>LEN(G9211)</f>
        <v/>
      </c>
      <c r="J9211" t="inlineStr">
        <is>
          <t>06BLK12I.SCN</t>
        </is>
      </c>
      <c r="K9211" t="inlineStr">
        <is>
          <t>0x004dc</t>
        </is>
      </c>
    </row>
    <row r="9212">
      <c r="A9212" t="inlineStr">
        <is>
          <t>Capital City Walkreuz</t>
        </is>
      </c>
      <c r="B9212" t="inlineStr">
        <is>
          <t>06BLK12I #2</t>
        </is>
      </c>
      <c r="C9212" t="inlineStr"/>
      <c r="D9212" t="inlineStr">
        <is>
          <t>visit 6 of 6</t>
        </is>
      </c>
      <c r="E9212" t="inlineStr">
        <is>
          <t>人知の及ばぬ程のものであるなら・・・</t>
        </is>
      </c>
      <c r="F9212">
        <f>LEN(E9212)</f>
        <v/>
      </c>
      <c r="H9212">
        <f>LEN(G9212)</f>
        <v/>
      </c>
      <c r="J9212" t="inlineStr">
        <is>
          <t>06BLK12I.SCN</t>
        </is>
      </c>
      <c r="K9212" t="inlineStr">
        <is>
          <t>0x00513</t>
        </is>
      </c>
    </row>
    <row r="9213">
      <c r="A9213" t="inlineStr">
        <is>
          <t>Capital City Walkreuz</t>
        </is>
      </c>
      <c r="B9213" t="inlineStr">
        <is>
          <t>06BLK12I #2</t>
        </is>
      </c>
      <c r="C9213" t="inlineStr"/>
      <c r="D9213" t="inlineStr">
        <is>
          <t>visit 6 of 6</t>
        </is>
      </c>
      <c r="E9213" t="inlineStr">
        <is>
          <t>やはり、人の力だけで造った武具では足りん。</t>
        </is>
      </c>
      <c r="F9213">
        <f>LEN(E9213)</f>
        <v/>
      </c>
      <c r="H9213">
        <f>LEN(G9213)</f>
        <v/>
      </c>
      <c r="J9213" t="inlineStr">
        <is>
          <t>06BLK12I.SCN</t>
        </is>
      </c>
      <c r="K9213" t="inlineStr">
        <is>
          <t>0x0053f</t>
        </is>
      </c>
    </row>
    <row r="9214">
      <c r="A9214" t="inlineStr">
        <is>
          <t>Capital City Walkreuz</t>
        </is>
      </c>
      <c r="B9214" t="inlineStr">
        <is>
          <t>06BLK12I #2</t>
        </is>
      </c>
      <c r="C9214" t="inlineStr"/>
      <c r="D9214" t="inlineStr">
        <is>
          <t>visit 6 of 6</t>
        </is>
      </c>
      <c r="E9214" t="inlineStr">
        <is>
          <t>そのへんが、わしの限界だ。</t>
        </is>
      </c>
      <c r="F9214">
        <f>LEN(E9214)</f>
        <v/>
      </c>
      <c r="H9214">
        <f>LEN(G9214)</f>
        <v/>
      </c>
      <c r="J9214" t="inlineStr">
        <is>
          <t>06BLK12I.SCN</t>
        </is>
      </c>
      <c r="K9214" t="inlineStr">
        <is>
          <t>0x00570</t>
        </is>
      </c>
    </row>
    <row r="9215">
      <c r="A9215" t="inlineStr">
        <is>
          <t>Capital City Walkreuz</t>
        </is>
      </c>
      <c r="B9215" t="inlineStr">
        <is>
          <t>06BLK12I #2</t>
        </is>
      </c>
      <c r="C9215" t="inlineStr"/>
      <c r="D9215" t="inlineStr">
        <is>
          <t>visit 6 of 6</t>
        </is>
      </c>
      <c r="E9215" t="inlineStr">
        <is>
          <t>というわけで、お前らこの先はもう、わしに頼るな。</t>
        </is>
      </c>
      <c r="F9215">
        <f>LEN(E9215)</f>
        <v/>
      </c>
      <c r="H9215">
        <f>LEN(G9215)</f>
        <v/>
      </c>
      <c r="J9215" t="inlineStr">
        <is>
          <t>06BLK12I.SCN</t>
        </is>
      </c>
      <c r="K9215" t="inlineStr">
        <is>
          <t>0x00592</t>
        </is>
      </c>
    </row>
    <row r="9216">
      <c r="A9216" t="inlineStr">
        <is>
          <t>Capital City Walkreuz</t>
        </is>
      </c>
      <c r="B9216" t="inlineStr">
        <is>
          <t>06BLK12I #2</t>
        </is>
      </c>
      <c r="C9216" t="inlineStr"/>
      <c r="D9216" t="inlineStr">
        <is>
          <t>visit 6 of 6</t>
        </is>
      </c>
      <c r="E9216" t="inlineStr">
        <is>
          <t>これ以上強力な武具は、聖か魔の領域から、自分で、</t>
        </is>
      </c>
      <c r="F9216">
        <f>LEN(E9216)</f>
        <v/>
      </c>
      <c r="H9216">
        <f>LEN(G9216)</f>
        <v/>
      </c>
      <c r="J9216" t="inlineStr">
        <is>
          <t>06BLK12I.SCN</t>
        </is>
      </c>
      <c r="K9216" t="inlineStr">
        <is>
          <t>0x005c9</t>
        </is>
      </c>
    </row>
    <row r="9217">
      <c r="A9217" t="inlineStr">
        <is>
          <t>Capital City Walkreuz</t>
        </is>
      </c>
      <c r="B9217" t="inlineStr">
        <is>
          <t>06BLK12I #2</t>
        </is>
      </c>
      <c r="C9217" t="inlineStr"/>
      <c r="D9217" t="inlineStr">
        <is>
          <t>visit 6 of 6</t>
        </is>
      </c>
      <c r="E9217" t="inlineStr">
        <is>
          <t>もぎ取って来るがいい」</t>
        </is>
      </c>
      <c r="F9217">
        <f>LEN(E9217)</f>
        <v/>
      </c>
      <c r="H9217">
        <f>LEN(G9217)</f>
        <v/>
      </c>
      <c r="J9217" t="inlineStr">
        <is>
          <t>06BLK12I.SCN</t>
        </is>
      </c>
      <c r="K9217" t="inlineStr">
        <is>
          <t>0x00600</t>
        </is>
      </c>
    </row>
    <row r="9218">
      <c r="A9218" t="inlineStr">
        <is>
          <t>Capital City Walkreuz</t>
        </is>
      </c>
      <c r="B9218" t="inlineStr">
        <is>
          <t>06BLK12I #2</t>
        </is>
      </c>
      <c r="C9218" t="inlineStr"/>
      <c r="D9218" t="inlineStr">
        <is>
          <t>visit 6 of 6</t>
        </is>
      </c>
      <c r="E9218" t="inlineStr">
        <is>
          <t>「カイエスよ、全てが終わったら、一度、お前と飲んで</t>
        </is>
      </c>
      <c r="F9218">
        <f>LEN(E9218)</f>
        <v/>
      </c>
      <c r="H9218">
        <f>LEN(G9218)</f>
        <v/>
      </c>
      <c r="J9218" t="inlineStr">
        <is>
          <t>06BLK12I.SCN</t>
        </is>
      </c>
      <c r="K9218" t="inlineStr">
        <is>
          <t>0x00621</t>
        </is>
      </c>
    </row>
    <row r="9219">
      <c r="A9219" t="inlineStr">
        <is>
          <t>Capital City Walkreuz</t>
        </is>
      </c>
      <c r="B9219" t="inlineStr">
        <is>
          <t>06BLK12I #2</t>
        </is>
      </c>
      <c r="C9219" t="inlineStr"/>
      <c r="D9219" t="inlineStr">
        <is>
          <t>visit 6 of 6</t>
        </is>
      </c>
      <c r="E9219" t="inlineStr">
        <is>
          <t>みたいものだな」</t>
        </is>
      </c>
      <c r="F9219">
        <f>LEN(E9219)</f>
        <v/>
      </c>
      <c r="H9219">
        <f>LEN(G9219)</f>
        <v/>
      </c>
      <c r="J9219" t="inlineStr">
        <is>
          <t>06BLK12I.SCN</t>
        </is>
      </c>
      <c r="K9219" t="inlineStr">
        <is>
          <t>0x0065a</t>
        </is>
      </c>
    </row>
    <row r="9220">
      <c r="A9220" s="9" t="inlineStr">
        <is>
          <t>Capital City Walkreuz</t>
        </is>
      </c>
      <c r="B9220" s="9" t="inlineStr">
        <is>
          <t>06BLK12I #3</t>
        </is>
      </c>
      <c r="C9220" s="9" t="inlineStr">
        <is>
          <t>妖術師 -&gt; 占い師 / 占い師</t>
        </is>
      </c>
      <c r="D9220" s="9" t="inlineStr">
        <is>
          <t>visit 6 of 6</t>
        </is>
      </c>
      <c r="E9220" s="9" t="inlineStr">
        <is>
          <t>妖術師</t>
        </is>
      </c>
      <c r="F9220" s="9">
        <f>LEN(E9220)</f>
        <v/>
      </c>
      <c r="G9220" s="10" t="n"/>
      <c r="H9220" s="9">
        <f>LEN(G9220)</f>
        <v/>
      </c>
      <c r="I9220" s="9" t="n"/>
      <c r="J9220" s="9" t="inlineStr">
        <is>
          <t>06BLK12I.SCN</t>
        </is>
      </c>
      <c r="K9220" s="9" t="inlineStr">
        <is>
          <t>0x00675</t>
        </is>
      </c>
    </row>
    <row r="9221">
      <c r="A9221" s="9" t="inlineStr">
        <is>
          <t>Capital City Walkreuz</t>
        </is>
      </c>
      <c r="B9221" s="9" t="inlineStr">
        <is>
          <t>06BLK12I #3</t>
        </is>
      </c>
      <c r="C9221" s="9" t="inlineStr">
        <is>
          <t>妖術師 -&gt; 占い師 / 占い師</t>
        </is>
      </c>
      <c r="D9221" s="9" t="inlineStr">
        <is>
          <t>visit 6 of 6</t>
        </is>
      </c>
      <c r="E9221" s="9" t="inlineStr">
        <is>
          <t>「この地から逃げ出さず、街に残った移民たちは、我ら</t>
        </is>
      </c>
      <c r="F9221" s="9">
        <f>LEN(E9221)</f>
        <v/>
      </c>
      <c r="H9221" s="9">
        <f>LEN(G9221)</f>
        <v/>
      </c>
      <c r="I9221" s="9" t="n"/>
      <c r="J9221" s="9" t="inlineStr">
        <is>
          <t>06BLK12I.SCN</t>
        </is>
      </c>
      <c r="K9221" s="9" t="inlineStr">
        <is>
          <t>0x00680</t>
        </is>
      </c>
    </row>
    <row r="9222">
      <c r="A9222" s="9" t="inlineStr">
        <is>
          <t>Capital City Walkreuz</t>
        </is>
      </c>
      <c r="B9222" s="9" t="inlineStr">
        <is>
          <t>06BLK12I #3</t>
        </is>
      </c>
      <c r="C9222" s="9" t="inlineStr">
        <is>
          <t>妖術師 -&gt; 占い師 / 占い師</t>
        </is>
      </c>
      <c r="D9222" s="9" t="inlineStr">
        <is>
          <t>visit 6 of 6</t>
        </is>
      </c>
      <c r="E9222" s="9" t="inlineStr">
        <is>
          <t>辺境の者と同じく、この地を愛する者じゃ。</t>
        </is>
      </c>
      <c r="F9222" s="9">
        <f>LEN(E9222)</f>
        <v/>
      </c>
      <c r="H9222" s="9">
        <f>LEN(G9222)</f>
        <v/>
      </c>
      <c r="I9222" s="9" t="n"/>
      <c r="J9222" s="9" t="inlineStr">
        <is>
          <t>06BLK12I.SCN</t>
        </is>
      </c>
      <c r="K9222" s="9" t="inlineStr">
        <is>
          <t>0x006b9</t>
        </is>
      </c>
    </row>
    <row r="9223">
      <c r="A9223" s="9" t="inlineStr">
        <is>
          <t>Capital City Walkreuz</t>
        </is>
      </c>
      <c r="B9223" s="9" t="inlineStr">
        <is>
          <t>06BLK12I #3</t>
        </is>
      </c>
      <c r="C9223" s="9" t="inlineStr">
        <is>
          <t>妖術師 -&gt; 占い師 / 占い師</t>
        </is>
      </c>
      <c r="D9223" s="9" t="inlineStr">
        <is>
          <t>visit 6 of 6</t>
        </is>
      </c>
      <c r="E9223" s="9" t="inlineStr">
        <is>
          <t>その同じ思いを互いに持っているのなら・・・</t>
        </is>
      </c>
      <c r="F9223" s="9">
        <f>LEN(E9223)</f>
        <v/>
      </c>
      <c r="H9223" s="9">
        <f>LEN(G9223)</f>
        <v/>
      </c>
      <c r="I9223" s="9" t="n"/>
      <c r="J9223" s="9" t="inlineStr">
        <is>
          <t>06BLK12I.SCN</t>
        </is>
      </c>
      <c r="K9223" s="9" t="inlineStr">
        <is>
          <t>0x006e8</t>
        </is>
      </c>
    </row>
    <row r="9224">
      <c r="A9224" s="9" t="inlineStr">
        <is>
          <t>Capital City Walkreuz</t>
        </is>
      </c>
      <c r="B9224" s="9" t="inlineStr">
        <is>
          <t>06BLK12I #3</t>
        </is>
      </c>
      <c r="C9224" s="9" t="inlineStr">
        <is>
          <t>妖術師 -&gt; 占い師 / 占い師</t>
        </is>
      </c>
      <c r="D9224" s="9" t="inlineStr">
        <is>
          <t>visit 6 of 6</t>
        </is>
      </c>
      <c r="E9224" s="9" t="inlineStr">
        <is>
          <t>わしらは、何とか、うまくやって行けそうな気がする</t>
        </is>
      </c>
      <c r="F9224" s="9">
        <f>LEN(E9224)</f>
        <v/>
      </c>
      <c r="H9224" s="9">
        <f>LEN(G9224)</f>
        <v/>
      </c>
      <c r="I9224" s="9" t="n"/>
      <c r="J9224" s="9" t="inlineStr">
        <is>
          <t>06BLK12I.SCN</t>
        </is>
      </c>
      <c r="K9224" s="9" t="inlineStr">
        <is>
          <t>0x0071a</t>
        </is>
      </c>
    </row>
    <row r="9225">
      <c r="A9225" s="9" t="inlineStr">
        <is>
          <t>Capital City Walkreuz</t>
        </is>
      </c>
      <c r="B9225" s="9" t="inlineStr">
        <is>
          <t>06BLK12I #3</t>
        </is>
      </c>
      <c r="C9225" s="9" t="inlineStr">
        <is>
          <t>妖術師 -&gt; 占い師 / 占い師</t>
        </is>
      </c>
      <c r="D9225" s="9" t="inlineStr">
        <is>
          <t>visit 6 of 6</t>
        </is>
      </c>
      <c r="E9225" s="9" t="inlineStr">
        <is>
          <t>んじゃよ。</t>
        </is>
      </c>
      <c r="F9225" s="9">
        <f>LEN(E9225)</f>
        <v/>
      </c>
      <c r="H9225" s="9">
        <f>LEN(G9225)</f>
        <v/>
      </c>
      <c r="I9225" s="9" t="n"/>
      <c r="J9225" s="9" t="inlineStr">
        <is>
          <t>06BLK12I.SCN</t>
        </is>
      </c>
      <c r="K9225" s="9" t="inlineStr">
        <is>
          <t>0x00751</t>
        </is>
      </c>
    </row>
    <row r="9226">
      <c r="A9226" s="9" t="inlineStr">
        <is>
          <t>Capital City Walkreuz</t>
        </is>
      </c>
      <c r="B9226" s="9" t="inlineStr">
        <is>
          <t>06BLK12I #3</t>
        </is>
      </c>
      <c r="C9226" s="9" t="inlineStr">
        <is>
          <t>妖術師 -&gt; 占い師 / 占い師</t>
        </is>
      </c>
      <c r="D9226" s="9" t="inlineStr">
        <is>
          <t>visit 6 of 6</t>
        </is>
      </c>
      <c r="E9226" s="9" t="inlineStr">
        <is>
          <t>まあ、そのためには、おぬしに《黒竜》を何とかして</t>
        </is>
      </c>
      <c r="F9226" s="9">
        <f>LEN(E9226)</f>
        <v/>
      </c>
      <c r="H9226" s="9">
        <f>LEN(G9226)</f>
        <v/>
      </c>
      <c r="I9226" s="9" t="n"/>
      <c r="J9226" s="9" t="inlineStr">
        <is>
          <t>06BLK12I.SCN</t>
        </is>
      </c>
      <c r="K9226" s="9" t="inlineStr">
        <is>
          <t>0x00763</t>
        </is>
      </c>
    </row>
    <row r="9227">
      <c r="A9227" s="9" t="inlineStr">
        <is>
          <t>Capital City Walkreuz</t>
        </is>
      </c>
      <c r="B9227" s="9" t="inlineStr">
        <is>
          <t>06BLK12I #3</t>
        </is>
      </c>
      <c r="C9227" s="9" t="inlineStr">
        <is>
          <t>妖術師 -&gt; 占い師 / 占い師</t>
        </is>
      </c>
      <c r="D9227" s="9" t="inlineStr">
        <is>
          <t>visit 6 of 6</t>
        </is>
      </c>
      <c r="E9227" s="9" t="inlineStr">
        <is>
          <t>もらわんとな？　ほっほっほっ」</t>
        </is>
      </c>
      <c r="F9227" s="9">
        <f>LEN(E9227)</f>
        <v/>
      </c>
      <c r="H9227" s="9">
        <f>LEN(G9227)</f>
        <v/>
      </c>
      <c r="I9227" s="9" t="n"/>
      <c r="J9227" s="9" t="inlineStr">
        <is>
          <t>06BLK12I.SCN</t>
        </is>
      </c>
      <c r="K9227" s="9" t="inlineStr">
        <is>
          <t>0x0079a</t>
        </is>
      </c>
    </row>
    <row r="9228">
      <c r="A9228" t="inlineStr">
        <is>
          <t>Capital City Walkreuz</t>
        </is>
      </c>
      <c r="B9228" t="inlineStr">
        <is>
          <t>06BLK12I #5</t>
        </is>
      </c>
      <c r="C9228" t="inlineStr"/>
      <c r="D9228" t="inlineStr">
        <is>
          <t>visit 6 of 6</t>
        </is>
      </c>
      <c r="E9228" t="inlineStr">
        <is>
          <t>「わたしはドラールの村で、黒竜洞へ続く水路を監視し</t>
        </is>
      </c>
      <c r="F9228">
        <f>LEN(E9228)</f>
        <v/>
      </c>
      <c r="H9228">
        <f>LEN(G9228)</f>
        <v/>
      </c>
      <c r="J9228" t="inlineStr">
        <is>
          <t>06BLK12I.SCN</t>
        </is>
      </c>
      <c r="K9228" t="inlineStr">
        <is>
          <t>0x00ad0</t>
        </is>
      </c>
    </row>
    <row r="9229">
      <c r="A9229" t="inlineStr">
        <is>
          <t>Capital City Walkreuz</t>
        </is>
      </c>
      <c r="B9229" t="inlineStr">
        <is>
          <t>06BLK12I #5</t>
        </is>
      </c>
      <c r="C9229" t="inlineStr"/>
      <c r="D9229" t="inlineStr">
        <is>
          <t>visit 6 of 6</t>
        </is>
      </c>
      <c r="E9229" t="inlineStr">
        <is>
          <t>てた娘です・・・</t>
        </is>
      </c>
      <c r="F9229">
        <f>LEN(E9229)</f>
        <v/>
      </c>
      <c r="H9229">
        <f>LEN(G9229)</f>
        <v/>
      </c>
      <c r="J9229" t="inlineStr">
        <is>
          <t>06BLK12I.SCN</t>
        </is>
      </c>
      <c r="K9229" t="inlineStr">
        <is>
          <t>0x00b09</t>
        </is>
      </c>
    </row>
    <row r="9230">
      <c r="A9230" t="inlineStr">
        <is>
          <t>Capital City Walkreuz</t>
        </is>
      </c>
      <c r="B9230" t="inlineStr">
        <is>
          <t>06BLK12I #5</t>
        </is>
      </c>
      <c r="C9230" t="inlineStr"/>
      <c r="D9230" t="inlineStr">
        <is>
          <t>visit 6 of 6</t>
        </is>
      </c>
      <c r="E9230" t="inlineStr">
        <is>
          <t>あなたたちの戦いも、いよいよ、最後の時が近づいて</t>
        </is>
      </c>
      <c r="F9230">
        <f>LEN(E9230)</f>
        <v/>
      </c>
      <c r="H9230">
        <f>LEN(G9230)</f>
        <v/>
      </c>
      <c r="J9230" t="inlineStr">
        <is>
          <t>06BLK12I.SCN</t>
        </is>
      </c>
      <c r="K9230" t="inlineStr">
        <is>
          <t>0x00b21</t>
        </is>
      </c>
    </row>
    <row r="9231">
      <c r="A9231" t="inlineStr">
        <is>
          <t>Capital City Walkreuz</t>
        </is>
      </c>
      <c r="B9231" t="inlineStr">
        <is>
          <t>06BLK12I #5</t>
        </is>
      </c>
      <c r="C9231" t="inlineStr"/>
      <c r="D9231" t="inlineStr">
        <is>
          <t>visit 6 of 6</t>
        </is>
      </c>
      <c r="E9231" t="inlineStr">
        <is>
          <t>来ましたね。街に知り合いの方がいらっしゃるのなら</t>
        </is>
      </c>
      <c r="F9231">
        <f>LEN(E9231)</f>
        <v/>
      </c>
      <c r="H9231">
        <f>LEN(G9231)</f>
        <v/>
      </c>
      <c r="J9231" t="inlineStr">
        <is>
          <t>06BLK12I.SCN</t>
        </is>
      </c>
      <c r="K9231" t="inlineStr">
        <is>
          <t>0x00b58</t>
        </is>
      </c>
    </row>
    <row r="9232">
      <c r="A9232" t="inlineStr">
        <is>
          <t>Capital City Walkreuz</t>
        </is>
      </c>
      <c r="B9232" t="inlineStr">
        <is>
          <t>06BLK12I #5</t>
        </is>
      </c>
      <c r="C9232" t="inlineStr"/>
      <c r="D9232" t="inlineStr">
        <is>
          <t>visit 6 of 6</t>
        </is>
      </c>
      <c r="E9232" t="inlineStr">
        <is>
          <t>今のうちに、話をしておいた方がいいですよ？」</t>
        </is>
      </c>
      <c r="F9232">
        <f>LEN(E9232)</f>
        <v/>
      </c>
      <c r="H9232">
        <f>LEN(G9232)</f>
        <v/>
      </c>
      <c r="J9232" t="inlineStr">
        <is>
          <t>06BLK12I.SCN</t>
        </is>
      </c>
      <c r="K9232" t="inlineStr">
        <is>
          <t>0x00b8f</t>
        </is>
      </c>
    </row>
    <row r="9233">
      <c r="A9233" s="9" t="inlineStr">
        <is>
          <t>Capital City Walkreuz</t>
        </is>
      </c>
      <c r="B9233" s="9" t="inlineStr">
        <is>
          <t>06BLK12I #6</t>
        </is>
      </c>
      <c r="C9233" s="9" t="inlineStr"/>
      <c r="D9233" s="9" t="inlineStr">
        <is>
          <t>visit 6 of 6</t>
        </is>
      </c>
      <c r="E9233" s="9" t="inlineStr">
        <is>
          <t>「黒竜洞の都市遺跡は、たぶん、侵入者を防ぐための結</t>
        </is>
      </c>
      <c r="F9233" s="9">
        <f>LEN(E9233)</f>
        <v/>
      </c>
      <c r="H9233" s="9">
        <f>LEN(G9233)</f>
        <v/>
      </c>
      <c r="I9233" s="9" t="n"/>
      <c r="J9233" s="9" t="inlineStr">
        <is>
          <t>06BLK12I.SCN</t>
        </is>
      </c>
      <c r="K9233" s="9" t="inlineStr">
        <is>
          <t>0x00bd5</t>
        </is>
      </c>
    </row>
    <row r="9234">
      <c r="A9234" s="9" t="inlineStr">
        <is>
          <t>Capital City Walkreuz</t>
        </is>
      </c>
      <c r="B9234" s="9" t="inlineStr">
        <is>
          <t>06BLK12I #6</t>
        </is>
      </c>
      <c r="C9234" s="9" t="inlineStr"/>
      <c r="D9234" s="9" t="inlineStr">
        <is>
          <t>visit 6 of 6</t>
        </is>
      </c>
      <c r="E9234" s="9" t="inlineStr">
        <is>
          <t>界に守られてるでしょう。</t>
        </is>
      </c>
      <c r="F9234" s="9">
        <f>LEN(E9234)</f>
        <v/>
      </c>
      <c r="H9234" s="9">
        <f>LEN(G9234)</f>
        <v/>
      </c>
      <c r="I9234" s="9" t="n"/>
      <c r="J9234" s="9" t="inlineStr">
        <is>
          <t>06BLK12I.SCN</t>
        </is>
      </c>
      <c r="K9234" s="9" t="inlineStr">
        <is>
          <t>0x00c0e</t>
        </is>
      </c>
    </row>
    <row r="9235">
      <c r="A9235" s="9" t="inlineStr">
        <is>
          <t>Capital City Walkreuz</t>
        </is>
      </c>
      <c r="B9235" s="9" t="inlineStr">
        <is>
          <t>06BLK12I #6</t>
        </is>
      </c>
      <c r="C9235" s="9" t="inlineStr"/>
      <c r="D9235" s="9" t="inlineStr">
        <is>
          <t>visit 6 of 6</t>
        </is>
      </c>
      <c r="E9235" s="9" t="inlineStr">
        <is>
          <t>その後の研究で明らかになったことですが、その都市</t>
        </is>
      </c>
      <c r="F9235" s="9">
        <f>LEN(E9235)</f>
        <v/>
      </c>
      <c r="H9235" s="9">
        <f>LEN(G9235)</f>
        <v/>
      </c>
      <c r="I9235" s="9" t="n"/>
      <c r="J9235" s="9" t="inlineStr">
        <is>
          <t>06BLK12I.SCN</t>
        </is>
      </c>
      <c r="K9235" s="9" t="inlineStr">
        <is>
          <t>0x00c2e</t>
        </is>
      </c>
    </row>
    <row r="9236">
      <c r="A9236" s="9" t="inlineStr">
        <is>
          <t>Capital City Walkreuz</t>
        </is>
      </c>
      <c r="B9236" s="9" t="inlineStr">
        <is>
          <t>06BLK12I #6</t>
        </is>
      </c>
      <c r="C9236" s="9" t="inlineStr"/>
      <c r="D9236" s="9" t="inlineStr">
        <is>
          <t>visit 6 of 6</t>
        </is>
      </c>
      <c r="E9236" s="9" t="inlineStr">
        <is>
          <t>は、岩壁をくり貫いた石室群によって構成された地下</t>
        </is>
      </c>
      <c r="F9236" s="9">
        <f>LEN(E9236)</f>
        <v/>
      </c>
      <c r="H9236" s="9">
        <f>LEN(G9236)</f>
        <v/>
      </c>
      <c r="I9236" s="9" t="n"/>
      <c r="J9236" s="9" t="inlineStr">
        <is>
          <t>06BLK12I.SCN</t>
        </is>
      </c>
      <c r="K9236" s="9" t="inlineStr">
        <is>
          <t>0x00c65</t>
        </is>
      </c>
    </row>
    <row r="9237">
      <c r="A9237" s="9" t="inlineStr">
        <is>
          <t>Capital City Walkreuz</t>
        </is>
      </c>
      <c r="B9237" s="9" t="inlineStr">
        <is>
          <t>06BLK12I #6</t>
        </is>
      </c>
      <c r="C9237" s="9" t="inlineStr"/>
      <c r="D9237" s="9" t="inlineStr">
        <is>
          <t>visit 6 of 6</t>
        </is>
      </c>
      <c r="E9237" s="9" t="inlineStr">
        <is>
          <t>都市だったようです。</t>
        </is>
      </c>
      <c r="F9237" s="9">
        <f>LEN(E9237)</f>
        <v/>
      </c>
      <c r="H9237" s="9">
        <f>LEN(G9237)</f>
        <v/>
      </c>
      <c r="I9237" s="9" t="n"/>
      <c r="J9237" s="9" t="inlineStr">
        <is>
          <t>06BLK12I.SCN</t>
        </is>
      </c>
      <c r="K9237" s="9" t="inlineStr">
        <is>
          <t>0x00c9c</t>
        </is>
      </c>
    </row>
    <row r="9238">
      <c r="A9238" s="9" t="inlineStr">
        <is>
          <t>Capital City Walkreuz</t>
        </is>
      </c>
      <c r="B9238" s="9" t="inlineStr">
        <is>
          <t>06BLK12I #6</t>
        </is>
      </c>
      <c r="C9238" s="9" t="inlineStr"/>
      <c r="D9238" s="9" t="inlineStr">
        <is>
          <t>visit 6 of 6</t>
        </is>
      </c>
      <c r="E9238" s="9" t="inlineStr">
        <is>
          <t>都市の建設された目的は、《黒竜》を目覚めさせない</t>
        </is>
      </c>
      <c r="F9238" s="9">
        <f>LEN(E9238)</f>
        <v/>
      </c>
      <c r="H9238" s="9">
        <f>LEN(G9238)</f>
        <v/>
      </c>
      <c r="I9238" s="9" t="n"/>
      <c r="J9238" s="9" t="inlineStr">
        <is>
          <t>06BLK12I.SCN</t>
        </is>
      </c>
      <c r="K9238" s="9" t="inlineStr">
        <is>
          <t>0x00cb8</t>
        </is>
      </c>
    </row>
    <row r="9239">
      <c r="A9239" s="9" t="inlineStr">
        <is>
          <t>Capital City Walkreuz</t>
        </is>
      </c>
      <c r="B9239" s="9" t="inlineStr">
        <is>
          <t>06BLK12I #6</t>
        </is>
      </c>
      <c r="C9239" s="9" t="inlineStr"/>
      <c r="D9239" s="9" t="inlineStr">
        <is>
          <t>visit 6 of 6</t>
        </is>
      </c>
      <c r="E9239" s="9" t="inlineStr">
        <is>
          <t>ために、その寝所を守る最終的な防衛線を造ること。</t>
        </is>
      </c>
      <c r="F9239" s="9">
        <f>LEN(E9239)</f>
        <v/>
      </c>
      <c r="H9239" s="9">
        <f>LEN(G9239)</f>
        <v/>
      </c>
      <c r="I9239" s="9" t="n"/>
      <c r="J9239" s="9" t="inlineStr">
        <is>
          <t>06BLK12I.SCN</t>
        </is>
      </c>
      <c r="K9239" s="9" t="inlineStr">
        <is>
          <t>0x00cef</t>
        </is>
      </c>
    </row>
    <row r="9240">
      <c r="A9240" s="9" t="inlineStr">
        <is>
          <t>Capital City Walkreuz</t>
        </is>
      </c>
      <c r="B9240" s="9" t="inlineStr">
        <is>
          <t>06BLK12I #6</t>
        </is>
      </c>
      <c r="C9240" s="9" t="inlineStr"/>
      <c r="D9240" s="9" t="inlineStr">
        <is>
          <t>visit 6 of 6</t>
        </is>
      </c>
      <c r="E9240" s="9" t="inlineStr">
        <is>
          <t>邪な心で《黒竜》に近づく者には、古代の様々な罠が</t>
        </is>
      </c>
      <c r="F9240" s="9">
        <f>LEN(E9240)</f>
        <v/>
      </c>
      <c r="H9240" s="9">
        <f>LEN(G9240)</f>
        <v/>
      </c>
      <c r="I9240" s="9" t="n"/>
      <c r="J9240" s="9" t="inlineStr">
        <is>
          <t>06BLK12I.SCN</t>
        </is>
      </c>
      <c r="K9240" s="9" t="inlineStr">
        <is>
          <t>0x00d27</t>
        </is>
      </c>
    </row>
    <row r="9241">
      <c r="A9241" s="9" t="inlineStr">
        <is>
          <t>Capital City Walkreuz</t>
        </is>
      </c>
      <c r="B9241" s="9" t="inlineStr">
        <is>
          <t>06BLK12I #6</t>
        </is>
      </c>
      <c r="C9241" s="9" t="inlineStr"/>
      <c r="D9241" s="9" t="inlineStr">
        <is>
          <t>visit 6 of 6</t>
        </is>
      </c>
      <c r="E9241" s="9" t="inlineStr">
        <is>
          <t>襲いかかる。しかし、《黒竜》を倒そうとする者には</t>
        </is>
      </c>
      <c r="F9241" s="9">
        <f>LEN(E9241)</f>
        <v/>
      </c>
      <c r="H9241" s="9">
        <f>LEN(G9241)</f>
        <v/>
      </c>
      <c r="I9241" s="9" t="n"/>
      <c r="J9241" s="9" t="inlineStr">
        <is>
          <t>06BLK12I.SCN</t>
        </is>
      </c>
      <c r="K9241" s="9" t="inlineStr">
        <is>
          <t>0x00d5e</t>
        </is>
      </c>
    </row>
    <row r="9242">
      <c r="A9242" s="9" t="inlineStr">
        <is>
          <t>Capital City Walkreuz</t>
        </is>
      </c>
      <c r="B9242" s="9" t="inlineStr">
        <is>
          <t>06BLK12I #6</t>
        </is>
      </c>
      <c r="C9242" s="9" t="inlineStr"/>
      <c r="D9242" s="9" t="inlineStr">
        <is>
          <t>visit 6 of 6</t>
        </is>
      </c>
      <c r="E9242" s="9" t="inlineStr">
        <is>
          <t>古代の叡智を集めた究極の武具が与えられる。</t>
        </is>
      </c>
      <c r="F9242" s="9">
        <f>LEN(E9242)</f>
        <v/>
      </c>
      <c r="H9242" s="9">
        <f>LEN(G9242)</f>
        <v/>
      </c>
      <c r="I9242" s="9" t="n"/>
      <c r="J9242" s="9" t="inlineStr">
        <is>
          <t>06BLK12I.SCN</t>
        </is>
      </c>
      <c r="K9242" s="9" t="inlineStr">
        <is>
          <t>0x00d95</t>
        </is>
      </c>
    </row>
    <row r="9243">
      <c r="A9243" s="9" t="inlineStr">
        <is>
          <t>Capital City Walkreuz</t>
        </is>
      </c>
      <c r="B9243" s="9" t="inlineStr">
        <is>
          <t>06BLK12I #6</t>
        </is>
      </c>
      <c r="C9243" s="9" t="inlineStr"/>
      <c r="D9243" s="9" t="inlineStr">
        <is>
          <t>visit 6 of 6</t>
        </is>
      </c>
      <c r="E9243" s="9" t="inlineStr">
        <is>
          <t>・・・古文書は、そんな風に語っています。</t>
        </is>
      </c>
      <c r="F9243" s="9">
        <f>LEN(E9243)</f>
        <v/>
      </c>
      <c r="H9243" s="9">
        <f>LEN(G9243)</f>
        <v/>
      </c>
      <c r="I9243" s="9" t="n"/>
      <c r="J9243" s="9" t="inlineStr">
        <is>
          <t>06BLK12I.SCN</t>
        </is>
      </c>
      <c r="K9243" s="9" t="inlineStr">
        <is>
          <t>0x00dc7</t>
        </is>
      </c>
    </row>
    <row r="9244">
      <c r="A9244" s="9" t="inlineStr">
        <is>
          <t>Capital City Walkreuz</t>
        </is>
      </c>
      <c r="B9244" s="9" t="inlineStr">
        <is>
          <t>06BLK12I #6</t>
        </is>
      </c>
      <c r="C9244" s="9" t="inlineStr"/>
      <c r="D9244" s="9" t="inlineStr">
        <is>
          <t>visit 6 of 6</t>
        </is>
      </c>
      <c r="E9244" s="9" t="inlineStr">
        <is>
          <t>古代の石室群を突破すれば、そこはもう、《黒竜》の</t>
        </is>
      </c>
      <c r="F9244" s="9">
        <f>LEN(E9244)</f>
        <v/>
      </c>
      <c r="H9244" s="9">
        <f>LEN(G9244)</f>
        <v/>
      </c>
      <c r="I9244" s="9" t="n"/>
      <c r="J9244" s="9" t="inlineStr">
        <is>
          <t>06BLK12I.SCN</t>
        </is>
      </c>
      <c r="K9244" s="9" t="inlineStr">
        <is>
          <t>0x00df7</t>
        </is>
      </c>
    </row>
    <row r="9245">
      <c r="A9245" s="9" t="inlineStr">
        <is>
          <t>Capital City Walkreuz</t>
        </is>
      </c>
      <c r="B9245" s="9" t="inlineStr">
        <is>
          <t>06BLK12I #6</t>
        </is>
      </c>
      <c r="C9245" s="9" t="inlineStr"/>
      <c r="D9245" s="9" t="inlineStr">
        <is>
          <t>visit 6 of 6</t>
        </is>
      </c>
      <c r="E9245" s="9" t="inlineStr">
        <is>
          <t>眠る混沌の領域・・・</t>
        </is>
      </c>
      <c r="F9245" s="9">
        <f>LEN(E9245)</f>
        <v/>
      </c>
      <c r="H9245" s="9">
        <f>LEN(G9245)</f>
        <v/>
      </c>
      <c r="I9245" s="9" t="n"/>
      <c r="J9245" s="9" t="inlineStr">
        <is>
          <t>06BLK12I.SCN</t>
        </is>
      </c>
      <c r="K9245" s="9" t="inlineStr">
        <is>
          <t>0x00e2e</t>
        </is>
      </c>
    </row>
    <row r="9246">
      <c r="A9246" s="9" t="inlineStr">
        <is>
          <t>Capital City Walkreuz</t>
        </is>
      </c>
      <c r="B9246" s="9" t="inlineStr">
        <is>
          <t>06BLK12I #6</t>
        </is>
      </c>
      <c r="C9246" s="9" t="inlineStr"/>
      <c r="D9246" s="9" t="inlineStr">
        <is>
          <t>visit 6 of 6</t>
        </is>
      </c>
      <c r="E9246" s="9" t="inlineStr">
        <is>
          <t>カイエスさん、シノブさん、今となってはもう、わた</t>
        </is>
      </c>
      <c r="F9246" s="9">
        <f>LEN(E9246)</f>
        <v/>
      </c>
      <c r="H9246" s="9">
        <f>LEN(G9246)</f>
        <v/>
      </c>
      <c r="I9246" s="9" t="n"/>
      <c r="J9246" s="9" t="inlineStr">
        <is>
          <t>06BLK12I.SCN</t>
        </is>
      </c>
      <c r="K9246" s="9" t="inlineStr">
        <is>
          <t>0x00e4a</t>
        </is>
      </c>
    </row>
    <row r="9247">
      <c r="A9247" s="9" t="inlineStr">
        <is>
          <t>Capital City Walkreuz</t>
        </is>
      </c>
      <c r="B9247" s="9" t="inlineStr">
        <is>
          <t>06BLK12I #6</t>
        </is>
      </c>
      <c r="C9247" s="9" t="inlineStr"/>
      <c r="D9247" s="9" t="inlineStr">
        <is>
          <t>visit 6 of 6</t>
        </is>
      </c>
      <c r="E9247" s="9" t="inlineStr">
        <is>
          <t>しが力になれることはありません。</t>
        </is>
      </c>
      <c r="F9247" s="9">
        <f>LEN(E9247)</f>
        <v/>
      </c>
      <c r="H9247" s="9">
        <f>LEN(G9247)</f>
        <v/>
      </c>
      <c r="I9247" s="9" t="n"/>
      <c r="J9247" s="9" t="inlineStr">
        <is>
          <t>06BLK12I.SCN</t>
        </is>
      </c>
      <c r="K9247" s="9" t="inlineStr">
        <is>
          <t>0x00e81</t>
        </is>
      </c>
    </row>
    <row r="9248">
      <c r="A9248" s="9" t="inlineStr">
        <is>
          <t>Capital City Walkreuz</t>
        </is>
      </c>
      <c r="B9248" s="9" t="inlineStr">
        <is>
          <t>06BLK12I #6</t>
        </is>
      </c>
      <c r="C9248" s="9" t="inlineStr"/>
      <c r="D9248" s="9" t="inlineStr">
        <is>
          <t>visit 6 of 6</t>
        </is>
      </c>
      <c r="E9248" s="9" t="inlineStr">
        <is>
          <t>人の知識の及ばぬ領域に、学者ごときの知恵が何の役</t>
        </is>
      </c>
      <c r="F9248" s="9">
        <f>LEN(E9248)</f>
        <v/>
      </c>
      <c r="H9248" s="9">
        <f>LEN(G9248)</f>
        <v/>
      </c>
      <c r="I9248" s="9" t="n"/>
      <c r="J9248" s="9" t="inlineStr">
        <is>
          <t>06BLK12I.SCN</t>
        </is>
      </c>
      <c r="K9248" s="9" t="inlineStr">
        <is>
          <t>0x00ea8</t>
        </is>
      </c>
    </row>
    <row r="9249">
      <c r="A9249" s="9" t="inlineStr">
        <is>
          <t>Capital City Walkreuz</t>
        </is>
      </c>
      <c r="B9249" s="9" t="inlineStr">
        <is>
          <t>06BLK12I #6</t>
        </is>
      </c>
      <c r="C9249" s="9" t="inlineStr"/>
      <c r="D9249" s="9" t="inlineStr">
        <is>
          <t>visit 6 of 6</t>
        </is>
      </c>
      <c r="E9249" s="9" t="inlineStr">
        <is>
          <t>に立つでしょう？</t>
        </is>
      </c>
      <c r="F9249" s="9">
        <f>LEN(E9249)</f>
        <v/>
      </c>
      <c r="H9249" s="9">
        <f>LEN(G9249)</f>
        <v/>
      </c>
      <c r="I9249" s="9" t="n"/>
      <c r="J9249" s="9" t="inlineStr">
        <is>
          <t>06BLK12I.SCN</t>
        </is>
      </c>
      <c r="K9249" s="9" t="inlineStr">
        <is>
          <t>0x00edf</t>
        </is>
      </c>
    </row>
    <row r="9250">
      <c r="A9250" s="9" t="inlineStr">
        <is>
          <t>Capital City Walkreuz</t>
        </is>
      </c>
      <c r="B9250" s="9" t="inlineStr">
        <is>
          <t>06BLK12I #6</t>
        </is>
      </c>
      <c r="C9250" s="9" t="inlineStr"/>
      <c r="D9250" s="9" t="inlineStr">
        <is>
          <t>visit 6 of 6</t>
        </is>
      </c>
      <c r="E9250" s="9" t="inlineStr">
        <is>
          <t>学者に必要なのは、人が人で有り続けるための知識。</t>
        </is>
      </c>
      <c r="F9250" s="9">
        <f>LEN(E9250)</f>
        <v/>
      </c>
      <c r="H9250" s="9">
        <f>LEN(G9250)</f>
        <v/>
      </c>
      <c r="I9250" s="9" t="n"/>
      <c r="J9250" s="9" t="inlineStr">
        <is>
          <t>06BLK12I.SCN</t>
        </is>
      </c>
      <c r="K9250" s="9" t="inlineStr">
        <is>
          <t>0x00ef7</t>
        </is>
      </c>
    </row>
    <row r="9251">
      <c r="A9251" s="9" t="inlineStr">
        <is>
          <t>Capital City Walkreuz</t>
        </is>
      </c>
      <c r="B9251" s="9" t="inlineStr">
        <is>
          <t>06BLK12I #6</t>
        </is>
      </c>
      <c r="C9251" s="9" t="inlineStr"/>
      <c r="D9251" s="9" t="inlineStr">
        <is>
          <t>visit 6 of 6</t>
        </is>
      </c>
      <c r="E9251" s="9" t="inlineStr">
        <is>
          <t>決して、人以外の何かになるための知識じゃない。</t>
        </is>
      </c>
      <c r="F9251" s="9">
        <f>LEN(E9251)</f>
        <v/>
      </c>
      <c r="H9251" s="9">
        <f>LEN(G9251)</f>
        <v/>
      </c>
      <c r="I9251" s="9" t="n"/>
      <c r="J9251" s="9" t="inlineStr">
        <is>
          <t>06BLK12I.SCN</t>
        </is>
      </c>
      <c r="K9251" s="9" t="inlineStr">
        <is>
          <t>0x00f2e</t>
        </is>
      </c>
    </row>
    <row r="9252">
      <c r="A9252" s="9" t="inlineStr">
        <is>
          <t>Capital City Walkreuz</t>
        </is>
      </c>
      <c r="B9252" s="9" t="inlineStr">
        <is>
          <t>06BLK12I #6</t>
        </is>
      </c>
      <c r="C9252" s="9" t="inlineStr"/>
      <c r="D9252" s="9" t="inlineStr">
        <is>
          <t>visit 6 of 6</t>
        </is>
      </c>
      <c r="E9252" s="9" t="inlineStr">
        <is>
          <t>わたしは、そう考えています。</t>
        </is>
      </c>
      <c r="F9252" s="9">
        <f>LEN(E9252)</f>
        <v/>
      </c>
      <c r="H9252" s="9">
        <f>LEN(G9252)</f>
        <v/>
      </c>
      <c r="I9252" s="9" t="n"/>
      <c r="J9252" s="9" t="inlineStr">
        <is>
          <t>06BLK12I.SCN</t>
        </is>
      </c>
      <c r="K9252" s="9" t="inlineStr">
        <is>
          <t>0x00f63</t>
        </is>
      </c>
    </row>
    <row r="9253">
      <c r="A9253" s="9" t="inlineStr">
        <is>
          <t>Capital City Walkreuz</t>
        </is>
      </c>
      <c r="B9253" s="9" t="inlineStr">
        <is>
          <t>06BLK12I #6</t>
        </is>
      </c>
      <c r="C9253" s="9" t="inlineStr"/>
      <c r="D9253" s="9" t="inlineStr">
        <is>
          <t>visit 6 of 6</t>
        </is>
      </c>
      <c r="E9253" s="9" t="inlineStr">
        <is>
          <t>でも、お二人が進もうとしてる領域は・・・」</t>
        </is>
      </c>
      <c r="F9253" s="9">
        <f>LEN(E9253)</f>
        <v/>
      </c>
      <c r="H9253" s="9">
        <f>LEN(G9253)</f>
        <v/>
      </c>
      <c r="I9253" s="9" t="n"/>
      <c r="J9253" s="9" t="inlineStr">
        <is>
          <t>06BLK12I.SCN</t>
        </is>
      </c>
      <c r="K9253" s="9" t="inlineStr">
        <is>
          <t>0x00f87</t>
        </is>
      </c>
    </row>
    <row r="9254">
      <c r="A9254" s="9" t="inlineStr">
        <is>
          <t>Capital City Walkreuz</t>
        </is>
      </c>
      <c r="B9254" s="9" t="inlineStr">
        <is>
          <t>06BLK12I #6</t>
        </is>
      </c>
      <c r="C9254" s="9" t="inlineStr"/>
      <c r="D9254" s="9" t="inlineStr">
        <is>
          <t>visit 6 of 6</t>
        </is>
      </c>
      <c r="E9254" s="9" t="inlineStr">
        <is>
          <t>「どうか、お二人がご無事でありますよう、大地の精霊</t>
        </is>
      </c>
      <c r="F9254" s="9">
        <f>LEN(E9254)</f>
        <v/>
      </c>
      <c r="H9254" s="9">
        <f>LEN(G9254)</f>
        <v/>
      </c>
      <c r="I9254" s="9" t="n"/>
      <c r="J9254" s="9" t="inlineStr">
        <is>
          <t>06BLK12I.SCN</t>
        </is>
      </c>
      <c r="K9254" s="9" t="inlineStr">
        <is>
          <t>0x00fbc</t>
        </is>
      </c>
    </row>
    <row r="9255">
      <c r="A9255" s="9" t="inlineStr">
        <is>
          <t>Capital City Walkreuz</t>
        </is>
      </c>
      <c r="B9255" s="9" t="inlineStr">
        <is>
          <t>06BLK12I #6</t>
        </is>
      </c>
      <c r="C9255" s="9" t="inlineStr"/>
      <c r="D9255" s="9" t="inlineStr">
        <is>
          <t>visit 6 of 6</t>
        </is>
      </c>
      <c r="E9255" s="9" t="inlineStr">
        <is>
          <t>に祈らせてください。</t>
        </is>
      </c>
      <c r="F9255" s="9">
        <f>LEN(E9255)</f>
        <v/>
      </c>
      <c r="H9255" s="9">
        <f>LEN(G9255)</f>
        <v/>
      </c>
      <c r="I9255" s="9" t="n"/>
      <c r="J9255" s="9" t="inlineStr">
        <is>
          <t>06BLK12I.SCN</t>
        </is>
      </c>
      <c r="K9255" s="9" t="inlineStr">
        <is>
          <t>0x00ff5</t>
        </is>
      </c>
    </row>
    <row r="9256">
      <c r="A9256" s="9" t="inlineStr">
        <is>
          <t>Capital City Walkreuz</t>
        </is>
      </c>
      <c r="B9256" s="9" t="inlineStr">
        <is>
          <t>06BLK12I #6</t>
        </is>
      </c>
      <c r="C9256" s="9" t="inlineStr"/>
      <c r="D9256" s="9" t="inlineStr">
        <is>
          <t>visit 6 of 6</t>
        </is>
      </c>
      <c r="E9256" s="9" t="inlineStr">
        <is>
          <t>そして、何も変わらず、再びここへ帰って来るように</t>
        </is>
      </c>
      <c r="F9256" s="9">
        <f>LEN(E9256)</f>
        <v/>
      </c>
      <c r="H9256" s="9">
        <f>LEN(G9256)</f>
        <v/>
      </c>
      <c r="I9256" s="9" t="n"/>
      <c r="J9256" s="9" t="inlineStr">
        <is>
          <t>06BLK12I.SCN</t>
        </is>
      </c>
      <c r="K9256" s="9" t="inlineStr">
        <is>
          <t>0x01011</t>
        </is>
      </c>
    </row>
    <row r="9257">
      <c r="A9257" s="9" t="inlineStr">
        <is>
          <t>Capital City Walkreuz</t>
        </is>
      </c>
      <c r="B9257" s="9" t="inlineStr">
        <is>
          <t>06BLK12I #6</t>
        </is>
      </c>
      <c r="C9257" s="9" t="inlineStr"/>
      <c r="D9257" s="9" t="inlineStr">
        <is>
          <t>visit 6 of 6</t>
        </is>
      </c>
      <c r="E9257" s="9" t="inlineStr">
        <is>
          <t>と・・・」</t>
        </is>
      </c>
      <c r="F9257" s="9">
        <f>LEN(E9257)</f>
        <v/>
      </c>
      <c r="H9257" s="9">
        <f>LEN(G9257)</f>
        <v/>
      </c>
      <c r="I9257" s="9" t="n"/>
      <c r="J9257" s="9" t="inlineStr">
        <is>
          <t>06BLK12I.SCN</t>
        </is>
      </c>
      <c r="K9257" s="9" t="inlineStr">
        <is>
          <t>0x01048</t>
        </is>
      </c>
    </row>
    <row r="9258">
      <c r="A9258" t="inlineStr">
        <is>
          <t>Capital City Walkreuz</t>
        </is>
      </c>
      <c r="B9258" t="inlineStr">
        <is>
          <t>06BLK12I #7</t>
        </is>
      </c>
      <c r="C9258" t="inlineStr"/>
      <c r="D9258" t="inlineStr">
        <is>
          <t>visit 6 of 6</t>
        </is>
      </c>
      <c r="E9258" t="inlineStr">
        <is>
          <t>「ほぉ〜ら、不吉じゃったろ？」</t>
        </is>
      </c>
      <c r="F9258">
        <f>LEN(E9258)</f>
        <v/>
      </c>
      <c r="H9258">
        <f>LEN(G9258)</f>
        <v/>
      </c>
      <c r="J9258" t="inlineStr">
        <is>
          <t>06BLK12I.SCN</t>
        </is>
      </c>
      <c r="K9258" t="inlineStr">
        <is>
          <t>0x0105d</t>
        </is>
      </c>
    </row>
    <row r="9259">
      <c r="A9259" s="9" t="inlineStr">
        <is>
          <t>Capital City Walkreuz</t>
        </is>
      </c>
      <c r="B9259" s="9" t="inlineStr">
        <is>
          <t>06BLK12I #4</t>
        </is>
      </c>
      <c r="C9259" s="9" t="inlineStr">
        <is>
          <t>占い師 -&gt; 妖術師</t>
        </is>
      </c>
      <c r="D9259" s="9" t="inlineStr">
        <is>
          <t>visit 6 of 6</t>
        </is>
      </c>
      <c r="E9259" s="9" t="inlineStr">
        <is>
          <t>占い師</t>
        </is>
      </c>
      <c r="F9259" s="9">
        <f>LEN(E9259)</f>
        <v/>
      </c>
      <c r="H9259" s="9">
        <f>LEN(G9259)</f>
        <v/>
      </c>
      <c r="I9259" s="9" t="n"/>
      <c r="J9259" s="9" t="inlineStr">
        <is>
          <t>06BLK12I.SCN</t>
        </is>
      </c>
      <c r="K9259" s="9" t="inlineStr">
        <is>
          <t>0x007cf</t>
        </is>
      </c>
    </row>
    <row r="9260">
      <c r="A9260" s="9" t="inlineStr">
        <is>
          <t>Capital City Walkreuz</t>
        </is>
      </c>
      <c r="B9260" s="9" t="inlineStr">
        <is>
          <t>06BLK12I #4</t>
        </is>
      </c>
      <c r="C9260" s="9" t="inlineStr">
        <is>
          <t>占い師 -&gt; 妖術師</t>
        </is>
      </c>
      <c r="D9260" s="9" t="inlineStr">
        <is>
          <t>visit 6 of 6</t>
        </is>
      </c>
      <c r="E9260" s="9" t="inlineStr">
        <is>
          <t>「わしらは辺境の者でありながら、移民の地で暮らして</t>
        </is>
      </c>
      <c r="F9260" s="9">
        <f>LEN(E9260)</f>
        <v/>
      </c>
      <c r="H9260" s="9">
        <f>LEN(G9260)</f>
        <v/>
      </c>
      <c r="I9260" s="9" t="n"/>
      <c r="J9260" s="9" t="inlineStr">
        <is>
          <t>06BLK12I.SCN</t>
        </is>
      </c>
      <c r="K9260" s="9" t="inlineStr">
        <is>
          <t>0x007da</t>
        </is>
      </c>
    </row>
    <row r="9261">
      <c r="A9261" s="9" t="inlineStr">
        <is>
          <t>Capital City Walkreuz</t>
        </is>
      </c>
      <c r="B9261" s="9" t="inlineStr">
        <is>
          <t>06BLK12I #4</t>
        </is>
      </c>
      <c r="C9261" s="9" t="inlineStr">
        <is>
          <t>占い師 -&gt; 妖術師</t>
        </is>
      </c>
      <c r="D9261" s="9" t="inlineStr">
        <is>
          <t>visit 6 of 6</t>
        </is>
      </c>
      <c r="E9261" s="9" t="inlineStr">
        <is>
          <t>た者たちじゃ。</t>
        </is>
      </c>
      <c r="F9261" s="9">
        <f>LEN(E9261)</f>
        <v/>
      </c>
      <c r="H9261" s="9">
        <f>LEN(G9261)</f>
        <v/>
      </c>
      <c r="I9261" s="9" t="n"/>
      <c r="J9261" s="9" t="inlineStr">
        <is>
          <t>06BLK12I.SCN</t>
        </is>
      </c>
      <c r="K9261" s="9" t="inlineStr">
        <is>
          <t>0x00813</t>
        </is>
      </c>
    </row>
    <row r="9262">
      <c r="A9262" s="9" t="inlineStr">
        <is>
          <t>Capital City Walkreuz</t>
        </is>
      </c>
      <c r="B9262" s="9" t="inlineStr">
        <is>
          <t>06BLK12I #4</t>
        </is>
      </c>
      <c r="C9262" s="9" t="inlineStr">
        <is>
          <t>占い師 -&gt; 妖術師</t>
        </is>
      </c>
      <c r="D9262" s="9" t="inlineStr">
        <is>
          <t>visit 6 of 6</t>
        </is>
      </c>
      <c r="E9262" s="9" t="inlineStr">
        <is>
          <t>おぬしらのことは、影ながらずっと見守ってきたが、</t>
        </is>
      </c>
      <c r="F9262" s="9">
        <f>LEN(E9262)</f>
        <v/>
      </c>
      <c r="H9262" s="9">
        <f>LEN(G9262)</f>
        <v/>
      </c>
      <c r="I9262" s="9" t="n"/>
      <c r="J9262" s="9" t="inlineStr">
        <is>
          <t>06BLK12I.SCN</t>
        </is>
      </c>
      <c r="K9262" s="9" t="inlineStr">
        <is>
          <t>0x00829</t>
        </is>
      </c>
    </row>
    <row r="9263">
      <c r="A9263" s="9" t="inlineStr">
        <is>
          <t>Capital City Walkreuz</t>
        </is>
      </c>
      <c r="B9263" s="9" t="inlineStr">
        <is>
          <t>06BLK12I #4</t>
        </is>
      </c>
      <c r="C9263" s="9" t="inlineStr">
        <is>
          <t>占い師 -&gt; 妖術師</t>
        </is>
      </c>
      <c r="D9263" s="9" t="inlineStr">
        <is>
          <t>visit 6 of 6</t>
        </is>
      </c>
      <c r="E9263" s="9" t="inlineStr">
        <is>
          <t>たまに、おせっかいなことをしてしもうた・・・</t>
        </is>
      </c>
      <c r="F9263" s="9">
        <f>LEN(E9263)</f>
        <v/>
      </c>
      <c r="H9263" s="9">
        <f>LEN(G9263)</f>
        <v/>
      </c>
      <c r="I9263" s="9" t="n"/>
      <c r="J9263" s="9" t="inlineStr">
        <is>
          <t>06BLK12I.SCN</t>
        </is>
      </c>
      <c r="K9263" s="9" t="inlineStr">
        <is>
          <t>0x00860</t>
        </is>
      </c>
    </row>
    <row r="9264">
      <c r="A9264" s="9" t="inlineStr">
        <is>
          <t>Capital City Walkreuz</t>
        </is>
      </c>
      <c r="B9264" s="9" t="inlineStr">
        <is>
          <t>06BLK12I #4</t>
        </is>
      </c>
      <c r="C9264" s="9" t="inlineStr">
        <is>
          <t>占い師 -&gt; 妖術師</t>
        </is>
      </c>
      <c r="D9264" s="9" t="inlineStr">
        <is>
          <t>visit 6 of 6</t>
        </is>
      </c>
      <c r="E9264" s="9" t="inlineStr">
        <is>
          <t>老婆心ということで許してくれい」</t>
        </is>
      </c>
      <c r="F9264" s="9">
        <f>LEN(E9264)</f>
        <v/>
      </c>
      <c r="H9264" s="9">
        <f>LEN(G9264)</f>
        <v/>
      </c>
      <c r="I9264" s="9" t="n"/>
      <c r="J9264" s="9" t="inlineStr">
        <is>
          <t>06BLK12I.SCN</t>
        </is>
      </c>
      <c r="K9264" s="9" t="inlineStr">
        <is>
          <t>0x00893</t>
        </is>
      </c>
    </row>
    <row r="9265">
      <c r="A9265" s="9" t="inlineStr">
        <is>
          <t>Capital City Walkreuz</t>
        </is>
      </c>
      <c r="B9265" s="9" t="inlineStr">
        <is>
          <t>06BLK12I #4</t>
        </is>
      </c>
      <c r="C9265" s="9" t="inlineStr">
        <is>
          <t>占い師 -&gt; 妖術師</t>
        </is>
      </c>
      <c r="D9265" s="9" t="inlineStr">
        <is>
          <t>visit 6 of 6</t>
        </is>
      </c>
      <c r="E9265" s="9" t="inlineStr">
        <is>
          <t>占い師</t>
        </is>
      </c>
      <c r="F9265" s="9">
        <f>LEN(E9265)</f>
        <v/>
      </c>
      <c r="G9265" s="10" t="n"/>
      <c r="H9265" s="9">
        <f>LEN(G9265)</f>
        <v/>
      </c>
      <c r="I9265" s="9" t="n"/>
      <c r="J9265" s="9" t="inlineStr">
        <is>
          <t>06BLK12I.SCN</t>
        </is>
      </c>
      <c r="K9265" s="9" t="inlineStr">
        <is>
          <t>0x008c2</t>
        </is>
      </c>
    </row>
    <row r="9266">
      <c r="A9266" s="9" t="inlineStr">
        <is>
          <t>Capital City Walkreuz</t>
        </is>
      </c>
      <c r="B9266" s="9" t="inlineStr">
        <is>
          <t>06BLK12I #4</t>
        </is>
      </c>
      <c r="C9266" s="9" t="inlineStr">
        <is>
          <t>占い師 -&gt; 妖術師</t>
        </is>
      </c>
      <c r="D9266" s="9" t="inlineStr">
        <is>
          <t>visit 6 of 6</t>
        </is>
      </c>
      <c r="E9266" s="9" t="inlineStr">
        <is>
          <t>「おや？　おぬし、めずらしい魔導書を持っとるのう。</t>
        </is>
      </c>
      <c r="F9266" s="9">
        <f>LEN(E9266)</f>
        <v/>
      </c>
      <c r="H9266" s="9">
        <f>LEN(G9266)</f>
        <v/>
      </c>
      <c r="I9266" s="9" t="n"/>
      <c r="J9266" s="9" t="inlineStr">
        <is>
          <t>06BLK12I.SCN</t>
        </is>
      </c>
      <c r="K9266" s="9" t="inlineStr">
        <is>
          <t>0x008d9</t>
        </is>
      </c>
    </row>
    <row r="9267">
      <c r="A9267" s="9" t="inlineStr">
        <is>
          <t>Capital City Walkreuz</t>
        </is>
      </c>
      <c r="B9267" s="9" t="inlineStr">
        <is>
          <t>06BLK12I #4</t>
        </is>
      </c>
      <c r="C9267" s="9" t="inlineStr">
        <is>
          <t>占い師 -&gt; 妖術師</t>
        </is>
      </c>
      <c r="D9267" s="9" t="inlineStr">
        <is>
          <t>visit 6 of 6</t>
        </is>
      </c>
      <c r="E9267" s="9" t="inlineStr">
        <is>
          <t>どうじゃ、その《古い本》を手放す気はないか？</t>
        </is>
      </c>
      <c r="F9267" s="9">
        <f>LEN(E9267)</f>
        <v/>
      </c>
      <c r="H9267" s="9">
        <f>LEN(G9267)</f>
        <v/>
      </c>
      <c r="I9267" s="9" t="n"/>
      <c r="J9267" s="9" t="inlineStr">
        <is>
          <t>06BLK12I.SCN</t>
        </is>
      </c>
      <c r="K9267" s="9" t="inlineStr">
        <is>
          <t>0x00913</t>
        </is>
      </c>
    </row>
    <row r="9268">
      <c r="A9268" s="9" t="inlineStr">
        <is>
          <t>Capital City Walkreuz</t>
        </is>
      </c>
      <c r="B9268" s="9" t="inlineStr">
        <is>
          <t>06BLK12I #4</t>
        </is>
      </c>
      <c r="C9268" s="9" t="inlineStr">
        <is>
          <t>占い師 -&gt; 妖術師</t>
        </is>
      </c>
      <c r="D9268" s="9" t="inlineStr">
        <is>
          <t>visit 6 of 6</t>
        </is>
      </c>
      <c r="E9268" s="9" t="inlineStr">
        <is>
          <t>１００００Ｇで買い取るぞ？」</t>
        </is>
      </c>
      <c r="F9268" s="9">
        <f>LEN(E9268)</f>
        <v/>
      </c>
      <c r="H9268" s="9">
        <f>LEN(G9268)</f>
        <v/>
      </c>
      <c r="I9268" s="9" t="n"/>
      <c r="J9268" s="9" t="inlineStr">
        <is>
          <t>06BLK12I.SCN</t>
        </is>
      </c>
      <c r="K9268" s="9" t="inlineStr">
        <is>
          <t>0x00946</t>
        </is>
      </c>
    </row>
    <row r="9269">
      <c r="A9269" s="9" t="inlineStr">
        <is>
          <t>Capital City Walkreuz</t>
        </is>
      </c>
      <c r="B9269" s="9" t="inlineStr">
        <is>
          <t>06BLK12I #4</t>
        </is>
      </c>
      <c r="C9269" s="9" t="inlineStr">
        <is>
          <t>占い師 -&gt; 妖術師</t>
        </is>
      </c>
      <c r="D9269" s="9" t="inlineStr">
        <is>
          <t>visit 6 of 6</t>
        </is>
      </c>
      <c r="E9269" s="9" t="inlineStr">
        <is>
          <t>占い師</t>
        </is>
      </c>
      <c r="F9269" s="9">
        <f>LEN(E9269)</f>
        <v/>
      </c>
      <c r="G9269" s="10" t="n"/>
      <c r="H9269" s="9">
        <f>LEN(G9269)</f>
        <v/>
      </c>
      <c r="I9269" s="9" t="n"/>
      <c r="J9269" s="9" t="inlineStr">
        <is>
          <t>06BLK12I.SCN</t>
        </is>
      </c>
      <c r="K9269" s="9" t="inlineStr">
        <is>
          <t>0x00976</t>
        </is>
      </c>
    </row>
    <row r="9270">
      <c r="A9270" s="9" t="inlineStr">
        <is>
          <t>Capital City Walkreuz</t>
        </is>
      </c>
      <c r="B9270" s="9" t="inlineStr">
        <is>
          <t>06BLK12I #4</t>
        </is>
      </c>
      <c r="C9270" s="9" t="inlineStr">
        <is>
          <t>占い師 -&gt; 妖術師</t>
        </is>
      </c>
      <c r="D9270" s="9" t="inlineStr">
        <is>
          <t>visit 6 of 6</t>
        </is>
      </c>
      <c r="E9270" s="9" t="inlineStr">
        <is>
          <t>「おお、それはありがたい！</t>
        </is>
      </c>
      <c r="F9270" s="9">
        <f>LEN(E9270)</f>
        <v/>
      </c>
      <c r="H9270" s="9">
        <f>LEN(G9270)</f>
        <v/>
      </c>
      <c r="I9270" s="9" t="n"/>
      <c r="J9270" s="9" t="inlineStr">
        <is>
          <t>06BLK12I.SCN</t>
        </is>
      </c>
      <c r="K9270" s="9" t="inlineStr">
        <is>
          <t>0x00981</t>
        </is>
      </c>
    </row>
    <row r="9271">
      <c r="A9271" s="9" t="inlineStr">
        <is>
          <t>Capital City Walkreuz</t>
        </is>
      </c>
      <c r="B9271" s="9" t="inlineStr">
        <is>
          <t>06BLK12I #4</t>
        </is>
      </c>
      <c r="C9271" s="9" t="inlineStr">
        <is>
          <t>占い師 -&gt; 妖術師</t>
        </is>
      </c>
      <c r="D9271" s="9" t="inlineStr">
        <is>
          <t>visit 6 of 6</t>
        </is>
      </c>
      <c r="E9271" s="9" t="inlineStr">
        <is>
          <t>・・・では、さっそく１００００Ｇと交換じゃ」</t>
        </is>
      </c>
      <c r="F9271" s="9">
        <f>LEN(E9271)</f>
        <v/>
      </c>
      <c r="H9271" s="9">
        <f>LEN(G9271)</f>
        <v/>
      </c>
      <c r="I9271" s="9" t="n"/>
      <c r="J9271" s="9" t="inlineStr">
        <is>
          <t>06BLK12I.SCN</t>
        </is>
      </c>
      <c r="K9271" s="9" t="inlineStr">
        <is>
          <t>0x009a2</t>
        </is>
      </c>
    </row>
    <row r="9272">
      <c r="A9272" s="9" t="inlineStr">
        <is>
          <t>Capital City Walkreuz</t>
        </is>
      </c>
      <c r="B9272" s="9" t="inlineStr">
        <is>
          <t>06BLK12I #4</t>
        </is>
      </c>
      <c r="C9272" s="9" t="inlineStr">
        <is>
          <t>占い師 -&gt; 妖術師</t>
        </is>
      </c>
      <c r="D9272" s="9" t="inlineStr">
        <is>
          <t>visit 6 of 6</t>
        </is>
      </c>
      <c r="E9272" s="9" t="inlineStr">
        <is>
          <t>《古い本》を手放した。</t>
        </is>
      </c>
      <c r="F9272" s="9">
        <f>LEN(E9272)</f>
        <v/>
      </c>
      <c r="H9272" s="9">
        <f>LEN(G9272)</f>
        <v/>
      </c>
      <c r="I9272" s="9" t="n"/>
      <c r="J9272" s="9" t="inlineStr">
        <is>
          <t>06BLK12I.SCN</t>
        </is>
      </c>
      <c r="K9272" s="9" t="inlineStr">
        <is>
          <t>0x009d4</t>
        </is>
      </c>
    </row>
    <row r="9273">
      <c r="A9273" s="9" t="inlineStr">
        <is>
          <t>Capital City Walkreuz</t>
        </is>
      </c>
      <c r="B9273" s="9" t="inlineStr">
        <is>
          <t>06BLK12I #4</t>
        </is>
      </c>
      <c r="C9273" s="9" t="inlineStr">
        <is>
          <t>占い師 -&gt; 妖術師</t>
        </is>
      </c>
      <c r="D9273" s="9" t="inlineStr">
        <is>
          <t>visit 6 of 6</t>
        </is>
      </c>
      <c r="E9273" s="9" t="inlineStr">
        <is>
          <t>これ以上のお金は持てない</t>
        </is>
      </c>
      <c r="F9273" s="9">
        <f>LEN(E9273)</f>
        <v/>
      </c>
      <c r="G9273" s="10" t="n"/>
      <c r="H9273" s="9">
        <f>LEN(G9273)</f>
        <v/>
      </c>
      <c r="I9273" s="9" t="n"/>
      <c r="J9273" s="9" t="inlineStr">
        <is>
          <t>06BLK12I.SCN</t>
        </is>
      </c>
      <c r="K9273" s="9" t="inlineStr">
        <is>
          <t>0x00a18</t>
        </is>
      </c>
    </row>
    <row r="9274">
      <c r="A9274" s="9" t="inlineStr">
        <is>
          <t>Capital City Walkreuz</t>
        </is>
      </c>
      <c r="B9274" s="9" t="inlineStr">
        <is>
          <t>06BLK12I #4</t>
        </is>
      </c>
      <c r="C9274" s="9" t="inlineStr">
        <is>
          <t>占い師 -&gt; 妖術師</t>
        </is>
      </c>
      <c r="D9274" s="9" t="inlineStr">
        <is>
          <t>visit 6 of 6</t>
        </is>
      </c>
      <c r="E9274" s="9" t="inlineStr">
        <is>
          <t>１００００Ｇを手に入れた。</t>
        </is>
      </c>
      <c r="F9274" s="9">
        <f>LEN(E9274)</f>
        <v/>
      </c>
      <c r="H9274" s="9">
        <f>LEN(G9274)</f>
        <v/>
      </c>
      <c r="I9274" s="9" t="n"/>
      <c r="J9274" s="9" t="inlineStr">
        <is>
          <t>06BLK12I.SCN</t>
        </is>
      </c>
      <c r="K9274" s="9" t="inlineStr">
        <is>
          <t>0x00a50</t>
        </is>
      </c>
    </row>
    <row r="9275">
      <c r="A9275" s="9" t="inlineStr">
        <is>
          <t>Capital City Walkreuz</t>
        </is>
      </c>
      <c r="B9275" s="9" t="inlineStr">
        <is>
          <t>06BLK12I #4</t>
        </is>
      </c>
      <c r="C9275" s="9" t="inlineStr">
        <is>
          <t>占い師 -&gt; 妖術師</t>
        </is>
      </c>
      <c r="D9275" s="9" t="inlineStr">
        <is>
          <t>visit 6 of 6</t>
        </is>
      </c>
      <c r="E9275" s="9" t="inlineStr">
        <is>
          <t>占い師</t>
        </is>
      </c>
      <c r="F9275" s="9">
        <f>LEN(E9275)</f>
        <v/>
      </c>
      <c r="G9275" s="10" t="n"/>
      <c r="H9275" s="9">
        <f>LEN(G9275)</f>
        <v/>
      </c>
      <c r="I9275" s="9" t="n"/>
      <c r="J9275" s="9" t="inlineStr">
        <is>
          <t>06BLK12I.SCN</t>
        </is>
      </c>
      <c r="K9275" s="9" t="inlineStr">
        <is>
          <t>0x00a76</t>
        </is>
      </c>
    </row>
    <row r="9276">
      <c r="A9276" s="9" t="inlineStr">
        <is>
          <t>Capital City Walkreuz</t>
        </is>
      </c>
      <c r="B9276" s="9" t="inlineStr">
        <is>
          <t>06BLK12I #4</t>
        </is>
      </c>
      <c r="C9276" s="9" t="inlineStr">
        <is>
          <t>占い師 -&gt; 妖術師</t>
        </is>
      </c>
      <c r="D9276" s="9" t="inlineStr">
        <is>
          <t>visit 6 of 6</t>
        </is>
      </c>
      <c r="E9276" s="9" t="inlineStr">
        <is>
          <t>「それは残念じゃ・・・」</t>
        </is>
      </c>
      <c r="F9276" s="9">
        <f>LEN(E9276)</f>
        <v/>
      </c>
      <c r="H9276" s="9">
        <f>LEN(G9276)</f>
        <v/>
      </c>
      <c r="I9276" s="9" t="n"/>
      <c r="J9276" s="9" t="inlineStr">
        <is>
          <t>06BLK12I.SCN</t>
        </is>
      </c>
      <c r="K9276" s="9" t="inlineStr">
        <is>
          <t>0x00a81</t>
        </is>
      </c>
    </row>
    <row r="9277">
      <c r="A9277" s="9" t="inlineStr">
        <is>
          <t>Capital City Walkreuz</t>
        </is>
      </c>
      <c r="B9277" s="9" t="inlineStr">
        <is>
          <t>06BLK12I #4</t>
        </is>
      </c>
      <c r="C9277" s="9" t="inlineStr">
        <is>
          <t>占い師 -&gt; 妖術師</t>
        </is>
      </c>
      <c r="D9277" s="9" t="inlineStr">
        <is>
          <t>visit 6 of 6</t>
        </is>
      </c>
      <c r="E9277" s="9" t="inlineStr">
        <is>
          <t>占い師</t>
        </is>
      </c>
      <c r="F9277" s="9">
        <f>LEN(E9277)</f>
        <v/>
      </c>
      <c r="G9277" s="10" t="n"/>
      <c r="H9277" s="9">
        <f>LEN(G9277)</f>
        <v/>
      </c>
      <c r="I9277" s="9" t="n"/>
      <c r="J9277" s="9" t="inlineStr">
        <is>
          <t>06BLK12I.SCN</t>
        </is>
      </c>
      <c r="K9277" s="9" t="inlineStr">
        <is>
          <t>0x00aa1</t>
        </is>
      </c>
    </row>
    <row r="9278">
      <c r="A9278" s="9" t="inlineStr">
        <is>
          <t>Capital City Walkreuz</t>
        </is>
      </c>
      <c r="B9278" s="9" t="inlineStr">
        <is>
          <t>06BLK12I #4</t>
        </is>
      </c>
      <c r="C9278" s="9" t="inlineStr">
        <is>
          <t>占い師 -&gt; 妖術師</t>
        </is>
      </c>
      <c r="D9278" s="9" t="inlineStr">
        <is>
          <t>visit 6 of 6</t>
        </is>
      </c>
      <c r="E9278" s="9" t="inlineStr">
        <is>
          <t>「いい買い物をしたわい」</t>
        </is>
      </c>
      <c r="F9278" s="9">
        <f>LEN(E9278)</f>
        <v/>
      </c>
      <c r="H9278" s="9">
        <f>LEN(G9278)</f>
        <v/>
      </c>
      <c r="I9278" s="9" t="n"/>
      <c r="J9278" s="9" t="inlineStr">
        <is>
          <t>06BLK12I.SCN</t>
        </is>
      </c>
      <c r="K9278" s="9" t="inlineStr">
        <is>
          <t>0x00aac</t>
        </is>
      </c>
    </row>
    <row r="9279">
      <c r="A9279" t="inlineStr">
        <is>
          <t>Capital City Walkreuz</t>
        </is>
      </c>
      <c r="B9279" t="inlineStr">
        <is>
          <t>06BLK12I #8</t>
        </is>
      </c>
      <c r="C9279">
        <f>'Names + Places'!C18 -&gt; ='Names + Places'!C11</f>
        <v/>
      </c>
      <c r="D9279" t="inlineStr">
        <is>
          <t>visit 6 of 6</t>
        </is>
      </c>
      <c r="E9279" t="inlineStr">
        <is>
          <t>グリンウルド</t>
        </is>
      </c>
      <c r="F9279">
        <f>LEN(E9279)</f>
        <v/>
      </c>
      <c r="G9279" s="10">
        <f>'Names + Places'!C18</f>
        <v/>
      </c>
      <c r="H9279">
        <f>LEN(G9279)</f>
        <v/>
      </c>
      <c r="J9279" t="inlineStr">
        <is>
          <t>06BLK12I.SCN</t>
        </is>
      </c>
      <c r="K9279" t="inlineStr">
        <is>
          <t>0x01087</t>
        </is>
      </c>
    </row>
    <row r="9280">
      <c r="A9280" t="inlineStr">
        <is>
          <t>Capital City Walkreuz</t>
        </is>
      </c>
      <c r="B9280" t="inlineStr">
        <is>
          <t>06BLK12I #8</t>
        </is>
      </c>
      <c r="C9280">
        <f>'Names + Places'!C11 -&gt; ='Names + Places'!C18</f>
        <v/>
      </c>
      <c r="D9280" t="inlineStr">
        <is>
          <t>visit 6 of 6</t>
        </is>
      </c>
      <c r="E9280" t="inlineStr">
        <is>
          <t>リール</t>
        </is>
      </c>
      <c r="F9280">
        <f>LEN(E9280)</f>
        <v/>
      </c>
      <c r="G9280" s="10">
        <f>'Names + Places'!C11</f>
        <v/>
      </c>
      <c r="H9280">
        <f>LEN(G9280)</f>
        <v/>
      </c>
      <c r="J9280" t="inlineStr">
        <is>
          <t>06BLK12I.SCN</t>
        </is>
      </c>
      <c r="K9280" t="inlineStr">
        <is>
          <t>0x0109d</t>
        </is>
      </c>
    </row>
    <row r="9281">
      <c r="A9281" t="inlineStr">
        <is>
          <t>Capital City Walkreuz</t>
        </is>
      </c>
      <c r="B9281" t="inlineStr">
        <is>
          <t>06BLK12I #8</t>
        </is>
      </c>
      <c r="C9281">
        <f>'Names + Places'!C11 -&gt; ='Names + Places'!C18</f>
        <v/>
      </c>
      <c r="D9281" t="inlineStr">
        <is>
          <t>visit 6 of 6</t>
        </is>
      </c>
      <c r="E9281" t="inlineStr">
        <is>
          <t>カイエス</t>
        </is>
      </c>
      <c r="F9281">
        <f>LEN(E9281)</f>
        <v/>
      </c>
      <c r="G9281" s="10">
        <f>'Names + Places'!C3</f>
        <v/>
      </c>
      <c r="H9281">
        <f>LEN(G9281)</f>
        <v/>
      </c>
      <c r="J9281" t="inlineStr">
        <is>
          <t>06BLK12I.SCN</t>
        </is>
      </c>
      <c r="K9281" t="inlineStr">
        <is>
          <t>0x010ad</t>
        </is>
      </c>
    </row>
    <row r="9282">
      <c r="A9282" t="inlineStr">
        <is>
          <t>Capital City Walkreuz</t>
        </is>
      </c>
      <c r="B9282" t="inlineStr">
        <is>
          <t>06BLK12I #8</t>
        </is>
      </c>
      <c r="C9282">
        <f>'Names + Places'!C11 -&gt; ='Names + Places'!C18</f>
        <v/>
      </c>
      <c r="D9282" t="inlineStr">
        <is>
          <t>visit 6 of 6</t>
        </is>
      </c>
      <c r="E9282" t="inlineStr">
        <is>
          <t>シノブ</t>
        </is>
      </c>
      <c r="F9282">
        <f>LEN(E9282)</f>
        <v/>
      </c>
      <c r="G9282" s="10">
        <f>'Names + Places'!C2</f>
        <v/>
      </c>
      <c r="H9282">
        <f>LEN(G9282)</f>
        <v/>
      </c>
      <c r="J9282" t="inlineStr">
        <is>
          <t>06BLK12I.SCN</t>
        </is>
      </c>
      <c r="K9282" t="inlineStr">
        <is>
          <t>0x010bf</t>
        </is>
      </c>
    </row>
    <row r="9283">
      <c r="A9283" s="9" t="inlineStr">
        <is>
          <t>Capital City Walkreuz</t>
        </is>
      </c>
      <c r="B9283" s="9" t="inlineStr">
        <is>
          <t>06BLK12E #1</t>
        </is>
      </c>
      <c r="C9283" s="9" t="inlineStr">
        <is>
          <t>妖術師 -&gt; Gaets</t>
        </is>
      </c>
      <c r="D9283" s="9" t="inlineStr">
        <is>
          <t>visit 6 of 6</t>
        </is>
      </c>
      <c r="E9283" s="9" t="inlineStr">
        <is>
          <t>妖術師</t>
        </is>
      </c>
      <c r="F9283" s="9">
        <f>LEN(E9283)</f>
        <v/>
      </c>
      <c r="G9283" s="10" t="n"/>
      <c r="H9283" s="9">
        <f>LEN(G9283)</f>
        <v/>
      </c>
      <c r="I9283" s="9" t="n"/>
      <c r="J9283" s="9" t="inlineStr">
        <is>
          <t>06BLK12E.SCN</t>
        </is>
      </c>
      <c r="K9283" s="9" t="inlineStr">
        <is>
          <t>0x00150</t>
        </is>
      </c>
    </row>
    <row r="9284">
      <c r="A9284" s="9" t="inlineStr">
        <is>
          <t>Capital City Walkreuz</t>
        </is>
      </c>
      <c r="B9284" s="9" t="inlineStr">
        <is>
          <t>06BLK12E #1</t>
        </is>
      </c>
      <c r="C9284" s="9" t="inlineStr">
        <is>
          <t>妖術師 -&gt; Gaets</t>
        </is>
      </c>
      <c r="D9284" s="9" t="inlineStr">
        <is>
          <t>visit 6 of 6</t>
        </is>
      </c>
      <c r="E9284" s="9" t="inlineStr">
        <is>
          <t>「大いなる災いは降り、貴族は滅んだ。</t>
        </is>
      </c>
      <c r="F9284" s="9">
        <f>LEN(E9284)</f>
        <v/>
      </c>
      <c r="H9284" s="9">
        <f>LEN(G9284)</f>
        <v/>
      </c>
      <c r="I9284" s="9" t="n"/>
      <c r="J9284" s="9" t="inlineStr">
        <is>
          <t>06BLK12E.SCN</t>
        </is>
      </c>
      <c r="K9284" s="9" t="inlineStr">
        <is>
          <t>0x0015b</t>
        </is>
      </c>
    </row>
    <row r="9285">
      <c r="A9285" s="9" t="inlineStr">
        <is>
          <t>Capital City Walkreuz</t>
        </is>
      </c>
      <c r="B9285" s="9" t="inlineStr">
        <is>
          <t>06BLK12E #1</t>
        </is>
      </c>
      <c r="C9285" s="9" t="inlineStr">
        <is>
          <t>妖術師 -&gt; Gaets</t>
        </is>
      </c>
      <c r="D9285" s="9" t="inlineStr">
        <is>
          <t>visit 6 of 6</t>
        </is>
      </c>
      <c r="E9285" s="9" t="inlineStr">
        <is>
          <t>彼奴らは逃亡を計ることにより、《黒竜》の怒りに触</t>
        </is>
      </c>
      <c r="F9285" s="9">
        <f>LEN(E9285)</f>
        <v/>
      </c>
      <c r="H9285" s="9">
        <f>LEN(G9285)</f>
        <v/>
      </c>
      <c r="I9285" s="9" t="n"/>
      <c r="J9285" s="9" t="inlineStr">
        <is>
          <t>06BLK12E.SCN</t>
        </is>
      </c>
      <c r="K9285" s="9" t="inlineStr">
        <is>
          <t>0x00186</t>
        </is>
      </c>
    </row>
    <row r="9286">
      <c r="A9286" s="9" t="inlineStr">
        <is>
          <t>Capital City Walkreuz</t>
        </is>
      </c>
      <c r="B9286" s="9" t="inlineStr">
        <is>
          <t>06BLK12E #1</t>
        </is>
      </c>
      <c r="C9286" s="9" t="inlineStr">
        <is>
          <t>妖術師 -&gt; Gaets</t>
        </is>
      </c>
      <c r="D9286" s="9" t="inlineStr">
        <is>
          <t>visit 6 of 6</t>
        </is>
      </c>
      <c r="E9286" s="9" t="inlineStr">
        <is>
          <t>れ、自ら滅亡の時を迎えてしまったのじゃ。</t>
        </is>
      </c>
      <c r="F9286" s="9">
        <f>LEN(E9286)</f>
        <v/>
      </c>
      <c r="H9286" s="9">
        <f>LEN(G9286)</f>
        <v/>
      </c>
      <c r="I9286" s="9" t="n"/>
      <c r="J9286" s="9" t="inlineStr">
        <is>
          <t>06BLK12E.SCN</t>
        </is>
      </c>
      <c r="K9286" s="9" t="inlineStr">
        <is>
          <t>0x001bd</t>
        </is>
      </c>
    </row>
    <row r="9287">
      <c r="A9287" s="9" t="inlineStr">
        <is>
          <t>Capital City Walkreuz</t>
        </is>
      </c>
      <c r="B9287" s="9" t="inlineStr">
        <is>
          <t>06BLK12E #1</t>
        </is>
      </c>
      <c r="C9287" s="9" t="inlineStr">
        <is>
          <t>妖術師 -&gt; Gaets</t>
        </is>
      </c>
      <c r="D9287" s="9" t="inlineStr">
        <is>
          <t>visit 6 of 6</t>
        </is>
      </c>
      <c r="E9287" s="9" t="inlineStr">
        <is>
          <t>どうだ？　剣士カイエスよ、おぬしにはすでに、この</t>
        </is>
      </c>
      <c r="F9287" s="9">
        <f>LEN(E9287)</f>
        <v/>
      </c>
      <c r="H9287" s="9">
        <f>LEN(G9287)</f>
        <v/>
      </c>
      <c r="I9287" s="9" t="n"/>
      <c r="J9287" s="9" t="inlineStr">
        <is>
          <t>06BLK12E.SCN</t>
        </is>
      </c>
      <c r="K9287" s="9" t="inlineStr">
        <is>
          <t>0x001ed</t>
        </is>
      </c>
    </row>
    <row r="9288">
      <c r="A9288" s="9" t="inlineStr">
        <is>
          <t>Capital City Walkreuz</t>
        </is>
      </c>
      <c r="B9288" s="9" t="inlineStr">
        <is>
          <t>06BLK12E #1</t>
        </is>
      </c>
      <c r="C9288" s="9" t="inlineStr">
        <is>
          <t>妖術師 -&gt; Gaets</t>
        </is>
      </c>
      <c r="D9288" s="9" t="inlineStr">
        <is>
          <t>visit 6 of 6</t>
        </is>
      </c>
      <c r="E9288" s="9" t="inlineStr">
        <is>
          <t>国の本当の姿が、はっきりと見えておるじゃろう？</t>
        </is>
      </c>
      <c r="F9288" s="9">
        <f>LEN(E9288)</f>
        <v/>
      </c>
      <c r="H9288" s="9">
        <f>LEN(G9288)</f>
        <v/>
      </c>
      <c r="I9288" s="9" t="n"/>
      <c r="J9288" s="9" t="inlineStr">
        <is>
          <t>06BLK12E.SCN</t>
        </is>
      </c>
      <c r="K9288" s="9" t="inlineStr">
        <is>
          <t>0x00224</t>
        </is>
      </c>
    </row>
    <row r="9289">
      <c r="A9289" s="9" t="inlineStr">
        <is>
          <t>Capital City Walkreuz</t>
        </is>
      </c>
      <c r="B9289" s="9" t="inlineStr">
        <is>
          <t>06BLK12E #1</t>
        </is>
      </c>
      <c r="C9289" s="9" t="inlineStr">
        <is>
          <t>妖術師 -&gt; Gaets</t>
        </is>
      </c>
      <c r="D9289" s="9" t="inlineStr">
        <is>
          <t>visit 6 of 6</t>
        </is>
      </c>
      <c r="E9289" s="9" t="inlineStr">
        <is>
          <t>その上で、我が兄である長老の問いかけを、今一度、</t>
        </is>
      </c>
      <c r="F9289" s="9">
        <f>LEN(E9289)</f>
        <v/>
      </c>
      <c r="H9289" s="9">
        <f>LEN(G9289)</f>
        <v/>
      </c>
      <c r="I9289" s="9" t="n"/>
      <c r="J9289" s="9" t="inlineStr">
        <is>
          <t>06BLK12E.SCN</t>
        </is>
      </c>
      <c r="K9289" s="9" t="inlineStr">
        <is>
          <t>0x0025a</t>
        </is>
      </c>
    </row>
    <row r="9290">
      <c r="A9290" s="9" t="inlineStr">
        <is>
          <t>Capital City Walkreuz</t>
        </is>
      </c>
      <c r="B9290" s="9" t="inlineStr">
        <is>
          <t>06BLK12E #1</t>
        </is>
      </c>
      <c r="C9290" s="9" t="inlineStr">
        <is>
          <t>妖術師 -&gt; Gaets</t>
        </is>
      </c>
      <c r="D9290" s="9" t="inlineStr">
        <is>
          <t>visit 6 of 6</t>
        </is>
      </c>
      <c r="E9290" s="9" t="inlineStr">
        <is>
          <t>おぬしに問うてみたい・・・</t>
        </is>
      </c>
      <c r="F9290" s="9">
        <f>LEN(E9290)</f>
        <v/>
      </c>
      <c r="H9290" s="9">
        <f>LEN(G9290)</f>
        <v/>
      </c>
      <c r="I9290" s="9" t="n"/>
      <c r="J9290" s="9" t="inlineStr">
        <is>
          <t>06BLK12E.SCN</t>
        </is>
      </c>
      <c r="K9290" s="9" t="inlineStr">
        <is>
          <t>0x00291</t>
        </is>
      </c>
    </row>
    <row r="9291">
      <c r="A9291" s="9" t="inlineStr">
        <is>
          <t>Capital City Walkreuz</t>
        </is>
      </c>
      <c r="B9291" s="9" t="inlineStr">
        <is>
          <t>06BLK12E #1</t>
        </is>
      </c>
      <c r="C9291" s="9" t="inlineStr">
        <is>
          <t>妖術師 -&gt; Gaets</t>
        </is>
      </c>
      <c r="D9291" s="9" t="inlineStr">
        <is>
          <t>visit 6 of 6</t>
        </is>
      </c>
      <c r="E9291" s="9" t="inlineStr">
        <is>
          <t>カイエスよ、この地に秩序をもたらすため、混沌の原</t>
        </is>
      </c>
      <c r="F9291" s="9">
        <f>LEN(E9291)</f>
        <v/>
      </c>
      <c r="H9291" s="9">
        <f>LEN(G9291)</f>
        <v/>
      </c>
      <c r="I9291" s="9" t="n"/>
      <c r="J9291" s="9" t="inlineStr">
        <is>
          <t>06BLK12E.SCN</t>
        </is>
      </c>
      <c r="K9291" s="9" t="inlineStr">
        <is>
          <t>0x002b3</t>
        </is>
      </c>
    </row>
    <row r="9292">
      <c r="A9292" s="9" t="inlineStr">
        <is>
          <t>Capital City Walkreuz</t>
        </is>
      </c>
      <c r="B9292" s="9" t="inlineStr">
        <is>
          <t>06BLK12E #1</t>
        </is>
      </c>
      <c r="C9292" s="9" t="inlineStr">
        <is>
          <t>妖術師 -&gt; Gaets</t>
        </is>
      </c>
      <c r="D9292" s="9" t="inlineStr">
        <is>
          <t>visit 6 of 6</t>
        </is>
      </c>
      <c r="E9292" s="9" t="inlineStr">
        <is>
          <t>因たる《黒竜》を討つか？」</t>
        </is>
      </c>
      <c r="F9292" s="9">
        <f>LEN(E9292)</f>
        <v/>
      </c>
      <c r="H9292" s="9">
        <f>LEN(G9292)</f>
        <v/>
      </c>
      <c r="I9292" s="9" t="n"/>
      <c r="J9292" s="9" t="inlineStr">
        <is>
          <t>06BLK12E.SCN</t>
        </is>
      </c>
      <c r="K9292" s="9" t="inlineStr">
        <is>
          <t>0x002ea</t>
        </is>
      </c>
    </row>
    <row r="9293">
      <c r="A9293" s="9" t="inlineStr">
        <is>
          <t>Capital City Walkreuz</t>
        </is>
      </c>
      <c r="B9293" s="9" t="inlineStr">
        <is>
          <t>06BLK12E #1</t>
        </is>
      </c>
      <c r="C9293" s="9" t="inlineStr">
        <is>
          <t>妖術師 -&gt; Gaets</t>
        </is>
      </c>
      <c r="D9293" s="9" t="inlineStr">
        <is>
          <t>visit 6 of 6</t>
        </is>
      </c>
      <c r="E9293" s="9" t="inlineStr">
        <is>
          <t>妖術師</t>
        </is>
      </c>
      <c r="F9293" s="9">
        <f>LEN(E9293)</f>
        <v/>
      </c>
      <c r="G9293" s="10" t="n"/>
      <c r="H9293" s="9">
        <f>LEN(G9293)</f>
        <v/>
      </c>
      <c r="I9293" s="9" t="n"/>
      <c r="J9293" s="9" t="inlineStr">
        <is>
          <t>06BLK12E.SCN</t>
        </is>
      </c>
      <c r="K9293" s="9" t="inlineStr">
        <is>
          <t>0x00320</t>
        </is>
      </c>
    </row>
    <row r="9294">
      <c r="A9294" s="9" t="inlineStr">
        <is>
          <t>Capital City Walkreuz</t>
        </is>
      </c>
      <c r="B9294" s="9" t="inlineStr">
        <is>
          <t>06BLK12E #1</t>
        </is>
      </c>
      <c r="C9294" s="9" t="inlineStr">
        <is>
          <t>妖術師 -&gt; Gaets</t>
        </is>
      </c>
      <c r="D9294" s="9" t="inlineStr">
        <is>
          <t>visit 6 of 6</t>
        </is>
      </c>
      <c r="E9294" s="9" t="inlineStr">
        <is>
          <t>「よかろう・・・</t>
        </is>
      </c>
      <c r="F9294" s="9">
        <f>LEN(E9294)</f>
        <v/>
      </c>
      <c r="H9294" s="9">
        <f>LEN(G9294)</f>
        <v/>
      </c>
      <c r="I9294" s="9" t="n"/>
      <c r="J9294" s="9" t="inlineStr">
        <is>
          <t>06BLK12E.SCN</t>
        </is>
      </c>
      <c r="K9294" s="9" t="inlineStr">
        <is>
          <t>0x0032b</t>
        </is>
      </c>
    </row>
    <row r="9295">
      <c r="A9295" s="9" t="inlineStr">
        <is>
          <t>Capital City Walkreuz</t>
        </is>
      </c>
      <c r="B9295" s="9" t="inlineStr">
        <is>
          <t>06BLK12E #1</t>
        </is>
      </c>
      <c r="C9295" s="9" t="inlineStr">
        <is>
          <t>妖術師 -&gt; Gaets</t>
        </is>
      </c>
      <c r="D9295" s="9" t="inlineStr">
        <is>
          <t>visit 6 of 6</t>
        </is>
      </c>
      <c r="E9295" s="9" t="inlineStr">
        <is>
          <t>では、わしらが、おぬしの進むべき道を開こうぞ」</t>
        </is>
      </c>
      <c r="F9295" s="9">
        <f>LEN(E9295)</f>
        <v/>
      </c>
      <c r="H9295" s="9">
        <f>LEN(G9295)</f>
        <v/>
      </c>
      <c r="I9295" s="9" t="n"/>
      <c r="J9295" s="9" t="inlineStr">
        <is>
          <t>06BLK12E.SCN</t>
        </is>
      </c>
      <c r="K9295" s="9" t="inlineStr">
        <is>
          <t>0x00342</t>
        </is>
      </c>
    </row>
    <row r="9296">
      <c r="A9296" s="9" t="inlineStr">
        <is>
          <t>Capital City Walkreuz</t>
        </is>
      </c>
      <c r="B9296" s="9" t="inlineStr">
        <is>
          <t>06BLK12E #1</t>
        </is>
      </c>
      <c r="C9296" s="9" t="inlineStr">
        <is>
          <t>妖術師 -&gt; Gaets</t>
        </is>
      </c>
      <c r="D9296" s="9" t="inlineStr">
        <is>
          <t>visit 6 of 6</t>
        </is>
      </c>
      <c r="E9296" s="9" t="inlineStr">
        <is>
          <t>妖術師</t>
        </is>
      </c>
      <c r="F9296" s="9">
        <f>LEN(E9296)</f>
        <v/>
      </c>
      <c r="G9296" s="10" t="n"/>
      <c r="H9296" s="9">
        <f>LEN(G9296)</f>
        <v/>
      </c>
      <c r="I9296" s="9" t="n"/>
      <c r="J9296" s="9" t="inlineStr">
        <is>
          <t>06BLK12E.SCN</t>
        </is>
      </c>
      <c r="K9296" s="9" t="inlineStr">
        <is>
          <t>0x00382</t>
        </is>
      </c>
    </row>
    <row r="9297">
      <c r="A9297" s="9" t="inlineStr">
        <is>
          <t>Capital City Walkreuz</t>
        </is>
      </c>
      <c r="B9297" s="9" t="inlineStr">
        <is>
          <t>06BLK12E #1</t>
        </is>
      </c>
      <c r="C9297" s="9" t="inlineStr">
        <is>
          <t>妖術師 -&gt; Gaets</t>
        </is>
      </c>
      <c r="D9297" s="9" t="inlineStr">
        <is>
          <t>visit 6 of 6</t>
        </is>
      </c>
      <c r="E9297" s="9" t="inlineStr">
        <is>
          <t>「決心がつかぬようじゃな。</t>
        </is>
      </c>
      <c r="F9297" s="9">
        <f>LEN(E9297)</f>
        <v/>
      </c>
      <c r="H9297" s="9">
        <f>LEN(G9297)</f>
        <v/>
      </c>
      <c r="I9297" s="9" t="n"/>
      <c r="J9297" s="9" t="inlineStr">
        <is>
          <t>06BLK12E.SCN</t>
        </is>
      </c>
      <c r="K9297" s="9" t="inlineStr">
        <is>
          <t>0x0038d</t>
        </is>
      </c>
    </row>
    <row r="9298">
      <c r="A9298" s="9" t="inlineStr">
        <is>
          <t>Capital City Walkreuz</t>
        </is>
      </c>
      <c r="B9298" s="9" t="inlineStr">
        <is>
          <t>06BLK12E #1</t>
        </is>
      </c>
      <c r="C9298" s="9" t="inlineStr">
        <is>
          <t>妖術師 -&gt; Gaets</t>
        </is>
      </c>
      <c r="D9298" s="9" t="inlineStr">
        <is>
          <t>visit 6 of 6</t>
        </is>
      </c>
      <c r="E9298" s="9" t="inlineStr">
        <is>
          <t>よく考えて、もう一度、ここへ来るがいい」</t>
        </is>
      </c>
      <c r="F9298" s="9">
        <f>LEN(E9298)</f>
        <v/>
      </c>
      <c r="H9298" s="9">
        <f>LEN(G9298)</f>
        <v/>
      </c>
      <c r="I9298" s="9" t="n"/>
      <c r="J9298" s="9" t="inlineStr">
        <is>
          <t>06BLK12E.SCN</t>
        </is>
      </c>
      <c r="K9298" s="9" t="inlineStr">
        <is>
          <t>0x003ae</t>
        </is>
      </c>
    </row>
    <row r="9299">
      <c r="A9299" s="9" t="inlineStr">
        <is>
          <t>Capital City Walkreuz</t>
        </is>
      </c>
      <c r="B9299" s="9" t="inlineStr">
        <is>
          <t>06BLK12E #1</t>
        </is>
      </c>
      <c r="C9299" s="9" t="inlineStr">
        <is>
          <t>妖術師 -&gt; Gaets</t>
        </is>
      </c>
      <c r="D9299" s="9" t="inlineStr">
        <is>
          <t>visit 6 of 6</t>
        </is>
      </c>
      <c r="E9299" s="9" t="inlineStr">
        <is>
          <t>妖術師</t>
        </is>
      </c>
      <c r="F9299" s="9">
        <f>LEN(E9299)</f>
        <v/>
      </c>
      <c r="G9299" s="10" t="n"/>
      <c r="H9299" s="9">
        <f>LEN(G9299)</f>
        <v/>
      </c>
      <c r="I9299" s="9" t="n"/>
      <c r="J9299" s="9" t="inlineStr">
        <is>
          <t>06BLK12E.SCN</t>
        </is>
      </c>
      <c r="K9299" s="9" t="inlineStr">
        <is>
          <t>0x003de</t>
        </is>
      </c>
    </row>
    <row r="9300">
      <c r="A9300" s="9" t="inlineStr">
        <is>
          <t>Capital City Walkreuz</t>
        </is>
      </c>
      <c r="B9300" s="9" t="inlineStr">
        <is>
          <t>06BLK12E #1</t>
        </is>
      </c>
      <c r="C9300" s="9" t="inlineStr">
        <is>
          <t>妖術師 -&gt; Gaets</t>
        </is>
      </c>
      <c r="D9300" s="9" t="inlineStr">
        <is>
          <t>visit 6 of 6</t>
        </is>
      </c>
      <c r="E9300" s="9" t="inlineStr">
        <is>
          <t>「融通のきかない男よのう・・・</t>
        </is>
      </c>
      <c r="F9300" s="9">
        <f>LEN(E9300)</f>
        <v/>
      </c>
      <c r="H9300" s="9">
        <f>LEN(G9300)</f>
        <v/>
      </c>
      <c r="I9300" s="9" t="n"/>
      <c r="J9300" s="9" t="inlineStr">
        <is>
          <t>06BLK12E.SCN</t>
        </is>
      </c>
      <c r="K9300" s="9" t="inlineStr">
        <is>
          <t>0x003e9</t>
        </is>
      </c>
    </row>
    <row r="9301">
      <c r="A9301" s="9" t="inlineStr">
        <is>
          <t>Capital City Walkreuz</t>
        </is>
      </c>
      <c r="B9301" s="9" t="inlineStr">
        <is>
          <t>06BLK12E #1</t>
        </is>
      </c>
      <c r="C9301" s="9" t="inlineStr">
        <is>
          <t>妖術師 -&gt; Gaets</t>
        </is>
      </c>
      <c r="D9301" s="9" t="inlineStr">
        <is>
          <t>visit 6 of 6</t>
        </is>
      </c>
      <c r="E9301" s="9" t="inlineStr">
        <is>
          <t>ＳＡＶＥデータのひとつも消してやれば、気が変わる</t>
        </is>
      </c>
      <c r="F9301" s="9">
        <f>LEN(E9301)</f>
        <v/>
      </c>
      <c r="H9301" s="9">
        <f>LEN(G9301)</f>
        <v/>
      </c>
      <c r="I9301" s="9" t="n"/>
      <c r="J9301" s="9" t="inlineStr">
        <is>
          <t>06BLK12E.SCN</t>
        </is>
      </c>
      <c r="K9301" s="9" t="inlineStr">
        <is>
          <t>0x0040e</t>
        </is>
      </c>
    </row>
    <row r="9302">
      <c r="A9302" s="9" t="inlineStr">
        <is>
          <t>Capital City Walkreuz</t>
        </is>
      </c>
      <c r="B9302" s="9" t="inlineStr">
        <is>
          <t>06BLK12E #1</t>
        </is>
      </c>
      <c r="C9302" s="9" t="inlineStr">
        <is>
          <t>妖術師 -&gt; Gaets</t>
        </is>
      </c>
      <c r="D9302" s="9" t="inlineStr">
        <is>
          <t>visit 6 of 6</t>
        </is>
      </c>
      <c r="E9302" s="9" t="inlineStr">
        <is>
          <t>か？」</t>
        </is>
      </c>
      <c r="F9302" s="9">
        <f>LEN(E9302)</f>
        <v/>
      </c>
      <c r="G9302" s="10" t="n"/>
      <c r="H9302" s="9">
        <f>LEN(G9302)</f>
        <v/>
      </c>
      <c r="I9302" s="9" t="n"/>
      <c r="J9302" s="9" t="inlineStr">
        <is>
          <t>06BLK12E.SCN</t>
        </is>
      </c>
      <c r="K9302" s="9" t="inlineStr">
        <is>
          <t>0x00445</t>
        </is>
      </c>
    </row>
    <row r="9303">
      <c r="A9303" s="9" t="inlineStr">
        <is>
          <t>Capital City Walkreuz</t>
        </is>
      </c>
      <c r="B9303" s="9" t="inlineStr">
        <is>
          <t>06BLK12E #1</t>
        </is>
      </c>
      <c r="C9303" s="9" t="inlineStr">
        <is>
          <t>Gaets -&gt; 妖術師</t>
        </is>
      </c>
      <c r="D9303" s="9" t="inlineStr">
        <is>
          <t>visit 6 of 6</t>
        </is>
      </c>
      <c r="E9303" s="9" t="inlineStr">
        <is>
          <t>ゲーツ</t>
        </is>
      </c>
      <c r="F9303" s="9">
        <f>LEN(E9303)</f>
        <v/>
      </c>
      <c r="H9303" s="9">
        <f>LEN(G9303)</f>
        <v/>
      </c>
      <c r="I9303" s="9" t="n"/>
      <c r="J9303" s="9" t="inlineStr">
        <is>
          <t>06BLK12E.SCN</t>
        </is>
      </c>
      <c r="K9303" s="9" t="inlineStr">
        <is>
          <t>0x0045b</t>
        </is>
      </c>
    </row>
    <row r="9304">
      <c r="A9304" s="9" t="inlineStr">
        <is>
          <t>Capital City Walkreuz</t>
        </is>
      </c>
      <c r="B9304" s="9" t="inlineStr">
        <is>
          <t>06BLK12E #1</t>
        </is>
      </c>
      <c r="C9304" s="9" t="inlineStr">
        <is>
          <t>Gaets -&gt; 妖術師</t>
        </is>
      </c>
      <c r="D9304" s="9" t="inlineStr">
        <is>
          <t>visit 6 of 6</t>
        </is>
      </c>
      <c r="E9304" s="9" t="inlineStr">
        <is>
          <t>「おれは、一足早く、入り江の村に行って待ってるぜ。</t>
        </is>
      </c>
      <c r="F9304" s="9">
        <f>LEN(E9304)</f>
        <v/>
      </c>
      <c r="H9304" s="9">
        <f>LEN(G9304)</f>
        <v/>
      </c>
      <c r="I9304" s="9" t="n"/>
      <c r="J9304" s="9" t="inlineStr">
        <is>
          <t>06BLK12E.SCN</t>
        </is>
      </c>
      <c r="K9304" s="9" t="inlineStr">
        <is>
          <t>0x00466</t>
        </is>
      </c>
    </row>
    <row r="9305">
      <c r="A9305" s="9" t="inlineStr">
        <is>
          <t>Capital City Walkreuz</t>
        </is>
      </c>
      <c r="B9305" s="9" t="inlineStr">
        <is>
          <t>06BLK12E #1</t>
        </is>
      </c>
      <c r="C9305" s="9" t="inlineStr">
        <is>
          <t>Gaets -&gt; 妖術師</t>
        </is>
      </c>
      <c r="D9305" s="9" t="inlineStr">
        <is>
          <t>visit 6 of 6</t>
        </is>
      </c>
      <c r="E9305" s="9" t="inlineStr">
        <is>
          <t>話が済んだら来なよ」</t>
        </is>
      </c>
      <c r="F9305" s="9">
        <f>LEN(E9305)</f>
        <v/>
      </c>
      <c r="H9305" s="9">
        <f>LEN(G9305)</f>
        <v/>
      </c>
      <c r="I9305" s="9" t="n"/>
      <c r="J9305" s="9" t="inlineStr">
        <is>
          <t>06BLK12E.SCN</t>
        </is>
      </c>
      <c r="K9305" s="9" t="inlineStr">
        <is>
          <t>0x0049f</t>
        </is>
      </c>
    </row>
    <row r="9306">
      <c r="A9306" s="9" t="inlineStr">
        <is>
          <t>Capital City Walkreuz</t>
        </is>
      </c>
      <c r="B9306" s="9" t="inlineStr">
        <is>
          <t>06BLK12E #1</t>
        </is>
      </c>
      <c r="C9306" s="9" t="inlineStr">
        <is>
          <t>妖術師 -&gt; Gaets</t>
        </is>
      </c>
      <c r="D9306" s="9" t="inlineStr">
        <is>
          <t>visit 6 of 6</t>
        </is>
      </c>
      <c r="E9306" s="9" t="inlineStr">
        <is>
          <t>妖術師</t>
        </is>
      </c>
      <c r="F9306" s="9">
        <f>LEN(E9306)</f>
        <v/>
      </c>
      <c r="G9306" s="10" t="n"/>
      <c r="H9306" s="9">
        <f>LEN(G9306)</f>
        <v/>
      </c>
      <c r="I9306" s="9" t="n"/>
      <c r="J9306" s="9" t="inlineStr">
        <is>
          <t>06BLK12E.SCN</t>
        </is>
      </c>
      <c r="K9306" s="9" t="inlineStr">
        <is>
          <t>0x004be</t>
        </is>
      </c>
    </row>
    <row r="9307">
      <c r="A9307" s="9" t="inlineStr">
        <is>
          <t>Capital City Walkreuz</t>
        </is>
      </c>
      <c r="B9307" s="9" t="inlineStr">
        <is>
          <t>06BLK12E #1</t>
        </is>
      </c>
      <c r="C9307" s="9" t="inlineStr">
        <is>
          <t>妖術師 -&gt; Gaets</t>
        </is>
      </c>
      <c r="D9307" s="9" t="inlineStr">
        <is>
          <t>visit 6 of 6</t>
        </is>
      </c>
      <c r="E9307" s="9" t="inlineStr">
        <is>
          <t>「占いによると、難破した貴族の船の残骸は、入り江に</t>
        </is>
      </c>
      <c r="F9307" s="9">
        <f>LEN(E9307)</f>
        <v/>
      </c>
      <c r="H9307" s="9">
        <f>LEN(G9307)</f>
        <v/>
      </c>
      <c r="I9307" s="9" t="n"/>
      <c r="J9307" s="9" t="inlineStr">
        <is>
          <t>06BLK12E.SCN</t>
        </is>
      </c>
      <c r="K9307" s="9" t="inlineStr">
        <is>
          <t>0x004c9</t>
        </is>
      </c>
    </row>
    <row r="9308">
      <c r="A9308" s="9" t="inlineStr">
        <is>
          <t>Capital City Walkreuz</t>
        </is>
      </c>
      <c r="B9308" s="9" t="inlineStr">
        <is>
          <t>06BLK12E #1</t>
        </is>
      </c>
      <c r="C9308" s="9" t="inlineStr">
        <is>
          <t>妖術師 -&gt; Gaets</t>
        </is>
      </c>
      <c r="D9308" s="9" t="inlineStr">
        <is>
          <t>visit 6 of 6</t>
        </is>
      </c>
      <c r="E9308" s="9" t="inlineStr">
        <is>
          <t>流れ着いておる。</t>
        </is>
      </c>
      <c r="F9308" s="9">
        <f>LEN(E9308)</f>
        <v/>
      </c>
      <c r="H9308" s="9">
        <f>LEN(G9308)</f>
        <v/>
      </c>
      <c r="I9308" s="9" t="n"/>
      <c r="J9308" s="9" t="inlineStr">
        <is>
          <t>06BLK12E.SCN</t>
        </is>
      </c>
      <c r="K9308" s="9" t="inlineStr">
        <is>
          <t>0x00502</t>
        </is>
      </c>
    </row>
    <row r="9309">
      <c r="A9309" s="9" t="inlineStr">
        <is>
          <t>Capital City Walkreuz</t>
        </is>
      </c>
      <c r="B9309" s="9" t="inlineStr">
        <is>
          <t>06BLK12E #1</t>
        </is>
      </c>
      <c r="C9309" s="9" t="inlineStr">
        <is>
          <t>妖術師 -&gt; Gaets</t>
        </is>
      </c>
      <c r="D9309" s="9" t="inlineStr">
        <is>
          <t>visit 6 of 6</t>
        </is>
      </c>
      <c r="E9309" s="9" t="inlineStr">
        <is>
          <t>入り江に赴き、彼奴らが持ち去った《鱗のラピス》を</t>
        </is>
      </c>
      <c r="F9309" s="9">
        <f>LEN(E9309)</f>
        <v/>
      </c>
      <c r="H9309" s="9">
        <f>LEN(G9309)</f>
        <v/>
      </c>
      <c r="I9309" s="9" t="n"/>
      <c r="J9309" s="9" t="inlineStr">
        <is>
          <t>06BLK12E.SCN</t>
        </is>
      </c>
      <c r="K9309" s="9" t="inlineStr">
        <is>
          <t>0x0051a</t>
        </is>
      </c>
    </row>
    <row r="9310">
      <c r="A9310" s="9" t="inlineStr">
        <is>
          <t>Capital City Walkreuz</t>
        </is>
      </c>
      <c r="B9310" s="9" t="inlineStr">
        <is>
          <t>06BLK12E #1</t>
        </is>
      </c>
      <c r="C9310" s="9" t="inlineStr">
        <is>
          <t>妖術師 -&gt; Gaets</t>
        </is>
      </c>
      <c r="D9310" s="9" t="inlineStr">
        <is>
          <t>visit 6 of 6</t>
        </is>
      </c>
      <c r="E9310" s="9" t="inlineStr">
        <is>
          <t>手に入れるのじゃ。</t>
        </is>
      </c>
      <c r="F9310" s="9">
        <f>LEN(E9310)</f>
        <v/>
      </c>
      <c r="H9310" s="9">
        <f>LEN(G9310)</f>
        <v/>
      </c>
      <c r="I9310" s="9" t="n"/>
      <c r="J9310" s="9" t="inlineStr">
        <is>
          <t>06BLK12E.SCN</t>
        </is>
      </c>
      <c r="K9310" s="9" t="inlineStr">
        <is>
          <t>0x00551</t>
        </is>
      </c>
    </row>
    <row r="9311">
      <c r="A9311" s="9" t="inlineStr">
        <is>
          <t>Capital City Walkreuz</t>
        </is>
      </c>
      <c r="B9311" s="9" t="inlineStr">
        <is>
          <t>06BLK12E #1</t>
        </is>
      </c>
      <c r="C9311" s="9" t="inlineStr">
        <is>
          <t>妖術師 -&gt; Gaets</t>
        </is>
      </c>
      <c r="D9311" s="9" t="inlineStr">
        <is>
          <t>visit 6 of 6</t>
        </is>
      </c>
      <c r="E9311" s="9" t="inlineStr">
        <is>
          <t>その時、４つのラピスが揃い、おぬしに遺跡の結界を</t>
        </is>
      </c>
      <c r="F9311" s="9">
        <f>LEN(E9311)</f>
        <v/>
      </c>
      <c r="H9311" s="9">
        <f>LEN(G9311)</f>
        <v/>
      </c>
      <c r="I9311" s="9" t="n"/>
      <c r="J9311" s="9" t="inlineStr">
        <is>
          <t>06BLK12E.SCN</t>
        </is>
      </c>
      <c r="K9311" s="9" t="inlineStr">
        <is>
          <t>0x0056a</t>
        </is>
      </c>
    </row>
    <row r="9312">
      <c r="A9312" s="9" t="inlineStr">
        <is>
          <t>Capital City Walkreuz</t>
        </is>
      </c>
      <c r="B9312" s="9" t="inlineStr">
        <is>
          <t>06BLK12E #1</t>
        </is>
      </c>
      <c r="C9312" s="9" t="inlineStr">
        <is>
          <t>妖術師 -&gt; Gaets</t>
        </is>
      </c>
      <c r="D9312" s="9" t="inlineStr">
        <is>
          <t>visit 6 of 6</t>
        </is>
      </c>
      <c r="E9312" s="9" t="inlineStr">
        <is>
          <t>開く力を与えるじゃろう」</t>
        </is>
      </c>
      <c r="F9312" s="9">
        <f>LEN(E9312)</f>
        <v/>
      </c>
      <c r="H9312" s="9">
        <f>LEN(G9312)</f>
        <v/>
      </c>
      <c r="I9312" s="9" t="n"/>
      <c r="J9312" s="9" t="inlineStr">
        <is>
          <t>06BLK12E.SCN</t>
        </is>
      </c>
      <c r="K9312" s="9" t="inlineStr">
        <is>
          <t>0x005a1</t>
        </is>
      </c>
    </row>
    <row r="9313">
      <c r="A9313" t="inlineStr">
        <is>
          <t>Valley Ruins</t>
        </is>
      </c>
      <c r="B9313" t="inlineStr">
        <is>
          <t>10TNI04A #1</t>
        </is>
      </c>
      <c r="C9313" t="inlineStr">
        <is>
          <t>sprite 2 @149,261</t>
        </is>
      </c>
      <c r="D9313" t="inlineStr">
        <is>
          <t>visit 4 of 4</t>
        </is>
      </c>
      <c r="E9313" t="inlineStr">
        <is>
          <t>「婆さんがひとりで行くって言うから、心配でついてき</t>
        </is>
      </c>
      <c r="F9313">
        <f>LEN(E9313)</f>
        <v/>
      </c>
      <c r="H9313">
        <f>LEN(G9313)</f>
        <v/>
      </c>
      <c r="J9313" t="inlineStr">
        <is>
          <t>10TNI04A.SCN</t>
        </is>
      </c>
      <c r="K9313" t="inlineStr">
        <is>
          <t>0x0000b</t>
        </is>
      </c>
    </row>
    <row r="9314">
      <c r="A9314" t="inlineStr">
        <is>
          <t>Valley Ruins</t>
        </is>
      </c>
      <c r="B9314" t="inlineStr">
        <is>
          <t>10TNI04A #1</t>
        </is>
      </c>
      <c r="C9314" t="inlineStr">
        <is>
          <t>sprite 2 @149,261</t>
        </is>
      </c>
      <c r="D9314" t="inlineStr">
        <is>
          <t>visit 4 of 4</t>
        </is>
      </c>
      <c r="E9314" t="inlineStr">
        <is>
          <t>たんだ」</t>
        </is>
      </c>
      <c r="F9314">
        <f>LEN(E9314)</f>
        <v/>
      </c>
      <c r="H9314">
        <f>LEN(G9314)</f>
        <v/>
      </c>
      <c r="J9314" t="inlineStr">
        <is>
          <t>10TNI04A.SCN</t>
        </is>
      </c>
      <c r="K9314" t="inlineStr">
        <is>
          <t>0x00044</t>
        </is>
      </c>
    </row>
    <row r="9315">
      <c r="A9315" s="9" t="inlineStr">
        <is>
          <t>Valley Ruins</t>
        </is>
      </c>
      <c r="B9315" s="9" t="inlineStr">
        <is>
          <t>10TNI04A #2</t>
        </is>
      </c>
      <c r="C9315" s="9" t="inlineStr">
        <is>
          <t>sprite 3 @151,267</t>
        </is>
      </c>
      <c r="D9315" s="9" t="inlineStr">
        <is>
          <t>visit 4 of 4; first time only</t>
        </is>
      </c>
      <c r="E9315" s="9" t="inlineStr">
        <is>
          <t>「おお！　あんたらは夢に出てきた人たちじゃ！</t>
        </is>
      </c>
      <c r="F9315" s="9">
        <f>LEN(E9315)</f>
        <v/>
      </c>
      <c r="H9315" s="9">
        <f>LEN(G9315)</f>
        <v/>
      </c>
      <c r="I9315" s="9" t="n"/>
      <c r="J9315" s="9" t="inlineStr">
        <is>
          <t>10TNI04A.SCN</t>
        </is>
      </c>
      <c r="K9315" s="9" t="inlineStr">
        <is>
          <t>0x0005f</t>
        </is>
      </c>
    </row>
    <row r="9316">
      <c r="A9316" s="9" t="inlineStr">
        <is>
          <t>Valley Ruins</t>
        </is>
      </c>
      <c r="B9316" s="9" t="inlineStr">
        <is>
          <t>10TNI04A #2</t>
        </is>
      </c>
      <c r="C9316" s="9" t="inlineStr">
        <is>
          <t>sprite 3 @151,267</t>
        </is>
      </c>
      <c r="D9316" s="9" t="inlineStr">
        <is>
          <t>visit 4 of 4; first time only</t>
        </is>
      </c>
      <c r="E9316" s="9" t="inlineStr">
        <is>
          <t>まさか、本当に会えるとは・・・</t>
        </is>
      </c>
      <c r="F9316" s="9">
        <f>LEN(E9316)</f>
        <v/>
      </c>
      <c r="H9316" s="9">
        <f>LEN(G9316)</f>
        <v/>
      </c>
      <c r="I9316" s="9" t="n"/>
      <c r="J9316" s="9" t="inlineStr">
        <is>
          <t>10TNI04A.SCN</t>
        </is>
      </c>
      <c r="K9316" s="9" t="inlineStr">
        <is>
          <t>0x00092</t>
        </is>
      </c>
    </row>
    <row r="9317">
      <c r="A9317" s="9" t="inlineStr">
        <is>
          <t>Valley Ruins</t>
        </is>
      </c>
      <c r="B9317" s="9" t="inlineStr">
        <is>
          <t>10TNI04A #2</t>
        </is>
      </c>
      <c r="C9317" s="9" t="inlineStr">
        <is>
          <t>sprite 3 @151,267</t>
        </is>
      </c>
      <c r="D9317" s="9" t="inlineStr">
        <is>
          <t>visit 4 of 4; first time only</t>
        </is>
      </c>
      <c r="E9317" s="9" t="inlineStr">
        <is>
          <t>これも、何かのお導きかのう。</t>
        </is>
      </c>
      <c r="F9317" s="9">
        <f>LEN(E9317)</f>
        <v/>
      </c>
      <c r="H9317" s="9">
        <f>LEN(G9317)</f>
        <v/>
      </c>
      <c r="I9317" s="9" t="n"/>
      <c r="J9317" s="9" t="inlineStr">
        <is>
          <t>10TNI04A.SCN</t>
        </is>
      </c>
      <c r="K9317" s="9" t="inlineStr">
        <is>
          <t>0x000b7</t>
        </is>
      </c>
    </row>
    <row r="9318">
      <c r="A9318" s="9" t="inlineStr">
        <is>
          <t>Valley Ruins</t>
        </is>
      </c>
      <c r="B9318" s="9" t="inlineStr">
        <is>
          <t>10TNI04A #2</t>
        </is>
      </c>
      <c r="C9318" s="9" t="inlineStr">
        <is>
          <t>sprite 3 @151,267</t>
        </is>
      </c>
      <c r="D9318" s="9" t="inlineStr">
        <is>
          <t>visit 4 of 4; first time only</t>
        </is>
      </c>
      <c r="E9318" s="9" t="inlineStr">
        <is>
          <t>・・・実は、もう１０年も前のことなんじゃが、わし</t>
        </is>
      </c>
      <c r="F9318" s="9">
        <f>LEN(E9318)</f>
        <v/>
      </c>
      <c r="H9318" s="9">
        <f>LEN(G9318)</f>
        <v/>
      </c>
      <c r="I9318" s="9" t="n"/>
      <c r="J9318" s="9" t="inlineStr">
        <is>
          <t>10TNI04A.SCN</t>
        </is>
      </c>
      <c r="K9318" s="9" t="inlineStr">
        <is>
          <t>0x000db</t>
        </is>
      </c>
    </row>
    <row r="9319">
      <c r="A9319" s="9" t="inlineStr">
        <is>
          <t>Valley Ruins</t>
        </is>
      </c>
      <c r="B9319" s="9" t="inlineStr">
        <is>
          <t>10TNI04A #2</t>
        </is>
      </c>
      <c r="C9319" s="9" t="inlineStr">
        <is>
          <t>sprite 3 @151,267</t>
        </is>
      </c>
      <c r="D9319" s="9" t="inlineStr">
        <is>
          <t>visit 4 of 4; first time only</t>
        </is>
      </c>
      <c r="E9319" s="9" t="inlineStr">
        <is>
          <t>には、かわいらしい孫娘がおった。</t>
        </is>
      </c>
      <c r="F9319" s="9">
        <f>LEN(E9319)</f>
        <v/>
      </c>
      <c r="H9319" s="9">
        <f>LEN(G9319)</f>
        <v/>
      </c>
      <c r="I9319" s="9" t="n"/>
      <c r="J9319" s="9" t="inlineStr">
        <is>
          <t>10TNI04A.SCN</t>
        </is>
      </c>
      <c r="K9319" s="9" t="inlineStr">
        <is>
          <t>0x00112</t>
        </is>
      </c>
    </row>
    <row r="9320">
      <c r="A9320" s="9" t="inlineStr">
        <is>
          <t>Valley Ruins</t>
        </is>
      </c>
      <c r="B9320" s="9" t="inlineStr">
        <is>
          <t>10TNI04A #2</t>
        </is>
      </c>
      <c r="C9320" s="9" t="inlineStr">
        <is>
          <t>sprite 3 @151,267</t>
        </is>
      </c>
      <c r="D9320" s="9" t="inlineStr">
        <is>
          <t>visit 4 of 4; first time only</t>
        </is>
      </c>
      <c r="E9320" s="9" t="inlineStr">
        <is>
          <t>その子がある日、息子がどこぞの道具屋で買ってきた</t>
        </is>
      </c>
      <c r="F9320" s="9">
        <f>LEN(E9320)</f>
        <v/>
      </c>
      <c r="H9320" s="9">
        <f>LEN(G9320)</f>
        <v/>
      </c>
      <c r="I9320" s="9" t="n"/>
      <c r="J9320" s="9" t="inlineStr">
        <is>
          <t>10TNI04A.SCN</t>
        </is>
      </c>
      <c r="K9320" s="9" t="inlineStr">
        <is>
          <t>0x0013a</t>
        </is>
      </c>
    </row>
    <row r="9321">
      <c r="A9321" s="9" t="inlineStr">
        <is>
          <t>Valley Ruins</t>
        </is>
      </c>
      <c r="B9321" s="9" t="inlineStr">
        <is>
          <t>10TNI04A #2</t>
        </is>
      </c>
      <c r="C9321" s="9" t="inlineStr">
        <is>
          <t>sprite 3 @151,267</t>
        </is>
      </c>
      <c r="D9321" s="9" t="inlineStr">
        <is>
          <t>visit 4 of 4; first time only</t>
        </is>
      </c>
      <c r="E9321" s="9" t="inlineStr">
        <is>
          <t>古い鏡と一緒に、神隠しのように消えてしもうた。</t>
        </is>
      </c>
      <c r="F9321" s="9">
        <f>LEN(E9321)</f>
        <v/>
      </c>
      <c r="H9321" s="9">
        <f>LEN(G9321)</f>
        <v/>
      </c>
      <c r="I9321" s="9" t="n"/>
      <c r="J9321" s="9" t="inlineStr">
        <is>
          <t>10TNI04A.SCN</t>
        </is>
      </c>
      <c r="K9321" s="9" t="inlineStr">
        <is>
          <t>0x00171</t>
        </is>
      </c>
    </row>
    <row r="9322">
      <c r="A9322" s="9" t="inlineStr">
        <is>
          <t>Valley Ruins</t>
        </is>
      </c>
      <c r="B9322" s="9" t="inlineStr">
        <is>
          <t>10TNI04A #2</t>
        </is>
      </c>
      <c r="C9322" s="9" t="inlineStr">
        <is>
          <t>sprite 3 @151,267</t>
        </is>
      </c>
      <c r="D9322" s="9" t="inlineStr">
        <is>
          <t>visit 4 of 4; first time only</t>
        </is>
      </c>
      <c r="E9322" s="9" t="inlineStr">
        <is>
          <t>それっきり、生きてるのか死んでるのか、何の音沙汰</t>
        </is>
      </c>
      <c r="F9322" s="9">
        <f>LEN(E9322)</f>
        <v/>
      </c>
      <c r="H9322" s="9">
        <f>LEN(G9322)</f>
        <v/>
      </c>
      <c r="I9322" s="9" t="n"/>
      <c r="J9322" s="9" t="inlineStr">
        <is>
          <t>10TNI04A.SCN</t>
        </is>
      </c>
      <c r="K9322" s="9" t="inlineStr">
        <is>
          <t>0x001a7</t>
        </is>
      </c>
    </row>
    <row r="9323">
      <c r="A9323" s="9" t="inlineStr">
        <is>
          <t>Valley Ruins</t>
        </is>
      </c>
      <c r="B9323" s="9" t="inlineStr">
        <is>
          <t>10TNI04A #2</t>
        </is>
      </c>
      <c r="C9323" s="9" t="inlineStr">
        <is>
          <t>sprite 3 @151,267</t>
        </is>
      </c>
      <c r="D9323" s="9" t="inlineStr">
        <is>
          <t>visit 4 of 4; first time only</t>
        </is>
      </c>
      <c r="E9323" s="9" t="inlineStr">
        <is>
          <t>もないままだったのじゃが・・・</t>
        </is>
      </c>
      <c r="F9323" s="9">
        <f>LEN(E9323)</f>
        <v/>
      </c>
      <c r="H9323" s="9">
        <f>LEN(G9323)</f>
        <v/>
      </c>
      <c r="I9323" s="9" t="n"/>
      <c r="J9323" s="9" t="inlineStr">
        <is>
          <t>10TNI04A.SCN</t>
        </is>
      </c>
      <c r="K9323" s="9" t="inlineStr">
        <is>
          <t>0x001de</t>
        </is>
      </c>
    </row>
    <row r="9324">
      <c r="A9324" s="9" t="inlineStr">
        <is>
          <t>Valley Ruins</t>
        </is>
      </c>
      <c r="B9324" s="9" t="inlineStr">
        <is>
          <t>10TNI04A #2</t>
        </is>
      </c>
      <c r="C9324" s="9" t="inlineStr">
        <is>
          <t>sprite 3 @151,267</t>
        </is>
      </c>
      <c r="D9324" s="9" t="inlineStr">
        <is>
          <t>visit 4 of 4; first time only</t>
        </is>
      </c>
      <c r="E9324" s="9" t="inlineStr">
        <is>
          <t>昨夜、突然、夢の中に大きくなった姿で現れてな、こ</t>
        </is>
      </c>
      <c r="F9324" s="9">
        <f>LEN(E9324)</f>
        <v/>
      </c>
      <c r="H9324" s="9">
        <f>LEN(G9324)</f>
        <v/>
      </c>
      <c r="I9324" s="9" t="n"/>
      <c r="J9324" s="9" t="inlineStr">
        <is>
          <t>10TNI04A.SCN</t>
        </is>
      </c>
      <c r="K9324" s="9" t="inlineStr">
        <is>
          <t>0x00204</t>
        </is>
      </c>
    </row>
    <row r="9325">
      <c r="A9325" s="9" t="inlineStr">
        <is>
          <t>Valley Ruins</t>
        </is>
      </c>
      <c r="B9325" s="9" t="inlineStr">
        <is>
          <t>10TNI04A #2</t>
        </is>
      </c>
      <c r="C9325" s="9" t="inlineStr">
        <is>
          <t>sprite 3 @151,267</t>
        </is>
      </c>
      <c r="D9325" s="9" t="inlineStr">
        <is>
          <t>visit 4 of 4; first time only</t>
        </is>
      </c>
      <c r="E9325" s="9" t="inlineStr">
        <is>
          <t>この祭壇の下を掘ってみろと言うのじゃ。</t>
        </is>
      </c>
      <c r="F9325" s="9">
        <f>LEN(E9325)</f>
        <v/>
      </c>
      <c r="H9325" s="9">
        <f>LEN(G9325)</f>
        <v/>
      </c>
      <c r="I9325" s="9" t="n"/>
      <c r="J9325" s="9" t="inlineStr">
        <is>
          <t>10TNI04A.SCN</t>
        </is>
      </c>
      <c r="K9325" s="9" t="inlineStr">
        <is>
          <t>0x0023b</t>
        </is>
      </c>
    </row>
    <row r="9326">
      <c r="A9326" s="9" t="inlineStr">
        <is>
          <t>Valley Ruins</t>
        </is>
      </c>
      <c r="B9326" s="9" t="inlineStr">
        <is>
          <t>10TNI04A #2</t>
        </is>
      </c>
      <c r="C9326" s="9" t="inlineStr">
        <is>
          <t>sprite 3 @151,267</t>
        </is>
      </c>
      <c r="D9326" s="9" t="inlineStr">
        <is>
          <t>visit 4 of 4; first time only</t>
        </is>
      </c>
      <c r="E9326" s="9" t="inlineStr">
        <is>
          <t>しかも、そこから何か出てきたら、この人たちに見せ</t>
        </is>
      </c>
      <c r="F9326" s="9">
        <f>LEN(E9326)</f>
        <v/>
      </c>
      <c r="H9326" s="9">
        <f>LEN(G9326)</f>
        <v/>
      </c>
      <c r="I9326" s="9" t="n"/>
      <c r="J9326" s="9" t="inlineStr">
        <is>
          <t>10TNI04A.SCN</t>
        </is>
      </c>
      <c r="K9326" s="9" t="inlineStr">
        <is>
          <t>0x00269</t>
        </is>
      </c>
    </row>
    <row r="9327">
      <c r="A9327" s="9" t="inlineStr">
        <is>
          <t>Valley Ruins</t>
        </is>
      </c>
      <c r="B9327" s="9" t="inlineStr">
        <is>
          <t>10TNI04A #2</t>
        </is>
      </c>
      <c r="C9327" s="9" t="inlineStr">
        <is>
          <t>sprite 3 @151,267</t>
        </is>
      </c>
      <c r="D9327" s="9" t="inlineStr">
        <is>
          <t>visit 4 of 4; first time only</t>
        </is>
      </c>
      <c r="E9327" s="9" t="inlineStr">
        <is>
          <t>て欲しいと言って、あんたらの顔を、持っていた鏡に</t>
        </is>
      </c>
      <c r="F9327" s="9">
        <f>LEN(E9327)</f>
        <v/>
      </c>
      <c r="H9327" s="9">
        <f>LEN(G9327)</f>
        <v/>
      </c>
      <c r="I9327" s="9" t="n"/>
      <c r="J9327" s="9" t="inlineStr">
        <is>
          <t>10TNI04A.SCN</t>
        </is>
      </c>
      <c r="K9327" s="9" t="inlineStr">
        <is>
          <t>0x002a0</t>
        </is>
      </c>
    </row>
    <row r="9328">
      <c r="A9328" s="9" t="inlineStr">
        <is>
          <t>Valley Ruins</t>
        </is>
      </c>
      <c r="B9328" s="9" t="inlineStr">
        <is>
          <t>10TNI04A #2</t>
        </is>
      </c>
      <c r="C9328" s="9" t="inlineStr">
        <is>
          <t>sprite 3 @151,267</t>
        </is>
      </c>
      <c r="D9328" s="9" t="inlineStr">
        <is>
          <t>visit 4 of 4; first time only</t>
        </is>
      </c>
      <c r="E9328" s="9" t="inlineStr">
        <is>
          <t>映してみせたのじゃよ。</t>
        </is>
      </c>
      <c r="F9328" s="9">
        <f>LEN(E9328)</f>
        <v/>
      </c>
      <c r="H9328" s="9">
        <f>LEN(G9328)</f>
        <v/>
      </c>
      <c r="I9328" s="9" t="n"/>
      <c r="J9328" s="9" t="inlineStr">
        <is>
          <t>10TNI04A.SCN</t>
        </is>
      </c>
      <c r="K9328" s="9" t="inlineStr">
        <is>
          <t>0x002d7</t>
        </is>
      </c>
    </row>
    <row r="9329">
      <c r="A9329" s="9" t="inlineStr">
        <is>
          <t>Valley Ruins</t>
        </is>
      </c>
      <c r="B9329" s="9" t="inlineStr">
        <is>
          <t>10TNI04A #2</t>
        </is>
      </c>
      <c r="C9329" s="9" t="inlineStr">
        <is>
          <t>sprite 3 @151,267</t>
        </is>
      </c>
      <c r="D9329" s="9" t="inlineStr">
        <is>
          <t>visit 4 of 4; first time only</t>
        </is>
      </c>
      <c r="E9329" s="9" t="inlineStr">
        <is>
          <t>わしゃ、とても、ただの夢とは思えなくてなァ・・・</t>
        </is>
      </c>
      <c r="F9329" s="9">
        <f>LEN(E9329)</f>
        <v/>
      </c>
      <c r="H9329" s="9">
        <f>LEN(G9329)</f>
        <v/>
      </c>
      <c r="I9329" s="9" t="n"/>
      <c r="J9329" s="9" t="inlineStr">
        <is>
          <t>10TNI04A.SCN</t>
        </is>
      </c>
      <c r="K9329" s="9" t="inlineStr">
        <is>
          <t>0x002f5</t>
        </is>
      </c>
    </row>
    <row r="9330">
      <c r="A9330" s="9" t="inlineStr">
        <is>
          <t>Valley Ruins</t>
        </is>
      </c>
      <c r="B9330" s="9" t="inlineStr">
        <is>
          <t>10TNI04A #2</t>
        </is>
      </c>
      <c r="C9330" s="9" t="inlineStr">
        <is>
          <t>sprite 3 @151,267</t>
        </is>
      </c>
      <c r="D9330" s="9" t="inlineStr">
        <is>
          <t>visit 4 of 4; first time only</t>
        </is>
      </c>
      <c r="E9330" s="9" t="inlineStr">
        <is>
          <t>ここまで来て、言われた通り祭壇の下を掘ってみたら</t>
        </is>
      </c>
      <c r="F9330" s="9">
        <f>LEN(E9330)</f>
        <v/>
      </c>
      <c r="H9330" s="9">
        <f>LEN(G9330)</f>
        <v/>
      </c>
      <c r="I9330" s="9" t="n"/>
      <c r="J9330" s="9" t="inlineStr">
        <is>
          <t>10TNI04A.SCN</t>
        </is>
      </c>
      <c r="K9330" s="9" t="inlineStr">
        <is>
          <t>0x0032c</t>
        </is>
      </c>
    </row>
    <row r="9331">
      <c r="A9331" s="9" t="inlineStr">
        <is>
          <t>Valley Ruins</t>
        </is>
      </c>
      <c r="B9331" s="9" t="inlineStr">
        <is>
          <t>10TNI04A #2</t>
        </is>
      </c>
      <c r="C9331" s="9" t="inlineStr">
        <is>
          <t>sprite 3 @151,267</t>
        </is>
      </c>
      <c r="D9331" s="9" t="inlineStr">
        <is>
          <t>visit 4 of 4; first time only</t>
        </is>
      </c>
      <c r="E9331" s="9" t="inlineStr">
        <is>
          <t>・・・なんと、古い一冊の本が出てきよった！</t>
        </is>
      </c>
      <c r="F9331" s="9">
        <f>LEN(E9331)</f>
        <v/>
      </c>
      <c r="H9331" s="9">
        <f>LEN(G9331)</f>
        <v/>
      </c>
      <c r="I9331" s="9" t="n"/>
      <c r="J9331" s="9" t="inlineStr">
        <is>
          <t>10TNI04A.SCN</t>
        </is>
      </c>
      <c r="K9331" s="9" t="inlineStr">
        <is>
          <t>0x00363</t>
        </is>
      </c>
    </row>
    <row r="9332">
      <c r="A9332" s="9" t="inlineStr">
        <is>
          <t>Valley Ruins</t>
        </is>
      </c>
      <c r="B9332" s="9" t="inlineStr">
        <is>
          <t>10TNI04A #2</t>
        </is>
      </c>
      <c r="C9332" s="9" t="inlineStr">
        <is>
          <t>sprite 3 @151,267</t>
        </is>
      </c>
      <c r="D9332" s="9" t="inlineStr">
        <is>
          <t>visit 4 of 4; first time only</t>
        </is>
      </c>
      <c r="E9332" s="9" t="inlineStr">
        <is>
          <t>そして、今度はあんたらじゃ！</t>
        </is>
      </c>
      <c r="F9332" s="9">
        <f>LEN(E9332)</f>
        <v/>
      </c>
      <c r="H9332" s="9">
        <f>LEN(G9332)</f>
        <v/>
      </c>
      <c r="I9332" s="9" t="n"/>
      <c r="J9332" s="9" t="inlineStr">
        <is>
          <t>10TNI04A.SCN</t>
        </is>
      </c>
      <c r="K9332" s="9" t="inlineStr">
        <is>
          <t>0x00395</t>
        </is>
      </c>
    </row>
    <row r="9333">
      <c r="A9333" s="9" t="inlineStr">
        <is>
          <t>Valley Ruins</t>
        </is>
      </c>
      <c r="B9333" s="9" t="inlineStr">
        <is>
          <t>10TNI04A #2</t>
        </is>
      </c>
      <c r="C9333" s="9" t="inlineStr">
        <is>
          <t>sprite 3 @151,267</t>
        </is>
      </c>
      <c r="D9333" s="9" t="inlineStr">
        <is>
          <t>visit 4 of 4; first time only</t>
        </is>
      </c>
      <c r="E9333" s="9" t="inlineStr">
        <is>
          <t>これは間違いないわ！　孫娘はあんたらに、この本を</t>
        </is>
      </c>
      <c r="F9333" s="9">
        <f>LEN(E9333)</f>
        <v/>
      </c>
      <c r="H9333" s="9">
        <f>LEN(G9333)</f>
        <v/>
      </c>
      <c r="I9333" s="9" t="n"/>
      <c r="J9333" s="9" t="inlineStr">
        <is>
          <t>10TNI04A.SCN</t>
        </is>
      </c>
      <c r="K9333" s="9" t="inlineStr">
        <is>
          <t>0x003b8</t>
        </is>
      </c>
    </row>
    <row r="9334">
      <c r="A9334" s="9" t="inlineStr">
        <is>
          <t>Valley Ruins</t>
        </is>
      </c>
      <c r="B9334" s="9" t="inlineStr">
        <is>
          <t>10TNI04A #2</t>
        </is>
      </c>
      <c r="C9334" s="9" t="inlineStr">
        <is>
          <t>sprite 3 @151,267</t>
        </is>
      </c>
      <c r="D9334" s="9" t="inlineStr">
        <is>
          <t>visit 4 of 4; first time only</t>
        </is>
      </c>
      <c r="E9334" s="9" t="inlineStr">
        <is>
          <t>読んで欲しかったんじゃ」</t>
        </is>
      </c>
      <c r="F9334" s="9">
        <f>LEN(E9334)</f>
        <v/>
      </c>
      <c r="H9334" s="9">
        <f>LEN(G9334)</f>
        <v/>
      </c>
      <c r="I9334" s="9" t="n"/>
      <c r="J9334" s="9" t="inlineStr">
        <is>
          <t>10TNI04A.SCN</t>
        </is>
      </c>
      <c r="K9334" s="9" t="inlineStr">
        <is>
          <t>0x003ef</t>
        </is>
      </c>
    </row>
    <row r="9335">
      <c r="A9335" s="9" t="inlineStr">
        <is>
          <t>Valley Ruins</t>
        </is>
      </c>
      <c r="B9335" s="9" t="inlineStr">
        <is>
          <t>10TNI04A #2</t>
        </is>
      </c>
      <c r="C9335" s="9" t="inlineStr">
        <is>
          <t>sprite 3 @151,267</t>
        </is>
      </c>
      <c r="D9335" s="9" t="inlineStr">
        <is>
          <t>visit 4 of 4</t>
        </is>
      </c>
      <c r="E9335" s="9" t="inlineStr">
        <is>
          <t>「夢に出てきた孫娘は、あんたらに、この本を読んで欲</t>
        </is>
      </c>
      <c r="F9335" s="9">
        <f>LEN(E9335)</f>
        <v/>
      </c>
      <c r="H9335" s="9">
        <f>LEN(G9335)</f>
        <v/>
      </c>
      <c r="I9335" s="9" t="n"/>
      <c r="J9335" s="9" t="inlineStr">
        <is>
          <t>10TNI04A.SCN</t>
        </is>
      </c>
      <c r="K9335" s="9" t="inlineStr">
        <is>
          <t>0x00410</t>
        </is>
      </c>
    </row>
    <row r="9336">
      <c r="A9336" s="9" t="inlineStr">
        <is>
          <t>Valley Ruins</t>
        </is>
      </c>
      <c r="B9336" s="9" t="inlineStr">
        <is>
          <t>10TNI04A #2</t>
        </is>
      </c>
      <c r="C9336" s="9" t="inlineStr">
        <is>
          <t>sprite 3 @151,267</t>
        </is>
      </c>
      <c r="D9336" s="9" t="inlineStr">
        <is>
          <t>visit 4 of 4</t>
        </is>
      </c>
      <c r="E9336" s="9" t="inlineStr">
        <is>
          <t>しかったんじゃ・・・」</t>
        </is>
      </c>
      <c r="F9336" s="9">
        <f>LEN(E9336)</f>
        <v/>
      </c>
      <c r="H9336" s="9">
        <f>LEN(G9336)</f>
        <v/>
      </c>
      <c r="I9336" s="9" t="n"/>
      <c r="J9336" s="9" t="inlineStr">
        <is>
          <t>10TNI04A.SCN</t>
        </is>
      </c>
      <c r="K9336" s="9" t="inlineStr">
        <is>
          <t>0x00449</t>
        </is>
      </c>
    </row>
    <row r="9337">
      <c r="A9337" s="9" t="inlineStr">
        <is>
          <t>Valley Ruins</t>
        </is>
      </c>
      <c r="B9337" s="9" t="inlineStr">
        <is>
          <t>10TNI04A #2</t>
        </is>
      </c>
      <c r="C9337" s="9" t="inlineStr">
        <is>
          <t>sprite 3 @151,267</t>
        </is>
      </c>
      <c r="D9337" s="9" t="inlineStr">
        <is>
          <t>visit 4 of 4</t>
        </is>
      </c>
      <c r="E9337" s="9" t="inlineStr">
        <is>
          <t>禁書『古代高等魔術調査報告』</t>
        </is>
      </c>
      <c r="F9337" s="9">
        <f>LEN(E9337)</f>
        <v/>
      </c>
      <c r="G9337" s="10" t="n"/>
      <c r="H9337" s="9">
        <f>LEN(G9337)</f>
        <v/>
      </c>
      <c r="I9337" s="9" t="n"/>
      <c r="J9337" s="9" t="inlineStr">
        <is>
          <t>10TNI04A.SCN</t>
        </is>
      </c>
      <c r="K9337" s="9" t="inlineStr">
        <is>
          <t>0x0046f</t>
        </is>
      </c>
    </row>
    <row r="9338">
      <c r="A9338" s="9" t="inlineStr">
        <is>
          <t>Valley Ruins</t>
        </is>
      </c>
      <c r="B9338" s="9" t="inlineStr">
        <is>
          <t>10TNI04A #2</t>
        </is>
      </c>
      <c r="C9338" s="9" t="inlineStr">
        <is>
          <t>sprite 3 @151,267</t>
        </is>
      </c>
      <c r="D9338" s="9" t="inlineStr">
        <is>
          <t>visit 4 of 4</t>
        </is>
      </c>
      <c r="E9338" s="9" t="inlineStr">
        <is>
          <t>読みますか？</t>
        </is>
      </c>
      <c r="F9338" s="9">
        <f>LEN(E9338)</f>
        <v/>
      </c>
      <c r="G9338" s="10" t="n"/>
      <c r="H9338" s="9">
        <f>LEN(G9338)</f>
        <v/>
      </c>
      <c r="I9338" s="9" t="n"/>
      <c r="J9338" s="9" t="inlineStr">
        <is>
          <t>10TNI04A.SCN</t>
        </is>
      </c>
      <c r="K9338" s="9" t="inlineStr">
        <is>
          <t>0x00491</t>
        </is>
      </c>
    </row>
    <row r="9339">
      <c r="A9339" s="9" t="inlineStr">
        <is>
          <t>Valley Ruins</t>
        </is>
      </c>
      <c r="B9339" s="9" t="inlineStr">
        <is>
          <t>10TNI04A #2</t>
        </is>
      </c>
      <c r="C9339" s="9" t="inlineStr">
        <is>
          <t>sprite 3 @151,267</t>
        </is>
      </c>
      <c r="D9339" s="9" t="inlineStr">
        <is>
          <t>visit 4 of 4</t>
        </is>
      </c>
      <c r="E9339" s="9" t="inlineStr">
        <is>
          <t>《スーパーボール》</t>
        </is>
      </c>
      <c r="F9339" s="9">
        <f>LEN(E9339)</f>
        <v/>
      </c>
      <c r="H9339" s="9">
        <f>LEN(G9339)</f>
        <v/>
      </c>
      <c r="I9339" s="9" t="n"/>
      <c r="J9339" s="9" t="inlineStr">
        <is>
          <t>10TNI04A.SCN</t>
        </is>
      </c>
      <c r="K9339" s="9" t="inlineStr">
        <is>
          <t>0x004ac</t>
        </is>
      </c>
    </row>
    <row r="9340">
      <c r="A9340" s="9" t="inlineStr">
        <is>
          <t>Valley Ruins</t>
        </is>
      </c>
      <c r="B9340" s="9" t="inlineStr">
        <is>
          <t>10TNI04A #2</t>
        </is>
      </c>
      <c r="C9340" s="9" t="inlineStr">
        <is>
          <t>sprite 3 @151,267</t>
        </is>
      </c>
      <c r="D9340" s="9" t="inlineStr">
        <is>
          <t>visit 4 of 4</t>
        </is>
      </c>
      <c r="E9340" s="9" t="inlineStr">
        <is>
          <t>術者の眼前に金色の光球を作り、対峙する相手に投げつ</t>
        </is>
      </c>
      <c r="F9340" s="9">
        <f>LEN(E9340)</f>
        <v/>
      </c>
      <c r="H9340" s="9">
        <f>LEN(G9340)</f>
        <v/>
      </c>
      <c r="I9340" s="9" t="n"/>
      <c r="J9340" s="9" t="inlineStr">
        <is>
          <t>10TNI04A.SCN</t>
        </is>
      </c>
      <c r="K9340" s="9" t="inlineStr">
        <is>
          <t>0x004c3</t>
        </is>
      </c>
    </row>
    <row r="9341">
      <c r="A9341" s="9" t="inlineStr">
        <is>
          <t>Valley Ruins</t>
        </is>
      </c>
      <c r="B9341" s="9" t="inlineStr">
        <is>
          <t>10TNI04A #2</t>
        </is>
      </c>
      <c r="C9341" s="9" t="inlineStr">
        <is>
          <t>sprite 3 @151,267</t>
        </is>
      </c>
      <c r="D9341" s="9" t="inlineStr">
        <is>
          <t>visit 4 of 4</t>
        </is>
      </c>
      <c r="E9341" s="9" t="inlineStr">
        <is>
          <t>ける。</t>
        </is>
      </c>
      <c r="F9341" s="9">
        <f>LEN(E9341)</f>
        <v/>
      </c>
      <c r="H9341" s="9">
        <f>LEN(G9341)</f>
        <v/>
      </c>
      <c r="I9341" s="9" t="n"/>
      <c r="J9341" s="9" t="inlineStr">
        <is>
          <t>10TNI04A.SCN</t>
        </is>
      </c>
      <c r="K9341" s="9" t="inlineStr">
        <is>
          <t>0x004fa</t>
        </is>
      </c>
    </row>
    <row r="9342">
      <c r="A9342" s="9" t="inlineStr">
        <is>
          <t>Valley Ruins</t>
        </is>
      </c>
      <c r="B9342" s="9" t="inlineStr">
        <is>
          <t>10TNI04A #2</t>
        </is>
      </c>
      <c r="C9342" s="9" t="inlineStr">
        <is>
          <t>sprite 3 @151,267</t>
        </is>
      </c>
      <c r="D9342" s="9" t="inlineStr">
        <is>
          <t>visit 4 of 4</t>
        </is>
      </c>
      <c r="E9342" s="9" t="inlineStr">
        <is>
          <t>《ワルキューレ》</t>
        </is>
      </c>
      <c r="F9342" s="9">
        <f>LEN(E9342)</f>
        <v/>
      </c>
      <c r="H9342" s="9">
        <f>LEN(G9342)</f>
        <v/>
      </c>
      <c r="I9342" s="9" t="n"/>
      <c r="J9342" s="9" t="inlineStr">
        <is>
          <t>10TNI04A.SCN</t>
        </is>
      </c>
      <c r="K9342" s="9" t="inlineStr">
        <is>
          <t>0x00506</t>
        </is>
      </c>
    </row>
    <row r="9343">
      <c r="A9343" s="9" t="inlineStr">
        <is>
          <t>Valley Ruins</t>
        </is>
      </c>
      <c r="B9343" s="9" t="inlineStr">
        <is>
          <t>10TNI04A #2</t>
        </is>
      </c>
      <c r="C9343" s="9" t="inlineStr">
        <is>
          <t>sprite 3 @151,267</t>
        </is>
      </c>
      <c r="D9343" s="9" t="inlineStr">
        <is>
          <t>visit 4 of 4</t>
        </is>
      </c>
      <c r="E9343" s="9" t="inlineStr">
        <is>
          <t>電光の矢を放つ『天使』を召喚する。</t>
        </is>
      </c>
      <c r="F9343" s="9">
        <f>LEN(E9343)</f>
        <v/>
      </c>
      <c r="H9343" s="9">
        <f>LEN(G9343)</f>
        <v/>
      </c>
      <c r="I9343" s="9" t="n"/>
      <c r="J9343" s="9" t="inlineStr">
        <is>
          <t>10TNI04A.SCN</t>
        </is>
      </c>
      <c r="K9343" s="9" t="inlineStr">
        <is>
          <t>0x0051b</t>
        </is>
      </c>
    </row>
    <row r="9344">
      <c r="A9344" s="9" t="inlineStr">
        <is>
          <t>Valley Ruins</t>
        </is>
      </c>
      <c r="B9344" s="9" t="inlineStr">
        <is>
          <t>10TNI04A #2</t>
        </is>
      </c>
      <c r="C9344" s="9" t="inlineStr">
        <is>
          <t>sprite 3 @151,267</t>
        </is>
      </c>
      <c r="D9344" s="9" t="inlineStr">
        <is>
          <t>visit 4 of 4</t>
        </is>
      </c>
      <c r="E9344" s="9" t="inlineStr">
        <is>
          <t>《スターレイン》</t>
        </is>
      </c>
      <c r="F9344" s="9">
        <f>LEN(E9344)</f>
        <v/>
      </c>
      <c r="H9344" s="9">
        <f>LEN(G9344)</f>
        <v/>
      </c>
      <c r="I9344" s="9" t="n"/>
      <c r="J9344" s="9" t="inlineStr">
        <is>
          <t>10TNI04A.SCN</t>
        </is>
      </c>
      <c r="K9344" s="9" t="inlineStr">
        <is>
          <t>0x00543</t>
        </is>
      </c>
    </row>
    <row r="9345">
      <c r="A9345" s="9" t="inlineStr">
        <is>
          <t>Valley Ruins</t>
        </is>
      </c>
      <c r="B9345" s="9" t="inlineStr">
        <is>
          <t>10TNI04A #2</t>
        </is>
      </c>
      <c r="C9345" s="9" t="inlineStr">
        <is>
          <t>sprite 3 @151,267</t>
        </is>
      </c>
      <c r="D9345" s="9" t="inlineStr">
        <is>
          <t>visit 4 of 4</t>
        </is>
      </c>
      <c r="E9345" s="9" t="inlineStr">
        <is>
          <t>術者を包む光の柱を作る。</t>
        </is>
      </c>
      <c r="F9345" s="9">
        <f>LEN(E9345)</f>
        <v/>
      </c>
      <c r="H9345" s="9">
        <f>LEN(G9345)</f>
        <v/>
      </c>
      <c r="I9345" s="9" t="n"/>
      <c r="J9345" s="9" t="inlineStr">
        <is>
          <t>10TNI04A.SCN</t>
        </is>
      </c>
      <c r="K9345" s="9" t="inlineStr">
        <is>
          <t>0x00558</t>
        </is>
      </c>
    </row>
    <row r="9346">
      <c r="A9346" s="9" t="inlineStr">
        <is>
          <t>Valley Ruins</t>
        </is>
      </c>
      <c r="B9346" s="9" t="inlineStr">
        <is>
          <t>10TNI04A #2</t>
        </is>
      </c>
      <c r="C9346" s="9" t="inlineStr">
        <is>
          <t>sprite 3 @151,267</t>
        </is>
      </c>
      <c r="D9346" s="9" t="inlineStr">
        <is>
          <t>visit 4 of 4</t>
        </is>
      </c>
      <c r="E9346" s="9" t="inlineStr">
        <is>
          <t>天空に立ち登った光は、雨となって地上に降り注ぐ。</t>
        </is>
      </c>
      <c r="F9346" s="9">
        <f>LEN(E9346)</f>
        <v/>
      </c>
      <c r="H9346" s="9">
        <f>LEN(G9346)</f>
        <v/>
      </c>
      <c r="I9346" s="9" t="n"/>
      <c r="J9346" s="9" t="inlineStr">
        <is>
          <t>10TNI04A.SCN</t>
        </is>
      </c>
      <c r="K9346" s="9" t="inlineStr">
        <is>
          <t>0x00575</t>
        </is>
      </c>
    </row>
    <row r="9347">
      <c r="A9347" s="9" t="inlineStr">
        <is>
          <t>Valley Ruins</t>
        </is>
      </c>
      <c r="B9347" s="9" t="inlineStr">
        <is>
          <t>10TNI04A #2</t>
        </is>
      </c>
      <c r="C9347" s="9" t="inlineStr">
        <is>
          <t>sprite 3 @151,267</t>
        </is>
      </c>
      <c r="D9347" s="9" t="inlineStr">
        <is>
          <t>visit 4 of 4</t>
        </is>
      </c>
      <c r="E9347" s="9" t="inlineStr">
        <is>
          <t>《磐舟》</t>
        </is>
      </c>
      <c r="F9347" s="9">
        <f>LEN(E9347)</f>
        <v/>
      </c>
      <c r="H9347" s="9">
        <f>LEN(G9347)</f>
        <v/>
      </c>
      <c r="I9347" s="9" t="n"/>
      <c r="J9347" s="9" t="inlineStr">
        <is>
          <t>10TNI04A.SCN</t>
        </is>
      </c>
      <c r="K9347" s="9" t="inlineStr">
        <is>
          <t>0x005ab</t>
        </is>
      </c>
    </row>
    <row r="9348">
      <c r="A9348" s="9" t="inlineStr">
        <is>
          <t>Valley Ruins</t>
        </is>
      </c>
      <c r="B9348" s="9" t="inlineStr">
        <is>
          <t>10TNI04A #2</t>
        </is>
      </c>
      <c r="C9348" s="9" t="inlineStr">
        <is>
          <t>sprite 3 @151,267</t>
        </is>
      </c>
      <c r="D9348" s="9" t="inlineStr">
        <is>
          <t>visit 4 of 4</t>
        </is>
      </c>
      <c r="E9348" s="9" t="inlineStr">
        <is>
          <t>（いわふね）</t>
        </is>
      </c>
      <c r="F9348" s="9">
        <f>LEN(E9348)</f>
        <v/>
      </c>
      <c r="H9348" s="9">
        <f>LEN(G9348)</f>
        <v/>
      </c>
      <c r="I9348" s="9" t="n"/>
      <c r="J9348" s="9" t="inlineStr">
        <is>
          <t>10TNI04A.SCN</t>
        </is>
      </c>
      <c r="K9348" s="9" t="inlineStr">
        <is>
          <t>0x005b8</t>
        </is>
      </c>
    </row>
    <row r="9349">
      <c r="A9349" s="9" t="inlineStr">
        <is>
          <t>Valley Ruins</t>
        </is>
      </c>
      <c r="B9349" s="9" t="inlineStr">
        <is>
          <t>10TNI04A #2</t>
        </is>
      </c>
      <c r="C9349" s="9" t="inlineStr">
        <is>
          <t>sprite 3 @151,267</t>
        </is>
      </c>
      <c r="D9349" s="9" t="inlineStr">
        <is>
          <t>visit 4 of 4</t>
        </is>
      </c>
      <c r="E9349" s="9" t="inlineStr">
        <is>
          <t>一部の古文書では、究極の魔法と記されているが、その</t>
        </is>
      </c>
      <c r="F9349" s="9">
        <f>LEN(E9349)</f>
        <v/>
      </c>
      <c r="H9349" s="9">
        <f>LEN(G9349)</f>
        <v/>
      </c>
      <c r="I9349" s="9" t="n"/>
      <c r="J9349" s="9" t="inlineStr">
        <is>
          <t>10TNI04A.SCN</t>
        </is>
      </c>
      <c r="K9349" s="9" t="inlineStr">
        <is>
          <t>0x005c9</t>
        </is>
      </c>
    </row>
    <row r="9350">
      <c r="A9350" s="9" t="inlineStr">
        <is>
          <t>Valley Ruins</t>
        </is>
      </c>
      <c r="B9350" s="9" t="inlineStr">
        <is>
          <t>10TNI04A #2</t>
        </is>
      </c>
      <c r="C9350" s="9" t="inlineStr">
        <is>
          <t>sprite 3 @151,267</t>
        </is>
      </c>
      <c r="D9350" s="9" t="inlineStr">
        <is>
          <t>visit 4 of 4</t>
        </is>
      </c>
      <c r="E9350" s="9" t="inlineStr">
        <is>
          <t>効果は資料皆無のため不明である。</t>
        </is>
      </c>
      <c r="F9350" s="9">
        <f>LEN(E9350)</f>
        <v/>
      </c>
      <c r="H9350" s="9">
        <f>LEN(G9350)</f>
        <v/>
      </c>
      <c r="I9350" s="9" t="n"/>
      <c r="J9350" s="9" t="inlineStr">
        <is>
          <t>10TNI04A.SCN</t>
        </is>
      </c>
      <c r="K9350" s="9" t="inlineStr">
        <is>
          <t>0x00600</t>
        </is>
      </c>
    </row>
    <row r="9351">
      <c r="A9351" t="inlineStr">
        <is>
          <t>Shipwreck Cove</t>
        </is>
      </c>
      <c r="B9351" t="inlineStr">
        <is>
          <t>20NNP #2</t>
        </is>
      </c>
      <c r="C9351" t="inlineStr"/>
      <c r="D9351" t="inlineStr"/>
      <c r="E9351" t="inlineStr">
        <is>
          <t>「ドレスに着替えなくちゃ・・・</t>
        </is>
      </c>
      <c r="F9351">
        <f>LEN(E9351)</f>
        <v/>
      </c>
      <c r="H9351">
        <f>LEN(G9351)</f>
        <v/>
      </c>
      <c r="J9351" t="inlineStr">
        <is>
          <t>20NNP.SCN</t>
        </is>
      </c>
      <c r="K9351" t="inlineStr">
        <is>
          <t>0x00102</t>
        </is>
      </c>
    </row>
    <row r="9352">
      <c r="A9352" t="inlineStr">
        <is>
          <t>Shipwreck Cove</t>
        </is>
      </c>
      <c r="B9352" t="inlineStr">
        <is>
          <t>20NNP #2</t>
        </is>
      </c>
      <c r="C9352" t="inlineStr"/>
      <c r="D9352" t="inlineStr"/>
      <c r="E9352" t="inlineStr">
        <is>
          <t xml:space="preserve">　パーティーに間に合わないわ・・・・・・」</t>
        </is>
      </c>
      <c r="F9352">
        <f>LEN(E9352)</f>
        <v/>
      </c>
      <c r="H9352">
        <f>LEN(G9352)</f>
        <v/>
      </c>
      <c r="J9352" t="inlineStr">
        <is>
          <t>20NNP.SCN</t>
        </is>
      </c>
      <c r="K9352" t="inlineStr">
        <is>
          <t>0x00125</t>
        </is>
      </c>
    </row>
    <row r="9353">
      <c r="A9353" t="inlineStr">
        <is>
          <t>Shipwreck Cove</t>
        </is>
      </c>
      <c r="B9353" t="inlineStr">
        <is>
          <t>20NNP #2</t>
        </is>
      </c>
      <c r="C9353" t="inlineStr"/>
      <c r="D9353" t="inlineStr"/>
      <c r="E9353" t="inlineStr">
        <is>
          <t>「我ら親衛隊の名誉にかけて・・・</t>
        </is>
      </c>
      <c r="F9353">
        <f>LEN(E9353)</f>
        <v/>
      </c>
      <c r="H9353">
        <f>LEN(G9353)</f>
        <v/>
      </c>
      <c r="J9353" t="inlineStr">
        <is>
          <t>20NNP.SCN</t>
        </is>
      </c>
      <c r="K9353" t="inlineStr">
        <is>
          <t>0x00166</t>
        </is>
      </c>
    </row>
    <row r="9354">
      <c r="A9354" t="inlineStr">
        <is>
          <t>Shipwreck Cove</t>
        </is>
      </c>
      <c r="B9354" t="inlineStr">
        <is>
          <t>20NNP #2</t>
        </is>
      </c>
      <c r="C9354" t="inlineStr"/>
      <c r="D9354" t="inlineStr"/>
      <c r="E9354" t="inlineStr">
        <is>
          <t xml:space="preserve">　・・・領主様を・・・・・・」</t>
        </is>
      </c>
      <c r="F9354">
        <f>LEN(E9354)</f>
        <v/>
      </c>
      <c r="H9354">
        <f>LEN(G9354)</f>
        <v/>
      </c>
      <c r="J9354" t="inlineStr">
        <is>
          <t>20NNP.SCN</t>
        </is>
      </c>
      <c r="K9354" t="inlineStr">
        <is>
          <t>0x0018b</t>
        </is>
      </c>
    </row>
    <row r="9355">
      <c r="A9355" t="inlineStr">
        <is>
          <t>Shipwreck Cove</t>
        </is>
      </c>
      <c r="B9355" t="inlineStr">
        <is>
          <t>20NNP #2</t>
        </is>
      </c>
      <c r="C9355" t="inlineStr"/>
      <c r="D9355" t="inlineStr"/>
      <c r="E9355" t="inlineStr">
        <is>
          <t>「ぼくの愛は永遠に変わらないよ・・・</t>
        </is>
      </c>
      <c r="F9355">
        <f>LEN(E9355)</f>
        <v/>
      </c>
      <c r="H9355">
        <f>LEN(G9355)</f>
        <v/>
      </c>
      <c r="J9355" t="inlineStr">
        <is>
          <t>20NNP.SCN</t>
        </is>
      </c>
      <c r="K9355" t="inlineStr">
        <is>
          <t>0x001c0</t>
        </is>
      </c>
    </row>
    <row r="9356">
      <c r="A9356" t="inlineStr">
        <is>
          <t>Shipwreck Cove</t>
        </is>
      </c>
      <c r="B9356" t="inlineStr">
        <is>
          <t>20NNP #2</t>
        </is>
      </c>
      <c r="C9356" t="inlineStr"/>
      <c r="D9356" t="inlineStr"/>
      <c r="E9356" t="inlineStr">
        <is>
          <t xml:space="preserve">　きみの瞳に誓って・・・・・・」</t>
        </is>
      </c>
      <c r="F9356">
        <f>LEN(E9356)</f>
        <v/>
      </c>
      <c r="H9356">
        <f>LEN(G9356)</f>
        <v/>
      </c>
      <c r="J9356" t="inlineStr">
        <is>
          <t>20NNP.SCN</t>
        </is>
      </c>
      <c r="K9356" t="inlineStr">
        <is>
          <t>0x001e9</t>
        </is>
      </c>
    </row>
    <row r="9357">
      <c r="A9357" t="inlineStr">
        <is>
          <t>Shipwreck Cove</t>
        </is>
      </c>
      <c r="B9357" t="inlineStr">
        <is>
          <t>20NNP #2</t>
        </is>
      </c>
      <c r="C9357" t="inlineStr"/>
      <c r="D9357" t="inlineStr"/>
      <c r="E9357" t="inlineStr">
        <is>
          <t>「わたしたちだけが・・・逃げ出すのは・・・</t>
        </is>
      </c>
      <c r="F9357">
        <f>LEN(E9357)</f>
        <v/>
      </c>
      <c r="H9357">
        <f>LEN(G9357)</f>
        <v/>
      </c>
      <c r="J9357" t="inlineStr">
        <is>
          <t>20NNP.SCN</t>
        </is>
      </c>
      <c r="K9357" t="inlineStr">
        <is>
          <t>0x00220</t>
        </is>
      </c>
    </row>
    <row r="9358">
      <c r="A9358" t="inlineStr">
        <is>
          <t>Shipwreck Cove</t>
        </is>
      </c>
      <c r="B9358" t="inlineStr">
        <is>
          <t>20NNP #2</t>
        </is>
      </c>
      <c r="C9358" t="inlineStr"/>
      <c r="D9358" t="inlineStr"/>
      <c r="E9358" t="inlineStr">
        <is>
          <t xml:space="preserve">　残される方々の・・・無事を・・・・・・」</t>
        </is>
      </c>
      <c r="F9358">
        <f>LEN(E9358)</f>
        <v/>
      </c>
      <c r="H9358">
        <f>LEN(G9358)</f>
        <v/>
      </c>
      <c r="J9358" t="inlineStr">
        <is>
          <t>20NNP.SCN</t>
        </is>
      </c>
      <c r="K9358" t="inlineStr">
        <is>
          <t>0x0024f</t>
        </is>
      </c>
    </row>
    <row r="9359">
      <c r="A9359" t="inlineStr">
        <is>
          <t>Shipwreck Cove</t>
        </is>
      </c>
      <c r="B9359" t="inlineStr">
        <is>
          <t>20NNP #2</t>
        </is>
      </c>
      <c r="C9359" t="inlineStr"/>
      <c r="D9359" t="inlineStr"/>
      <c r="E9359" t="inlineStr">
        <is>
          <t>「メルフィナ様・・・</t>
        </is>
      </c>
      <c r="F9359">
        <f>LEN(E9359)</f>
        <v/>
      </c>
      <c r="H9359">
        <f>LEN(G9359)</f>
        <v/>
      </c>
      <c r="J9359" t="inlineStr">
        <is>
          <t>20NNP.SCN</t>
        </is>
      </c>
      <c r="K9359" t="inlineStr">
        <is>
          <t>0x00290</t>
        </is>
      </c>
    </row>
    <row r="9360">
      <c r="A9360" t="inlineStr">
        <is>
          <t>Shipwreck Cove</t>
        </is>
      </c>
      <c r="B9360" t="inlineStr">
        <is>
          <t>20NNP #2</t>
        </is>
      </c>
      <c r="C9360" t="inlineStr"/>
      <c r="D9360" t="inlineStr"/>
      <c r="E9360" t="inlineStr">
        <is>
          <t xml:space="preserve">　どこで遊んでらっしゃるのかしら・・・」</t>
        </is>
      </c>
      <c r="F9360">
        <f>LEN(E9360)</f>
        <v/>
      </c>
      <c r="H9360">
        <f>LEN(G9360)</f>
        <v/>
      </c>
      <c r="J9360" t="inlineStr">
        <is>
          <t>20NNP.SCN</t>
        </is>
      </c>
      <c r="K9360" t="inlineStr">
        <is>
          <t>0x002a9</t>
        </is>
      </c>
    </row>
    <row r="9361">
      <c r="A9361" t="inlineStr">
        <is>
          <t>Shipwreck Cove</t>
        </is>
      </c>
      <c r="B9361" t="inlineStr">
        <is>
          <t>20NNP #2</t>
        </is>
      </c>
      <c r="C9361" t="inlineStr"/>
      <c r="D9361" t="inlineStr"/>
      <c r="E9361" t="inlineStr">
        <is>
          <t>「金さえ払えば・・・牢屋から出してやるぜ・・・」</t>
        </is>
      </c>
      <c r="F9361">
        <f>LEN(E9361)</f>
        <v/>
      </c>
      <c r="H9361">
        <f>LEN(G9361)</f>
        <v/>
      </c>
      <c r="J9361" t="inlineStr">
        <is>
          <t>20NNP.SCN</t>
        </is>
      </c>
      <c r="K9361" t="inlineStr">
        <is>
          <t>0x002e8</t>
        </is>
      </c>
    </row>
    <row r="9362">
      <c r="A9362" t="inlineStr">
        <is>
          <t>Shipwreck Cove</t>
        </is>
      </c>
      <c r="B9362" t="inlineStr">
        <is>
          <t>20NNP #2</t>
        </is>
      </c>
      <c r="C9362" t="inlineStr"/>
      <c r="D9362" t="inlineStr"/>
      <c r="E9362" t="inlineStr">
        <is>
          <t>「身分の低い者を減らして・・・</t>
        </is>
      </c>
      <c r="F9362">
        <f>LEN(E9362)</f>
        <v/>
      </c>
      <c r="H9362">
        <f>LEN(G9362)</f>
        <v/>
      </c>
      <c r="J9362" t="inlineStr">
        <is>
          <t>20NNP.SCN</t>
        </is>
      </c>
      <c r="K9362" t="inlineStr">
        <is>
          <t>0x0032f</t>
        </is>
      </c>
    </row>
    <row r="9363">
      <c r="A9363" t="inlineStr">
        <is>
          <t>Shipwreck Cove</t>
        </is>
      </c>
      <c r="B9363" t="inlineStr">
        <is>
          <t>20NNP #2</t>
        </is>
      </c>
      <c r="C9363" t="inlineStr"/>
      <c r="D9363" t="inlineStr"/>
      <c r="E9363" t="inlineStr">
        <is>
          <t xml:space="preserve">　ベッドを運んでほしいわ・・・・・・」</t>
        </is>
      </c>
      <c r="F9363">
        <f>LEN(E9363)</f>
        <v/>
      </c>
      <c r="H9363">
        <f>LEN(G9363)</f>
        <v/>
      </c>
      <c r="J9363" t="inlineStr">
        <is>
          <t>20NNP.SCN</t>
        </is>
      </c>
      <c r="K9363" t="inlineStr">
        <is>
          <t>0x00352</t>
        </is>
      </c>
    </row>
    <row r="9364">
      <c r="A9364" t="inlineStr">
        <is>
          <t>Shipwreck Cove</t>
        </is>
      </c>
      <c r="B9364" t="inlineStr">
        <is>
          <t>20NNP #2</t>
        </is>
      </c>
      <c r="C9364" t="inlineStr"/>
      <c r="D9364" t="inlineStr"/>
      <c r="E9364" t="inlineStr">
        <is>
          <t>「まじめに生きてると・・・</t>
        </is>
      </c>
      <c r="F9364">
        <f>LEN(E9364)</f>
        <v/>
      </c>
      <c r="H9364">
        <f>LEN(G9364)</f>
        <v/>
      </c>
      <c r="J9364" t="inlineStr">
        <is>
          <t>20NNP.SCN</t>
        </is>
      </c>
      <c r="K9364" t="inlineStr">
        <is>
          <t>0x0038f</t>
        </is>
      </c>
    </row>
    <row r="9365">
      <c r="A9365" t="inlineStr">
        <is>
          <t>Shipwreck Cove</t>
        </is>
      </c>
      <c r="B9365" t="inlineStr">
        <is>
          <t>20NNP #2</t>
        </is>
      </c>
      <c r="C9365" t="inlineStr"/>
      <c r="D9365" t="inlineStr"/>
      <c r="E9365" t="inlineStr">
        <is>
          <t xml:space="preserve">　いいことがあるんですね・・・・・・」</t>
        </is>
      </c>
      <c r="F9365">
        <f>LEN(E9365)</f>
        <v/>
      </c>
      <c r="H9365">
        <f>LEN(G9365)</f>
        <v/>
      </c>
      <c r="J9365" t="inlineStr">
        <is>
          <t>20NNP.SCN</t>
        </is>
      </c>
      <c r="K9365" t="inlineStr">
        <is>
          <t>0x003ae</t>
        </is>
      </c>
    </row>
    <row r="9366">
      <c r="A9366" t="inlineStr">
        <is>
          <t>Shipwreck Cove</t>
        </is>
      </c>
      <c r="B9366" t="inlineStr">
        <is>
          <t>20NNP #2</t>
        </is>
      </c>
      <c r="C9366" t="inlineStr"/>
      <c r="D9366" t="inlineStr"/>
      <c r="E9366" t="inlineStr">
        <is>
          <t>「おれも・・・新しい土地に着いたら・・・</t>
        </is>
      </c>
      <c r="F9366">
        <f>LEN(E9366)</f>
        <v/>
      </c>
      <c r="H9366">
        <f>LEN(G9366)</f>
        <v/>
      </c>
      <c r="J9366" t="inlineStr">
        <is>
          <t>20NNP.SCN</t>
        </is>
      </c>
      <c r="K9366" t="inlineStr">
        <is>
          <t>0x003eb</t>
        </is>
      </c>
    </row>
    <row r="9367">
      <c r="A9367" t="inlineStr">
        <is>
          <t>Shipwreck Cove</t>
        </is>
      </c>
      <c r="B9367" t="inlineStr">
        <is>
          <t>20NNP #2</t>
        </is>
      </c>
      <c r="C9367" t="inlineStr"/>
      <c r="D9367" t="inlineStr"/>
      <c r="E9367" t="inlineStr">
        <is>
          <t xml:space="preserve">　貴族を名乗って・・・・・・」</t>
        </is>
      </c>
      <c r="F9367">
        <f>LEN(E9367)</f>
        <v/>
      </c>
      <c r="H9367">
        <f>LEN(G9367)</f>
        <v/>
      </c>
      <c r="J9367" t="inlineStr">
        <is>
          <t>20NNP.SCN</t>
        </is>
      </c>
      <c r="K9367" t="inlineStr">
        <is>
          <t>0x00418</t>
        </is>
      </c>
    </row>
    <row r="9368">
      <c r="A9368" s="9" t="inlineStr">
        <is>
          <t>Shipwreck Cove</t>
        </is>
      </c>
      <c r="B9368" s="9" t="inlineStr">
        <is>
          <t>20NNP93 #2</t>
        </is>
      </c>
      <c r="C9368" s="9">
        <f>'Names + Places'!C5 -&gt; ='Names + Places'!C16 / ='Names + Places'!C2</f>
        <v/>
      </c>
      <c r="D9368" s="9" t="inlineStr">
        <is>
          <t>always</t>
        </is>
      </c>
      <c r="E9368" s="9" t="inlineStr">
        <is>
          <t>ゴードン</t>
        </is>
      </c>
      <c r="F9368" s="9">
        <f>LEN(E9368)</f>
        <v/>
      </c>
      <c r="G9368" s="10">
        <f>'Names + Places'!C5</f>
        <v/>
      </c>
      <c r="H9368" s="9">
        <f>LEN(G9368)</f>
        <v/>
      </c>
      <c r="I9368" s="9" t="n"/>
      <c r="J9368" s="9" t="inlineStr">
        <is>
          <t>20NNP93.SCN</t>
        </is>
      </c>
      <c r="K9368" s="9" t="inlineStr">
        <is>
          <t>0x001b4</t>
        </is>
      </c>
    </row>
    <row r="9369">
      <c r="A9369" s="9" t="inlineStr">
        <is>
          <t>Shipwreck Cove</t>
        </is>
      </c>
      <c r="B9369" s="9" t="inlineStr">
        <is>
          <t>20NNP93 #2</t>
        </is>
      </c>
      <c r="C9369" s="9">
        <f>'Names + Places'!C5 -&gt; ='Names + Places'!C16 / ='Names + Places'!C2</f>
        <v/>
      </c>
      <c r="D9369" s="9" t="inlineStr">
        <is>
          <t>always</t>
        </is>
      </c>
      <c r="E9369" s="9" t="inlineStr">
        <is>
          <t>「おれは・・・最後まで・・・</t>
        </is>
      </c>
      <c r="F9369" s="9">
        <f>LEN(E9369)</f>
        <v/>
      </c>
      <c r="H9369" s="9">
        <f>LEN(G9369)</f>
        <v/>
      </c>
      <c r="I9369" s="9" t="n"/>
      <c r="J9369" s="9" t="inlineStr">
        <is>
          <t>20NNP93.SCN</t>
        </is>
      </c>
      <c r="K9369" s="9" t="inlineStr">
        <is>
          <t>0x001c1</t>
        </is>
      </c>
    </row>
    <row r="9370">
      <c r="A9370" s="9" t="inlineStr">
        <is>
          <t>Shipwreck Cove</t>
        </is>
      </c>
      <c r="B9370" s="9" t="inlineStr">
        <is>
          <t>20NNP93 #2</t>
        </is>
      </c>
      <c r="C9370" s="9">
        <f>'Names + Places'!C5 -&gt; ='Names + Places'!C16 / ='Names + Places'!C2</f>
        <v/>
      </c>
      <c r="D9370" s="9" t="inlineStr">
        <is>
          <t>always</t>
        </is>
      </c>
      <c r="E9370" s="9" t="inlineStr">
        <is>
          <t>てめえには勝てなかったな・・・</t>
        </is>
      </c>
      <c r="F9370" s="9">
        <f>LEN(E9370)</f>
        <v/>
      </c>
      <c r="H9370" s="9">
        <f>LEN(G9370)</f>
        <v/>
      </c>
      <c r="I9370" s="9" t="n"/>
      <c r="J9370" s="9" t="inlineStr">
        <is>
          <t>20NNP93.SCN</t>
        </is>
      </c>
      <c r="K9370" s="9" t="inlineStr">
        <is>
          <t>0x001e4</t>
        </is>
      </c>
    </row>
    <row r="9371">
      <c r="A9371" s="9" t="inlineStr">
        <is>
          <t>Shipwreck Cove</t>
        </is>
      </c>
      <c r="B9371" s="9" t="inlineStr">
        <is>
          <t>20NNP93 #2</t>
        </is>
      </c>
      <c r="C9371" s="9">
        <f>'Names + Places'!C5 -&gt; ='Names + Places'!C16 / ='Names + Places'!C2</f>
        <v/>
      </c>
      <c r="D9371" s="9" t="inlineStr">
        <is>
          <t>always</t>
        </is>
      </c>
      <c r="E9371" s="9" t="inlineStr">
        <is>
          <t>けどよ・・・</t>
        </is>
      </c>
      <c r="F9371" s="9">
        <f>LEN(E9371)</f>
        <v/>
      </c>
      <c r="H9371" s="9">
        <f>LEN(G9371)</f>
        <v/>
      </c>
      <c r="I9371" s="9" t="n"/>
      <c r="J9371" s="9" t="inlineStr">
        <is>
          <t>20NNP93.SCN</t>
        </is>
      </c>
      <c r="K9371" s="9" t="inlineStr">
        <is>
          <t>0x0020a</t>
        </is>
      </c>
    </row>
    <row r="9372">
      <c r="A9372" s="9" t="inlineStr">
        <is>
          <t>Shipwreck Cove</t>
        </is>
      </c>
      <c r="B9372" s="9" t="inlineStr">
        <is>
          <t>20NNP93 #2</t>
        </is>
      </c>
      <c r="C9372" s="9">
        <f>'Names + Places'!C5 -&gt; ='Names + Places'!C16 / ='Names + Places'!C2</f>
        <v/>
      </c>
      <c r="D9372" s="9" t="inlineStr">
        <is>
          <t>always</t>
        </is>
      </c>
      <c r="E9372" s="9" t="inlineStr">
        <is>
          <t>今は、なぜか、不思議と満ち足りた気分なんだ。</t>
        </is>
      </c>
      <c r="F9372" s="9">
        <f>LEN(E9372)</f>
        <v/>
      </c>
      <c r="H9372" s="9">
        <f>LEN(G9372)</f>
        <v/>
      </c>
      <c r="I9372" s="9" t="n"/>
      <c r="J9372" s="9" t="inlineStr">
        <is>
          <t>20NNP93.SCN</t>
        </is>
      </c>
      <c r="K9372" s="9" t="inlineStr">
        <is>
          <t>0x0021d</t>
        </is>
      </c>
    </row>
    <row r="9373">
      <c r="A9373" s="9" t="inlineStr">
        <is>
          <t>Shipwreck Cove</t>
        </is>
      </c>
      <c r="B9373" s="9" t="inlineStr">
        <is>
          <t>20NNP93 #2</t>
        </is>
      </c>
      <c r="C9373" s="9">
        <f>'Names + Places'!C5 -&gt; ='Names + Places'!C16 / ='Names + Places'!C2</f>
        <v/>
      </c>
      <c r="D9373" s="9" t="inlineStr">
        <is>
          <t>always</t>
        </is>
      </c>
      <c r="E9373" s="9" t="inlineStr">
        <is>
          <t>これで、やっと死ねる・・・</t>
        </is>
      </c>
      <c r="F9373" s="9">
        <f>LEN(E9373)</f>
        <v/>
      </c>
      <c r="H9373" s="9">
        <f>LEN(G9373)</f>
        <v/>
      </c>
      <c r="I9373" s="9" t="n"/>
      <c r="J9373" s="9" t="inlineStr">
        <is>
          <t>20NNP93.SCN</t>
        </is>
      </c>
      <c r="K9373" s="9" t="inlineStr">
        <is>
          <t>0x00251</t>
        </is>
      </c>
    </row>
    <row r="9374">
      <c r="A9374" s="9" t="inlineStr">
        <is>
          <t>Shipwreck Cove</t>
        </is>
      </c>
      <c r="B9374" s="9" t="inlineStr">
        <is>
          <t>20NNP93 #2</t>
        </is>
      </c>
      <c r="C9374" s="9">
        <f>'Names + Places'!C5 -&gt; ='Names + Places'!C16 / ='Names + Places'!C2</f>
        <v/>
      </c>
      <c r="D9374" s="9" t="inlineStr">
        <is>
          <t>always</t>
        </is>
      </c>
      <c r="E9374" s="9" t="inlineStr">
        <is>
          <t>カイエス・・・</t>
        </is>
      </c>
      <c r="F9374" s="9">
        <f>LEN(E9374)</f>
        <v/>
      </c>
      <c r="H9374" s="9">
        <f>LEN(G9374)</f>
        <v/>
      </c>
      <c r="I9374" s="9" t="n"/>
      <c r="J9374" s="9" t="inlineStr">
        <is>
          <t>20NNP93.SCN</t>
        </is>
      </c>
      <c r="K9374" s="9" t="inlineStr">
        <is>
          <t>0x00273</t>
        </is>
      </c>
    </row>
    <row r="9375">
      <c r="A9375" s="9" t="inlineStr">
        <is>
          <t>Shipwreck Cove</t>
        </is>
      </c>
      <c r="B9375" s="9" t="inlineStr">
        <is>
          <t>20NNP93 #2</t>
        </is>
      </c>
      <c r="C9375" s="9">
        <f>'Names + Places'!C5 -&gt; ='Names + Places'!C16 / ='Names + Places'!C2</f>
        <v/>
      </c>
      <c r="D9375" s="9" t="inlineStr">
        <is>
          <t>always</t>
        </is>
      </c>
      <c r="E9375" s="9" t="inlineStr">
        <is>
          <t>ありがとうよ・・・」</t>
        </is>
      </c>
      <c r="F9375" s="9">
        <f>LEN(E9375)</f>
        <v/>
      </c>
      <c r="H9375" s="9">
        <f>LEN(G9375)</f>
        <v/>
      </c>
      <c r="I9375" s="9" t="n"/>
      <c r="J9375" s="9" t="inlineStr">
        <is>
          <t>20NNP93.SCN</t>
        </is>
      </c>
      <c r="K9375" s="9" t="inlineStr">
        <is>
          <t>0x00289</t>
        </is>
      </c>
    </row>
    <row r="9376">
      <c r="A9376" t="inlineStr">
        <is>
          <t>Shipwreck Cove</t>
        </is>
      </c>
      <c r="B9376" t="inlineStr">
        <is>
          <t>20NNP93 #3</t>
        </is>
      </c>
      <c r="C9376">
        <f>'Names + Places'!C16 -&gt; ='Names + Places'!C2 / ='Names + Places'!C3</f>
        <v/>
      </c>
      <c r="D9376" t="inlineStr">
        <is>
          <t>always</t>
        </is>
      </c>
      <c r="E9376" t="inlineStr">
        <is>
          <t>メルフィナ</t>
        </is>
      </c>
      <c r="F9376">
        <f>LEN(E9376)</f>
        <v/>
      </c>
      <c r="G9376" s="10">
        <f>'Names + Places'!C16</f>
        <v/>
      </c>
      <c r="H9376">
        <f>LEN(G9376)</f>
        <v/>
      </c>
      <c r="J9376" t="inlineStr">
        <is>
          <t>20NNP93.SCN</t>
        </is>
      </c>
      <c r="K9376" t="inlineStr">
        <is>
          <t>0x002ac</t>
        </is>
      </c>
    </row>
    <row r="9377">
      <c r="A9377" t="inlineStr">
        <is>
          <t>Shipwreck Cove</t>
        </is>
      </c>
      <c r="B9377" t="inlineStr">
        <is>
          <t>20NNP93 #3</t>
        </is>
      </c>
      <c r="C9377">
        <f>'Names + Places'!C16 -&gt; ='Names + Places'!C2 / ='Names + Places'!C3</f>
        <v/>
      </c>
      <c r="D9377" t="inlineStr">
        <is>
          <t>always</t>
        </is>
      </c>
      <c r="E9377" t="inlineStr">
        <is>
          <t>「え〜ん、え〜ん」</t>
        </is>
      </c>
      <c r="F9377">
        <f>LEN(E9377)</f>
        <v/>
      </c>
      <c r="H9377">
        <f>LEN(G9377)</f>
        <v/>
      </c>
      <c r="J9377" t="inlineStr">
        <is>
          <t>20NNP93.SCN</t>
        </is>
      </c>
      <c r="K9377" t="inlineStr">
        <is>
          <t>0x002bb</t>
        </is>
      </c>
    </row>
    <row r="9378">
      <c r="A9378" t="inlineStr">
        <is>
          <t>Shipwreck Cove</t>
        </is>
      </c>
      <c r="B9378" t="inlineStr">
        <is>
          <t>20NNP93 #3</t>
        </is>
      </c>
      <c r="C9378">
        <f>'Names + Places'!C2 -&gt; ='Names + Places'!C16 / ='Names + Places'!C3</f>
        <v/>
      </c>
      <c r="D9378" t="inlineStr">
        <is>
          <t>always</t>
        </is>
      </c>
      <c r="E9378" t="inlineStr">
        <is>
          <t>シノブ</t>
        </is>
      </c>
      <c r="F9378">
        <f>LEN(E9378)</f>
        <v/>
      </c>
      <c r="G9378" s="10">
        <f>'Names + Places'!C2</f>
        <v/>
      </c>
      <c r="H9378">
        <f>LEN(G9378)</f>
        <v/>
      </c>
      <c r="J9378" t="inlineStr">
        <is>
          <t>20NNP93.SCN</t>
        </is>
      </c>
      <c r="K9378" t="inlineStr">
        <is>
          <t>0x002d7</t>
        </is>
      </c>
    </row>
    <row r="9379">
      <c r="A9379" t="inlineStr">
        <is>
          <t>Shipwreck Cove</t>
        </is>
      </c>
      <c r="B9379" t="inlineStr">
        <is>
          <t>20NNP93 #3</t>
        </is>
      </c>
      <c r="C9379">
        <f>'Names + Places'!C2 -&gt; ='Names + Places'!C16 / ='Names + Places'!C3</f>
        <v/>
      </c>
      <c r="D9379" t="inlineStr">
        <is>
          <t>always</t>
        </is>
      </c>
      <c r="E9379" t="inlineStr">
        <is>
          <t>「・・・！　生きてる！</t>
        </is>
      </c>
      <c r="F9379">
        <f>LEN(E9379)</f>
        <v/>
      </c>
      <c r="H9379">
        <f>LEN(G9379)</f>
        <v/>
      </c>
      <c r="J9379" t="inlineStr">
        <is>
          <t>20NNP93.SCN</t>
        </is>
      </c>
      <c r="K9379" t="inlineStr">
        <is>
          <t>0x002e2</t>
        </is>
      </c>
    </row>
    <row r="9380">
      <c r="A9380" t="inlineStr">
        <is>
          <t>Shipwreck Cove</t>
        </is>
      </c>
      <c r="B9380" t="inlineStr">
        <is>
          <t>20NNP93 #3</t>
        </is>
      </c>
      <c r="C9380">
        <f>'Names + Places'!C2 -&gt; ='Names + Places'!C16 / ='Names + Places'!C3</f>
        <v/>
      </c>
      <c r="D9380" t="inlineStr">
        <is>
          <t>always</t>
        </is>
      </c>
      <c r="E9380" t="inlineStr">
        <is>
          <t>この子、生きてるわ！」</t>
        </is>
      </c>
      <c r="F9380">
        <f>LEN(E9380)</f>
        <v/>
      </c>
      <c r="H9380">
        <f>LEN(G9380)</f>
        <v/>
      </c>
      <c r="J9380" t="inlineStr">
        <is>
          <t>20NNP93.SCN</t>
        </is>
      </c>
      <c r="K9380" t="inlineStr">
        <is>
          <t>0x002ff</t>
        </is>
      </c>
    </row>
    <row r="9381">
      <c r="A9381" t="inlineStr">
        <is>
          <t>Shipwreck Cove</t>
        </is>
      </c>
      <c r="B9381" t="inlineStr">
        <is>
          <t>20NNP93 #3</t>
        </is>
      </c>
      <c r="C9381">
        <f>'Names + Places'!C3 -&gt; ='Names + Places'!C16 / ='Names + Places'!C2</f>
        <v/>
      </c>
      <c r="D9381" t="inlineStr">
        <is>
          <t>always</t>
        </is>
      </c>
      <c r="E9381" t="inlineStr">
        <is>
          <t>カイエス</t>
        </is>
      </c>
      <c r="F9381">
        <f>LEN(E9381)</f>
        <v/>
      </c>
      <c r="G9381" s="10">
        <f>'Names + Places'!C3</f>
        <v/>
      </c>
      <c r="H9381">
        <f>LEN(G9381)</f>
        <v/>
      </c>
      <c r="J9381" t="inlineStr">
        <is>
          <t>20NNP93.SCN</t>
        </is>
      </c>
      <c r="K9381" t="inlineStr">
        <is>
          <t>0x0031f</t>
        </is>
      </c>
    </row>
    <row r="9382">
      <c r="A9382" t="inlineStr">
        <is>
          <t>Shipwreck Cove</t>
        </is>
      </c>
      <c r="B9382" t="inlineStr">
        <is>
          <t>20NNP93 #3</t>
        </is>
      </c>
      <c r="C9382">
        <f>'Names + Places'!C3 -&gt; ='Names + Places'!C16 / ='Names + Places'!C2</f>
        <v/>
      </c>
      <c r="D9382" t="inlineStr">
        <is>
          <t>always</t>
        </is>
      </c>
      <c r="E9382" t="inlineStr">
        <is>
          <t>「信じられん・・・</t>
        </is>
      </c>
      <c r="F9382">
        <f>LEN(E9382)</f>
        <v/>
      </c>
      <c r="H9382">
        <f>LEN(G9382)</f>
        <v/>
      </c>
      <c r="J9382" t="inlineStr">
        <is>
          <t>20NNP93.SCN</t>
        </is>
      </c>
      <c r="K9382" t="inlineStr">
        <is>
          <t>0x0032c</t>
        </is>
      </c>
    </row>
    <row r="9383">
      <c r="A9383" t="inlineStr">
        <is>
          <t>Shipwreck Cove</t>
        </is>
      </c>
      <c r="B9383" t="inlineStr">
        <is>
          <t>20NNP93 #3</t>
        </is>
      </c>
      <c r="C9383">
        <f>'Names + Places'!C3 -&gt; ='Names + Places'!C16 / ='Names + Places'!C2</f>
        <v/>
      </c>
      <c r="D9383" t="inlineStr">
        <is>
          <t>always</t>
        </is>
      </c>
      <c r="E9383" t="inlineStr">
        <is>
          <t>屈強な男たちさえ助からなかったのに、なぜ、こんな</t>
        </is>
      </c>
      <c r="F9383">
        <f>LEN(E9383)</f>
        <v/>
      </c>
      <c r="H9383">
        <f>LEN(G9383)</f>
        <v/>
      </c>
      <c r="J9383" t="inlineStr">
        <is>
          <t>20NNP93.SCN</t>
        </is>
      </c>
      <c r="K9383" t="inlineStr">
        <is>
          <t>0x00345</t>
        </is>
      </c>
    </row>
    <row r="9384">
      <c r="A9384" t="inlineStr">
        <is>
          <t>Shipwreck Cove</t>
        </is>
      </c>
      <c r="B9384" t="inlineStr">
        <is>
          <t>20NNP93 #3</t>
        </is>
      </c>
      <c r="C9384">
        <f>'Names + Places'!C3 -&gt; ='Names + Places'!C16 / ='Names + Places'!C2</f>
        <v/>
      </c>
      <c r="D9384" t="inlineStr">
        <is>
          <t>always</t>
        </is>
      </c>
      <c r="E9384" t="inlineStr">
        <is>
          <t>女の子だけが？」</t>
        </is>
      </c>
      <c r="F9384">
        <f>LEN(E9384)</f>
        <v/>
      </c>
      <c r="H9384">
        <f>LEN(G9384)</f>
        <v/>
      </c>
      <c r="J9384" t="inlineStr">
        <is>
          <t>20NNP93.SCN</t>
        </is>
      </c>
      <c r="K9384" t="inlineStr">
        <is>
          <t>0x0037c</t>
        </is>
      </c>
    </row>
    <row r="9385">
      <c r="A9385" t="inlineStr">
        <is>
          <t>Shipwreck Cove</t>
        </is>
      </c>
      <c r="B9385" t="inlineStr">
        <is>
          <t>20NNP93 #3</t>
        </is>
      </c>
      <c r="C9385">
        <f>'Names + Places'!C2 -&gt; ='Names + Places'!C16 / ='Names + Places'!C3</f>
        <v/>
      </c>
      <c r="D9385" t="inlineStr">
        <is>
          <t>always</t>
        </is>
      </c>
      <c r="E9385" t="inlineStr">
        <is>
          <t>シノブ</t>
        </is>
      </c>
      <c r="F9385">
        <f>LEN(E9385)</f>
        <v/>
      </c>
      <c r="G9385" s="10">
        <f>'Names + Places'!C2</f>
        <v/>
      </c>
      <c r="H9385">
        <f>LEN(G9385)</f>
        <v/>
      </c>
      <c r="J9385" t="inlineStr">
        <is>
          <t>20NNP93.SCN</t>
        </is>
      </c>
      <c r="K9385" t="inlineStr">
        <is>
          <t>0x00396</t>
        </is>
      </c>
    </row>
    <row r="9386">
      <c r="A9386" t="inlineStr">
        <is>
          <t>Shipwreck Cove</t>
        </is>
      </c>
      <c r="B9386" t="inlineStr">
        <is>
          <t>20NNP93 #3</t>
        </is>
      </c>
      <c r="C9386">
        <f>'Names + Places'!C2 -&gt; ='Names + Places'!C16 / ='Names + Places'!C3</f>
        <v/>
      </c>
      <c r="D9386" t="inlineStr">
        <is>
          <t>always</t>
        </is>
      </c>
      <c r="E9386" t="inlineStr">
        <is>
          <t>「・・・・・・</t>
        </is>
      </c>
      <c r="F9386">
        <f>LEN(E9386)</f>
        <v/>
      </c>
      <c r="G9386" s="10" t="n"/>
      <c r="H9386">
        <f>LEN(G9386)</f>
        <v/>
      </c>
      <c r="J9386" t="inlineStr">
        <is>
          <t>20NNP93.SCN</t>
        </is>
      </c>
      <c r="K9386" t="inlineStr">
        <is>
          <t>0x003a1</t>
        </is>
      </c>
    </row>
    <row r="9387">
      <c r="A9387" t="inlineStr">
        <is>
          <t>Shipwreck Cove</t>
        </is>
      </c>
      <c r="B9387" t="inlineStr">
        <is>
          <t>20NNP93 #3</t>
        </is>
      </c>
      <c r="C9387">
        <f>'Names + Places'!C2 -&gt; ='Names + Places'!C16 / ='Names + Places'!C3</f>
        <v/>
      </c>
      <c r="D9387" t="inlineStr">
        <is>
          <t>always</t>
        </is>
      </c>
      <c r="E9387" t="inlineStr">
        <is>
          <t>ともかく、この子を連れて、ここを出ようよ！」</t>
        </is>
      </c>
      <c r="F9387">
        <f>LEN(E9387)</f>
        <v/>
      </c>
      <c r="H9387">
        <f>LEN(G9387)</f>
        <v/>
      </c>
      <c r="J9387" t="inlineStr">
        <is>
          <t>20NNP93.SCN</t>
        </is>
      </c>
      <c r="K9387" t="inlineStr">
        <is>
          <t>0x003b6</t>
        </is>
      </c>
    </row>
    <row r="9388">
      <c r="A9388" t="inlineStr">
        <is>
          <t>Shipwreck Cove</t>
        </is>
      </c>
      <c r="B9388" t="inlineStr">
        <is>
          <t>20NNP93 #3</t>
        </is>
      </c>
      <c r="C9388">
        <f>'Names + Places'!C3 -&gt; ='Names + Places'!C16 / ='Names + Places'!C2</f>
        <v/>
      </c>
      <c r="D9388" t="inlineStr">
        <is>
          <t>always</t>
        </is>
      </c>
      <c r="E9388" t="inlineStr">
        <is>
          <t>カイエス</t>
        </is>
      </c>
      <c r="F9388">
        <f>LEN(E9388)</f>
        <v/>
      </c>
      <c r="G9388" s="10">
        <f>'Names + Places'!C3</f>
        <v/>
      </c>
      <c r="H9388">
        <f>LEN(G9388)</f>
        <v/>
      </c>
      <c r="J9388" t="inlineStr">
        <is>
          <t>20NNP93.SCN</t>
        </is>
      </c>
      <c r="K9388" t="inlineStr">
        <is>
          <t>0x003ec</t>
        </is>
      </c>
    </row>
    <row r="9389">
      <c r="A9389" t="inlineStr">
        <is>
          <t>Shipwreck Cove</t>
        </is>
      </c>
      <c r="B9389" t="inlineStr">
        <is>
          <t>20NNP93 #3</t>
        </is>
      </c>
      <c r="C9389">
        <f>'Names + Places'!C3 -&gt; ='Names + Places'!C16 / ='Names + Places'!C2</f>
        <v/>
      </c>
      <c r="D9389" t="inlineStr">
        <is>
          <t>always</t>
        </is>
      </c>
      <c r="E9389" t="inlineStr">
        <is>
          <t>「そうだな。</t>
        </is>
      </c>
      <c r="F9389">
        <f>LEN(E9389)</f>
        <v/>
      </c>
      <c r="H9389">
        <f>LEN(G9389)</f>
        <v/>
      </c>
      <c r="J9389" t="inlineStr">
        <is>
          <t>20NNP93.SCN</t>
        </is>
      </c>
      <c r="K9389" t="inlineStr">
        <is>
          <t>0x003f9</t>
        </is>
      </c>
    </row>
    <row r="9390">
      <c r="A9390" t="inlineStr">
        <is>
          <t>Shipwreck Cove</t>
        </is>
      </c>
      <c r="B9390" t="inlineStr">
        <is>
          <t>20NNP93 #3</t>
        </is>
      </c>
      <c r="C9390">
        <f>'Names + Places'!C3 -&gt; ='Names + Places'!C16 / ='Names + Places'!C2</f>
        <v/>
      </c>
      <c r="D9390" t="inlineStr">
        <is>
          <t>always</t>
        </is>
      </c>
      <c r="E9390" t="inlineStr">
        <is>
          <t>ひとまず、安全な場所へ行こう」</t>
        </is>
      </c>
      <c r="F9390">
        <f>LEN(E9390)</f>
        <v/>
      </c>
      <c r="H9390">
        <f>LEN(G9390)</f>
        <v/>
      </c>
      <c r="J9390" t="inlineStr">
        <is>
          <t>20NNP93.SCN</t>
        </is>
      </c>
      <c r="K9390" t="inlineStr">
        <is>
          <t>0x0040c</t>
        </is>
      </c>
    </row>
    <row r="9391">
      <c r="A9391" s="9" t="inlineStr">
        <is>
          <t>Shipwreck Cove</t>
        </is>
      </c>
      <c r="B9391" s="9" t="inlineStr">
        <is>
          <t>20NNP93 #4</t>
        </is>
      </c>
      <c r="C9391" s="9" t="inlineStr"/>
      <c r="D9391" s="9" t="inlineStr">
        <is>
          <t>always</t>
        </is>
      </c>
      <c r="E9391" s="9" t="inlineStr">
        <is>
          <t>「逃がさぬ・・・」</t>
        </is>
      </c>
      <c r="F9391" s="9">
        <f>LEN(E9391)</f>
        <v/>
      </c>
      <c r="H9391" s="9">
        <f>LEN(G9391)</f>
        <v/>
      </c>
      <c r="I9391" s="9" t="n"/>
      <c r="J9391" s="9" t="inlineStr">
        <is>
          <t>20NNP93.SCN</t>
        </is>
      </c>
      <c r="K9391" s="9" t="inlineStr">
        <is>
          <t>0x0045a</t>
        </is>
      </c>
    </row>
    <row r="9392">
      <c r="A9392" s="9" t="inlineStr">
        <is>
          <t>Shipwreck Cove</t>
        </is>
      </c>
      <c r="B9392" s="9" t="inlineStr">
        <is>
          <t>20NNP93 #4</t>
        </is>
      </c>
      <c r="C9392" s="9" t="inlineStr"/>
      <c r="D9392" s="9" t="inlineStr">
        <is>
          <t>always</t>
        </is>
      </c>
      <c r="E9392" s="9" t="inlineStr">
        <is>
          <t>「逃がさぬぞ・・・」</t>
        </is>
      </c>
      <c r="F9392" s="9">
        <f>LEN(E9392)</f>
        <v/>
      </c>
      <c r="H9392" s="9">
        <f>LEN(G9392)</f>
        <v/>
      </c>
      <c r="I9392" s="9" t="n"/>
      <c r="J9392" s="9" t="inlineStr">
        <is>
          <t>20NNP93.SCN</t>
        </is>
      </c>
      <c r="K9392" s="9" t="inlineStr">
        <is>
          <t>0x00472</t>
        </is>
      </c>
    </row>
    <row r="9393">
      <c r="A9393" s="9" t="inlineStr">
        <is>
          <t>Shipwreck Cove</t>
        </is>
      </c>
      <c r="B9393" s="9" t="inlineStr">
        <is>
          <t>20NNP93 #4</t>
        </is>
      </c>
      <c r="C9393" s="9" t="inlineStr"/>
      <c r="D9393" s="9" t="inlineStr">
        <is>
          <t>always</t>
        </is>
      </c>
      <c r="E9393" s="9" t="inlineStr">
        <is>
          <t>「なぜ、お前らだけ、生きてるのだ？」</t>
        </is>
      </c>
      <c r="F9393" s="9">
        <f>LEN(E9393)</f>
        <v/>
      </c>
      <c r="H9393" s="9">
        <f>LEN(G9393)</f>
        <v/>
      </c>
      <c r="I9393" s="9" t="n"/>
      <c r="J9393" s="9" t="inlineStr">
        <is>
          <t>20NNP93.SCN</t>
        </is>
      </c>
      <c r="K9393" s="9" t="inlineStr">
        <is>
          <t>0x0048c</t>
        </is>
      </c>
    </row>
    <row r="9394">
      <c r="A9394" s="9" t="inlineStr">
        <is>
          <t>Shipwreck Cove</t>
        </is>
      </c>
      <c r="B9394" s="9" t="inlineStr">
        <is>
          <t>20NNP93 #4</t>
        </is>
      </c>
      <c r="C9394" s="9" t="inlineStr"/>
      <c r="D9394" s="9" t="inlineStr">
        <is>
          <t>always</t>
        </is>
      </c>
      <c r="E9394" s="9" t="inlineStr">
        <is>
          <t>「憎い・・・生きてる奴が憎い・・・」</t>
        </is>
      </c>
      <c r="F9394" s="9">
        <f>LEN(E9394)</f>
        <v/>
      </c>
      <c r="H9394" s="9">
        <f>LEN(G9394)</f>
        <v/>
      </c>
      <c r="I9394" s="9" t="n"/>
      <c r="J9394" s="9" t="inlineStr">
        <is>
          <t>20NNP93.SCN</t>
        </is>
      </c>
      <c r="K9394" s="9" t="inlineStr">
        <is>
          <t>0x004b6</t>
        </is>
      </c>
    </row>
    <row r="9395">
      <c r="A9395" s="9" t="inlineStr">
        <is>
          <t>Shipwreck Cove</t>
        </is>
      </c>
      <c r="B9395" s="9" t="inlineStr">
        <is>
          <t>20NNP93 #4</t>
        </is>
      </c>
      <c r="C9395" s="9" t="inlineStr"/>
      <c r="D9395" s="9" t="inlineStr">
        <is>
          <t>always</t>
        </is>
      </c>
      <c r="E9395" s="9" t="inlineStr">
        <is>
          <t>「ここを出て行きたくば、死んでから行けえ！」</t>
        </is>
      </c>
      <c r="F9395" s="9">
        <f>LEN(E9395)</f>
        <v/>
      </c>
      <c r="H9395" s="9">
        <f>LEN(G9395)</f>
        <v/>
      </c>
      <c r="I9395" s="9" t="n"/>
      <c r="J9395" s="9" t="inlineStr">
        <is>
          <t>20NNP93.SCN</t>
        </is>
      </c>
      <c r="K9395" s="9" t="inlineStr">
        <is>
          <t>0x004e0</t>
        </is>
      </c>
    </row>
    <row r="9396">
      <c r="A9396" t="inlineStr">
        <is>
          <t>Shipwreck Cove</t>
        </is>
      </c>
      <c r="B9396" t="inlineStr">
        <is>
          <t>20NNP93 #5</t>
        </is>
      </c>
      <c r="C9396">
        <f>'Names + Places'!C7 -&gt; ='Names + Places'!C9</f>
        <v/>
      </c>
      <c r="D9396" t="inlineStr">
        <is>
          <t>always</t>
        </is>
      </c>
      <c r="E9396" t="inlineStr">
        <is>
          <t>グラウベン</t>
        </is>
      </c>
      <c r="F9396">
        <f>LEN(E9396)</f>
        <v/>
      </c>
      <c r="G9396" s="10">
        <f>'Names + Places'!C7</f>
        <v/>
      </c>
      <c r="H9396">
        <f>LEN(G9396)</f>
        <v/>
      </c>
      <c r="J9396" t="inlineStr">
        <is>
          <t>20NNP93.SCN</t>
        </is>
      </c>
      <c r="K9396" t="inlineStr">
        <is>
          <t>0x0058c</t>
        </is>
      </c>
    </row>
    <row r="9397">
      <c r="A9397" t="inlineStr">
        <is>
          <t>Shipwreck Cove</t>
        </is>
      </c>
      <c r="B9397" t="inlineStr">
        <is>
          <t>20NNP93 #5</t>
        </is>
      </c>
      <c r="C9397">
        <f>'Names + Places'!C7 -&gt; ='Names + Places'!C9</f>
        <v/>
      </c>
      <c r="D9397" t="inlineStr">
        <is>
          <t>always</t>
        </is>
      </c>
      <c r="E9397" t="inlineStr">
        <is>
          <t>「暗いぞ・・・こんなにも暗い・・・</t>
        </is>
      </c>
      <c r="F9397">
        <f>LEN(E9397)</f>
        <v/>
      </c>
      <c r="H9397">
        <f>LEN(G9397)</f>
        <v/>
      </c>
      <c r="J9397" t="inlineStr">
        <is>
          <t>20NNP93.SCN</t>
        </is>
      </c>
      <c r="K9397" t="inlineStr">
        <is>
          <t>0x0059b</t>
        </is>
      </c>
    </row>
    <row r="9398">
      <c r="A9398" t="inlineStr">
        <is>
          <t>Shipwreck Cove</t>
        </is>
      </c>
      <c r="B9398" t="inlineStr">
        <is>
          <t>20NNP93 #5</t>
        </is>
      </c>
      <c r="C9398">
        <f>'Names + Places'!C7 -&gt; ='Names + Places'!C9</f>
        <v/>
      </c>
      <c r="D9398" t="inlineStr">
        <is>
          <t>always</t>
        </is>
      </c>
      <c r="E9398" t="inlineStr">
        <is>
          <t>なぜ、貴族のわしが・・・こんなとこに・・・」</t>
        </is>
      </c>
      <c r="F9398">
        <f>LEN(E9398)</f>
        <v/>
      </c>
      <c r="H9398">
        <f>LEN(G9398)</f>
        <v/>
      </c>
      <c r="J9398" t="inlineStr">
        <is>
          <t>20NNP93.SCN</t>
        </is>
      </c>
      <c r="K9398" t="inlineStr">
        <is>
          <t>0x005c4</t>
        </is>
      </c>
    </row>
    <row r="9399">
      <c r="A9399" s="9" t="inlineStr">
        <is>
          <t>Shipwreck Cove</t>
        </is>
      </c>
      <c r="B9399" s="9" t="inlineStr">
        <is>
          <t>20NNP93 #6</t>
        </is>
      </c>
      <c r="C9399" s="9">
        <f>'Names + Places'!C9 -&gt; ='Names + Places'!C8 / ='Names + Places'!C7</f>
        <v/>
      </c>
      <c r="D9399" s="9" t="inlineStr">
        <is>
          <t>always</t>
        </is>
      </c>
      <c r="E9399" s="9" t="inlineStr">
        <is>
          <t>マルダー</t>
        </is>
      </c>
      <c r="F9399" s="9">
        <f>LEN(E9399)</f>
        <v/>
      </c>
      <c r="G9399" s="10">
        <f>'Names + Places'!C9</f>
        <v/>
      </c>
      <c r="H9399" s="9">
        <f>LEN(G9399)</f>
        <v/>
      </c>
      <c r="I9399" s="9" t="n"/>
      <c r="J9399" s="9" t="inlineStr">
        <is>
          <t>20NNP93.SCN</t>
        </is>
      </c>
      <c r="K9399" s="9" t="inlineStr">
        <is>
          <t>0x00622</t>
        </is>
      </c>
    </row>
    <row r="9400">
      <c r="A9400" s="9" t="inlineStr">
        <is>
          <t>Shipwreck Cove</t>
        </is>
      </c>
      <c r="B9400" s="9" t="inlineStr">
        <is>
          <t>20NNP93 #6</t>
        </is>
      </c>
      <c r="C9400" s="9">
        <f>'Names + Places'!C9 -&gt; ='Names + Places'!C8 / ='Names + Places'!C7</f>
        <v/>
      </c>
      <c r="D9400" s="9" t="inlineStr">
        <is>
          <t>always</t>
        </is>
      </c>
      <c r="E9400" s="9" t="inlineStr">
        <is>
          <t>「新天地が・・・</t>
        </is>
      </c>
      <c r="F9400" s="9">
        <f>LEN(E9400)</f>
        <v/>
      </c>
      <c r="H9400" s="9">
        <f>LEN(G9400)</f>
        <v/>
      </c>
      <c r="I9400" s="9" t="n"/>
      <c r="J9400" s="9" t="inlineStr">
        <is>
          <t>20NNP93.SCN</t>
        </is>
      </c>
      <c r="K9400" s="9" t="inlineStr">
        <is>
          <t>0x0062f</t>
        </is>
      </c>
    </row>
    <row r="9401">
      <c r="A9401" s="9" t="inlineStr">
        <is>
          <t>Shipwreck Cove</t>
        </is>
      </c>
      <c r="B9401" s="9" t="inlineStr">
        <is>
          <t>20NNP93 #6</t>
        </is>
      </c>
      <c r="C9401" s="9">
        <f>'Names + Places'!C9 -&gt; ='Names + Places'!C8 / ='Names + Places'!C7</f>
        <v/>
      </c>
      <c r="D9401" s="9" t="inlineStr">
        <is>
          <t>always</t>
        </is>
      </c>
      <c r="E9401" s="9" t="inlineStr">
        <is>
          <t>我らの新天地が・・・・・・」</t>
        </is>
      </c>
      <c r="F9401" s="9">
        <f>LEN(E9401)</f>
        <v/>
      </c>
      <c r="H9401" s="9">
        <f>LEN(G9401)</f>
        <v/>
      </c>
      <c r="I9401" s="9" t="n"/>
      <c r="J9401" s="9" t="inlineStr">
        <is>
          <t>20NNP93.SCN</t>
        </is>
      </c>
      <c r="K9401" s="9" t="inlineStr">
        <is>
          <t>0x00646</t>
        </is>
      </c>
    </row>
    <row r="9402">
      <c r="A9402" t="inlineStr">
        <is>
          <t>Shipwreck Cove</t>
        </is>
      </c>
      <c r="B9402" t="inlineStr">
        <is>
          <t>20NNP93 #7</t>
        </is>
      </c>
      <c r="C9402">
        <f>'Names + Places'!C8 -&gt; Scholar / ='Names + Places'!C9</f>
        <v/>
      </c>
      <c r="D9402" t="inlineStr">
        <is>
          <t>always</t>
        </is>
      </c>
      <c r="E9402" t="inlineStr">
        <is>
          <t>ダンカン</t>
        </is>
      </c>
      <c r="F9402">
        <f>LEN(E9402)</f>
        <v/>
      </c>
      <c r="G9402" s="10">
        <f>'Names + Places'!C8</f>
        <v/>
      </c>
      <c r="H9402">
        <f>LEN(G9402)</f>
        <v/>
      </c>
      <c r="J9402" t="inlineStr">
        <is>
          <t>20NNP93.SCN</t>
        </is>
      </c>
      <c r="K9402" t="inlineStr">
        <is>
          <t>0x00694</t>
        </is>
      </c>
    </row>
    <row r="9403">
      <c r="A9403" t="inlineStr">
        <is>
          <t>Shipwreck Cove</t>
        </is>
      </c>
      <c r="B9403" t="inlineStr">
        <is>
          <t>20NNP93 #7</t>
        </is>
      </c>
      <c r="C9403">
        <f>'Names + Places'!C8 -&gt; Scholar / ='Names + Places'!C9</f>
        <v/>
      </c>
      <c r="D9403" t="inlineStr">
        <is>
          <t>always</t>
        </is>
      </c>
      <c r="E9403" t="inlineStr">
        <is>
          <t>「財宝はどこじゃ・・・わしの・・・</t>
        </is>
      </c>
      <c r="F9403">
        <f>LEN(E9403)</f>
        <v/>
      </c>
      <c r="H9403">
        <f>LEN(G9403)</f>
        <v/>
      </c>
      <c r="J9403" t="inlineStr">
        <is>
          <t>20NNP93.SCN</t>
        </is>
      </c>
      <c r="K9403" t="inlineStr">
        <is>
          <t>0x006a1</t>
        </is>
      </c>
    </row>
    <row r="9404">
      <c r="A9404" t="inlineStr">
        <is>
          <t>Shipwreck Cove</t>
        </is>
      </c>
      <c r="B9404" t="inlineStr">
        <is>
          <t>20NNP93 #7</t>
        </is>
      </c>
      <c r="C9404">
        <f>'Names + Places'!C8 -&gt; Scholar / ='Names + Places'!C9</f>
        <v/>
      </c>
      <c r="D9404" t="inlineStr">
        <is>
          <t>always</t>
        </is>
      </c>
      <c r="E9404" t="inlineStr">
        <is>
          <t>わしの財宝は・・・どこじゃ・・・・・・」</t>
        </is>
      </c>
      <c r="F9404">
        <f>LEN(E9404)</f>
        <v/>
      </c>
      <c r="H9404">
        <f>LEN(G9404)</f>
        <v/>
      </c>
      <c r="J9404" t="inlineStr">
        <is>
          <t>20NNP93.SCN</t>
        </is>
      </c>
      <c r="K9404" t="inlineStr">
        <is>
          <t>0x006ca</t>
        </is>
      </c>
    </row>
    <row r="9405">
      <c r="A9405" s="9" t="inlineStr">
        <is>
          <t>Shipwreck Cove</t>
        </is>
      </c>
      <c r="B9405" s="9" t="inlineStr">
        <is>
          <t>20NNP93 #8</t>
        </is>
      </c>
      <c r="C9405" s="9" t="inlineStr">
        <is>
          <t>Scholar -&gt; ='Names + Places'!C6 / ='Names + Places'!C8</t>
        </is>
      </c>
      <c r="D9405" s="9" t="inlineStr">
        <is>
          <t>always</t>
        </is>
      </c>
      <c r="E9405" s="9" t="inlineStr">
        <is>
          <t>老学者</t>
        </is>
      </c>
      <c r="F9405" s="9">
        <f>LEN(E9405)</f>
        <v/>
      </c>
      <c r="G9405" s="10" t="inlineStr">
        <is>
          <t>Scholar</t>
        </is>
      </c>
      <c r="H9405" s="9">
        <f>LEN(G9405)</f>
        <v/>
      </c>
      <c r="I9405" s="9" t="n"/>
      <c r="J9405" s="9" t="inlineStr">
        <is>
          <t>20NNP93.SCN</t>
        </is>
      </c>
      <c r="K9405" s="9" t="inlineStr">
        <is>
          <t>0x00724</t>
        </is>
      </c>
    </row>
    <row r="9406">
      <c r="A9406" s="9" t="inlineStr">
        <is>
          <t>Shipwreck Cove</t>
        </is>
      </c>
      <c r="B9406" s="9" t="inlineStr">
        <is>
          <t>20NNP93 #8</t>
        </is>
      </c>
      <c r="C9406" s="9" t="inlineStr">
        <is>
          <t>Scholar -&gt; ='Names + Places'!C6 / ='Names + Places'!C8</t>
        </is>
      </c>
      <c r="D9406" s="9" t="inlineStr">
        <is>
          <t>always</t>
        </is>
      </c>
      <c r="E9406" s="9" t="inlineStr">
        <is>
          <t>「この老骨の知恵も役に立たなんだわ・・・</t>
        </is>
      </c>
      <c r="F9406" s="9">
        <f>LEN(E9406)</f>
        <v/>
      </c>
      <c r="H9406" s="9">
        <f>LEN(G9406)</f>
        <v/>
      </c>
      <c r="I9406" s="9" t="n"/>
      <c r="J9406" s="9" t="inlineStr">
        <is>
          <t>20NNP93.SCN</t>
        </is>
      </c>
      <c r="K9406" s="9" t="inlineStr">
        <is>
          <t>0x0072f</t>
        </is>
      </c>
    </row>
    <row r="9407">
      <c r="A9407" s="9" t="inlineStr">
        <is>
          <t>Shipwreck Cove</t>
        </is>
      </c>
      <c r="B9407" s="9" t="inlineStr">
        <is>
          <t>20NNP93 #8</t>
        </is>
      </c>
      <c r="C9407" s="9" t="inlineStr">
        <is>
          <t>Scholar -&gt; ='Names + Places'!C6 / ='Names + Places'!C8</t>
        </is>
      </c>
      <c r="D9407" s="9" t="inlineStr">
        <is>
          <t>always</t>
        </is>
      </c>
      <c r="E9407" s="9" t="inlineStr">
        <is>
          <t>恐るべきは・・・黒竜・・・・・・」</t>
        </is>
      </c>
      <c r="F9407" s="9">
        <f>LEN(E9407)</f>
        <v/>
      </c>
      <c r="H9407" s="9">
        <f>LEN(G9407)</f>
        <v/>
      </c>
      <c r="I9407" s="9" t="n"/>
      <c r="J9407" s="9" t="inlineStr">
        <is>
          <t>20NNP93.SCN</t>
        </is>
      </c>
      <c r="K9407" s="9" t="inlineStr">
        <is>
          <t>0x0075e</t>
        </is>
      </c>
    </row>
    <row r="9408">
      <c r="A9408" t="inlineStr">
        <is>
          <t>Shipwreck Cove</t>
        </is>
      </c>
      <c r="B9408" t="inlineStr">
        <is>
          <t>20NNP93 #9</t>
        </is>
      </c>
      <c r="C9408">
        <f>'Names + Places'!C6 -&gt; Jerbaum / Scholar</f>
        <v/>
      </c>
      <c r="D9408" t="inlineStr">
        <is>
          <t>always</t>
        </is>
      </c>
      <c r="E9408" t="inlineStr">
        <is>
          <t>ゲンハス</t>
        </is>
      </c>
      <c r="F9408">
        <f>LEN(E9408)</f>
        <v/>
      </c>
      <c r="G9408" s="10">
        <f>'Names + Places'!C6</f>
        <v/>
      </c>
      <c r="H9408">
        <f>LEN(G9408)</f>
        <v/>
      </c>
      <c r="J9408" t="inlineStr">
        <is>
          <t>20NNP93.SCN</t>
        </is>
      </c>
      <c r="K9408" t="inlineStr">
        <is>
          <t>0x007b2</t>
        </is>
      </c>
    </row>
    <row r="9409">
      <c r="A9409" t="inlineStr">
        <is>
          <t>Shipwreck Cove</t>
        </is>
      </c>
      <c r="B9409" t="inlineStr">
        <is>
          <t>20NNP93 #9</t>
        </is>
      </c>
      <c r="C9409">
        <f>'Names + Places'!C6 -&gt; Jerbaum / Scholar</f>
        <v/>
      </c>
      <c r="D9409" t="inlineStr">
        <is>
          <t>always</t>
        </is>
      </c>
      <c r="E9409" t="inlineStr">
        <is>
          <t>「餌になれ・・・お前らみんな黒竜の餌になれ・・・</t>
        </is>
      </c>
      <c r="F9409">
        <f>LEN(E9409)</f>
        <v/>
      </c>
      <c r="H9409">
        <f>LEN(G9409)</f>
        <v/>
      </c>
      <c r="J9409" t="inlineStr">
        <is>
          <t>20NNP93.SCN</t>
        </is>
      </c>
      <c r="K9409" t="inlineStr">
        <is>
          <t>0x007bf</t>
        </is>
      </c>
    </row>
    <row r="9410">
      <c r="A9410" t="inlineStr">
        <is>
          <t>Shipwreck Cove</t>
        </is>
      </c>
      <c r="B9410" t="inlineStr">
        <is>
          <t>20NNP93 #9</t>
        </is>
      </c>
      <c r="C9410">
        <f>'Names + Places'!C6 -&gt; Jerbaum / Scholar</f>
        <v/>
      </c>
      <c r="D9410" t="inlineStr">
        <is>
          <t>always</t>
        </is>
      </c>
      <c r="E9410" t="inlineStr">
        <is>
          <t>わしらだけが死ぬのは・・・許さん・・・・・・」</t>
        </is>
      </c>
      <c r="F9410">
        <f>LEN(E9410)</f>
        <v/>
      </c>
      <c r="H9410">
        <f>LEN(G9410)</f>
        <v/>
      </c>
      <c r="J9410" t="inlineStr">
        <is>
          <t>20NNP93.SCN</t>
        </is>
      </c>
      <c r="K9410" t="inlineStr">
        <is>
          <t>0x007f6</t>
        </is>
      </c>
    </row>
    <row r="9411">
      <c r="A9411" s="9" t="inlineStr">
        <is>
          <t>Shipwreck Cove</t>
        </is>
      </c>
      <c r="B9411" s="9" t="inlineStr">
        <is>
          <t>20NNP93 #10</t>
        </is>
      </c>
      <c r="C9411" s="9" t="inlineStr">
        <is>
          <t>Jerbaum -&gt; ='Names + Places'!C6</t>
        </is>
      </c>
      <c r="D9411" s="9" t="inlineStr">
        <is>
          <t>always</t>
        </is>
      </c>
      <c r="E9411" s="9" t="inlineStr">
        <is>
          <t>ユーバウム</t>
        </is>
      </c>
      <c r="F9411" s="9">
        <f>LEN(E9411)</f>
        <v/>
      </c>
      <c r="G9411" s="10" t="inlineStr">
        <is>
          <t>Jerbaum</t>
        </is>
      </c>
      <c r="H9411" s="9">
        <f>LEN(G9411)</f>
        <v/>
      </c>
      <c r="I9411" s="9" t="n"/>
      <c r="J9411" s="9" t="inlineStr">
        <is>
          <t>20NNP93.SCN</t>
        </is>
      </c>
      <c r="K9411" s="9" t="inlineStr">
        <is>
          <t>0x00856</t>
        </is>
      </c>
    </row>
    <row r="9412">
      <c r="A9412" s="9" t="inlineStr">
        <is>
          <t>Shipwreck Cove</t>
        </is>
      </c>
      <c r="B9412" s="9" t="inlineStr">
        <is>
          <t>20NNP93 #10</t>
        </is>
      </c>
      <c r="C9412" s="9" t="inlineStr">
        <is>
          <t>Jerbaum -&gt; ='Names + Places'!C6</t>
        </is>
      </c>
      <c r="D9412" s="9" t="inlineStr">
        <is>
          <t>first time only</t>
        </is>
      </c>
      <c r="E9412" s="9" t="inlineStr">
        <is>
          <t>「夢だ・・・これは悪い夢だ・・・</t>
        </is>
      </c>
      <c r="F9412" s="9">
        <f>LEN(E9412)</f>
        <v/>
      </c>
      <c r="H9412" s="9">
        <f>LEN(G9412)</f>
        <v/>
      </c>
      <c r="I9412" s="9" t="n"/>
      <c r="J9412" s="9" t="inlineStr">
        <is>
          <t>20NNP93.SCN</t>
        </is>
      </c>
      <c r="K9412" s="9" t="inlineStr">
        <is>
          <t>0x0086d</t>
        </is>
      </c>
    </row>
    <row r="9413">
      <c r="A9413" s="9" t="inlineStr">
        <is>
          <t>Shipwreck Cove</t>
        </is>
      </c>
      <c r="B9413" s="9" t="inlineStr">
        <is>
          <t>20NNP93 #10</t>
        </is>
      </c>
      <c r="C9413" s="9" t="inlineStr">
        <is>
          <t>Jerbaum -&gt; ='Names + Places'!C6</t>
        </is>
      </c>
      <c r="D9413" s="9" t="inlineStr">
        <is>
          <t>first time only</t>
        </is>
      </c>
      <c r="E9413" s="9" t="inlineStr">
        <is>
          <t>我らは貴き血を引く貴族・・・</t>
        </is>
      </c>
      <c r="F9413" s="9">
        <f>LEN(E9413)</f>
        <v/>
      </c>
      <c r="H9413" s="9">
        <f>LEN(G9413)</f>
        <v/>
      </c>
      <c r="I9413" s="9" t="n"/>
      <c r="J9413" s="9" t="inlineStr">
        <is>
          <t>20NNP93.SCN</t>
        </is>
      </c>
      <c r="K9413" s="9" t="inlineStr">
        <is>
          <t>0x00895</t>
        </is>
      </c>
    </row>
    <row r="9414">
      <c r="A9414" s="9" t="inlineStr">
        <is>
          <t>Shipwreck Cove</t>
        </is>
      </c>
      <c r="B9414" s="9" t="inlineStr">
        <is>
          <t>20NNP93 #10</t>
        </is>
      </c>
      <c r="C9414" s="9" t="inlineStr">
        <is>
          <t>Jerbaum -&gt; ='Names + Places'!C6</t>
        </is>
      </c>
      <c r="D9414" s="9" t="inlineStr">
        <is>
          <t>first time only</t>
        </is>
      </c>
      <c r="E9414" s="9" t="inlineStr">
        <is>
          <t>我らこそは永遠に穢れざる者・・・</t>
        </is>
      </c>
      <c r="F9414" s="9">
        <f>LEN(E9414)</f>
        <v/>
      </c>
      <c r="H9414" s="9">
        <f>LEN(G9414)</f>
        <v/>
      </c>
      <c r="I9414" s="9" t="n"/>
      <c r="J9414" s="9" t="inlineStr">
        <is>
          <t>20NNP93.SCN</t>
        </is>
      </c>
      <c r="K9414" s="9" t="inlineStr">
        <is>
          <t>0x008b8</t>
        </is>
      </c>
    </row>
    <row r="9415">
      <c r="A9415" s="9" t="inlineStr">
        <is>
          <t>Shipwreck Cove</t>
        </is>
      </c>
      <c r="B9415" s="9" t="inlineStr">
        <is>
          <t>20NNP93 #10</t>
        </is>
      </c>
      <c r="C9415" s="9" t="inlineStr">
        <is>
          <t>Jerbaum -&gt; ='Names + Places'!C6</t>
        </is>
      </c>
      <c r="D9415" s="9" t="inlineStr">
        <is>
          <t>first time only</t>
        </is>
      </c>
      <c r="E9415" s="9" t="inlineStr">
        <is>
          <t>いかにして、このようなことが、起こり得ようか。</t>
        </is>
      </c>
      <c r="F9415" s="9">
        <f>LEN(E9415)</f>
        <v/>
      </c>
      <c r="H9415" s="9">
        <f>LEN(G9415)</f>
        <v/>
      </c>
      <c r="I9415" s="9" t="n"/>
      <c r="J9415" s="9" t="inlineStr">
        <is>
          <t>20NNP93.SCN</t>
        </is>
      </c>
      <c r="K9415" s="9" t="inlineStr">
        <is>
          <t>0x008df</t>
        </is>
      </c>
    </row>
    <row r="9416">
      <c r="A9416" s="9" t="inlineStr">
        <is>
          <t>Shipwreck Cove</t>
        </is>
      </c>
      <c r="B9416" s="9" t="inlineStr">
        <is>
          <t>20NNP93 #10</t>
        </is>
      </c>
      <c r="C9416" s="9" t="inlineStr">
        <is>
          <t>Jerbaum -&gt; ='Names + Places'!C6</t>
        </is>
      </c>
      <c r="D9416" s="9" t="inlineStr">
        <is>
          <t>first time only</t>
        </is>
      </c>
      <c r="E9416" s="9" t="inlineStr">
        <is>
          <t>・・・そうだ。</t>
        </is>
      </c>
      <c r="F9416" s="9">
        <f>LEN(E9416)</f>
        <v/>
      </c>
      <c r="H9416" s="9">
        <f>LEN(G9416)</f>
        <v/>
      </c>
      <c r="I9416" s="9" t="n"/>
      <c r="J9416" s="9" t="inlineStr">
        <is>
          <t>20NNP93.SCN</t>
        </is>
      </c>
      <c r="K9416" s="9" t="inlineStr">
        <is>
          <t>0x00915</t>
        </is>
      </c>
    </row>
    <row r="9417">
      <c r="A9417" s="9" t="inlineStr">
        <is>
          <t>Shipwreck Cove</t>
        </is>
      </c>
      <c r="B9417" s="9" t="inlineStr">
        <is>
          <t>20NNP93 #10</t>
        </is>
      </c>
      <c r="C9417" s="9" t="inlineStr">
        <is>
          <t>Jerbaum -&gt; ='Names + Places'!C6</t>
        </is>
      </c>
      <c r="D9417" s="9" t="inlineStr">
        <is>
          <t>first time only</t>
        </is>
      </c>
      <c r="E9417" s="9" t="inlineStr">
        <is>
          <t>夜が明けさえすればいい・・・</t>
        </is>
      </c>
      <c r="F9417" s="9">
        <f>LEN(E9417)</f>
        <v/>
      </c>
      <c r="H9417" s="9">
        <f>LEN(G9417)</f>
        <v/>
      </c>
      <c r="I9417" s="9" t="n"/>
      <c r="J9417" s="9" t="inlineStr">
        <is>
          <t>20NNP93.SCN</t>
        </is>
      </c>
      <c r="K9417" s="9" t="inlineStr">
        <is>
          <t>0x0092a</t>
        </is>
      </c>
    </row>
    <row r="9418">
      <c r="A9418" s="9" t="inlineStr">
        <is>
          <t>Shipwreck Cove</t>
        </is>
      </c>
      <c r="B9418" s="9" t="inlineStr">
        <is>
          <t>20NNP93 #10</t>
        </is>
      </c>
      <c r="C9418" s="9" t="inlineStr">
        <is>
          <t>Jerbaum -&gt; ='Names + Places'!C6</t>
        </is>
      </c>
      <c r="D9418" s="9" t="inlineStr">
        <is>
          <t>first time only</t>
        </is>
      </c>
      <c r="E9418" s="9" t="inlineStr">
        <is>
          <t>それで、この悪夢は消え去る。</t>
        </is>
      </c>
      <c r="F9418" s="9">
        <f>LEN(E9418)</f>
        <v/>
      </c>
      <c r="H9418" s="9">
        <f>LEN(G9418)</f>
        <v/>
      </c>
      <c r="I9418" s="9" t="n"/>
      <c r="J9418" s="9" t="inlineStr">
        <is>
          <t>20NNP93.SCN</t>
        </is>
      </c>
      <c r="K9418" s="9" t="inlineStr">
        <is>
          <t>0x0094e</t>
        </is>
      </c>
    </row>
    <row r="9419">
      <c r="A9419" s="9" t="inlineStr">
        <is>
          <t>Shipwreck Cove</t>
        </is>
      </c>
      <c r="B9419" s="9" t="inlineStr">
        <is>
          <t>20NNP93 #10</t>
        </is>
      </c>
      <c r="C9419" s="9" t="inlineStr">
        <is>
          <t>Jerbaum -&gt; ='Names + Places'!C6</t>
        </is>
      </c>
      <c r="D9419" s="9" t="inlineStr">
        <is>
          <t>first time only</t>
        </is>
      </c>
      <c r="E9419" s="9" t="inlineStr">
        <is>
          <t>全ては幻と化す・・・</t>
        </is>
      </c>
      <c r="F9419" s="9">
        <f>LEN(E9419)</f>
        <v/>
      </c>
      <c r="H9419" s="9">
        <f>LEN(G9419)</f>
        <v/>
      </c>
      <c r="I9419" s="9" t="n"/>
      <c r="J9419" s="9" t="inlineStr">
        <is>
          <t>20NNP93.SCN</t>
        </is>
      </c>
      <c r="K9419" s="9" t="inlineStr">
        <is>
          <t>0x00971</t>
        </is>
      </c>
    </row>
    <row r="9420">
      <c r="A9420" s="9" t="inlineStr">
        <is>
          <t>Shipwreck Cove</t>
        </is>
      </c>
      <c r="B9420" s="9" t="inlineStr">
        <is>
          <t>20NNP93 #10</t>
        </is>
      </c>
      <c r="C9420" s="9" t="inlineStr">
        <is>
          <t>Jerbaum -&gt; ='Names + Places'!C6</t>
        </is>
      </c>
      <c r="D9420" s="9" t="inlineStr">
        <is>
          <t>first time only</t>
        </is>
      </c>
      <c r="E9420" s="9" t="inlineStr">
        <is>
          <t>だが、どうして・・・？</t>
        </is>
      </c>
      <c r="F9420" s="9">
        <f>LEN(E9420)</f>
        <v/>
      </c>
      <c r="H9420" s="9">
        <f>LEN(G9420)</f>
        <v/>
      </c>
      <c r="I9420" s="9" t="n"/>
      <c r="J9420" s="9" t="inlineStr">
        <is>
          <t>20NNP93.SCN</t>
        </is>
      </c>
      <c r="K9420" s="9" t="inlineStr">
        <is>
          <t>0x0098d</t>
        </is>
      </c>
    </row>
    <row r="9421">
      <c r="A9421" s="9" t="inlineStr">
        <is>
          <t>Shipwreck Cove</t>
        </is>
      </c>
      <c r="B9421" s="9" t="inlineStr">
        <is>
          <t>20NNP93 #10</t>
        </is>
      </c>
      <c r="C9421" s="9" t="inlineStr">
        <is>
          <t>Jerbaum -&gt; ='Names + Places'!C6</t>
        </is>
      </c>
      <c r="D9421" s="9" t="inlineStr">
        <is>
          <t>first time only</t>
        </is>
      </c>
      <c r="E9421" s="9" t="inlineStr">
        <is>
          <t>いつまでたっても光が訪れぬ？</t>
        </is>
      </c>
      <c r="F9421" s="9">
        <f>LEN(E9421)</f>
        <v/>
      </c>
      <c r="H9421" s="9">
        <f>LEN(G9421)</f>
        <v/>
      </c>
      <c r="I9421" s="9" t="n"/>
      <c r="J9421" s="9" t="inlineStr">
        <is>
          <t>20NNP93.SCN</t>
        </is>
      </c>
      <c r="K9421" s="9" t="inlineStr">
        <is>
          <t>0x009ab</t>
        </is>
      </c>
    </row>
    <row r="9422">
      <c r="A9422" s="9" t="inlineStr">
        <is>
          <t>Shipwreck Cove</t>
        </is>
      </c>
      <c r="B9422" s="9" t="inlineStr">
        <is>
          <t>20NNP93 #10</t>
        </is>
      </c>
      <c r="C9422" s="9" t="inlineStr">
        <is>
          <t>Jerbaum -&gt; ='Names + Places'!C6</t>
        </is>
      </c>
      <c r="D9422" s="9" t="inlineStr">
        <is>
          <t>first time only</t>
        </is>
      </c>
      <c r="E9422" s="9" t="inlineStr">
        <is>
          <t>深き暗闇が去らぬのは、なぜだ？</t>
        </is>
      </c>
      <c r="F9422" s="9">
        <f>LEN(E9422)</f>
        <v/>
      </c>
      <c r="H9422" s="9">
        <f>LEN(G9422)</f>
        <v/>
      </c>
      <c r="I9422" s="9" t="n"/>
      <c r="J9422" s="9" t="inlineStr">
        <is>
          <t>20NNP93.SCN</t>
        </is>
      </c>
      <c r="K9422" s="9" t="inlineStr">
        <is>
          <t>0x009ce</t>
        </is>
      </c>
    </row>
    <row r="9423">
      <c r="A9423" s="9" t="inlineStr">
        <is>
          <t>Shipwreck Cove</t>
        </is>
      </c>
      <c r="B9423" s="9" t="inlineStr">
        <is>
          <t>20NNP93 #10</t>
        </is>
      </c>
      <c r="C9423" s="9" t="inlineStr">
        <is>
          <t>Jerbaum -&gt; ='Names + Places'!C6</t>
        </is>
      </c>
      <c r="D9423" s="9" t="inlineStr">
        <is>
          <t>first time only</t>
        </is>
      </c>
      <c r="E9423" s="9" t="inlineStr">
        <is>
          <t>おお、おおおおおおお・・・</t>
        </is>
      </c>
      <c r="F9423" s="9">
        <f>LEN(E9423)</f>
        <v/>
      </c>
      <c r="H9423" s="9">
        <f>LEN(G9423)</f>
        <v/>
      </c>
      <c r="I9423" s="9" t="n"/>
      <c r="J9423" s="9" t="inlineStr">
        <is>
          <t>20NNP93.SCN</t>
        </is>
      </c>
      <c r="K9423" s="9" t="inlineStr">
        <is>
          <t>0x009f4</t>
        </is>
      </c>
    </row>
    <row r="9424">
      <c r="A9424" s="9" t="inlineStr">
        <is>
          <t>Shipwreck Cove</t>
        </is>
      </c>
      <c r="B9424" s="9" t="inlineStr">
        <is>
          <t>20NNP93 #10</t>
        </is>
      </c>
      <c r="C9424" s="9" t="inlineStr">
        <is>
          <t>Jerbaum -&gt; ='Names + Places'!C6</t>
        </is>
      </c>
      <c r="D9424" s="9" t="inlineStr">
        <is>
          <t>first time only</t>
        </is>
      </c>
      <c r="E9424" s="9" t="inlineStr">
        <is>
          <t>誰か・・・誰か何とかしろ・・・</t>
        </is>
      </c>
      <c r="F9424" s="9">
        <f>LEN(E9424)</f>
        <v/>
      </c>
      <c r="H9424" s="9">
        <f>LEN(G9424)</f>
        <v/>
      </c>
      <c r="I9424" s="9" t="n"/>
      <c r="J9424" s="9" t="inlineStr">
        <is>
          <t>20NNP93.SCN</t>
        </is>
      </c>
      <c r="K9424" s="9" t="inlineStr">
        <is>
          <t>0x00a15</t>
        </is>
      </c>
    </row>
    <row r="9425">
      <c r="A9425" s="9" t="inlineStr">
        <is>
          <t>Shipwreck Cove</t>
        </is>
      </c>
      <c r="B9425" s="9" t="inlineStr">
        <is>
          <t>20NNP93 #10</t>
        </is>
      </c>
      <c r="C9425" s="9" t="inlineStr">
        <is>
          <t>Jerbaum -&gt; ='Names + Places'!C6</t>
        </is>
      </c>
      <c r="D9425" s="9" t="inlineStr">
        <is>
          <t>first time only</t>
        </is>
      </c>
      <c r="E9425" s="9" t="inlineStr">
        <is>
          <t>わしに光を・・・光を持ってまいれ・・・」</t>
        </is>
      </c>
      <c r="F9425" s="9">
        <f>LEN(E9425)</f>
        <v/>
      </c>
      <c r="H9425" s="9">
        <f>LEN(G9425)</f>
        <v/>
      </c>
      <c r="I9425" s="9" t="n"/>
      <c r="J9425" s="9" t="inlineStr">
        <is>
          <t>20NNP93.SCN</t>
        </is>
      </c>
      <c r="K9425" s="9" t="inlineStr">
        <is>
          <t>0x00a3a</t>
        </is>
      </c>
    </row>
    <row r="9426">
      <c r="A9426" s="9" t="inlineStr">
        <is>
          <t>Shipwreck Cove</t>
        </is>
      </c>
      <c r="B9426" s="9" t="inlineStr">
        <is>
          <t>20NNP93 #10</t>
        </is>
      </c>
      <c r="C9426" s="9" t="inlineStr">
        <is>
          <t>Jerbaum -&gt; ='Names + Places'!C6</t>
        </is>
      </c>
      <c r="D9426" s="9" t="inlineStr">
        <is>
          <t>always</t>
        </is>
      </c>
      <c r="E9426" s="9" t="inlineStr">
        <is>
          <t>「わしに光を・・・光を持ってまいれ・・・」</t>
        </is>
      </c>
      <c r="F9426" s="9">
        <f>LEN(E9426)</f>
        <v/>
      </c>
      <c r="H9426" s="9">
        <f>LEN(G9426)</f>
        <v/>
      </c>
      <c r="I9426" s="9" t="n"/>
      <c r="J9426" s="9" t="inlineStr">
        <is>
          <t>20NNP93.SCN</t>
        </is>
      </c>
      <c r="K9426" s="9" t="inlineStr">
        <is>
          <t>0x00a6a</t>
        </is>
      </c>
    </row>
    <row r="9427">
      <c r="A9427" t="inlineStr">
        <is>
          <t>Shipwreck Cove</t>
        </is>
      </c>
      <c r="B9427" t="inlineStr">
        <is>
          <t>20NNP93 #11</t>
        </is>
      </c>
      <c r="C9427" t="inlineStr"/>
      <c r="D9427" t="inlineStr">
        <is>
          <t>always</t>
        </is>
      </c>
      <c r="E9427" t="inlineStr">
        <is>
          <t>遺骸は一冊の本を握りしめていた。</t>
        </is>
      </c>
      <c r="F9427">
        <f>LEN(E9427)</f>
        <v/>
      </c>
      <c r="H9427">
        <f>LEN(G9427)</f>
        <v/>
      </c>
      <c r="J9427" t="inlineStr">
        <is>
          <t>20NNP93.SCN</t>
        </is>
      </c>
      <c r="K9427" t="inlineStr">
        <is>
          <t>0x00ac8</t>
        </is>
      </c>
    </row>
    <row r="9428">
      <c r="A9428" t="inlineStr">
        <is>
          <t>Shipwreck Cove</t>
        </is>
      </c>
      <c r="B9428" t="inlineStr">
        <is>
          <t>20NNP93 #11</t>
        </is>
      </c>
      <c r="C9428" t="inlineStr"/>
      <c r="D9428" t="inlineStr">
        <is>
          <t>always</t>
        </is>
      </c>
      <c r="E9428" t="inlineStr">
        <is>
          <t>禁書『黒竜信仰と古代文明の遺産』</t>
        </is>
      </c>
      <c r="F9428">
        <f>LEN(E9428)</f>
        <v/>
      </c>
      <c r="G9428" s="10" t="n"/>
      <c r="H9428">
        <f>LEN(G9428)</f>
        <v/>
      </c>
      <c r="J9428" t="inlineStr">
        <is>
          <t>20NNP93.SCN</t>
        </is>
      </c>
      <c r="K9428" t="inlineStr">
        <is>
          <t>0x00afa</t>
        </is>
      </c>
    </row>
    <row r="9429">
      <c r="A9429" t="inlineStr">
        <is>
          <t>Shipwreck Cove</t>
        </is>
      </c>
      <c r="B9429" t="inlineStr">
        <is>
          <t>20NNP93 #11</t>
        </is>
      </c>
      <c r="C9429" t="inlineStr"/>
      <c r="D9429" t="inlineStr">
        <is>
          <t>always</t>
        </is>
      </c>
      <c r="E9429" t="inlineStr">
        <is>
          <t>読みますか？</t>
        </is>
      </c>
      <c r="F9429">
        <f>LEN(E9429)</f>
        <v/>
      </c>
      <c r="G9429" s="10" t="n"/>
      <c r="H9429">
        <f>LEN(G9429)</f>
        <v/>
      </c>
      <c r="J9429" t="inlineStr">
        <is>
          <t>20NNP93.SCN</t>
        </is>
      </c>
      <c r="K9429" t="inlineStr">
        <is>
          <t>0x00b22</t>
        </is>
      </c>
    </row>
    <row r="9430">
      <c r="A9430" t="inlineStr">
        <is>
          <t>Shipwreck Cove</t>
        </is>
      </c>
      <c r="B9430" t="inlineStr">
        <is>
          <t>20NNP93 #11</t>
        </is>
      </c>
      <c r="C9430" t="inlineStr"/>
      <c r="D9430" t="inlineStr">
        <is>
          <t>always</t>
        </is>
      </c>
      <c r="E9430" t="inlineStr">
        <is>
          <t>クライツェンに残る古代人の遺構は以下のごとく分類さ</t>
        </is>
      </c>
      <c r="F9430">
        <f>LEN(E9430)</f>
        <v/>
      </c>
      <c r="H9430">
        <f>LEN(G9430)</f>
        <v/>
      </c>
      <c r="J9430" t="inlineStr">
        <is>
          <t>20NNP93.SCN</t>
        </is>
      </c>
      <c r="K9430" t="inlineStr">
        <is>
          <t>0x00b3d</t>
        </is>
      </c>
    </row>
    <row r="9431">
      <c r="A9431" t="inlineStr">
        <is>
          <t>Shipwreck Cove</t>
        </is>
      </c>
      <c r="B9431" t="inlineStr">
        <is>
          <t>20NNP93 #11</t>
        </is>
      </c>
      <c r="C9431" t="inlineStr"/>
      <c r="D9431" t="inlineStr">
        <is>
          <t>always</t>
        </is>
      </c>
      <c r="E9431" t="inlineStr">
        <is>
          <t>れる。</t>
        </is>
      </c>
      <c r="F9431">
        <f>LEN(E9431)</f>
        <v/>
      </c>
      <c r="H9431">
        <f>LEN(G9431)</f>
        <v/>
      </c>
      <c r="J9431" t="inlineStr">
        <is>
          <t>20NNP93.SCN</t>
        </is>
      </c>
      <c r="K9431" t="inlineStr">
        <is>
          <t>0x00b74</t>
        </is>
      </c>
    </row>
    <row r="9432">
      <c r="A9432" t="inlineStr">
        <is>
          <t>Shipwreck Cove</t>
        </is>
      </c>
      <c r="B9432" t="inlineStr">
        <is>
          <t>20NNP93 #11</t>
        </is>
      </c>
      <c r="C9432" t="inlineStr"/>
      <c r="D9432" t="inlineStr">
        <is>
          <t>always</t>
        </is>
      </c>
      <c r="E9432" t="inlineStr">
        <is>
          <t>《谷間の遺跡》《マッカロックの遺跡》</t>
        </is>
      </c>
      <c r="F9432">
        <f>LEN(E9432)</f>
        <v/>
      </c>
      <c r="H9432">
        <f>LEN(G9432)</f>
        <v/>
      </c>
      <c r="J9432" t="inlineStr">
        <is>
          <t>20NNP93.SCN</t>
        </is>
      </c>
      <c r="K9432" t="inlineStr">
        <is>
          <t>0x00b80</t>
        </is>
      </c>
    </row>
    <row r="9433">
      <c r="A9433" t="inlineStr">
        <is>
          <t>Shipwreck Cove</t>
        </is>
      </c>
      <c r="B9433" t="inlineStr">
        <is>
          <t>20NNP93 #11</t>
        </is>
      </c>
      <c r="C9433" t="inlineStr"/>
      <c r="D9433" t="inlineStr">
        <is>
          <t>always</t>
        </is>
      </c>
      <c r="E9433" t="inlineStr">
        <is>
          <t>《湖の遺跡》《黒竜洞の遺跡》</t>
        </is>
      </c>
      <c r="F9433">
        <f>LEN(E9433)</f>
        <v/>
      </c>
      <c r="H9433">
        <f>LEN(G9433)</f>
        <v/>
      </c>
      <c r="J9433" t="inlineStr">
        <is>
          <t>20NNP93.SCN</t>
        </is>
      </c>
      <c r="K9433" t="inlineStr">
        <is>
          <t>0x00ba9</t>
        </is>
      </c>
    </row>
    <row r="9434">
      <c r="A9434" t="inlineStr">
        <is>
          <t>Shipwreck Cove</t>
        </is>
      </c>
      <c r="B9434" t="inlineStr">
        <is>
          <t>20NNP93 #11</t>
        </is>
      </c>
      <c r="C9434" t="inlineStr"/>
      <c r="D9434" t="inlineStr">
        <is>
          <t>always</t>
        </is>
      </c>
      <c r="E9434" t="inlineStr">
        <is>
          <t>の、４つの遺跡。</t>
        </is>
      </c>
      <c r="F9434">
        <f>LEN(E9434)</f>
        <v/>
      </c>
      <c r="H9434">
        <f>LEN(G9434)</f>
        <v/>
      </c>
      <c r="J9434" t="inlineStr">
        <is>
          <t>20NNP93.SCN</t>
        </is>
      </c>
      <c r="K9434" t="inlineStr">
        <is>
          <t>0x00bca</t>
        </is>
      </c>
    </row>
    <row r="9435">
      <c r="A9435" t="inlineStr">
        <is>
          <t>Shipwreck Cove</t>
        </is>
      </c>
      <c r="B9435" t="inlineStr">
        <is>
          <t>20NNP93 #11</t>
        </is>
      </c>
      <c r="C9435" t="inlineStr"/>
      <c r="D9435" t="inlineStr">
        <is>
          <t>always</t>
        </is>
      </c>
      <c r="E9435" t="inlineStr">
        <is>
          <t>《貴族の塔》《森の島》</t>
        </is>
      </c>
      <c r="F9435">
        <f>LEN(E9435)</f>
        <v/>
      </c>
      <c r="H9435">
        <f>LEN(G9435)</f>
        <v/>
      </c>
      <c r="J9435" t="inlineStr">
        <is>
          <t>20NNP93.SCN</t>
        </is>
      </c>
      <c r="K9435" t="inlineStr">
        <is>
          <t>0x00be0</t>
        </is>
      </c>
    </row>
    <row r="9436">
      <c r="A9436" t="inlineStr">
        <is>
          <t>Shipwreck Cove</t>
        </is>
      </c>
      <c r="B9436" t="inlineStr">
        <is>
          <t>20NNP93 #11</t>
        </is>
      </c>
      <c r="C9436" t="inlineStr"/>
      <c r="D9436" t="inlineStr">
        <is>
          <t>always</t>
        </is>
      </c>
      <c r="E9436" t="inlineStr">
        <is>
          <t>の、２つの聖地。</t>
        </is>
      </c>
      <c r="F9436">
        <f>LEN(E9436)</f>
        <v/>
      </c>
      <c r="H9436">
        <f>LEN(G9436)</f>
        <v/>
      </c>
      <c r="J9436" t="inlineStr">
        <is>
          <t>20NNP93.SCN</t>
        </is>
      </c>
      <c r="K9436" t="inlineStr">
        <is>
          <t>0x00bfb</t>
        </is>
      </c>
    </row>
    <row r="9437">
      <c r="A9437" t="inlineStr">
        <is>
          <t>Shipwreck Cove</t>
        </is>
      </c>
      <c r="B9437" t="inlineStr">
        <is>
          <t>20NNP93 #11</t>
        </is>
      </c>
      <c r="C9437" t="inlineStr"/>
      <c r="D9437" t="inlineStr">
        <is>
          <t>always</t>
        </is>
      </c>
      <c r="E9437" t="inlineStr">
        <is>
          <t>《バルクルーサ》《ザルド》</t>
        </is>
      </c>
      <c r="F9437">
        <f>LEN(E9437)</f>
        <v/>
      </c>
      <c r="H9437">
        <f>LEN(G9437)</f>
        <v/>
      </c>
      <c r="J9437" t="inlineStr">
        <is>
          <t>20NNP93.SCN</t>
        </is>
      </c>
      <c r="K9437" t="inlineStr">
        <is>
          <t>0x00c11</t>
        </is>
      </c>
    </row>
    <row r="9438">
      <c r="A9438" t="inlineStr">
        <is>
          <t>Shipwreck Cove</t>
        </is>
      </c>
      <c r="B9438" t="inlineStr">
        <is>
          <t>20NNP93 #11</t>
        </is>
      </c>
      <c r="C9438" t="inlineStr"/>
      <c r="D9438" t="inlineStr">
        <is>
          <t>always</t>
        </is>
      </c>
      <c r="E9438" t="inlineStr">
        <is>
          <t>の、２つの古代都市。</t>
        </is>
      </c>
      <c r="F9438">
        <f>LEN(E9438)</f>
        <v/>
      </c>
      <c r="H9438">
        <f>LEN(G9438)</f>
        <v/>
      </c>
      <c r="J9438" t="inlineStr">
        <is>
          <t>20NNP93.SCN</t>
        </is>
      </c>
      <c r="K9438" t="inlineStr">
        <is>
          <t>0x00c30</t>
        </is>
      </c>
    </row>
    <row r="9439">
      <c r="A9439" t="inlineStr">
        <is>
          <t>Shipwreck Cove</t>
        </is>
      </c>
      <c r="B9439" t="inlineStr">
        <is>
          <t>20NNP93 #11</t>
        </is>
      </c>
      <c r="C9439" t="inlineStr"/>
      <c r="D9439" t="inlineStr">
        <is>
          <t>always</t>
        </is>
      </c>
      <c r="E9439" t="inlineStr">
        <is>
          <t>これら遺構の、相互の位置関係やそれぞれの役割は、全</t>
        </is>
      </c>
      <c r="F9439">
        <f>LEN(E9439)</f>
        <v/>
      </c>
      <c r="H9439">
        <f>LEN(G9439)</f>
        <v/>
      </c>
      <c r="J9439" t="inlineStr">
        <is>
          <t>20NNP93.SCN</t>
        </is>
      </c>
      <c r="K9439" t="inlineStr">
        <is>
          <t>0x00c4a</t>
        </is>
      </c>
    </row>
    <row r="9440">
      <c r="A9440" t="inlineStr">
        <is>
          <t>Shipwreck Cove</t>
        </is>
      </c>
      <c r="B9440" t="inlineStr">
        <is>
          <t>20NNP93 #11</t>
        </is>
      </c>
      <c r="C9440" t="inlineStr"/>
      <c r="D9440" t="inlineStr">
        <is>
          <t>always</t>
        </is>
      </c>
      <c r="E9440" t="inlineStr">
        <is>
          <t>て眠れる《黒竜》を封印する意志の元に造られている。</t>
        </is>
      </c>
      <c r="F9440">
        <f>LEN(E9440)</f>
        <v/>
      </c>
      <c r="H9440">
        <f>LEN(G9440)</f>
        <v/>
      </c>
      <c r="J9440" t="inlineStr">
        <is>
          <t>20NNP93.SCN</t>
        </is>
      </c>
      <c r="K9440" t="inlineStr">
        <is>
          <t>0x00c81</t>
        </is>
      </c>
    </row>
    <row r="9441">
      <c r="A9441" t="inlineStr">
        <is>
          <t>Shipwreck Cove</t>
        </is>
      </c>
      <c r="B9441" t="inlineStr">
        <is>
          <t>20NNP93 #11</t>
        </is>
      </c>
      <c r="C9441" t="inlineStr"/>
      <c r="D9441" t="inlineStr">
        <is>
          <t>always</t>
        </is>
      </c>
      <c r="E9441" t="inlineStr">
        <is>
          <t>その個々の役割を、発掘された石盤などの古代文字から</t>
        </is>
      </c>
      <c r="F9441">
        <f>LEN(E9441)</f>
        <v/>
      </c>
      <c r="H9441">
        <f>LEN(G9441)</f>
        <v/>
      </c>
      <c r="J9441" t="inlineStr">
        <is>
          <t>20NNP93.SCN</t>
        </is>
      </c>
      <c r="K9441" t="inlineStr">
        <is>
          <t>0x00cb8</t>
        </is>
      </c>
    </row>
    <row r="9442">
      <c r="A9442" t="inlineStr">
        <is>
          <t>Shipwreck Cove</t>
        </is>
      </c>
      <c r="B9442" t="inlineStr">
        <is>
          <t>20NNP93 #11</t>
        </is>
      </c>
      <c r="C9442" t="inlineStr"/>
      <c r="D9442" t="inlineStr">
        <is>
          <t>always</t>
        </is>
      </c>
      <c r="E9442" t="inlineStr">
        <is>
          <t>探ってみたい・・・</t>
        </is>
      </c>
      <c r="F9442">
        <f>LEN(E9442)</f>
        <v/>
      </c>
      <c r="H9442">
        <f>LEN(G9442)</f>
        <v/>
      </c>
      <c r="J9442" t="inlineStr">
        <is>
          <t>20NNP93.SCN</t>
        </is>
      </c>
      <c r="K9442" t="inlineStr">
        <is>
          <t>0x00cef</t>
        </is>
      </c>
    </row>
    <row r="9443">
      <c r="A9443" t="inlineStr">
        <is>
          <t>Shipwreck Cove</t>
        </is>
      </c>
      <c r="B9443" t="inlineStr">
        <is>
          <t>20NNP93 #11</t>
        </is>
      </c>
      <c r="C9443" t="inlineStr"/>
      <c r="D9443" t="inlineStr">
        <is>
          <t>always</t>
        </is>
      </c>
      <c r="E9443" t="inlineStr">
        <is>
          <t>おおまかに定義すれば、４つの遺跡は大地の守りを、</t>
        </is>
      </c>
      <c r="F9443">
        <f>LEN(E9443)</f>
        <v/>
      </c>
      <c r="H9443">
        <f>LEN(G9443)</f>
        <v/>
      </c>
      <c r="J9443" t="inlineStr">
        <is>
          <t>20NNP93.SCN</t>
        </is>
      </c>
      <c r="K9443" t="inlineStr">
        <is>
          <t>0x00d07</t>
        </is>
      </c>
    </row>
    <row r="9444">
      <c r="A9444" t="inlineStr">
        <is>
          <t>Shipwreck Cove</t>
        </is>
      </c>
      <c r="B9444" t="inlineStr">
        <is>
          <t>20NNP93 #11</t>
        </is>
      </c>
      <c r="C9444" t="inlineStr"/>
      <c r="D9444" t="inlineStr">
        <is>
          <t>always</t>
        </is>
      </c>
      <c r="E9444" t="inlineStr">
        <is>
          <t>《森の島》は海の守りを受け持つものである。</t>
        </is>
      </c>
      <c r="F9444">
        <f>LEN(E9444)</f>
        <v/>
      </c>
      <c r="H9444">
        <f>LEN(G9444)</f>
        <v/>
      </c>
      <c r="J9444" t="inlineStr">
        <is>
          <t>20NNP93.SCN</t>
        </is>
      </c>
      <c r="K9444" t="inlineStr">
        <is>
          <t>0x00d3c</t>
        </is>
      </c>
    </row>
    <row r="9445">
      <c r="A9445" t="inlineStr">
        <is>
          <t>Shipwreck Cove</t>
        </is>
      </c>
      <c r="B9445" t="inlineStr">
        <is>
          <t>20NNP93 #11</t>
        </is>
      </c>
      <c r="C9445" t="inlineStr"/>
      <c r="D9445" t="inlineStr">
        <is>
          <t>always</t>
        </is>
      </c>
      <c r="E9445" t="inlineStr">
        <is>
          <t>《黒竜》の存在は、たとえそれが眠っていても、存在す</t>
        </is>
      </c>
      <c r="F9445">
        <f>LEN(E9445)</f>
        <v/>
      </c>
      <c r="H9445">
        <f>LEN(G9445)</f>
        <v/>
      </c>
      <c r="J9445" t="inlineStr">
        <is>
          <t>20NNP93.SCN</t>
        </is>
      </c>
      <c r="K9445" t="inlineStr">
        <is>
          <t>0x00d6c</t>
        </is>
      </c>
    </row>
    <row r="9446">
      <c r="A9446" t="inlineStr">
        <is>
          <t>Shipwreck Cove</t>
        </is>
      </c>
      <c r="B9446" t="inlineStr">
        <is>
          <t>20NNP93 #11</t>
        </is>
      </c>
      <c r="C9446" t="inlineStr"/>
      <c r="D9446" t="inlineStr">
        <is>
          <t>always</t>
        </is>
      </c>
      <c r="E9446" t="inlineStr">
        <is>
          <t>るというだけで、様々な影響を周囲に及ぼす。</t>
        </is>
      </c>
      <c r="F9446">
        <f>LEN(E9446)</f>
        <v/>
      </c>
      <c r="H9446">
        <f>LEN(G9446)</f>
        <v/>
      </c>
      <c r="J9446" t="inlineStr">
        <is>
          <t>20NNP93.SCN</t>
        </is>
      </c>
      <c r="K9446" t="inlineStr">
        <is>
          <t>0x00da3</t>
        </is>
      </c>
    </row>
    <row r="9447">
      <c r="A9447" t="inlineStr">
        <is>
          <t>Shipwreck Cove</t>
        </is>
      </c>
      <c r="B9447" t="inlineStr">
        <is>
          <t>20NNP93 #11</t>
        </is>
      </c>
      <c r="C9447" t="inlineStr"/>
      <c r="D9447" t="inlineStr">
        <is>
          <t>always</t>
        </is>
      </c>
      <c r="E9447" t="inlineStr">
        <is>
          <t>微弱な波動の流出、魔物の跳梁などの現象を押さえるた</t>
        </is>
      </c>
      <c r="F9447">
        <f>LEN(E9447)</f>
        <v/>
      </c>
      <c r="H9447">
        <f>LEN(G9447)</f>
        <v/>
      </c>
      <c r="J9447" t="inlineStr">
        <is>
          <t>20NNP93.SCN</t>
        </is>
      </c>
      <c r="K9447" t="inlineStr">
        <is>
          <t>0x00dd3</t>
        </is>
      </c>
    </row>
    <row r="9448">
      <c r="A9448" t="inlineStr">
        <is>
          <t>Shipwreck Cove</t>
        </is>
      </c>
      <c r="B9448" t="inlineStr">
        <is>
          <t>20NNP93 #11</t>
        </is>
      </c>
      <c r="C9448" t="inlineStr"/>
      <c r="D9448" t="inlineStr">
        <is>
          <t>always</t>
        </is>
      </c>
      <c r="E9448" t="inlineStr">
        <is>
          <t>め、大地と海の守りを置いたのであろう。</t>
        </is>
      </c>
      <c r="F9448">
        <f>LEN(E9448)</f>
        <v/>
      </c>
      <c r="H9448">
        <f>LEN(G9448)</f>
        <v/>
      </c>
      <c r="J9448" t="inlineStr">
        <is>
          <t>20NNP93.SCN</t>
        </is>
      </c>
      <c r="K9448" t="inlineStr">
        <is>
          <t>0x00e0a</t>
        </is>
      </c>
    </row>
    <row r="9449">
      <c r="A9449" t="inlineStr">
        <is>
          <t>Shipwreck Cove</t>
        </is>
      </c>
      <c r="B9449" t="inlineStr">
        <is>
          <t>20NNP93 #11</t>
        </is>
      </c>
      <c r="C9449" t="inlineStr"/>
      <c r="D9449" t="inlineStr">
        <is>
          <t>always</t>
        </is>
      </c>
      <c r="E9449" t="inlineStr">
        <is>
          <t>ただし、《森の島》にあったと思われる遺構はすでに失</t>
        </is>
      </c>
      <c r="F9449">
        <f>LEN(E9449)</f>
        <v/>
      </c>
      <c r="H9449">
        <f>LEN(G9449)</f>
        <v/>
      </c>
      <c r="J9449" t="inlineStr">
        <is>
          <t>20NNP93.SCN</t>
        </is>
      </c>
      <c r="K9449" t="inlineStr">
        <is>
          <t>0x00e36</t>
        </is>
      </c>
    </row>
    <row r="9450">
      <c r="A9450" t="inlineStr">
        <is>
          <t>Shipwreck Cove</t>
        </is>
      </c>
      <c r="B9450" t="inlineStr">
        <is>
          <t>20NNP93 #11</t>
        </is>
      </c>
      <c r="C9450" t="inlineStr"/>
      <c r="D9450" t="inlineStr">
        <is>
          <t>always</t>
        </is>
      </c>
      <c r="E9450" t="inlineStr">
        <is>
          <t>われており、現在、海の安全性においては、一抹の不安</t>
        </is>
      </c>
      <c r="F9450">
        <f>LEN(E9450)</f>
        <v/>
      </c>
      <c r="H9450">
        <f>LEN(G9450)</f>
        <v/>
      </c>
      <c r="J9450" t="inlineStr">
        <is>
          <t>20NNP93.SCN</t>
        </is>
      </c>
      <c r="K9450" t="inlineStr">
        <is>
          <t>0x00e6d</t>
        </is>
      </c>
    </row>
    <row r="9451">
      <c r="A9451" t="inlineStr">
        <is>
          <t>Shipwreck Cove</t>
        </is>
      </c>
      <c r="B9451" t="inlineStr">
        <is>
          <t>20NNP93 #11</t>
        </is>
      </c>
      <c r="C9451" t="inlineStr"/>
      <c r="D9451" t="inlineStr">
        <is>
          <t>always</t>
        </is>
      </c>
      <c r="E9451" t="inlineStr">
        <is>
          <t>を拭い得ない。</t>
        </is>
      </c>
      <c r="F9451">
        <f>LEN(E9451)</f>
        <v/>
      </c>
      <c r="H9451">
        <f>LEN(G9451)</f>
        <v/>
      </c>
      <c r="J9451" t="inlineStr">
        <is>
          <t>20NNP93.SCN</t>
        </is>
      </c>
      <c r="K9451" t="inlineStr">
        <is>
          <t>0x00ea4</t>
        </is>
      </c>
    </row>
    <row r="9452">
      <c r="A9452" t="inlineStr">
        <is>
          <t>Shipwreck Cove</t>
        </is>
      </c>
      <c r="B9452" t="inlineStr">
        <is>
          <t>20NNP93 #11</t>
        </is>
      </c>
      <c r="C9452" t="inlineStr"/>
      <c r="D9452" t="inlineStr">
        <is>
          <t>always</t>
        </is>
      </c>
      <c r="E9452" t="inlineStr">
        <is>
          <t>中略</t>
        </is>
      </c>
      <c r="F9452">
        <f>LEN(E9452)</f>
        <v/>
      </c>
      <c r="H9452">
        <f>LEN(G9452)</f>
        <v/>
      </c>
      <c r="J9452" t="inlineStr">
        <is>
          <t>20NNP93.SCN</t>
        </is>
      </c>
      <c r="K9452" t="inlineStr">
        <is>
          <t>0x00eb8</t>
        </is>
      </c>
    </row>
    <row r="9453">
      <c r="A9453" t="inlineStr">
        <is>
          <t>Shipwreck Cove</t>
        </is>
      </c>
      <c r="B9453" t="inlineStr">
        <is>
          <t>20NNP93 #11</t>
        </is>
      </c>
      <c r="C9453" t="inlineStr"/>
      <c r="D9453" t="inlineStr">
        <is>
          <t>always</t>
        </is>
      </c>
      <c r="E9453" t="inlineStr">
        <is>
          <t>《黒竜》の眠りを守るための封印は３つ・・・</t>
        </is>
      </c>
      <c r="F9453">
        <f>LEN(E9453)</f>
        <v/>
      </c>
      <c r="H9453">
        <f>LEN(G9453)</f>
        <v/>
      </c>
      <c r="J9453" t="inlineStr">
        <is>
          <t>20NNP93.SCN</t>
        </is>
      </c>
      <c r="K9453" t="inlineStr">
        <is>
          <t>0x00ec2</t>
        </is>
      </c>
    </row>
    <row r="9454">
      <c r="A9454" t="inlineStr">
        <is>
          <t>Shipwreck Cove</t>
        </is>
      </c>
      <c r="B9454" t="inlineStr">
        <is>
          <t>20NNP93 #11</t>
        </is>
      </c>
      <c r="C9454" t="inlineStr"/>
      <c r="D9454" t="inlineStr">
        <is>
          <t>always</t>
        </is>
      </c>
      <c r="E9454" t="inlineStr">
        <is>
          <t>ひとつは黒竜洞にある《封印の門》と呼ばれる巨大な黒</t>
        </is>
      </c>
      <c r="F9454">
        <f>LEN(E9454)</f>
        <v/>
      </c>
      <c r="H9454">
        <f>LEN(G9454)</f>
        <v/>
      </c>
      <c r="J9454" t="inlineStr">
        <is>
          <t>20NNP93.SCN</t>
        </is>
      </c>
      <c r="K9454" t="inlineStr">
        <is>
          <t>0x00ef2</t>
        </is>
      </c>
    </row>
    <row r="9455">
      <c r="A9455" t="inlineStr">
        <is>
          <t>Shipwreck Cove</t>
        </is>
      </c>
      <c r="B9455" t="inlineStr">
        <is>
          <t>20NNP93 #11</t>
        </is>
      </c>
      <c r="C9455" t="inlineStr"/>
      <c r="D9455" t="inlineStr">
        <is>
          <t>always</t>
        </is>
      </c>
      <c r="E9455" t="inlineStr">
        <is>
          <t>水晶。</t>
        </is>
      </c>
      <c r="F9455">
        <f>LEN(E9455)</f>
        <v/>
      </c>
      <c r="H9455">
        <f>LEN(G9455)</f>
        <v/>
      </c>
      <c r="J9455" t="inlineStr">
        <is>
          <t>20NNP93.SCN</t>
        </is>
      </c>
      <c r="K9455" t="inlineStr">
        <is>
          <t>0x00f29</t>
        </is>
      </c>
    </row>
    <row r="9456">
      <c r="A9456" t="inlineStr">
        <is>
          <t>Shipwreck Cove</t>
        </is>
      </c>
      <c r="B9456" t="inlineStr">
        <is>
          <t>20NNP93 #11</t>
        </is>
      </c>
      <c r="C9456" t="inlineStr"/>
      <c r="D9456" t="inlineStr">
        <is>
          <t>always</t>
        </is>
      </c>
      <c r="E9456" t="inlineStr">
        <is>
          <t>ひとつは《貴族の塔》の屋上にある石盤。</t>
        </is>
      </c>
      <c r="F9456">
        <f>LEN(E9456)</f>
        <v/>
      </c>
      <c r="H9456">
        <f>LEN(G9456)</f>
        <v/>
      </c>
      <c r="J9456" t="inlineStr">
        <is>
          <t>20NNP93.SCN</t>
        </is>
      </c>
      <c r="K9456" t="inlineStr">
        <is>
          <t>0x00f34</t>
        </is>
      </c>
    </row>
    <row r="9457">
      <c r="A9457" t="inlineStr">
        <is>
          <t>Shipwreck Cove</t>
        </is>
      </c>
      <c r="B9457" t="inlineStr">
        <is>
          <t>20NNP93 #11</t>
        </is>
      </c>
      <c r="C9457" t="inlineStr"/>
      <c r="D9457" t="inlineStr">
        <is>
          <t>always</t>
        </is>
      </c>
      <c r="E9457" t="inlineStr">
        <is>
          <t>だが、第三の封印に関しては、古代人は何ら語っていな</t>
        </is>
      </c>
      <c r="F9457">
        <f>LEN(E9457)</f>
        <v/>
      </c>
      <c r="H9457">
        <f>LEN(G9457)</f>
        <v/>
      </c>
      <c r="J9457" t="inlineStr">
        <is>
          <t>20NNP93.SCN</t>
        </is>
      </c>
      <c r="K9457" t="inlineStr">
        <is>
          <t>0x00f60</t>
        </is>
      </c>
    </row>
    <row r="9458">
      <c r="A9458" t="inlineStr">
        <is>
          <t>Shipwreck Cove</t>
        </is>
      </c>
      <c r="B9458" t="inlineStr">
        <is>
          <t>20NNP93 #11</t>
        </is>
      </c>
      <c r="C9458" t="inlineStr"/>
      <c r="D9458" t="inlineStr">
        <is>
          <t>always</t>
        </is>
      </c>
      <c r="E9458" t="inlineStr">
        <is>
          <t>い。あらゆる古文書、石盤を調査したが、現在のところ</t>
        </is>
      </c>
      <c r="F9458">
        <f>LEN(E9458)</f>
        <v/>
      </c>
      <c r="H9458">
        <f>LEN(G9458)</f>
        <v/>
      </c>
      <c r="J9458" t="inlineStr">
        <is>
          <t>20NNP93.SCN</t>
        </is>
      </c>
      <c r="K9458" t="inlineStr">
        <is>
          <t>0x00f97</t>
        </is>
      </c>
    </row>
    <row r="9459">
      <c r="A9459" t="inlineStr">
        <is>
          <t>Shipwreck Cove</t>
        </is>
      </c>
      <c r="B9459" t="inlineStr">
        <is>
          <t>20NNP93 #11</t>
        </is>
      </c>
      <c r="C9459" t="inlineStr"/>
      <c r="D9459" t="inlineStr">
        <is>
          <t>always</t>
        </is>
      </c>
      <c r="E9459" t="inlineStr">
        <is>
          <t>手掛かりになるようなものは未発見である。</t>
        </is>
      </c>
      <c r="F9459">
        <f>LEN(E9459)</f>
        <v/>
      </c>
      <c r="H9459">
        <f>LEN(G9459)</f>
        <v/>
      </c>
      <c r="J9459" t="inlineStr">
        <is>
          <t>20NNP93.SCN</t>
        </is>
      </c>
      <c r="K9459" t="inlineStr">
        <is>
          <t>0x00fce</t>
        </is>
      </c>
    </row>
    <row r="9460">
      <c r="A9460" t="inlineStr">
        <is>
          <t>Shipwreck Cove</t>
        </is>
      </c>
      <c r="B9460" t="inlineStr">
        <is>
          <t>20NNP93 #11</t>
        </is>
      </c>
      <c r="C9460" t="inlineStr"/>
      <c r="D9460" t="inlineStr">
        <is>
          <t>always</t>
        </is>
      </c>
      <c r="E9460" t="inlineStr">
        <is>
          <t>中略</t>
        </is>
      </c>
      <c r="F9460">
        <f>LEN(E9460)</f>
        <v/>
      </c>
      <c r="G9460" s="10" t="n"/>
      <c r="H9460">
        <f>LEN(G9460)</f>
        <v/>
      </c>
      <c r="J9460" t="inlineStr">
        <is>
          <t>20NNP93.SCN</t>
        </is>
      </c>
      <c r="K9460" t="inlineStr">
        <is>
          <t>0x00ffc</t>
        </is>
      </c>
    </row>
    <row r="9461">
      <c r="A9461" t="inlineStr">
        <is>
          <t>Shipwreck Cove</t>
        </is>
      </c>
      <c r="B9461" t="inlineStr">
        <is>
          <t>20NNP93 #11</t>
        </is>
      </c>
      <c r="C9461" t="inlineStr"/>
      <c r="D9461" t="inlineStr">
        <is>
          <t>always</t>
        </is>
      </c>
      <c r="E9461" t="inlineStr">
        <is>
          <t>２つの古代都市の調査は完全に行き詰まっている。</t>
        </is>
      </c>
      <c r="F9461">
        <f>LEN(E9461)</f>
        <v/>
      </c>
      <c r="H9461">
        <f>LEN(G9461)</f>
        <v/>
      </c>
      <c r="J9461" t="inlineStr">
        <is>
          <t>20NNP93.SCN</t>
        </is>
      </c>
      <c r="K9461" t="inlineStr">
        <is>
          <t>0x01006</t>
        </is>
      </c>
    </row>
    <row r="9462">
      <c r="A9462" t="inlineStr">
        <is>
          <t>Shipwreck Cove</t>
        </is>
      </c>
      <c r="B9462" t="inlineStr">
        <is>
          <t>20NNP93 #11</t>
        </is>
      </c>
      <c r="C9462" t="inlineStr"/>
      <c r="D9462" t="inlineStr">
        <is>
          <t>always</t>
        </is>
      </c>
      <c r="E9462" t="inlineStr">
        <is>
          <t>古代バルクルーサは跡形も無く消失し、ザルドに至って</t>
        </is>
      </c>
      <c r="F9462">
        <f>LEN(E9462)</f>
        <v/>
      </c>
      <c r="H9462">
        <f>LEN(G9462)</f>
        <v/>
      </c>
      <c r="J9462" t="inlineStr">
        <is>
          <t>20NNP93.SCN</t>
        </is>
      </c>
      <c r="K9462" t="inlineStr">
        <is>
          <t>0x01039</t>
        </is>
      </c>
    </row>
    <row r="9463">
      <c r="A9463" t="inlineStr">
        <is>
          <t>Shipwreck Cove</t>
        </is>
      </c>
      <c r="B9463" t="inlineStr">
        <is>
          <t>20NNP93 #11</t>
        </is>
      </c>
      <c r="C9463" t="inlineStr"/>
      <c r="D9463" t="inlineStr">
        <is>
          <t>always</t>
        </is>
      </c>
      <c r="E9463" t="inlineStr">
        <is>
          <t>は、誰も、たどり着くことさえできないからだ。</t>
        </is>
      </c>
      <c r="F9463">
        <f>LEN(E9463)</f>
        <v/>
      </c>
      <c r="H9463">
        <f>LEN(G9463)</f>
        <v/>
      </c>
      <c r="J9463" t="inlineStr">
        <is>
          <t>20NNP93.SCN</t>
        </is>
      </c>
      <c r="K9463" t="inlineStr">
        <is>
          <t>0x01070</t>
        </is>
      </c>
    </row>
    <row r="9464">
      <c r="A9464" t="inlineStr">
        <is>
          <t>Shipwreck Cove</t>
        </is>
      </c>
      <c r="B9464" t="inlineStr">
        <is>
          <t>20NNP93 #11</t>
        </is>
      </c>
      <c r="C9464" t="inlineStr"/>
      <c r="D9464" t="inlineStr">
        <is>
          <t>always</t>
        </is>
      </c>
      <c r="E9464" t="inlineStr">
        <is>
          <t>ただ、推測するに・・・</t>
        </is>
      </c>
      <c r="F9464">
        <f>LEN(E9464)</f>
        <v/>
      </c>
      <c r="H9464">
        <f>LEN(G9464)</f>
        <v/>
      </c>
      <c r="J9464" t="inlineStr">
        <is>
          <t>20NNP93.SCN</t>
        </is>
      </c>
      <c r="K9464" t="inlineStr">
        <is>
          <t>0x010a2</t>
        </is>
      </c>
    </row>
    <row r="9465">
      <c r="A9465" t="inlineStr">
        <is>
          <t>Shipwreck Cove</t>
        </is>
      </c>
      <c r="B9465" t="inlineStr">
        <is>
          <t>20NNP93 #11</t>
        </is>
      </c>
      <c r="C9465" t="inlineStr"/>
      <c r="D9465" t="inlineStr">
        <is>
          <t>always</t>
        </is>
      </c>
      <c r="E9465" t="inlineStr">
        <is>
          <t>古代バルクルーサが高所に建造されたのは、黒竜の波動</t>
        </is>
      </c>
      <c r="F9465">
        <f>LEN(E9465)</f>
        <v/>
      </c>
      <c r="H9465">
        <f>LEN(G9465)</f>
        <v/>
      </c>
      <c r="J9465" t="inlineStr">
        <is>
          <t>20NNP93.SCN</t>
        </is>
      </c>
      <c r="K9465" t="inlineStr">
        <is>
          <t>0x010be</t>
        </is>
      </c>
    </row>
    <row r="9466">
      <c r="A9466" t="inlineStr">
        <is>
          <t>Shipwreck Cove</t>
        </is>
      </c>
      <c r="B9466" t="inlineStr">
        <is>
          <t>20NNP93 #11</t>
        </is>
      </c>
      <c r="C9466" t="inlineStr"/>
      <c r="D9466" t="inlineStr">
        <is>
          <t>always</t>
        </is>
      </c>
      <c r="E9466" t="inlineStr">
        <is>
          <t>対策であるのは間違いなく、また、ザルドが黒竜洞の深</t>
        </is>
      </c>
      <c r="F9466">
        <f>LEN(E9466)</f>
        <v/>
      </c>
      <c r="H9466">
        <f>LEN(G9466)</f>
        <v/>
      </c>
      <c r="J9466" t="inlineStr">
        <is>
          <t>20NNP93.SCN</t>
        </is>
      </c>
      <c r="K9466" t="inlineStr">
        <is>
          <t>0x010f5</t>
        </is>
      </c>
    </row>
    <row r="9467">
      <c r="A9467" t="inlineStr">
        <is>
          <t>Shipwreck Cove</t>
        </is>
      </c>
      <c r="B9467" t="inlineStr">
        <is>
          <t>20NNP93 #11</t>
        </is>
      </c>
      <c r="C9467" t="inlineStr"/>
      <c r="D9467" t="inlineStr">
        <is>
          <t>always</t>
        </is>
      </c>
      <c r="E9467" t="inlineStr">
        <is>
          <t>くにあるとされるのは、黒竜の寝所を守る最終防衛機構</t>
        </is>
      </c>
      <c r="F9467">
        <f>LEN(E9467)</f>
        <v/>
      </c>
      <c r="H9467">
        <f>LEN(G9467)</f>
        <v/>
      </c>
      <c r="J9467" t="inlineStr">
        <is>
          <t>20NNP93.SCN</t>
        </is>
      </c>
      <c r="K9467" t="inlineStr">
        <is>
          <t>0x0112c</t>
        </is>
      </c>
    </row>
    <row r="9468">
      <c r="A9468" t="inlineStr">
        <is>
          <t>Shipwreck Cove</t>
        </is>
      </c>
      <c r="B9468" t="inlineStr">
        <is>
          <t>20NNP93 #11</t>
        </is>
      </c>
      <c r="C9468" t="inlineStr"/>
      <c r="D9468" t="inlineStr">
        <is>
          <t>always</t>
        </is>
      </c>
      <c r="E9468" t="inlineStr">
        <is>
          <t>の役を担ってると見ていいだろう。</t>
        </is>
      </c>
      <c r="F9468">
        <f>LEN(E9468)</f>
        <v/>
      </c>
      <c r="H9468">
        <f>LEN(G9468)</f>
        <v/>
      </c>
      <c r="J9468" t="inlineStr">
        <is>
          <t>20NNP93.SCN</t>
        </is>
      </c>
      <c r="K9468" t="inlineStr">
        <is>
          <t>0x01163</t>
        </is>
      </c>
    </row>
    <row r="9469">
      <c r="A9469" t="inlineStr">
        <is>
          <t>Shipwreck Cove</t>
        </is>
      </c>
      <c r="B9469" t="inlineStr">
        <is>
          <t>20NNP93 #11</t>
        </is>
      </c>
      <c r="C9469" t="inlineStr"/>
      <c r="D9469" t="inlineStr">
        <is>
          <t>always</t>
        </is>
      </c>
      <c r="E9469" t="inlineStr">
        <is>
          <t>一部の古文書の語るところでは、この地下都市には、４</t>
        </is>
      </c>
      <c r="F9469">
        <f>LEN(E9469)</f>
        <v/>
      </c>
      <c r="H9469">
        <f>LEN(G9469)</f>
        <v/>
      </c>
      <c r="J9469" t="inlineStr">
        <is>
          <t>20NNP93.SCN</t>
        </is>
      </c>
      <c r="K9469" t="inlineStr">
        <is>
          <t>0x01189</t>
        </is>
      </c>
    </row>
    <row r="9470">
      <c r="A9470" t="inlineStr">
        <is>
          <t>Shipwreck Cove</t>
        </is>
      </c>
      <c r="B9470" t="inlineStr">
        <is>
          <t>20NNP93 #11</t>
        </is>
      </c>
      <c r="C9470" t="inlineStr"/>
      <c r="D9470" t="inlineStr">
        <is>
          <t>always</t>
        </is>
      </c>
      <c r="E9470" t="inlineStr">
        <is>
          <t>つの遺跡や封印を造りあげた者たちの遺骸が眠り、様々</t>
        </is>
      </c>
      <c r="F9470">
        <f>LEN(E9470)</f>
        <v/>
      </c>
      <c r="H9470">
        <f>LEN(G9470)</f>
        <v/>
      </c>
      <c r="J9470" t="inlineStr">
        <is>
          <t>20NNP93.SCN</t>
        </is>
      </c>
      <c r="K9470" t="inlineStr">
        <is>
          <t>0x011c0</t>
        </is>
      </c>
    </row>
    <row r="9471">
      <c r="A9471" t="inlineStr">
        <is>
          <t>Shipwreck Cove</t>
        </is>
      </c>
      <c r="B9471" t="inlineStr">
        <is>
          <t>20NNP93 #11</t>
        </is>
      </c>
      <c r="C9471" t="inlineStr"/>
      <c r="D9471" t="inlineStr">
        <is>
          <t>always</t>
        </is>
      </c>
      <c r="E9471" t="inlineStr">
        <is>
          <t>な古代の秘宝を守護してるという・・・</t>
        </is>
      </c>
      <c r="F9471">
        <f>LEN(E9471)</f>
        <v/>
      </c>
      <c r="H9471">
        <f>LEN(G9471)</f>
        <v/>
      </c>
      <c r="J9471" t="inlineStr">
        <is>
          <t>20NNP93.SCN</t>
        </is>
      </c>
      <c r="K9471" t="inlineStr">
        <is>
          <t>0x011f7</t>
        </is>
      </c>
    </row>
    <row r="9472">
      <c r="A9472" s="9" t="inlineStr">
        <is>
          <t>Shipwreck Cove</t>
        </is>
      </c>
      <c r="B9472" s="9" t="inlineStr">
        <is>
          <t>20NNP #1</t>
        </is>
      </c>
      <c r="C9472" s="9" t="inlineStr"/>
      <c r="D9472" s="9" t="inlineStr"/>
      <c r="E9472" s="9" t="inlineStr">
        <is>
          <t xml:space="preserve">　　　難破船の入り江</t>
        </is>
      </c>
      <c r="F9472" s="9">
        <f>LEN(E9472)</f>
        <v/>
      </c>
      <c r="H9472" s="9">
        <f>LEN(G9472)</f>
        <v/>
      </c>
      <c r="I9472" s="9" t="n"/>
      <c r="J9472" s="9" t="inlineStr">
        <is>
          <t>20NNP.SCN</t>
        </is>
      </c>
      <c r="K9472" s="9" t="inlineStr">
        <is>
          <t>0x0005d</t>
        </is>
      </c>
    </row>
    <row r="9473">
      <c r="A9473" t="inlineStr">
        <is>
          <t>Shipwreck Cove</t>
        </is>
      </c>
      <c r="B9473" t="inlineStr">
        <is>
          <t>20NNP93 #1</t>
        </is>
      </c>
      <c r="C9473">
        <f>'Names + Places'!C5</f>
        <v/>
      </c>
      <c r="D9473" t="inlineStr">
        <is>
          <t>always</t>
        </is>
      </c>
      <c r="E9473" t="inlineStr">
        <is>
          <t>ゴードン</t>
        </is>
      </c>
      <c r="F9473">
        <f>LEN(E9473)</f>
        <v/>
      </c>
      <c r="G9473" s="10">
        <f>'Names + Places'!C5</f>
        <v/>
      </c>
      <c r="H9473">
        <f>LEN(G9473)</f>
        <v/>
      </c>
      <c r="J9473" t="inlineStr">
        <is>
          <t>20NNP93.SCN</t>
        </is>
      </c>
      <c r="K9473" t="inlineStr">
        <is>
          <t>0x00113</t>
        </is>
      </c>
    </row>
    <row r="9474">
      <c r="A9474" t="inlineStr">
        <is>
          <t>Shipwreck Cove</t>
        </is>
      </c>
      <c r="B9474" t="inlineStr">
        <is>
          <t>20NNP93 #1</t>
        </is>
      </c>
      <c r="C9474">
        <f>'Names + Places'!C5</f>
        <v/>
      </c>
      <c r="D9474" t="inlineStr">
        <is>
          <t>always</t>
        </is>
      </c>
      <c r="E9474" t="inlineStr">
        <is>
          <t>「・・・・・・・誰だ？</t>
        </is>
      </c>
      <c r="F9474">
        <f>LEN(E9474)</f>
        <v/>
      </c>
      <c r="H9474">
        <f>LEN(G9474)</f>
        <v/>
      </c>
      <c r="J9474" t="inlineStr">
        <is>
          <t>20NNP93.SCN</t>
        </is>
      </c>
      <c r="K9474" t="inlineStr">
        <is>
          <t>0x00120</t>
        </is>
      </c>
    </row>
    <row r="9475">
      <c r="A9475" t="inlineStr">
        <is>
          <t>Shipwreck Cove</t>
        </is>
      </c>
      <c r="B9475" t="inlineStr">
        <is>
          <t>20NNP93 #1</t>
        </is>
      </c>
      <c r="C9475">
        <f>'Names + Places'!C5</f>
        <v/>
      </c>
      <c r="D9475" t="inlineStr">
        <is>
          <t>always</t>
        </is>
      </c>
      <c r="E9475" t="inlineStr">
        <is>
          <t>誰かそこにいるのか？</t>
        </is>
      </c>
      <c r="F9475">
        <f>LEN(E9475)</f>
        <v/>
      </c>
      <c r="H9475">
        <f>LEN(G9475)</f>
        <v/>
      </c>
      <c r="J9475" t="inlineStr">
        <is>
          <t>20NNP93.SCN</t>
        </is>
      </c>
      <c r="K9475" t="inlineStr">
        <is>
          <t>0x0013d</t>
        </is>
      </c>
    </row>
    <row r="9476">
      <c r="A9476" t="inlineStr">
        <is>
          <t>Shipwreck Cove</t>
        </is>
      </c>
      <c r="B9476" t="inlineStr">
        <is>
          <t>20NNP93 #1</t>
        </is>
      </c>
      <c r="C9476">
        <f>'Names + Places'!C5</f>
        <v/>
      </c>
      <c r="D9476" t="inlineStr">
        <is>
          <t>always</t>
        </is>
      </c>
      <c r="E9476" t="inlineStr">
        <is>
          <t>・・・・・・</t>
        </is>
      </c>
      <c r="F9476">
        <f>LEN(E9476)</f>
        <v/>
      </c>
      <c r="G9476" s="10" t="inlineStr">
        <is>
          <t>...</t>
        </is>
      </c>
      <c r="H9476">
        <f>LEN(G9476)</f>
        <v/>
      </c>
      <c r="J9476" t="inlineStr">
        <is>
          <t>20NNP93.SCN</t>
        </is>
      </c>
      <c r="K9476" t="inlineStr">
        <is>
          <t>0x00159</t>
        </is>
      </c>
    </row>
    <row r="9477">
      <c r="A9477" t="inlineStr">
        <is>
          <t>Shipwreck Cove</t>
        </is>
      </c>
      <c r="B9477" t="inlineStr">
        <is>
          <t>20NNP93 #1</t>
        </is>
      </c>
      <c r="C9477">
        <f>'Names + Places'!C5</f>
        <v/>
      </c>
      <c r="D9477" t="inlineStr">
        <is>
          <t>always</t>
        </is>
      </c>
      <c r="E9477" t="inlineStr">
        <is>
          <t>・・・・・・お前は・・・</t>
        </is>
      </c>
      <c r="F9477">
        <f>LEN(E9477)</f>
        <v/>
      </c>
      <c r="H9477">
        <f>LEN(G9477)</f>
        <v/>
      </c>
      <c r="J9477" t="inlineStr">
        <is>
          <t>20NNP93.SCN</t>
        </is>
      </c>
      <c r="K9477" t="inlineStr">
        <is>
          <t>0x0016c</t>
        </is>
      </c>
    </row>
    <row r="9478">
      <c r="A9478" t="inlineStr">
        <is>
          <t>Shipwreck Cove</t>
        </is>
      </c>
      <c r="B9478" t="inlineStr">
        <is>
          <t>20NNP93 #1</t>
        </is>
      </c>
      <c r="C9478">
        <f>'Names + Places'!C5</f>
        <v/>
      </c>
      <c r="D9478" t="inlineStr">
        <is>
          <t>always</t>
        </is>
      </c>
      <c r="E9478" t="inlineStr">
        <is>
          <t>おれに話しかけるお前は！」</t>
        </is>
      </c>
      <c r="F9478">
        <f>LEN(E9478)</f>
        <v/>
      </c>
      <c r="H9478">
        <f>LEN(G9478)</f>
        <v/>
      </c>
      <c r="J9478" t="inlineStr">
        <is>
          <t>20NNP93.SCN</t>
        </is>
      </c>
      <c r="K9478" t="inlineStr">
        <is>
          <t>0x0018b</t>
        </is>
      </c>
    </row>
    <row r="9479">
      <c r="A9479" s="9" t="inlineStr">
        <is>
          <t>Cove-side Village</t>
        </is>
      </c>
      <c r="B9479" s="9" t="inlineStr">
        <is>
          <t>19IRE94 #2</t>
        </is>
      </c>
      <c r="C9479" s="9">
        <f>'Names + Places'!C14 -&gt; ='Names + Places'!C16</f>
        <v/>
      </c>
      <c r="D9479" s="9" t="inlineStr">
        <is>
          <t>always</t>
        </is>
      </c>
      <c r="E9479" s="9" t="inlineStr">
        <is>
          <t>ゲーツ</t>
        </is>
      </c>
      <c r="F9479" s="9">
        <f>LEN(E9479)</f>
        <v/>
      </c>
      <c r="G9479" s="10">
        <f>'Names + Places'!C14</f>
        <v/>
      </c>
      <c r="H9479" s="9">
        <f>LEN(G9479)</f>
        <v/>
      </c>
      <c r="I9479" s="9" t="n"/>
      <c r="J9479" s="9" t="inlineStr">
        <is>
          <t>19IRE94.SCN</t>
        </is>
      </c>
      <c r="K9479" s="9" t="inlineStr">
        <is>
          <t>0x00f4c</t>
        </is>
      </c>
    </row>
    <row r="9480">
      <c r="A9480" s="9" t="inlineStr">
        <is>
          <t>Cove-side Village</t>
        </is>
      </c>
      <c r="B9480" s="9" t="inlineStr">
        <is>
          <t>19IRE94 #2</t>
        </is>
      </c>
      <c r="C9480" s="9">
        <f>'Names + Places'!C14 -&gt; ='Names + Places'!C16</f>
        <v/>
      </c>
      <c r="D9480" s="9" t="inlineStr">
        <is>
          <t>always</t>
        </is>
      </c>
      <c r="E9480" s="9" t="inlineStr">
        <is>
          <t>「負けンじゃねえぞ、カイエス！」</t>
        </is>
      </c>
      <c r="F9480" s="9">
        <f>LEN(E9480)</f>
        <v/>
      </c>
      <c r="H9480" s="9">
        <f>LEN(G9480)</f>
        <v/>
      </c>
      <c r="I9480" s="9" t="n"/>
      <c r="J9480" s="9" t="inlineStr">
        <is>
          <t>19IRE94.SCN</t>
        </is>
      </c>
      <c r="K9480" s="9" t="inlineStr">
        <is>
          <t>0x00f57</t>
        </is>
      </c>
    </row>
    <row r="9481">
      <c r="A9481" s="9" t="inlineStr">
        <is>
          <t>Cove-side Village</t>
        </is>
      </c>
      <c r="B9481" s="9" t="inlineStr">
        <is>
          <t>19IRE94 #2</t>
        </is>
      </c>
      <c r="C9481" s="9">
        <f>'Names + Places'!C16 -&gt; ='Names + Places'!C14</f>
        <v/>
      </c>
      <c r="D9481" s="9" t="inlineStr">
        <is>
          <t>always</t>
        </is>
      </c>
      <c r="E9481" s="9" t="inlineStr">
        <is>
          <t>メルフィナ</t>
        </is>
      </c>
      <c r="F9481" s="9">
        <f>LEN(E9481)</f>
        <v/>
      </c>
      <c r="G9481" s="10">
        <f>'Names + Places'!C16</f>
        <v/>
      </c>
      <c r="H9481" s="9">
        <f>LEN(G9481)</f>
        <v/>
      </c>
      <c r="I9481" s="9" t="n"/>
      <c r="J9481" s="9" t="inlineStr">
        <is>
          <t>19IRE94.SCN</t>
        </is>
      </c>
      <c r="K9481" s="9" t="inlineStr">
        <is>
          <t>0x00fa0</t>
        </is>
      </c>
    </row>
    <row r="9482">
      <c r="A9482" s="9" t="inlineStr">
        <is>
          <t>Cove-side Village</t>
        </is>
      </c>
      <c r="B9482" s="9" t="inlineStr">
        <is>
          <t>19IRE94 #2</t>
        </is>
      </c>
      <c r="C9482" s="9">
        <f>'Names + Places'!C16 -&gt; ='Names + Places'!C14</f>
        <v/>
      </c>
      <c r="D9482" s="9" t="inlineStr">
        <is>
          <t>always</t>
        </is>
      </c>
      <c r="E9482" s="9" t="inlineStr">
        <is>
          <t>「剣士様、どうかご無事で」</t>
        </is>
      </c>
      <c r="F9482" s="9">
        <f>LEN(E9482)</f>
        <v/>
      </c>
      <c r="H9482" s="9">
        <f>LEN(G9482)</f>
        <v/>
      </c>
      <c r="I9482" s="9" t="n"/>
      <c r="J9482" s="9" t="inlineStr">
        <is>
          <t>19IRE94.SCN</t>
        </is>
      </c>
      <c r="K9482" s="9" t="inlineStr">
        <is>
          <t>0x00faf</t>
        </is>
      </c>
    </row>
    <row r="9483">
      <c r="A9483" t="inlineStr">
        <is>
          <t>Cove-side Village</t>
        </is>
      </c>
      <c r="B9483" t="inlineStr">
        <is>
          <t>19IRE94 #1</t>
        </is>
      </c>
      <c r="C9483">
        <f>'Names + Places'!C14 -&gt; ='Names + Places'!C3 / ='Names + Places'!C2</f>
        <v/>
      </c>
      <c r="D9483" t="inlineStr">
        <is>
          <t>always</t>
        </is>
      </c>
      <c r="E9483" t="inlineStr">
        <is>
          <t>ゲーツ</t>
        </is>
      </c>
      <c r="F9483">
        <f>LEN(E9483)</f>
        <v/>
      </c>
      <c r="G9483" s="10">
        <f>'Names + Places'!C14</f>
        <v/>
      </c>
      <c r="H9483">
        <f>LEN(G9483)</f>
        <v/>
      </c>
      <c r="J9483" t="inlineStr">
        <is>
          <t>19IRE94.SCN</t>
        </is>
      </c>
      <c r="K9483" t="inlineStr">
        <is>
          <t>0x000a7</t>
        </is>
      </c>
    </row>
    <row r="9484">
      <c r="A9484" t="inlineStr">
        <is>
          <t>Cove-side Village</t>
        </is>
      </c>
      <c r="B9484" t="inlineStr">
        <is>
          <t>19IRE94 #1</t>
        </is>
      </c>
      <c r="C9484">
        <f>'Names + Places'!C14 -&gt; ='Names + Places'!C3 / ='Names + Places'!C2</f>
        <v/>
      </c>
      <c r="D9484" t="inlineStr">
        <is>
          <t>always</t>
        </is>
      </c>
      <c r="E9484" t="inlineStr">
        <is>
          <t>「この女の子は？」</t>
        </is>
      </c>
      <c r="F9484">
        <f>LEN(E9484)</f>
        <v/>
      </c>
      <c r="H9484">
        <f>LEN(G9484)</f>
        <v/>
      </c>
      <c r="J9484" t="inlineStr">
        <is>
          <t>19IRE94.SCN</t>
        </is>
      </c>
      <c r="K9484" t="inlineStr">
        <is>
          <t>0x000b2</t>
        </is>
      </c>
    </row>
    <row r="9485">
      <c r="A9485" t="inlineStr">
        <is>
          <t>Cove-side Village</t>
        </is>
      </c>
      <c r="B9485" t="inlineStr">
        <is>
          <t>19IRE94 #1</t>
        </is>
      </c>
      <c r="C9485">
        <f>'Names + Places'!C3 -&gt; ='Names + Places'!C14 / ='Names + Places'!C2</f>
        <v/>
      </c>
      <c r="D9485" t="inlineStr">
        <is>
          <t>always</t>
        </is>
      </c>
      <c r="E9485" t="inlineStr">
        <is>
          <t>カイエス</t>
        </is>
      </c>
      <c r="F9485">
        <f>LEN(E9485)</f>
        <v/>
      </c>
      <c r="G9485" s="10">
        <f>'Names + Places'!C3</f>
        <v/>
      </c>
      <c r="H9485">
        <f>LEN(G9485)</f>
        <v/>
      </c>
      <c r="J9485" t="inlineStr">
        <is>
          <t>19IRE94.SCN</t>
        </is>
      </c>
      <c r="K9485" t="inlineStr">
        <is>
          <t>0x000ce</t>
        </is>
      </c>
    </row>
    <row r="9486">
      <c r="A9486" t="inlineStr">
        <is>
          <t>Cove-side Village</t>
        </is>
      </c>
      <c r="B9486" t="inlineStr">
        <is>
          <t>19IRE94 #1</t>
        </is>
      </c>
      <c r="C9486">
        <f>'Names + Places'!C3 -&gt; ='Names + Places'!C14 / ='Names + Places'!C2</f>
        <v/>
      </c>
      <c r="D9486" t="inlineStr">
        <is>
          <t>always</t>
        </is>
      </c>
      <c r="E9486" t="inlineStr">
        <is>
          <t>「生き残りだ。たったひとりの・・・」</t>
        </is>
      </c>
      <c r="F9486">
        <f>LEN(E9486)</f>
        <v/>
      </c>
      <c r="H9486">
        <f>LEN(G9486)</f>
        <v/>
      </c>
      <c r="J9486" t="inlineStr">
        <is>
          <t>19IRE94.SCN</t>
        </is>
      </c>
      <c r="K9486" t="inlineStr">
        <is>
          <t>0x000db</t>
        </is>
      </c>
    </row>
    <row r="9487">
      <c r="A9487" t="inlineStr">
        <is>
          <t>Cove-side Village</t>
        </is>
      </c>
      <c r="B9487" t="inlineStr">
        <is>
          <t>19IRE94 #1</t>
        </is>
      </c>
      <c r="C9487">
        <f>'Names + Places'!C14 -&gt; ='Names + Places'!C3 / ='Names + Places'!C2</f>
        <v/>
      </c>
      <c r="D9487" t="inlineStr">
        <is>
          <t>always</t>
        </is>
      </c>
      <c r="E9487" t="inlineStr">
        <is>
          <t>ゲーツ</t>
        </is>
      </c>
      <c r="F9487">
        <f>LEN(E9487)</f>
        <v/>
      </c>
      <c r="G9487" s="10">
        <f>'Names + Places'!C14</f>
        <v/>
      </c>
      <c r="H9487">
        <f>LEN(G9487)</f>
        <v/>
      </c>
      <c r="J9487" t="inlineStr">
        <is>
          <t>19IRE94.SCN</t>
        </is>
      </c>
      <c r="K9487" t="inlineStr">
        <is>
          <t>0x00109</t>
        </is>
      </c>
    </row>
    <row r="9488">
      <c r="A9488" t="inlineStr">
        <is>
          <t>Cove-side Village</t>
        </is>
      </c>
      <c r="B9488" t="inlineStr">
        <is>
          <t>19IRE94 #1</t>
        </is>
      </c>
      <c r="C9488">
        <f>'Names + Places'!C14 -&gt; ='Names + Places'!C3 / ='Names + Places'!C2</f>
        <v/>
      </c>
      <c r="D9488" t="inlineStr">
        <is>
          <t>always</t>
        </is>
      </c>
      <c r="E9488" t="inlineStr">
        <is>
          <t>「生き残り？　んなバカな！</t>
        </is>
      </c>
      <c r="F9488">
        <f>LEN(E9488)</f>
        <v/>
      </c>
      <c r="H9488">
        <f>LEN(G9488)</f>
        <v/>
      </c>
      <c r="J9488" t="inlineStr">
        <is>
          <t>19IRE94.SCN</t>
        </is>
      </c>
      <c r="K9488" t="inlineStr">
        <is>
          <t>0x00114</t>
        </is>
      </c>
    </row>
    <row r="9489">
      <c r="A9489" t="inlineStr">
        <is>
          <t>Cove-side Village</t>
        </is>
      </c>
      <c r="B9489" t="inlineStr">
        <is>
          <t>19IRE94 #1</t>
        </is>
      </c>
      <c r="C9489">
        <f>'Names + Places'!C14 -&gt; ='Names + Places'!C3 / ='Names + Places'!C2</f>
        <v/>
      </c>
      <c r="D9489" t="inlineStr">
        <is>
          <t>always</t>
        </is>
      </c>
      <c r="E9489" t="inlineStr">
        <is>
          <t>どうやって、あの嵐の中を生き残ったってんだ！」</t>
        </is>
      </c>
      <c r="F9489">
        <f>LEN(E9489)</f>
        <v/>
      </c>
      <c r="H9489">
        <f>LEN(G9489)</f>
        <v/>
      </c>
      <c r="J9489" t="inlineStr">
        <is>
          <t>19IRE94.SCN</t>
        </is>
      </c>
      <c r="K9489" t="inlineStr">
        <is>
          <t>0x00135</t>
        </is>
      </c>
    </row>
    <row r="9490">
      <c r="A9490" t="inlineStr">
        <is>
          <t>Cove-side Village</t>
        </is>
      </c>
      <c r="B9490" t="inlineStr">
        <is>
          <t>19IRE94 #1</t>
        </is>
      </c>
      <c r="C9490">
        <f>'Names + Places'!C3 -&gt; ='Names + Places'!C14 / ='Names + Places'!C2</f>
        <v/>
      </c>
      <c r="D9490" t="inlineStr">
        <is>
          <t>always</t>
        </is>
      </c>
      <c r="E9490" t="inlineStr">
        <is>
          <t>カイエス</t>
        </is>
      </c>
      <c r="F9490">
        <f>LEN(E9490)</f>
        <v/>
      </c>
      <c r="G9490" s="10">
        <f>'Names + Places'!C3</f>
        <v/>
      </c>
      <c r="H9490">
        <f>LEN(G9490)</f>
        <v/>
      </c>
      <c r="J9490" t="inlineStr">
        <is>
          <t>19IRE94.SCN</t>
        </is>
      </c>
      <c r="K9490" t="inlineStr">
        <is>
          <t>0x0016d</t>
        </is>
      </c>
    </row>
    <row r="9491">
      <c r="A9491" t="inlineStr">
        <is>
          <t>Cove-side Village</t>
        </is>
      </c>
      <c r="B9491" t="inlineStr">
        <is>
          <t>19IRE94 #1</t>
        </is>
      </c>
      <c r="C9491">
        <f>'Names + Places'!C3 -&gt; ='Names + Places'!C14 / ='Names + Places'!C2</f>
        <v/>
      </c>
      <c r="D9491" t="inlineStr">
        <is>
          <t>always</t>
        </is>
      </c>
      <c r="E9491" t="inlineStr">
        <is>
          <t>「・・・・・・・・・」</t>
        </is>
      </c>
      <c r="F9491">
        <f>LEN(E9491)</f>
        <v/>
      </c>
      <c r="G9491" s="10" t="inlineStr">
        <is>
          <t>...</t>
        </is>
      </c>
      <c r="H9491">
        <f>LEN(G9491)</f>
        <v/>
      </c>
      <c r="J9491" t="inlineStr">
        <is>
          <t>19IRE94.SCN</t>
        </is>
      </c>
      <c r="K9491" t="inlineStr">
        <is>
          <t>0x0017a</t>
        </is>
      </c>
    </row>
    <row r="9492">
      <c r="A9492" t="inlineStr">
        <is>
          <t>Cove-side Village</t>
        </is>
      </c>
      <c r="B9492" t="inlineStr">
        <is>
          <t>19IRE94 #1</t>
        </is>
      </c>
      <c r="C9492">
        <f>'Names + Places'!C2 -&gt; ='Names + Places'!C14 / ='Names + Places'!C3</f>
        <v/>
      </c>
      <c r="D9492" t="inlineStr">
        <is>
          <t>always</t>
        </is>
      </c>
      <c r="E9492" t="inlineStr">
        <is>
          <t>シノブ</t>
        </is>
      </c>
      <c r="F9492">
        <f>LEN(E9492)</f>
        <v/>
      </c>
      <c r="G9492" s="10">
        <f>'Names + Places'!C2</f>
        <v/>
      </c>
      <c r="H9492">
        <f>LEN(G9492)</f>
        <v/>
      </c>
      <c r="J9492" t="inlineStr">
        <is>
          <t>19IRE94.SCN</t>
        </is>
      </c>
      <c r="K9492" t="inlineStr">
        <is>
          <t>0x0019a</t>
        </is>
      </c>
    </row>
    <row r="9493">
      <c r="A9493" t="inlineStr">
        <is>
          <t>Cove-side Village</t>
        </is>
      </c>
      <c r="B9493" t="inlineStr">
        <is>
          <t>19IRE94 #1</t>
        </is>
      </c>
      <c r="C9493">
        <f>'Names + Places'!C2 -&gt; ='Names + Places'!C14 / ='Names + Places'!C3</f>
        <v/>
      </c>
      <c r="D9493" t="inlineStr">
        <is>
          <t>always</t>
        </is>
      </c>
      <c r="E9493" t="inlineStr">
        <is>
          <t>「・・・！　カイエス、見て！」</t>
        </is>
      </c>
      <c r="F9493">
        <f>LEN(E9493)</f>
        <v/>
      </c>
      <c r="H9493">
        <f>LEN(G9493)</f>
        <v/>
      </c>
      <c r="J9493" t="inlineStr">
        <is>
          <t>19IRE94.SCN</t>
        </is>
      </c>
      <c r="K9493" t="inlineStr">
        <is>
          <t>0x001a5</t>
        </is>
      </c>
    </row>
    <row r="9494">
      <c r="A9494" t="inlineStr">
        <is>
          <t>Cove-side Village</t>
        </is>
      </c>
      <c r="B9494" t="inlineStr">
        <is>
          <t>19IRE94 #1</t>
        </is>
      </c>
      <c r="C9494">
        <f>'Names + Places'!C3 -&gt; ='Names + Places'!C14 / ='Names + Places'!C2</f>
        <v/>
      </c>
      <c r="D9494" t="inlineStr">
        <is>
          <t>always</t>
        </is>
      </c>
      <c r="E9494" t="inlineStr">
        <is>
          <t>カイエス</t>
        </is>
      </c>
      <c r="F9494">
        <f>LEN(E9494)</f>
        <v/>
      </c>
      <c r="G9494" s="10">
        <f>'Names + Places'!C3</f>
        <v/>
      </c>
      <c r="H9494">
        <f>LEN(G9494)</f>
        <v/>
      </c>
      <c r="J9494" t="inlineStr">
        <is>
          <t>19IRE94.SCN</t>
        </is>
      </c>
      <c r="K9494" t="inlineStr">
        <is>
          <t>0x001cd</t>
        </is>
      </c>
    </row>
    <row r="9495">
      <c r="A9495" t="inlineStr">
        <is>
          <t>Cove-side Village</t>
        </is>
      </c>
      <c r="B9495" t="inlineStr">
        <is>
          <t>19IRE94 #1</t>
        </is>
      </c>
      <c r="C9495">
        <f>'Names + Places'!C3 -&gt; ='Names + Places'!C14 / ='Names + Places'!C2</f>
        <v/>
      </c>
      <c r="D9495" t="inlineStr">
        <is>
          <t>always</t>
        </is>
      </c>
      <c r="E9495" t="inlineStr">
        <is>
          <t>「・・・ん？」</t>
        </is>
      </c>
      <c r="F9495">
        <f>LEN(E9495)</f>
        <v/>
      </c>
      <c r="G9495" s="10" t="n"/>
      <c r="H9495">
        <f>LEN(G9495)</f>
        <v/>
      </c>
      <c r="J9495" t="inlineStr">
        <is>
          <t>19IRE94.SCN</t>
        </is>
      </c>
      <c r="K9495" t="inlineStr">
        <is>
          <t>0x001da</t>
        </is>
      </c>
    </row>
    <row r="9496">
      <c r="A9496" t="inlineStr">
        <is>
          <t>Cove-side Village</t>
        </is>
      </c>
      <c r="B9496" t="inlineStr">
        <is>
          <t>19IRE94 #1</t>
        </is>
      </c>
      <c r="C9496">
        <f>'Names + Places'!C2 -&gt; ='Names + Places'!C14 / ='Names + Places'!C3</f>
        <v/>
      </c>
      <c r="D9496" t="inlineStr">
        <is>
          <t>always</t>
        </is>
      </c>
      <c r="E9496" t="inlineStr">
        <is>
          <t>シノブ</t>
        </is>
      </c>
      <c r="F9496">
        <f>LEN(E9496)</f>
        <v/>
      </c>
      <c r="G9496" s="10">
        <f>'Names + Places'!C2</f>
        <v/>
      </c>
      <c r="H9496">
        <f>LEN(G9496)</f>
        <v/>
      </c>
      <c r="J9496" t="inlineStr">
        <is>
          <t>19IRE94.SCN</t>
        </is>
      </c>
      <c r="K9496" t="inlineStr">
        <is>
          <t>0x001f2</t>
        </is>
      </c>
    </row>
    <row r="9497">
      <c r="A9497" t="inlineStr">
        <is>
          <t>Cove-side Village</t>
        </is>
      </c>
      <c r="B9497" t="inlineStr">
        <is>
          <t>19IRE94 #1</t>
        </is>
      </c>
      <c r="C9497">
        <f>'Names + Places'!C2 -&gt; ='Names + Places'!C14 / ='Names + Places'!C3</f>
        <v/>
      </c>
      <c r="D9497" t="inlineStr">
        <is>
          <t>always</t>
        </is>
      </c>
      <c r="E9497" t="inlineStr">
        <is>
          <t>「この子の胸元にぶらさがってる宝石・・・」</t>
        </is>
      </c>
      <c r="F9497">
        <f>LEN(E9497)</f>
        <v/>
      </c>
      <c r="H9497">
        <f>LEN(G9497)</f>
        <v/>
      </c>
      <c r="J9497" t="inlineStr">
        <is>
          <t>19IRE94.SCN</t>
        </is>
      </c>
      <c r="K9497" t="inlineStr">
        <is>
          <t>0x001fd</t>
        </is>
      </c>
    </row>
    <row r="9498">
      <c r="A9498" t="inlineStr">
        <is>
          <t>Cove-side Village</t>
        </is>
      </c>
      <c r="B9498" t="inlineStr">
        <is>
          <t>19IRE94 #1</t>
        </is>
      </c>
      <c r="C9498">
        <f>'Names + Places'!C3 -&gt; ='Names + Places'!C14 / ='Names + Places'!C2</f>
        <v/>
      </c>
      <c r="D9498" t="inlineStr">
        <is>
          <t>always</t>
        </is>
      </c>
      <c r="E9498" t="inlineStr">
        <is>
          <t>カイエス</t>
        </is>
      </c>
      <c r="F9498">
        <f>LEN(E9498)</f>
        <v/>
      </c>
      <c r="G9498" s="10">
        <f>'Names + Places'!C3</f>
        <v/>
      </c>
      <c r="H9498">
        <f>LEN(G9498)</f>
        <v/>
      </c>
      <c r="J9498" t="inlineStr">
        <is>
          <t>19IRE94.SCN</t>
        </is>
      </c>
      <c r="K9498" t="inlineStr">
        <is>
          <t>0x00231</t>
        </is>
      </c>
    </row>
    <row r="9499">
      <c r="A9499" t="inlineStr">
        <is>
          <t>Cove-side Village</t>
        </is>
      </c>
      <c r="B9499" t="inlineStr">
        <is>
          <t>19IRE94 #1</t>
        </is>
      </c>
      <c r="C9499">
        <f>'Names + Places'!C3 -&gt; ='Names + Places'!C14 / ='Names + Places'!C2</f>
        <v/>
      </c>
      <c r="D9499" t="inlineStr">
        <is>
          <t>always</t>
        </is>
      </c>
      <c r="E9499" t="inlineStr">
        <is>
          <t>「これは、・・・《鱗のラピス》か！？」</t>
        </is>
      </c>
      <c r="F9499">
        <f>LEN(E9499)</f>
        <v/>
      </c>
      <c r="H9499">
        <f>LEN(G9499)</f>
        <v/>
      </c>
      <c r="J9499" t="inlineStr">
        <is>
          <t>19IRE94.SCN</t>
        </is>
      </c>
      <c r="K9499" t="inlineStr">
        <is>
          <t>0x0023e</t>
        </is>
      </c>
    </row>
    <row r="9500">
      <c r="A9500" t="inlineStr">
        <is>
          <t>Cove-side Village</t>
        </is>
      </c>
      <c r="B9500" t="inlineStr">
        <is>
          <t>19IRE94 #1</t>
        </is>
      </c>
      <c r="C9500">
        <f>'Names + Places'!C2 -&gt; ='Names + Places'!C14 / ='Names + Places'!C3</f>
        <v/>
      </c>
      <c r="D9500" t="inlineStr">
        <is>
          <t>always</t>
        </is>
      </c>
      <c r="E9500" t="inlineStr">
        <is>
          <t>シノブ</t>
        </is>
      </c>
      <c r="F9500">
        <f>LEN(E9500)</f>
        <v/>
      </c>
      <c r="G9500" s="10">
        <f>'Names + Places'!C2</f>
        <v/>
      </c>
      <c r="H9500">
        <f>LEN(G9500)</f>
        <v/>
      </c>
      <c r="J9500" t="inlineStr">
        <is>
          <t>19IRE94.SCN</t>
        </is>
      </c>
      <c r="K9500" t="inlineStr">
        <is>
          <t>0x0026e</t>
        </is>
      </c>
    </row>
    <row r="9501">
      <c r="A9501" t="inlineStr">
        <is>
          <t>Cove-side Village</t>
        </is>
      </c>
      <c r="B9501" t="inlineStr">
        <is>
          <t>19IRE94 #1</t>
        </is>
      </c>
      <c r="C9501">
        <f>'Names + Places'!C2 -&gt; ='Names + Places'!C14 / ='Names + Places'!C3</f>
        <v/>
      </c>
      <c r="D9501" t="inlineStr">
        <is>
          <t>always</t>
        </is>
      </c>
      <c r="E9501" t="inlineStr">
        <is>
          <t>「《鱗のラピス》・・・</t>
        </is>
      </c>
      <c r="F9501">
        <f>LEN(E9501)</f>
        <v/>
      </c>
      <c r="H9501">
        <f>LEN(G9501)</f>
        <v/>
      </c>
      <c r="J9501" t="inlineStr">
        <is>
          <t>19IRE94.SCN</t>
        </is>
      </c>
      <c r="K9501" t="inlineStr">
        <is>
          <t>0x00279</t>
        </is>
      </c>
    </row>
    <row r="9502">
      <c r="A9502" t="inlineStr">
        <is>
          <t>Cove-side Village</t>
        </is>
      </c>
      <c r="B9502" t="inlineStr">
        <is>
          <t>19IRE94 #1</t>
        </is>
      </c>
      <c r="C9502">
        <f>'Names + Places'!C2 -&gt; ='Names + Places'!C14 / ='Names + Places'!C3</f>
        <v/>
      </c>
      <c r="D9502" t="inlineStr">
        <is>
          <t>always</t>
        </is>
      </c>
      <c r="E9502" t="inlineStr">
        <is>
          <t>そういうことだったのね・・・」</t>
        </is>
      </c>
      <c r="F9502">
        <f>LEN(E9502)</f>
        <v/>
      </c>
      <c r="H9502">
        <f>LEN(G9502)</f>
        <v/>
      </c>
      <c r="J9502" t="inlineStr">
        <is>
          <t>19IRE94.SCN</t>
        </is>
      </c>
      <c r="K9502" t="inlineStr">
        <is>
          <t>0x00296</t>
        </is>
      </c>
    </row>
    <row r="9503">
      <c r="A9503" t="inlineStr">
        <is>
          <t>Cove-side Village</t>
        </is>
      </c>
      <c r="B9503" t="inlineStr">
        <is>
          <t>19IRE94 #1</t>
        </is>
      </c>
      <c r="C9503">
        <f>'Names + Places'!C3 -&gt; ='Names + Places'!C14 / ='Names + Places'!C2</f>
        <v/>
      </c>
      <c r="D9503" t="inlineStr">
        <is>
          <t>always</t>
        </is>
      </c>
      <c r="E9503" t="inlineStr">
        <is>
          <t>カイエス</t>
        </is>
      </c>
      <c r="F9503">
        <f>LEN(E9503)</f>
        <v/>
      </c>
      <c r="G9503" s="10">
        <f>'Names + Places'!C3</f>
        <v/>
      </c>
      <c r="H9503">
        <f>LEN(G9503)</f>
        <v/>
      </c>
      <c r="J9503" t="inlineStr">
        <is>
          <t>19IRE94.SCN</t>
        </is>
      </c>
      <c r="K9503" t="inlineStr">
        <is>
          <t>0x002be</t>
        </is>
      </c>
    </row>
    <row r="9504">
      <c r="A9504" t="inlineStr">
        <is>
          <t>Cove-side Village</t>
        </is>
      </c>
      <c r="B9504" t="inlineStr">
        <is>
          <t>19IRE94 #1</t>
        </is>
      </c>
      <c r="C9504">
        <f>'Names + Places'!C3 -&gt; ='Names + Places'!C14 / ='Names + Places'!C2</f>
        <v/>
      </c>
      <c r="D9504" t="inlineStr">
        <is>
          <t>always</t>
        </is>
      </c>
      <c r="E9504" t="inlineStr">
        <is>
          <t>「ラピスの守護の力が、この子の命を救ったのか」</t>
        </is>
      </c>
      <c r="F9504">
        <f>LEN(E9504)</f>
        <v/>
      </c>
      <c r="H9504">
        <f>LEN(G9504)</f>
        <v/>
      </c>
      <c r="J9504" t="inlineStr">
        <is>
          <t>19IRE94.SCN</t>
        </is>
      </c>
      <c r="K9504" t="inlineStr">
        <is>
          <t>0x002cb</t>
        </is>
      </c>
    </row>
    <row r="9505">
      <c r="A9505" t="inlineStr">
        <is>
          <t>Cove-side Village</t>
        </is>
      </c>
      <c r="B9505" t="inlineStr">
        <is>
          <t>19IRE94 #1</t>
        </is>
      </c>
      <c r="C9505">
        <f>'Names + Places'!C2 -&gt; ='Names + Places'!C14 / ='Names + Places'!C3</f>
        <v/>
      </c>
      <c r="D9505" t="inlineStr">
        <is>
          <t>always</t>
        </is>
      </c>
      <c r="E9505" t="inlineStr">
        <is>
          <t>シノブ</t>
        </is>
      </c>
      <c r="F9505">
        <f>LEN(E9505)</f>
        <v/>
      </c>
      <c r="G9505" s="10">
        <f>'Names + Places'!C2</f>
        <v/>
      </c>
      <c r="H9505">
        <f>LEN(G9505)</f>
        <v/>
      </c>
      <c r="J9505" t="inlineStr">
        <is>
          <t>19IRE94.SCN</t>
        </is>
      </c>
      <c r="K9505" t="inlineStr">
        <is>
          <t>0x00303</t>
        </is>
      </c>
    </row>
    <row r="9506">
      <c r="A9506" t="inlineStr">
        <is>
          <t>Cove-side Village</t>
        </is>
      </c>
      <c r="B9506" t="inlineStr">
        <is>
          <t>19IRE94 #1</t>
        </is>
      </c>
      <c r="C9506">
        <f>'Names + Places'!C2 -&gt; ='Names + Places'!C14 / ='Names + Places'!C3</f>
        <v/>
      </c>
      <c r="D9506" t="inlineStr">
        <is>
          <t>always</t>
        </is>
      </c>
      <c r="E9506" t="inlineStr">
        <is>
          <t>「そう・・・</t>
        </is>
      </c>
      <c r="F9506">
        <f>LEN(E9506)</f>
        <v/>
      </c>
      <c r="G9506" s="10" t="n"/>
      <c r="H9506">
        <f>LEN(G9506)</f>
        <v/>
      </c>
      <c r="J9506" t="inlineStr">
        <is>
          <t>19IRE94.SCN</t>
        </is>
      </c>
      <c r="K9506" t="inlineStr">
        <is>
          <t>0x0030e</t>
        </is>
      </c>
    </row>
    <row r="9507">
      <c r="A9507" t="inlineStr">
        <is>
          <t>Cove-side Village</t>
        </is>
      </c>
      <c r="B9507" t="inlineStr">
        <is>
          <t>19IRE94 #1</t>
        </is>
      </c>
      <c r="C9507">
        <f>'Names + Places'!C2 -&gt; ='Names + Places'!C14 / ='Names + Places'!C3</f>
        <v/>
      </c>
      <c r="D9507" t="inlineStr">
        <is>
          <t>always</t>
        </is>
      </c>
      <c r="E9507" t="inlineStr">
        <is>
          <t>だから、この子だけが・・・</t>
        </is>
      </c>
      <c r="F9507">
        <f>LEN(E9507)</f>
        <v/>
      </c>
      <c r="H9507">
        <f>LEN(G9507)</f>
        <v/>
      </c>
      <c r="J9507" t="inlineStr">
        <is>
          <t>19IRE94.SCN</t>
        </is>
      </c>
      <c r="K9507" t="inlineStr">
        <is>
          <t>0x00321</t>
        </is>
      </c>
    </row>
    <row r="9508">
      <c r="A9508" t="inlineStr">
        <is>
          <t>Cove-side Village</t>
        </is>
      </c>
      <c r="B9508" t="inlineStr">
        <is>
          <t>19IRE94 #1</t>
        </is>
      </c>
      <c r="C9508">
        <f>'Names + Places'!C2 -&gt; ='Names + Places'!C14 / ='Names + Places'!C3</f>
        <v/>
      </c>
      <c r="D9508" t="inlineStr">
        <is>
          <t>always</t>
        </is>
      </c>
      <c r="E9508" t="inlineStr">
        <is>
          <t>たぶん、貴族たちはラピスの持つ力を知っていた。</t>
        </is>
      </c>
      <c r="F9508">
        <f>LEN(E9508)</f>
        <v/>
      </c>
      <c r="H9508">
        <f>LEN(G9508)</f>
        <v/>
      </c>
      <c r="J9508" t="inlineStr">
        <is>
          <t>19IRE94.SCN</t>
        </is>
      </c>
      <c r="K9508" t="inlineStr">
        <is>
          <t>0x00343</t>
        </is>
      </c>
    </row>
    <row r="9509">
      <c r="A9509" t="inlineStr">
        <is>
          <t>Cove-side Village</t>
        </is>
      </c>
      <c r="B9509" t="inlineStr">
        <is>
          <t>19IRE94 #1</t>
        </is>
      </c>
      <c r="C9509">
        <f>'Names + Places'!C2 -&gt; ='Names + Places'!C14 / ='Names + Places'!C3</f>
        <v/>
      </c>
      <c r="D9509" t="inlineStr">
        <is>
          <t>always</t>
        </is>
      </c>
      <c r="E9509" t="inlineStr">
        <is>
          <t>だから、自分たちだけは逃げきることができると、確</t>
        </is>
      </c>
      <c r="F9509">
        <f>LEN(E9509)</f>
        <v/>
      </c>
      <c r="H9509">
        <f>LEN(G9509)</f>
        <v/>
      </c>
      <c r="J9509" t="inlineStr">
        <is>
          <t>19IRE94.SCN</t>
        </is>
      </c>
      <c r="K9509" t="inlineStr">
        <is>
          <t>0x00378</t>
        </is>
      </c>
    </row>
    <row r="9510">
      <c r="A9510" t="inlineStr">
        <is>
          <t>Cove-side Village</t>
        </is>
      </c>
      <c r="B9510" t="inlineStr">
        <is>
          <t>19IRE94 #1</t>
        </is>
      </c>
      <c r="C9510">
        <f>'Names + Places'!C2 -&gt; ='Names + Places'!C14 / ='Names + Places'!C3</f>
        <v/>
      </c>
      <c r="D9510" t="inlineStr">
        <is>
          <t>always</t>
        </is>
      </c>
      <c r="E9510" t="inlineStr">
        <is>
          <t>信してたのよ」</t>
        </is>
      </c>
      <c r="F9510">
        <f>LEN(E9510)</f>
        <v/>
      </c>
      <c r="H9510">
        <f>LEN(G9510)</f>
        <v/>
      </c>
      <c r="J9510" t="inlineStr">
        <is>
          <t>19IRE94.SCN</t>
        </is>
      </c>
      <c r="K9510" t="inlineStr">
        <is>
          <t>0x003af</t>
        </is>
      </c>
    </row>
    <row r="9511">
      <c r="A9511" t="inlineStr">
        <is>
          <t>Cove-side Village</t>
        </is>
      </c>
      <c r="B9511" t="inlineStr">
        <is>
          <t>19IRE94 #1</t>
        </is>
      </c>
      <c r="C9511">
        <f>'Names + Places'!C3 -&gt; ='Names + Places'!C14 / ='Names + Places'!C2</f>
        <v/>
      </c>
      <c r="D9511" t="inlineStr">
        <is>
          <t>always</t>
        </is>
      </c>
      <c r="E9511" t="inlineStr">
        <is>
          <t>カイエス</t>
        </is>
      </c>
      <c r="F9511">
        <f>LEN(E9511)</f>
        <v/>
      </c>
      <c r="G9511" s="10">
        <f>'Names + Places'!C3</f>
        <v/>
      </c>
      <c r="H9511">
        <f>LEN(G9511)</f>
        <v/>
      </c>
      <c r="J9511" t="inlineStr">
        <is>
          <t>19IRE94.SCN</t>
        </is>
      </c>
      <c r="K9511" t="inlineStr">
        <is>
          <t>0x003c7</t>
        </is>
      </c>
    </row>
    <row r="9512">
      <c r="A9512" t="inlineStr">
        <is>
          <t>Cove-side Village</t>
        </is>
      </c>
      <c r="B9512" t="inlineStr">
        <is>
          <t>19IRE94 #1</t>
        </is>
      </c>
      <c r="C9512">
        <f>'Names + Places'!C3 -&gt; ='Names + Places'!C14 / ='Names + Places'!C2</f>
        <v/>
      </c>
      <c r="D9512" t="inlineStr">
        <is>
          <t>always</t>
        </is>
      </c>
      <c r="E9512" t="inlineStr">
        <is>
          <t>「だが、４つのうちのひとつだけでは、災厄を避ける力</t>
        </is>
      </c>
      <c r="F9512">
        <f>LEN(E9512)</f>
        <v/>
      </c>
      <c r="H9512">
        <f>LEN(G9512)</f>
        <v/>
      </c>
      <c r="J9512" t="inlineStr">
        <is>
          <t>19IRE94.SCN</t>
        </is>
      </c>
      <c r="K9512" t="inlineStr">
        <is>
          <t>0x003d4</t>
        </is>
      </c>
    </row>
    <row r="9513">
      <c r="A9513" t="inlineStr">
        <is>
          <t>Cove-side Village</t>
        </is>
      </c>
      <c r="B9513" t="inlineStr">
        <is>
          <t>19IRE94 #1</t>
        </is>
      </c>
      <c r="C9513">
        <f>'Names + Places'!C3 -&gt; ='Names + Places'!C14 / ='Names + Places'!C2</f>
        <v/>
      </c>
      <c r="D9513" t="inlineStr">
        <is>
          <t>always</t>
        </is>
      </c>
      <c r="E9513" t="inlineStr">
        <is>
          <t>に、なり得なかった」</t>
        </is>
      </c>
      <c r="F9513">
        <f>LEN(E9513)</f>
        <v/>
      </c>
      <c r="H9513">
        <f>LEN(G9513)</f>
        <v/>
      </c>
      <c r="J9513" t="inlineStr">
        <is>
          <t>19IRE94.SCN</t>
        </is>
      </c>
      <c r="K9513" t="inlineStr">
        <is>
          <t>0x0040d</t>
        </is>
      </c>
    </row>
    <row r="9514">
      <c r="A9514" t="inlineStr">
        <is>
          <t>Cove-side Village</t>
        </is>
      </c>
      <c r="B9514" t="inlineStr">
        <is>
          <t>19IRE94 #1</t>
        </is>
      </c>
      <c r="C9514">
        <f>'Names + Places'!C2 -&gt; ='Names + Places'!C14 / ='Names + Places'!C3</f>
        <v/>
      </c>
      <c r="D9514" t="inlineStr">
        <is>
          <t>always</t>
        </is>
      </c>
      <c r="E9514" t="inlineStr">
        <is>
          <t>シノブ</t>
        </is>
      </c>
      <c r="F9514">
        <f>LEN(E9514)</f>
        <v/>
      </c>
      <c r="G9514" s="10">
        <f>'Names + Places'!C2</f>
        <v/>
      </c>
      <c r="H9514">
        <f>LEN(G9514)</f>
        <v/>
      </c>
      <c r="J9514" t="inlineStr">
        <is>
          <t>19IRE94.SCN</t>
        </is>
      </c>
      <c r="K9514" t="inlineStr">
        <is>
          <t>0x0042b</t>
        </is>
      </c>
    </row>
    <row r="9515">
      <c r="A9515" t="inlineStr">
        <is>
          <t>Cove-side Village</t>
        </is>
      </c>
      <c r="B9515" t="inlineStr">
        <is>
          <t>19IRE94 #1</t>
        </is>
      </c>
      <c r="C9515">
        <f>'Names + Places'!C2 -&gt; ='Names + Places'!C14 / ='Names + Places'!C3</f>
        <v/>
      </c>
      <c r="D9515" t="inlineStr">
        <is>
          <t>always</t>
        </is>
      </c>
      <c r="E9515" t="inlineStr">
        <is>
          <t>「もし、彼らが４つ全部を持っていたら、無事に逃げき</t>
        </is>
      </c>
      <c r="F9515">
        <f>LEN(E9515)</f>
        <v/>
      </c>
      <c r="H9515">
        <f>LEN(G9515)</f>
        <v/>
      </c>
      <c r="J9515" t="inlineStr">
        <is>
          <t>19IRE94.SCN</t>
        </is>
      </c>
      <c r="K9515" t="inlineStr">
        <is>
          <t>0x00436</t>
        </is>
      </c>
    </row>
    <row r="9516">
      <c r="A9516" t="inlineStr">
        <is>
          <t>Cove-side Village</t>
        </is>
      </c>
      <c r="B9516" t="inlineStr">
        <is>
          <t>19IRE94 #1</t>
        </is>
      </c>
      <c r="C9516">
        <f>'Names + Places'!C2 -&gt; ='Names + Places'!C14 / ='Names + Places'!C3</f>
        <v/>
      </c>
      <c r="D9516" t="inlineStr">
        <is>
          <t>always</t>
        </is>
      </c>
      <c r="E9516" t="inlineStr">
        <is>
          <t>れたかもしれないけど」</t>
        </is>
      </c>
      <c r="F9516">
        <f>LEN(E9516)</f>
        <v/>
      </c>
      <c r="H9516">
        <f>LEN(G9516)</f>
        <v/>
      </c>
      <c r="J9516" t="inlineStr">
        <is>
          <t>19IRE94.SCN</t>
        </is>
      </c>
      <c r="K9516" t="inlineStr">
        <is>
          <t>0x0046f</t>
        </is>
      </c>
    </row>
    <row r="9517">
      <c r="A9517" t="inlineStr">
        <is>
          <t>Cove-side Village</t>
        </is>
      </c>
      <c r="B9517" t="inlineStr">
        <is>
          <t>19IRE94 #1</t>
        </is>
      </c>
      <c r="C9517">
        <f>'Names + Places'!C3 -&gt; ='Names + Places'!C14 / ='Names + Places'!C2</f>
        <v/>
      </c>
      <c r="D9517" t="inlineStr">
        <is>
          <t>always</t>
        </is>
      </c>
      <c r="E9517" t="inlineStr">
        <is>
          <t>カイエス</t>
        </is>
      </c>
      <c r="F9517">
        <f>LEN(E9517)</f>
        <v/>
      </c>
      <c r="G9517" s="10">
        <f>'Names + Places'!C3</f>
        <v/>
      </c>
      <c r="H9517">
        <f>LEN(G9517)</f>
        <v/>
      </c>
      <c r="J9517" t="inlineStr">
        <is>
          <t>19IRE94.SCN</t>
        </is>
      </c>
      <c r="K9517" t="inlineStr">
        <is>
          <t>0x0048f</t>
        </is>
      </c>
    </row>
    <row r="9518">
      <c r="A9518" t="inlineStr">
        <is>
          <t>Cove-side Village</t>
        </is>
      </c>
      <c r="B9518" t="inlineStr">
        <is>
          <t>19IRE94 #1</t>
        </is>
      </c>
      <c r="C9518">
        <f>'Names + Places'!C3 -&gt; ='Names + Places'!C14 / ='Names + Places'!C2</f>
        <v/>
      </c>
      <c r="D9518" t="inlineStr">
        <is>
          <t>always</t>
        </is>
      </c>
      <c r="E9518" t="inlineStr">
        <is>
          <t>「嵐に襲われて、自分たちの運命を悟ったユーバウムは</t>
        </is>
      </c>
      <c r="F9518">
        <f>LEN(E9518)</f>
        <v/>
      </c>
      <c r="H9518">
        <f>LEN(G9518)</f>
        <v/>
      </c>
      <c r="J9518" t="inlineStr">
        <is>
          <t>19IRE94.SCN</t>
        </is>
      </c>
      <c r="K9518" t="inlineStr">
        <is>
          <t>0x0049c</t>
        </is>
      </c>
    </row>
    <row r="9519">
      <c r="A9519" t="inlineStr">
        <is>
          <t>Cove-side Village</t>
        </is>
      </c>
      <c r="B9519" t="inlineStr">
        <is>
          <t>19IRE94 #1</t>
        </is>
      </c>
      <c r="C9519">
        <f>'Names + Places'!C3 -&gt; ='Names + Places'!C14 / ='Names + Places'!C2</f>
        <v/>
      </c>
      <c r="D9519" t="inlineStr">
        <is>
          <t>always</t>
        </is>
      </c>
      <c r="E9519" t="inlineStr">
        <is>
          <t>せめて、この子だけは助けようとしたんだろう・・・</t>
        </is>
      </c>
      <c r="F9519">
        <f>LEN(E9519)</f>
        <v/>
      </c>
      <c r="H9519">
        <f>LEN(G9519)</f>
        <v/>
      </c>
      <c r="J9519" t="inlineStr">
        <is>
          <t>19IRE94.SCN</t>
        </is>
      </c>
      <c r="K9519" t="inlineStr">
        <is>
          <t>0x004d5</t>
        </is>
      </c>
    </row>
    <row r="9520">
      <c r="A9520" t="inlineStr">
        <is>
          <t>Cove-side Village</t>
        </is>
      </c>
      <c r="B9520" t="inlineStr">
        <is>
          <t>19IRE94 #1</t>
        </is>
      </c>
      <c r="C9520">
        <f>'Names + Places'!C3 -&gt; ='Names + Places'!C14 / ='Names + Places'!C2</f>
        <v/>
      </c>
      <c r="D9520" t="inlineStr">
        <is>
          <t>always</t>
        </is>
      </c>
      <c r="E9520" t="inlineStr">
        <is>
          <t>《鱗のラピス》を、授けることで・・・」</t>
        </is>
      </c>
      <c r="F9520">
        <f>LEN(E9520)</f>
        <v/>
      </c>
      <c r="H9520">
        <f>LEN(G9520)</f>
        <v/>
      </c>
      <c r="J9520" t="inlineStr">
        <is>
          <t>19IRE94.SCN</t>
        </is>
      </c>
      <c r="K9520" t="inlineStr">
        <is>
          <t>0x0050c</t>
        </is>
      </c>
    </row>
    <row r="9521">
      <c r="A9521" t="inlineStr">
        <is>
          <t>Cove-side Village</t>
        </is>
      </c>
      <c r="B9521" t="inlineStr">
        <is>
          <t>19IRE94 #1</t>
        </is>
      </c>
      <c r="C9521">
        <f>'Names + Places'!C2 -&gt; ='Names + Places'!C14 / ='Names + Places'!C3</f>
        <v/>
      </c>
      <c r="D9521" t="inlineStr">
        <is>
          <t>always</t>
        </is>
      </c>
      <c r="E9521" t="inlineStr">
        <is>
          <t>シノブ</t>
        </is>
      </c>
      <c r="F9521">
        <f>LEN(E9521)</f>
        <v/>
      </c>
      <c r="G9521" s="10">
        <f>'Names + Places'!C2</f>
        <v/>
      </c>
      <c r="H9521">
        <f>LEN(G9521)</f>
        <v/>
      </c>
      <c r="J9521" t="inlineStr">
        <is>
          <t>19IRE94.SCN</t>
        </is>
      </c>
      <c r="K9521" t="inlineStr">
        <is>
          <t>0x0053c</t>
        </is>
      </c>
    </row>
    <row r="9522">
      <c r="A9522" t="inlineStr">
        <is>
          <t>Cove-side Village</t>
        </is>
      </c>
      <c r="B9522" t="inlineStr">
        <is>
          <t>19IRE94 #1</t>
        </is>
      </c>
      <c r="C9522">
        <f>'Names + Places'!C2 -&gt; ='Names + Places'!C14 / ='Names + Places'!C3</f>
        <v/>
      </c>
      <c r="D9522" t="inlineStr">
        <is>
          <t>always</t>
        </is>
      </c>
      <c r="E9522" t="inlineStr">
        <is>
          <t>「・・・・・・」</t>
        </is>
      </c>
      <c r="F9522">
        <f>LEN(E9522)</f>
        <v/>
      </c>
      <c r="G9522" s="10" t="inlineStr">
        <is>
          <t>...</t>
        </is>
      </c>
      <c r="H9522">
        <f>LEN(G9522)</f>
        <v/>
      </c>
      <c r="J9522" t="inlineStr">
        <is>
          <t>19IRE94.SCN</t>
        </is>
      </c>
      <c r="K9522" t="inlineStr">
        <is>
          <t>0x00547</t>
        </is>
      </c>
    </row>
    <row r="9523">
      <c r="A9523" t="inlineStr">
        <is>
          <t>Cove-side Village</t>
        </is>
      </c>
      <c r="B9523" t="inlineStr">
        <is>
          <t>19IRE94 #1</t>
        </is>
      </c>
      <c r="C9523">
        <f>'Names + Places'!C16 -&gt; ='Names + Places'!C14 / ='Names + Places'!C3</f>
        <v/>
      </c>
      <c r="D9523" t="inlineStr">
        <is>
          <t>always</t>
        </is>
      </c>
      <c r="E9523" t="inlineStr">
        <is>
          <t>メルフィナ</t>
        </is>
      </c>
      <c r="F9523">
        <f>LEN(E9523)</f>
        <v/>
      </c>
      <c r="G9523" s="10">
        <f>'Names + Places'!C16</f>
        <v/>
      </c>
      <c r="H9523">
        <f>LEN(G9523)</f>
        <v/>
      </c>
      <c r="J9523" t="inlineStr">
        <is>
          <t>19IRE94.SCN</t>
        </is>
      </c>
      <c r="K9523" t="inlineStr">
        <is>
          <t>0x00561</t>
        </is>
      </c>
    </row>
    <row r="9524">
      <c r="A9524" t="inlineStr">
        <is>
          <t>Cove-side Village</t>
        </is>
      </c>
      <c r="B9524" t="inlineStr">
        <is>
          <t>19IRE94 #1</t>
        </is>
      </c>
      <c r="C9524">
        <f>'Names + Places'!C16 -&gt; ='Names + Places'!C14 / ='Names + Places'!C3</f>
        <v/>
      </c>
      <c r="D9524" t="inlineStr">
        <is>
          <t>always</t>
        </is>
      </c>
      <c r="E9524" t="inlineStr">
        <is>
          <t>「剣士様・・・」</t>
        </is>
      </c>
      <c r="F9524">
        <f>LEN(E9524)</f>
        <v/>
      </c>
      <c r="H9524">
        <f>LEN(G9524)</f>
        <v/>
      </c>
      <c r="J9524" t="inlineStr">
        <is>
          <t>19IRE94.SCN</t>
        </is>
      </c>
      <c r="K9524" t="inlineStr">
        <is>
          <t>0x00570</t>
        </is>
      </c>
    </row>
    <row r="9525">
      <c r="A9525" t="inlineStr">
        <is>
          <t>Cove-side Village</t>
        </is>
      </c>
      <c r="B9525" t="inlineStr">
        <is>
          <t>19IRE94 #1</t>
        </is>
      </c>
      <c r="C9525">
        <f>'Names + Places'!C3 -&gt; ='Names + Places'!C14 / ='Names + Places'!C2</f>
        <v/>
      </c>
      <c r="D9525" t="inlineStr">
        <is>
          <t>always</t>
        </is>
      </c>
      <c r="E9525" t="inlineStr">
        <is>
          <t>カイエス</t>
        </is>
      </c>
      <c r="F9525">
        <f>LEN(E9525)</f>
        <v/>
      </c>
      <c r="G9525" s="10">
        <f>'Names + Places'!C3</f>
        <v/>
      </c>
      <c r="H9525">
        <f>LEN(G9525)</f>
        <v/>
      </c>
      <c r="J9525" t="inlineStr">
        <is>
          <t>19IRE94.SCN</t>
        </is>
      </c>
      <c r="K9525" t="inlineStr">
        <is>
          <t>0x0058a</t>
        </is>
      </c>
    </row>
    <row r="9526">
      <c r="A9526" t="inlineStr">
        <is>
          <t>Cove-side Village</t>
        </is>
      </c>
      <c r="B9526" t="inlineStr">
        <is>
          <t>19IRE94 #1</t>
        </is>
      </c>
      <c r="C9526">
        <f>'Names + Places'!C3 -&gt; ='Names + Places'!C14 / ='Names + Places'!C2</f>
        <v/>
      </c>
      <c r="D9526" t="inlineStr">
        <is>
          <t>always</t>
        </is>
      </c>
      <c r="E9526" t="inlineStr">
        <is>
          <t>「・・・ん？」</t>
        </is>
      </c>
      <c r="F9526">
        <f>LEN(E9526)</f>
        <v/>
      </c>
      <c r="G9526" s="10" t="n"/>
      <c r="H9526">
        <f>LEN(G9526)</f>
        <v/>
      </c>
      <c r="J9526" t="inlineStr">
        <is>
          <t>19IRE94.SCN</t>
        </is>
      </c>
      <c r="K9526" t="inlineStr">
        <is>
          <t>0x00597</t>
        </is>
      </c>
    </row>
    <row r="9527">
      <c r="A9527" t="inlineStr">
        <is>
          <t>Cove-side Village</t>
        </is>
      </c>
      <c r="B9527" t="inlineStr">
        <is>
          <t>19IRE94 #1</t>
        </is>
      </c>
      <c r="C9527">
        <f>'Names + Places'!C16 -&gt; ='Names + Places'!C14 / ='Names + Places'!C3</f>
        <v/>
      </c>
      <c r="D9527" t="inlineStr">
        <is>
          <t>always</t>
        </is>
      </c>
      <c r="E9527" t="inlineStr">
        <is>
          <t>メルフィナ</t>
        </is>
      </c>
      <c r="F9527">
        <f>LEN(E9527)</f>
        <v/>
      </c>
      <c r="G9527" s="10">
        <f>'Names + Places'!C16</f>
        <v/>
      </c>
      <c r="H9527">
        <f>LEN(G9527)</f>
        <v/>
      </c>
      <c r="J9527" t="inlineStr">
        <is>
          <t>19IRE94.SCN</t>
        </is>
      </c>
      <c r="K9527" t="inlineStr">
        <is>
          <t>0x005af</t>
        </is>
      </c>
    </row>
    <row r="9528">
      <c r="A9528" t="inlineStr">
        <is>
          <t>Cove-side Village</t>
        </is>
      </c>
      <c r="B9528" t="inlineStr">
        <is>
          <t>19IRE94 #1</t>
        </is>
      </c>
      <c r="C9528">
        <f>'Names + Places'!C16 -&gt; ='Names + Places'!C14 / ='Names + Places'!C3</f>
        <v/>
      </c>
      <c r="D9528" t="inlineStr">
        <is>
          <t>always</t>
        </is>
      </c>
      <c r="E9528" t="inlineStr">
        <is>
          <t>「わたしが、お父様から授かったこの宝石は、そんなに</t>
        </is>
      </c>
      <c r="F9528">
        <f>LEN(E9528)</f>
        <v/>
      </c>
      <c r="H9528">
        <f>LEN(G9528)</f>
        <v/>
      </c>
      <c r="J9528" t="inlineStr">
        <is>
          <t>19IRE94.SCN</t>
        </is>
      </c>
      <c r="K9528" t="inlineStr">
        <is>
          <t>0x005be</t>
        </is>
      </c>
    </row>
    <row r="9529">
      <c r="A9529" t="inlineStr">
        <is>
          <t>Cove-side Village</t>
        </is>
      </c>
      <c r="B9529" t="inlineStr">
        <is>
          <t>19IRE94 #1</t>
        </is>
      </c>
      <c r="C9529">
        <f>'Names + Places'!C16 -&gt; ='Names + Places'!C14 / ='Names + Places'!C3</f>
        <v/>
      </c>
      <c r="D9529" t="inlineStr">
        <is>
          <t>always</t>
        </is>
      </c>
      <c r="E9529" t="inlineStr">
        <is>
          <t>力のある物なのですか？</t>
        </is>
      </c>
      <c r="F9529">
        <f>LEN(E9529)</f>
        <v/>
      </c>
      <c r="H9529">
        <f>LEN(G9529)</f>
        <v/>
      </c>
      <c r="J9529" t="inlineStr">
        <is>
          <t>19IRE94.SCN</t>
        </is>
      </c>
      <c r="K9529" t="inlineStr">
        <is>
          <t>0x005f7</t>
        </is>
      </c>
    </row>
    <row r="9530">
      <c r="A9530" t="inlineStr">
        <is>
          <t>Cove-side Village</t>
        </is>
      </c>
      <c r="B9530" t="inlineStr">
        <is>
          <t>19IRE94 #1</t>
        </is>
      </c>
      <c r="C9530">
        <f>'Names + Places'!C16 -&gt; ='Names + Places'!C14 / ='Names + Places'!C3</f>
        <v/>
      </c>
      <c r="D9530" t="inlineStr">
        <is>
          <t>always</t>
        </is>
      </c>
      <c r="E9530" t="inlineStr">
        <is>
          <t>ならば・・・これは・・・</t>
        </is>
      </c>
      <c r="F9530">
        <f>LEN(E9530)</f>
        <v/>
      </c>
      <c r="H9530">
        <f>LEN(G9530)</f>
        <v/>
      </c>
      <c r="J9530" t="inlineStr">
        <is>
          <t>19IRE94.SCN</t>
        </is>
      </c>
      <c r="K9530" t="inlineStr">
        <is>
          <t>0x00615</t>
        </is>
      </c>
    </row>
    <row r="9531">
      <c r="A9531" t="inlineStr">
        <is>
          <t>Cove-side Village</t>
        </is>
      </c>
      <c r="B9531" t="inlineStr">
        <is>
          <t>19IRE94 #1</t>
        </is>
      </c>
      <c r="C9531">
        <f>'Names + Places'!C16 -&gt; ='Names + Places'!C14 / ='Names + Places'!C3</f>
        <v/>
      </c>
      <c r="D9531" t="inlineStr">
        <is>
          <t>always</t>
        </is>
      </c>
      <c r="E9531" t="inlineStr">
        <is>
          <t>・・・剣士様にお預けしたいと思います」</t>
        </is>
      </c>
      <c r="F9531">
        <f>LEN(E9531)</f>
        <v/>
      </c>
      <c r="H9531">
        <f>LEN(G9531)</f>
        <v/>
      </c>
      <c r="J9531" t="inlineStr">
        <is>
          <t>19IRE94.SCN</t>
        </is>
      </c>
      <c r="K9531" t="inlineStr">
        <is>
          <t>0x00634</t>
        </is>
      </c>
    </row>
    <row r="9532">
      <c r="A9532" t="inlineStr">
        <is>
          <t>Cove-side Village</t>
        </is>
      </c>
      <c r="B9532" t="inlineStr">
        <is>
          <t>19IRE94 #1</t>
        </is>
      </c>
      <c r="C9532">
        <f>'Names + Places'!C3 -&gt; ='Names + Places'!C14 / ='Names + Places'!C2</f>
        <v/>
      </c>
      <c r="D9532" t="inlineStr">
        <is>
          <t>always</t>
        </is>
      </c>
      <c r="E9532" t="inlineStr">
        <is>
          <t>カイエス</t>
        </is>
      </c>
      <c r="F9532">
        <f>LEN(E9532)</f>
        <v/>
      </c>
      <c r="G9532" s="10">
        <f>'Names + Places'!C3</f>
        <v/>
      </c>
      <c r="H9532">
        <f>LEN(G9532)</f>
        <v/>
      </c>
      <c r="J9532" t="inlineStr">
        <is>
          <t>19IRE94.SCN</t>
        </is>
      </c>
      <c r="K9532" t="inlineStr">
        <is>
          <t>0x00664</t>
        </is>
      </c>
    </row>
    <row r="9533">
      <c r="A9533" t="inlineStr">
        <is>
          <t>Cove-side Village</t>
        </is>
      </c>
      <c r="B9533" t="inlineStr">
        <is>
          <t>19IRE94 #1</t>
        </is>
      </c>
      <c r="C9533">
        <f>'Names + Places'!C3 -&gt; ='Names + Places'!C14 / ='Names + Places'!C2</f>
        <v/>
      </c>
      <c r="D9533" t="inlineStr">
        <is>
          <t>always</t>
        </is>
      </c>
      <c r="E9533" t="inlineStr">
        <is>
          <t>「《鱗のラピス》を、おれたちに預けてくれるのか？」</t>
        </is>
      </c>
      <c r="F9533">
        <f>LEN(E9533)</f>
        <v/>
      </c>
      <c r="H9533">
        <f>LEN(G9533)</f>
        <v/>
      </c>
      <c r="J9533" t="inlineStr">
        <is>
          <t>19IRE94.SCN</t>
        </is>
      </c>
      <c r="K9533" t="inlineStr">
        <is>
          <t>0x00671</t>
        </is>
      </c>
    </row>
    <row r="9534">
      <c r="A9534" t="inlineStr">
        <is>
          <t>Cove-side Village</t>
        </is>
      </c>
      <c r="B9534" t="inlineStr">
        <is>
          <t>19IRE94 #1</t>
        </is>
      </c>
      <c r="C9534">
        <f>'Names + Places'!C16 -&gt; ='Names + Places'!C14 / ='Names + Places'!C3</f>
        <v/>
      </c>
      <c r="D9534" t="inlineStr">
        <is>
          <t>always</t>
        </is>
      </c>
      <c r="E9534" t="inlineStr">
        <is>
          <t>メルフィナ</t>
        </is>
      </c>
      <c r="F9534">
        <f>LEN(E9534)</f>
        <v/>
      </c>
      <c r="G9534" s="10">
        <f>'Names + Places'!C16</f>
        <v/>
      </c>
      <c r="H9534">
        <f>LEN(G9534)</f>
        <v/>
      </c>
      <c r="J9534" t="inlineStr">
        <is>
          <t>19IRE94.SCN</t>
        </is>
      </c>
      <c r="K9534" t="inlineStr">
        <is>
          <t>0x006ad</t>
        </is>
      </c>
    </row>
    <row r="9535">
      <c r="A9535" t="inlineStr">
        <is>
          <t>Cove-side Village</t>
        </is>
      </c>
      <c r="B9535" t="inlineStr">
        <is>
          <t>19IRE94 #1</t>
        </is>
      </c>
      <c r="C9535">
        <f>'Names + Places'!C16 -&gt; ='Names + Places'!C14 / ='Names + Places'!C3</f>
        <v/>
      </c>
      <c r="D9535" t="inlineStr">
        <is>
          <t>always</t>
        </is>
      </c>
      <c r="E9535" t="inlineStr">
        <is>
          <t>「はい・・・</t>
        </is>
      </c>
      <c r="F9535">
        <f>LEN(E9535)</f>
        <v/>
      </c>
      <c r="H9535">
        <f>LEN(G9535)</f>
        <v/>
      </c>
      <c r="J9535" t="inlineStr">
        <is>
          <t>19IRE94.SCN</t>
        </is>
      </c>
      <c r="K9535" t="inlineStr">
        <is>
          <t>0x006bc</t>
        </is>
      </c>
    </row>
    <row r="9536">
      <c r="A9536" t="inlineStr">
        <is>
          <t>Cove-side Village</t>
        </is>
      </c>
      <c r="B9536" t="inlineStr">
        <is>
          <t>19IRE94 #1</t>
        </is>
      </c>
      <c r="C9536">
        <f>'Names + Places'!C16 -&gt; ='Names + Places'!C14 / ='Names + Places'!C3</f>
        <v/>
      </c>
      <c r="D9536" t="inlineStr">
        <is>
          <t>always</t>
        </is>
      </c>
      <c r="E9536" t="inlineStr">
        <is>
          <t>助けていただいたお礼と、それから・・・</t>
        </is>
      </c>
      <c r="F9536">
        <f>LEN(E9536)</f>
        <v/>
      </c>
      <c r="H9536">
        <f>LEN(G9536)</f>
        <v/>
      </c>
      <c r="J9536" t="inlineStr">
        <is>
          <t>19IRE94.SCN</t>
        </is>
      </c>
      <c r="K9536" t="inlineStr">
        <is>
          <t>0x006cf</t>
        </is>
      </c>
    </row>
    <row r="9537">
      <c r="A9537" t="inlineStr">
        <is>
          <t>Cove-side Village</t>
        </is>
      </c>
      <c r="B9537" t="inlineStr">
        <is>
          <t>19IRE94 #1</t>
        </is>
      </c>
      <c r="C9537">
        <f>'Names + Places'!C16 -&gt; ='Names + Places'!C14 / ='Names + Places'!C3</f>
        <v/>
      </c>
      <c r="D9537" t="inlineStr">
        <is>
          <t>always</t>
        </is>
      </c>
      <c r="E9537" t="inlineStr">
        <is>
          <t>お二人のご無事を祈って、この宝石をお預けします」</t>
        </is>
      </c>
      <c r="F9537">
        <f>LEN(E9537)</f>
        <v/>
      </c>
      <c r="H9537">
        <f>LEN(G9537)</f>
        <v/>
      </c>
      <c r="J9537" t="inlineStr">
        <is>
          <t>19IRE94.SCN</t>
        </is>
      </c>
      <c r="K9537" t="inlineStr">
        <is>
          <t>0x006fd</t>
        </is>
      </c>
    </row>
    <row r="9538">
      <c r="A9538" t="inlineStr">
        <is>
          <t>Cove-side Village</t>
        </is>
      </c>
      <c r="B9538" t="inlineStr">
        <is>
          <t>19IRE94 #1</t>
        </is>
      </c>
      <c r="C9538">
        <f>'Names + Places'!C16 -&gt; ='Names + Places'!C14 / ='Names + Places'!C3</f>
        <v/>
      </c>
      <c r="D9538" t="inlineStr">
        <is>
          <t>always</t>
        </is>
      </c>
      <c r="E9538" t="inlineStr">
        <is>
          <t>《鱗のラピス》を受け取った。</t>
        </is>
      </c>
      <c r="F9538">
        <f>LEN(E9538)</f>
        <v/>
      </c>
      <c r="H9538">
        <f>LEN(G9538)</f>
        <v/>
      </c>
      <c r="J9538" t="inlineStr">
        <is>
          <t>19IRE94.SCN</t>
        </is>
      </c>
      <c r="K9538" t="inlineStr">
        <is>
          <t>0x00758</t>
        </is>
      </c>
    </row>
    <row r="9539">
      <c r="A9539" t="inlineStr">
        <is>
          <t>Cove-side Village</t>
        </is>
      </c>
      <c r="B9539" t="inlineStr">
        <is>
          <t>19IRE94 #1</t>
        </is>
      </c>
      <c r="C9539">
        <f>'Names + Places'!C3 -&gt; ='Names + Places'!C14 / ='Names + Places'!C2</f>
        <v/>
      </c>
      <c r="D9539" t="inlineStr">
        <is>
          <t>always</t>
        </is>
      </c>
      <c r="E9539" t="inlineStr">
        <is>
          <t>カイエス</t>
        </is>
      </c>
      <c r="F9539">
        <f>LEN(E9539)</f>
        <v/>
      </c>
      <c r="G9539" s="10">
        <f>'Names + Places'!C3</f>
        <v/>
      </c>
      <c r="H9539">
        <f>LEN(G9539)</f>
        <v/>
      </c>
      <c r="J9539" t="inlineStr">
        <is>
          <t>19IRE94.SCN</t>
        </is>
      </c>
      <c r="K9539" t="inlineStr">
        <is>
          <t>0x0077e</t>
        </is>
      </c>
    </row>
    <row r="9540">
      <c r="A9540" t="inlineStr">
        <is>
          <t>Cove-side Village</t>
        </is>
      </c>
      <c r="B9540" t="inlineStr">
        <is>
          <t>19IRE94 #1</t>
        </is>
      </c>
      <c r="C9540">
        <f>'Names + Places'!C3 -&gt; ='Names + Places'!C14 / ='Names + Places'!C2</f>
        <v/>
      </c>
      <c r="D9540" t="inlineStr">
        <is>
          <t>always</t>
        </is>
      </c>
      <c r="E9540" t="inlineStr">
        <is>
          <t>「ありがとう・・・</t>
        </is>
      </c>
      <c r="F9540">
        <f>LEN(E9540)</f>
        <v/>
      </c>
      <c r="H9540">
        <f>LEN(G9540)</f>
        <v/>
      </c>
      <c r="J9540" t="inlineStr">
        <is>
          <t>19IRE94.SCN</t>
        </is>
      </c>
      <c r="K9540" t="inlineStr">
        <is>
          <t>0x0078b</t>
        </is>
      </c>
    </row>
    <row r="9541">
      <c r="A9541" t="inlineStr">
        <is>
          <t>Cove-side Village</t>
        </is>
      </c>
      <c r="B9541" t="inlineStr">
        <is>
          <t>19IRE94 #1</t>
        </is>
      </c>
      <c r="C9541">
        <f>'Names + Places'!C3 -&gt; ='Names + Places'!C14 / ='Names + Places'!C2</f>
        <v/>
      </c>
      <c r="D9541" t="inlineStr">
        <is>
          <t>always</t>
        </is>
      </c>
      <c r="E9541" t="inlineStr">
        <is>
          <t>全てが終ったら、必ず、きみのもとに返しに来るよ」</t>
        </is>
      </c>
      <c r="F9541">
        <f>LEN(E9541)</f>
        <v/>
      </c>
      <c r="H9541">
        <f>LEN(G9541)</f>
        <v/>
      </c>
      <c r="J9541" t="inlineStr">
        <is>
          <t>19IRE94.SCN</t>
        </is>
      </c>
      <c r="K9541" t="inlineStr">
        <is>
          <t>0x007a4</t>
        </is>
      </c>
    </row>
    <row r="9542">
      <c r="A9542" t="inlineStr">
        <is>
          <t>Cove-side Village</t>
        </is>
      </c>
      <c r="B9542" t="inlineStr">
        <is>
          <t>19IRE94 #1</t>
        </is>
      </c>
      <c r="C9542">
        <f>'Names + Places'!C2 -&gt; ='Names + Places'!C14 / ='Names + Places'!C3</f>
        <v/>
      </c>
      <c r="D9542" t="inlineStr">
        <is>
          <t>always</t>
        </is>
      </c>
      <c r="E9542" t="inlineStr">
        <is>
          <t>シノブ</t>
        </is>
      </c>
      <c r="F9542">
        <f>LEN(E9542)</f>
        <v/>
      </c>
      <c r="G9542" s="10">
        <f>'Names + Places'!C2</f>
        <v/>
      </c>
      <c r="H9542">
        <f>LEN(G9542)</f>
        <v/>
      </c>
      <c r="J9542" t="inlineStr">
        <is>
          <t>19IRE94.SCN</t>
        </is>
      </c>
      <c r="K9542" t="inlineStr">
        <is>
          <t>0x007de</t>
        </is>
      </c>
    </row>
    <row r="9543">
      <c r="A9543" t="inlineStr">
        <is>
          <t>Cove-side Village</t>
        </is>
      </c>
      <c r="B9543" t="inlineStr">
        <is>
          <t>19IRE94 #1</t>
        </is>
      </c>
      <c r="C9543">
        <f>'Names + Places'!C2 -&gt; ='Names + Places'!C14 / ='Names + Places'!C3</f>
        <v/>
      </c>
      <c r="D9543" t="inlineStr">
        <is>
          <t>always</t>
        </is>
      </c>
      <c r="E9543" t="inlineStr">
        <is>
          <t>「・・・だけど、この子、このあとどうしたら？</t>
        </is>
      </c>
      <c r="F9543">
        <f>LEN(E9543)</f>
        <v/>
      </c>
      <c r="H9543">
        <f>LEN(G9543)</f>
        <v/>
      </c>
      <c r="J9543" t="inlineStr">
        <is>
          <t>19IRE94.SCN</t>
        </is>
      </c>
      <c r="K9543" t="inlineStr">
        <is>
          <t>0x007e9</t>
        </is>
      </c>
    </row>
    <row r="9544">
      <c r="A9544" t="inlineStr">
        <is>
          <t>Cove-side Village</t>
        </is>
      </c>
      <c r="B9544" t="inlineStr">
        <is>
          <t>19IRE94 #1</t>
        </is>
      </c>
      <c r="C9544">
        <f>'Names + Places'!C2 -&gt; ='Names + Places'!C14 / ='Names + Places'!C3</f>
        <v/>
      </c>
      <c r="D9544" t="inlineStr">
        <is>
          <t>always</t>
        </is>
      </c>
      <c r="E9544" t="inlineStr">
        <is>
          <t>身寄りがなくなってしまったのだから・・・」</t>
        </is>
      </c>
      <c r="F9544">
        <f>LEN(E9544)</f>
        <v/>
      </c>
      <c r="H9544">
        <f>LEN(G9544)</f>
        <v/>
      </c>
      <c r="J9544" t="inlineStr">
        <is>
          <t>19IRE94.SCN</t>
        </is>
      </c>
      <c r="K9544" t="inlineStr">
        <is>
          <t>0x0081c</t>
        </is>
      </c>
    </row>
    <row r="9545">
      <c r="A9545" t="inlineStr">
        <is>
          <t>Cove-side Village</t>
        </is>
      </c>
      <c r="B9545" t="inlineStr">
        <is>
          <t>19IRE94 #1</t>
        </is>
      </c>
      <c r="C9545">
        <f>'Names + Places'!C14 -&gt; ='Names + Places'!C3 / ='Names + Places'!C2</f>
        <v/>
      </c>
      <c r="D9545" t="inlineStr">
        <is>
          <t>always</t>
        </is>
      </c>
      <c r="E9545" t="inlineStr">
        <is>
          <t>ゲーツ</t>
        </is>
      </c>
      <c r="F9545">
        <f>LEN(E9545)</f>
        <v/>
      </c>
      <c r="G9545" s="10">
        <f>'Names + Places'!C14</f>
        <v/>
      </c>
      <c r="H9545">
        <f>LEN(G9545)</f>
        <v/>
      </c>
      <c r="J9545" t="inlineStr">
        <is>
          <t>19IRE94.SCN</t>
        </is>
      </c>
      <c r="K9545" t="inlineStr">
        <is>
          <t>0x00850</t>
        </is>
      </c>
    </row>
    <row r="9546">
      <c r="A9546" t="inlineStr">
        <is>
          <t>Cove-side Village</t>
        </is>
      </c>
      <c r="B9546" t="inlineStr">
        <is>
          <t>19IRE94 #1</t>
        </is>
      </c>
      <c r="C9546">
        <f>'Names + Places'!C14 -&gt; ='Names + Places'!C3 / ='Names + Places'!C2</f>
        <v/>
      </c>
      <c r="D9546" t="inlineStr">
        <is>
          <t>always</t>
        </is>
      </c>
      <c r="E9546" t="inlineStr">
        <is>
          <t>「おっと、待ちな！」</t>
        </is>
      </c>
      <c r="F9546">
        <f>LEN(E9546)</f>
        <v/>
      </c>
      <c r="G9546" s="10" t="n"/>
      <c r="H9546">
        <f>LEN(G9546)</f>
        <v/>
      </c>
      <c r="J9546" t="inlineStr">
        <is>
          <t>19IRE94.SCN</t>
        </is>
      </c>
      <c r="K9546" t="inlineStr">
        <is>
          <t>0x0085b</t>
        </is>
      </c>
    </row>
    <row r="9547">
      <c r="A9547" t="inlineStr">
        <is>
          <t>Cove-side Village</t>
        </is>
      </c>
      <c r="B9547" t="inlineStr">
        <is>
          <t>19IRE94 #1</t>
        </is>
      </c>
      <c r="C9547">
        <f>'Names + Places'!C3 -&gt; ='Names + Places'!C14 / ='Names + Places'!C2</f>
        <v/>
      </c>
      <c r="D9547" t="inlineStr">
        <is>
          <t>always</t>
        </is>
      </c>
      <c r="E9547" t="inlineStr">
        <is>
          <t>カイエス</t>
        </is>
      </c>
      <c r="F9547">
        <f>LEN(E9547)</f>
        <v/>
      </c>
      <c r="G9547" s="10">
        <f>'Names + Places'!C3</f>
        <v/>
      </c>
      <c r="H9547">
        <f>LEN(G9547)</f>
        <v/>
      </c>
      <c r="J9547" t="inlineStr">
        <is>
          <t>19IRE94.SCN</t>
        </is>
      </c>
      <c r="K9547" t="inlineStr">
        <is>
          <t>0x00879</t>
        </is>
      </c>
    </row>
    <row r="9548">
      <c r="A9548" t="inlineStr">
        <is>
          <t>Cove-side Village</t>
        </is>
      </c>
      <c r="B9548" t="inlineStr">
        <is>
          <t>19IRE94 #1</t>
        </is>
      </c>
      <c r="C9548">
        <f>'Names + Places'!C3 -&gt; ='Names + Places'!C14 / ='Names + Places'!C2</f>
        <v/>
      </c>
      <c r="D9548" t="inlineStr">
        <is>
          <t>always</t>
        </is>
      </c>
      <c r="E9548" t="inlineStr">
        <is>
          <t>「ゲーツ？」</t>
        </is>
      </c>
      <c r="F9548">
        <f>LEN(E9548)</f>
        <v/>
      </c>
      <c r="H9548">
        <f>LEN(G9548)</f>
        <v/>
      </c>
      <c r="J9548" t="inlineStr">
        <is>
          <t>19IRE94.SCN</t>
        </is>
      </c>
      <c r="K9548" t="inlineStr">
        <is>
          <t>0x00886</t>
        </is>
      </c>
    </row>
    <row r="9549">
      <c r="A9549" t="inlineStr">
        <is>
          <t>Cove-side Village</t>
        </is>
      </c>
      <c r="B9549" t="inlineStr">
        <is>
          <t>19IRE94 #1</t>
        </is>
      </c>
      <c r="C9549">
        <f>'Names + Places'!C14 -&gt; ='Names + Places'!C3 / ='Names + Places'!C2</f>
        <v/>
      </c>
      <c r="D9549" t="inlineStr">
        <is>
          <t>always</t>
        </is>
      </c>
      <c r="E9549" t="inlineStr">
        <is>
          <t>ゲーツ</t>
        </is>
      </c>
      <c r="F9549">
        <f>LEN(E9549)</f>
        <v/>
      </c>
      <c r="G9549" s="10">
        <f>'Names + Places'!C14</f>
        <v/>
      </c>
      <c r="H9549">
        <f>LEN(G9549)</f>
        <v/>
      </c>
      <c r="J9549" t="inlineStr">
        <is>
          <t>19IRE94.SCN</t>
        </is>
      </c>
      <c r="K9549" t="inlineStr">
        <is>
          <t>0x0089c</t>
        </is>
      </c>
    </row>
    <row r="9550">
      <c r="A9550" t="inlineStr">
        <is>
          <t>Cove-side Village</t>
        </is>
      </c>
      <c r="B9550" t="inlineStr">
        <is>
          <t>19IRE94 #1</t>
        </is>
      </c>
      <c r="C9550">
        <f>'Names + Places'!C14 -&gt; ='Names + Places'!C3 / ='Names + Places'!C2</f>
        <v/>
      </c>
      <c r="D9550" t="inlineStr">
        <is>
          <t>always</t>
        </is>
      </c>
      <c r="E9550" t="inlineStr">
        <is>
          <t>「ここで、こんなふうになったのも、何かの縁だ。</t>
        </is>
      </c>
      <c r="F9550">
        <f>LEN(E9550)</f>
        <v/>
      </c>
      <c r="H9550">
        <f>LEN(G9550)</f>
        <v/>
      </c>
      <c r="J9550" t="inlineStr">
        <is>
          <t>19IRE94.SCN</t>
        </is>
      </c>
      <c r="K9550" t="inlineStr">
        <is>
          <t>0x008a7</t>
        </is>
      </c>
    </row>
    <row r="9551">
      <c r="A9551" t="inlineStr">
        <is>
          <t>Cove-side Village</t>
        </is>
      </c>
      <c r="B9551" t="inlineStr">
        <is>
          <t>19IRE94 #1</t>
        </is>
      </c>
      <c r="C9551">
        <f>'Names + Places'!C14 -&gt; ='Names + Places'!C3 / ='Names + Places'!C2</f>
        <v/>
      </c>
      <c r="D9551" t="inlineStr">
        <is>
          <t>always</t>
        </is>
      </c>
      <c r="E9551" t="inlineStr">
        <is>
          <t>おれが面倒を見るよ」</t>
        </is>
      </c>
      <c r="F9551">
        <f>LEN(E9551)</f>
        <v/>
      </c>
      <c r="H9551">
        <f>LEN(G9551)</f>
        <v/>
      </c>
      <c r="J9551" t="inlineStr">
        <is>
          <t>19IRE94.SCN</t>
        </is>
      </c>
      <c r="K9551" t="inlineStr">
        <is>
          <t>0x008dc</t>
        </is>
      </c>
    </row>
    <row r="9552">
      <c r="A9552" t="inlineStr">
        <is>
          <t>Cove-side Village</t>
        </is>
      </c>
      <c r="B9552" t="inlineStr">
        <is>
          <t>19IRE94 #1</t>
        </is>
      </c>
      <c r="C9552">
        <f>'Names + Places'!C3 -&gt; ='Names + Places'!C14 / ='Names + Places'!C2</f>
        <v/>
      </c>
      <c r="D9552" t="inlineStr">
        <is>
          <t>always</t>
        </is>
      </c>
      <c r="E9552" t="inlineStr">
        <is>
          <t>カイエス</t>
        </is>
      </c>
      <c r="F9552">
        <f>LEN(E9552)</f>
        <v/>
      </c>
      <c r="G9552" s="10">
        <f>'Names + Places'!C3</f>
        <v/>
      </c>
      <c r="H9552">
        <f>LEN(G9552)</f>
        <v/>
      </c>
      <c r="J9552" t="inlineStr">
        <is>
          <t>19IRE94.SCN</t>
        </is>
      </c>
      <c r="K9552" t="inlineStr">
        <is>
          <t>0x008fa</t>
        </is>
      </c>
    </row>
    <row r="9553">
      <c r="A9553" t="inlineStr">
        <is>
          <t>Cove-side Village</t>
        </is>
      </c>
      <c r="B9553" t="inlineStr">
        <is>
          <t>19IRE94 #1</t>
        </is>
      </c>
      <c r="C9553">
        <f>'Names + Places'!C3 -&gt; ='Names + Places'!C14 / ='Names + Places'!C2</f>
        <v/>
      </c>
      <c r="D9553" t="inlineStr">
        <is>
          <t>always</t>
        </is>
      </c>
      <c r="E9553" t="inlineStr">
        <is>
          <t>「お前・・・」</t>
        </is>
      </c>
      <c r="F9553">
        <f>LEN(E9553)</f>
        <v/>
      </c>
      <c r="H9553">
        <f>LEN(G9553)</f>
        <v/>
      </c>
      <c r="J9553" t="inlineStr">
        <is>
          <t>19IRE94.SCN</t>
        </is>
      </c>
      <c r="K9553" t="inlineStr">
        <is>
          <t>0x00907</t>
        </is>
      </c>
    </row>
    <row r="9554">
      <c r="A9554" t="inlineStr">
        <is>
          <t>Cove-side Village</t>
        </is>
      </c>
      <c r="B9554" t="inlineStr">
        <is>
          <t>19IRE94 #1</t>
        </is>
      </c>
      <c r="C9554">
        <f>'Names + Places'!C14 -&gt; ='Names + Places'!C3 / ='Names + Places'!C2</f>
        <v/>
      </c>
      <c r="D9554" t="inlineStr">
        <is>
          <t>always</t>
        </is>
      </c>
      <c r="E9554" t="inlineStr">
        <is>
          <t>ゲーツ</t>
        </is>
      </c>
      <c r="F9554">
        <f>LEN(E9554)</f>
        <v/>
      </c>
      <c r="G9554" s="10">
        <f>'Names + Places'!C14</f>
        <v/>
      </c>
      <c r="H9554">
        <f>LEN(G9554)</f>
        <v/>
      </c>
      <c r="J9554" t="inlineStr">
        <is>
          <t>19IRE94.SCN</t>
        </is>
      </c>
      <c r="K9554" t="inlineStr">
        <is>
          <t>0x0091f</t>
        </is>
      </c>
    </row>
    <row r="9555">
      <c r="A9555" t="inlineStr">
        <is>
          <t>Cove-side Village</t>
        </is>
      </c>
      <c r="B9555" t="inlineStr">
        <is>
          <t>19IRE94 #1</t>
        </is>
      </c>
      <c r="C9555">
        <f>'Names + Places'!C14 -&gt; ='Names + Places'!C3 / ='Names + Places'!C2</f>
        <v/>
      </c>
      <c r="D9555" t="inlineStr">
        <is>
          <t>always</t>
        </is>
      </c>
      <c r="E9555" t="inlineStr">
        <is>
          <t>「《黒竜》のせいで、おれも、身寄りをなくしちまった</t>
        </is>
      </c>
      <c r="F9555">
        <f>LEN(E9555)</f>
        <v/>
      </c>
      <c r="H9555">
        <f>LEN(G9555)</f>
        <v/>
      </c>
      <c r="J9555" t="inlineStr">
        <is>
          <t>19IRE94.SCN</t>
        </is>
      </c>
      <c r="K9555" t="inlineStr">
        <is>
          <t>0x0092a</t>
        </is>
      </c>
    </row>
    <row r="9556">
      <c r="A9556" t="inlineStr">
        <is>
          <t>Cove-side Village</t>
        </is>
      </c>
      <c r="B9556" t="inlineStr">
        <is>
          <t>19IRE94 #1</t>
        </is>
      </c>
      <c r="C9556">
        <f>'Names + Places'!C14 -&gt; ='Names + Places'!C3 / ='Names + Places'!C2</f>
        <v/>
      </c>
      <c r="D9556" t="inlineStr">
        <is>
          <t>always</t>
        </is>
      </c>
      <c r="E9556" t="inlineStr">
        <is>
          <t>し、他にもそんな奴はいくいらでもいるさ。</t>
        </is>
      </c>
      <c r="F9556">
        <f>LEN(E9556)</f>
        <v/>
      </c>
      <c r="H9556">
        <f>LEN(G9556)</f>
        <v/>
      </c>
      <c r="J9556" t="inlineStr">
        <is>
          <t>19IRE94.SCN</t>
        </is>
      </c>
      <c r="K9556" t="inlineStr">
        <is>
          <t>0x00963</t>
        </is>
      </c>
    </row>
    <row r="9557">
      <c r="A9557" t="inlineStr">
        <is>
          <t>Cove-side Village</t>
        </is>
      </c>
      <c r="B9557" t="inlineStr">
        <is>
          <t>19IRE94 #1</t>
        </is>
      </c>
      <c r="C9557">
        <f>'Names + Places'!C14 -&gt; ='Names + Places'!C3 / ='Names + Places'!C2</f>
        <v/>
      </c>
      <c r="D9557" t="inlineStr">
        <is>
          <t>always</t>
        </is>
      </c>
      <c r="E9557" t="inlineStr">
        <is>
          <t>子供を欲しがってる家は、すぐに見つかるだろうよ。</t>
        </is>
      </c>
      <c r="F9557">
        <f>LEN(E9557)</f>
        <v/>
      </c>
      <c r="H9557">
        <f>LEN(G9557)</f>
        <v/>
      </c>
      <c r="J9557" t="inlineStr">
        <is>
          <t>19IRE94.SCN</t>
        </is>
      </c>
      <c r="K9557" t="inlineStr">
        <is>
          <t>0x00992</t>
        </is>
      </c>
    </row>
    <row r="9558">
      <c r="A9558" t="inlineStr">
        <is>
          <t>Cove-side Village</t>
        </is>
      </c>
      <c r="B9558" t="inlineStr">
        <is>
          <t>19IRE94 #1</t>
        </is>
      </c>
      <c r="C9558">
        <f>'Names + Places'!C14 -&gt; ='Names + Places'!C3 / ='Names + Places'!C2</f>
        <v/>
      </c>
      <c r="D9558" t="inlineStr">
        <is>
          <t>always</t>
        </is>
      </c>
      <c r="E9558" t="inlineStr">
        <is>
          <t>それまで、この子は、おれが責任を持って預かる！</t>
        </is>
      </c>
      <c r="F9558">
        <f>LEN(E9558)</f>
        <v/>
      </c>
      <c r="H9558">
        <f>LEN(G9558)</f>
        <v/>
      </c>
      <c r="J9558" t="inlineStr">
        <is>
          <t>19IRE94.SCN</t>
        </is>
      </c>
      <c r="K9558" t="inlineStr">
        <is>
          <t>0x009ca</t>
        </is>
      </c>
    </row>
    <row r="9559">
      <c r="A9559" t="inlineStr">
        <is>
          <t>Cove-side Village</t>
        </is>
      </c>
      <c r="B9559" t="inlineStr">
        <is>
          <t>19IRE94 #1</t>
        </is>
      </c>
      <c r="C9559">
        <f>'Names + Places'!C14 -&gt; ='Names + Places'!C3 / ='Names + Places'!C2</f>
        <v/>
      </c>
      <c r="D9559" t="inlineStr">
        <is>
          <t>always</t>
        </is>
      </c>
      <c r="E9559" t="inlineStr">
        <is>
          <t>だから、あんたらは心配せず、存分に戦ってくれ！」</t>
        </is>
      </c>
      <c r="F9559">
        <f>LEN(E9559)</f>
        <v/>
      </c>
      <c r="H9559">
        <f>LEN(G9559)</f>
        <v/>
      </c>
      <c r="J9559" t="inlineStr">
        <is>
          <t>19IRE94.SCN</t>
        </is>
      </c>
      <c r="K9559" t="inlineStr">
        <is>
          <t>0x009ff</t>
        </is>
      </c>
    </row>
    <row r="9560">
      <c r="A9560" t="inlineStr">
        <is>
          <t>Cove-side Village</t>
        </is>
      </c>
      <c r="B9560" t="inlineStr">
        <is>
          <t>19IRE94 #1</t>
        </is>
      </c>
      <c r="C9560">
        <f>'Names + Places'!C3 -&gt; ='Names + Places'!C14 / ='Names + Places'!C2</f>
        <v/>
      </c>
      <c r="D9560" t="inlineStr">
        <is>
          <t>always</t>
        </is>
      </c>
      <c r="E9560" t="inlineStr">
        <is>
          <t>カイエス</t>
        </is>
      </c>
      <c r="F9560">
        <f>LEN(E9560)</f>
        <v/>
      </c>
      <c r="G9560" s="10">
        <f>'Names + Places'!C3</f>
        <v/>
      </c>
      <c r="H9560">
        <f>LEN(G9560)</f>
        <v/>
      </c>
      <c r="J9560" t="inlineStr">
        <is>
          <t>19IRE94.SCN</t>
        </is>
      </c>
      <c r="K9560" t="inlineStr">
        <is>
          <t>0x00a39</t>
        </is>
      </c>
    </row>
    <row r="9561">
      <c r="A9561" t="inlineStr">
        <is>
          <t>Cove-side Village</t>
        </is>
      </c>
      <c r="B9561" t="inlineStr">
        <is>
          <t>19IRE94 #1</t>
        </is>
      </c>
      <c r="C9561">
        <f>'Names + Places'!C3 -&gt; ='Names + Places'!C14 / ='Names + Places'!C2</f>
        <v/>
      </c>
      <c r="D9561" t="inlineStr">
        <is>
          <t>always</t>
        </is>
      </c>
      <c r="E9561" t="inlineStr">
        <is>
          <t>「そうだったな・・・</t>
        </is>
      </c>
      <c r="F9561">
        <f>LEN(E9561)</f>
        <v/>
      </c>
      <c r="H9561">
        <f>LEN(G9561)</f>
        <v/>
      </c>
      <c r="J9561" t="inlineStr">
        <is>
          <t>19IRE94.SCN</t>
        </is>
      </c>
      <c r="K9561" t="inlineStr">
        <is>
          <t>0x00a46</t>
        </is>
      </c>
    </row>
    <row r="9562">
      <c r="A9562" t="inlineStr">
        <is>
          <t>Cove-side Village</t>
        </is>
      </c>
      <c r="B9562" t="inlineStr">
        <is>
          <t>19IRE94 #1</t>
        </is>
      </c>
      <c r="C9562">
        <f>'Names + Places'!C3 -&gt; ='Names + Places'!C14 / ='Names + Places'!C2</f>
        <v/>
      </c>
      <c r="D9562" t="inlineStr">
        <is>
          <t>always</t>
        </is>
      </c>
      <c r="E9562" t="inlineStr">
        <is>
          <t>お前、ソーホゥの村で、親類を・・・」</t>
        </is>
      </c>
      <c r="F9562">
        <f>LEN(E9562)</f>
        <v/>
      </c>
      <c r="H9562">
        <f>LEN(G9562)</f>
        <v/>
      </c>
      <c r="J9562" t="inlineStr">
        <is>
          <t>19IRE94.SCN</t>
        </is>
      </c>
      <c r="K9562" t="inlineStr">
        <is>
          <t>0x00a61</t>
        </is>
      </c>
    </row>
    <row r="9563">
      <c r="A9563" t="inlineStr">
        <is>
          <t>Cove-side Village</t>
        </is>
      </c>
      <c r="B9563" t="inlineStr">
        <is>
          <t>19IRE94 #1</t>
        </is>
      </c>
      <c r="C9563">
        <f>'Names + Places'!C14 -&gt; ='Names + Places'!C3 / ='Names + Places'!C2</f>
        <v/>
      </c>
      <c r="D9563" t="inlineStr">
        <is>
          <t>always</t>
        </is>
      </c>
      <c r="E9563" t="inlineStr">
        <is>
          <t>ゲーツ</t>
        </is>
      </c>
      <c r="F9563">
        <f>LEN(E9563)</f>
        <v/>
      </c>
      <c r="G9563" s="10">
        <f>'Names + Places'!C14</f>
        <v/>
      </c>
      <c r="H9563">
        <f>LEN(G9563)</f>
        <v/>
      </c>
      <c r="J9563" t="inlineStr">
        <is>
          <t>19IRE94.SCN</t>
        </is>
      </c>
      <c r="K9563" t="inlineStr">
        <is>
          <t>0x00a8f</t>
        </is>
      </c>
    </row>
    <row r="9564">
      <c r="A9564" t="inlineStr">
        <is>
          <t>Cove-side Village</t>
        </is>
      </c>
      <c r="B9564" t="inlineStr">
        <is>
          <t>19IRE94 #1</t>
        </is>
      </c>
      <c r="C9564">
        <f>'Names + Places'!C14 -&gt; ='Names + Places'!C3 / ='Names + Places'!C2</f>
        <v/>
      </c>
      <c r="D9564" t="inlineStr">
        <is>
          <t>always</t>
        </is>
      </c>
      <c r="E9564" t="inlineStr">
        <is>
          <t>「おれは辺境の者として生まれ、移民たちの地で暮らし</t>
        </is>
      </c>
      <c r="F9564">
        <f>LEN(E9564)</f>
        <v/>
      </c>
      <c r="H9564">
        <f>LEN(G9564)</f>
        <v/>
      </c>
      <c r="J9564" t="inlineStr">
        <is>
          <t>19IRE94.SCN</t>
        </is>
      </c>
      <c r="K9564" t="inlineStr">
        <is>
          <t>0x00a9a</t>
        </is>
      </c>
    </row>
    <row r="9565">
      <c r="A9565" t="inlineStr">
        <is>
          <t>Cove-side Village</t>
        </is>
      </c>
      <c r="B9565" t="inlineStr">
        <is>
          <t>19IRE94 #1</t>
        </is>
      </c>
      <c r="C9565">
        <f>'Names + Places'!C14 -&gt; ='Names + Places'!C3 / ='Names + Places'!C2</f>
        <v/>
      </c>
      <c r="D9565" t="inlineStr">
        <is>
          <t>always</t>
        </is>
      </c>
      <c r="E9565" t="inlineStr">
        <is>
          <t>てきた・・・そして、お互いが、どれだけいがみ合っ</t>
        </is>
      </c>
      <c r="F9565">
        <f>LEN(E9565)</f>
        <v/>
      </c>
      <c r="H9565">
        <f>LEN(G9565)</f>
        <v/>
      </c>
      <c r="J9565" t="inlineStr">
        <is>
          <t>19IRE94.SCN</t>
        </is>
      </c>
      <c r="K9565" t="inlineStr">
        <is>
          <t>0x00ad3</t>
        </is>
      </c>
    </row>
    <row r="9566">
      <c r="A9566" t="inlineStr">
        <is>
          <t>Cove-side Village</t>
        </is>
      </c>
      <c r="B9566" t="inlineStr">
        <is>
          <t>19IRE94 #1</t>
        </is>
      </c>
      <c r="C9566">
        <f>'Names + Places'!C14 -&gt; ='Names + Places'!C3 / ='Names + Places'!C2</f>
        <v/>
      </c>
      <c r="D9566" t="inlineStr">
        <is>
          <t>always</t>
        </is>
      </c>
      <c r="E9566" t="inlineStr">
        <is>
          <t>ていたかも全て見てきた・・・</t>
        </is>
      </c>
      <c r="F9566">
        <f>LEN(E9566)</f>
        <v/>
      </c>
      <c r="H9566">
        <f>LEN(G9566)</f>
        <v/>
      </c>
      <c r="J9566" t="inlineStr">
        <is>
          <t>19IRE94.SCN</t>
        </is>
      </c>
      <c r="K9566" t="inlineStr">
        <is>
          <t>0x00b0a</t>
        </is>
      </c>
    </row>
    <row r="9567">
      <c r="A9567" t="inlineStr">
        <is>
          <t>Cove-side Village</t>
        </is>
      </c>
      <c r="B9567" t="inlineStr">
        <is>
          <t>19IRE94 #1</t>
        </is>
      </c>
      <c r="C9567">
        <f>'Names + Places'!C14 -&gt; ='Names + Places'!C3 / ='Names + Places'!C2</f>
        <v/>
      </c>
      <c r="D9567" t="inlineStr">
        <is>
          <t>always</t>
        </is>
      </c>
      <c r="E9567" t="inlineStr">
        <is>
          <t>だけど、今、《黒竜》がもたらした混沌で、そんな根</t>
        </is>
      </c>
      <c r="F9567">
        <f>LEN(E9567)</f>
        <v/>
      </c>
      <c r="H9567">
        <f>LEN(G9567)</f>
        <v/>
      </c>
      <c r="J9567" t="inlineStr">
        <is>
          <t>19IRE94.SCN</t>
        </is>
      </c>
      <c r="K9567" t="inlineStr">
        <is>
          <t>0x00b2e</t>
        </is>
      </c>
    </row>
    <row r="9568">
      <c r="A9568" t="inlineStr">
        <is>
          <t>Cove-side Village</t>
        </is>
      </c>
      <c r="B9568" t="inlineStr">
        <is>
          <t>19IRE94 #1</t>
        </is>
      </c>
      <c r="C9568">
        <f>'Names + Places'!C14 -&gt; ='Names + Places'!C3 / ='Names + Places'!C2</f>
        <v/>
      </c>
      <c r="D9568" t="inlineStr">
        <is>
          <t>always</t>
        </is>
      </c>
      <c r="E9568" t="inlineStr">
        <is>
          <t>深い対立さえも、無意味なものになっちまった。</t>
        </is>
      </c>
      <c r="F9568">
        <f>LEN(E9568)</f>
        <v/>
      </c>
      <c r="H9568">
        <f>LEN(G9568)</f>
        <v/>
      </c>
      <c r="J9568" t="inlineStr">
        <is>
          <t>19IRE94.SCN</t>
        </is>
      </c>
      <c r="K9568" t="inlineStr">
        <is>
          <t>0x00b65</t>
        </is>
      </c>
    </row>
    <row r="9569">
      <c r="A9569" t="inlineStr">
        <is>
          <t>Cove-side Village</t>
        </is>
      </c>
      <c r="B9569" t="inlineStr">
        <is>
          <t>19IRE94 #1</t>
        </is>
      </c>
      <c r="C9569">
        <f>'Names + Places'!C14 -&gt; ='Names + Places'!C3 / ='Names + Places'!C2</f>
        <v/>
      </c>
      <c r="D9569" t="inlineStr">
        <is>
          <t>always</t>
        </is>
      </c>
      <c r="E9569" t="inlineStr">
        <is>
          <t>当然だよな、《黒竜》にとっちゃ、人間のいがみ合い</t>
        </is>
      </c>
      <c r="F9569">
        <f>LEN(E9569)</f>
        <v/>
      </c>
      <c r="H9569">
        <f>LEN(G9569)</f>
        <v/>
      </c>
      <c r="J9569" t="inlineStr">
        <is>
          <t>19IRE94.SCN</t>
        </is>
      </c>
      <c r="K9569" t="inlineStr">
        <is>
          <t>0x00b99</t>
        </is>
      </c>
    </row>
    <row r="9570">
      <c r="A9570" t="inlineStr">
        <is>
          <t>Cove-side Village</t>
        </is>
      </c>
      <c r="B9570" t="inlineStr">
        <is>
          <t>19IRE94 #1</t>
        </is>
      </c>
      <c r="C9570">
        <f>'Names + Places'!C14 -&gt; ='Names + Places'!C3 / ='Names + Places'!C2</f>
        <v/>
      </c>
      <c r="D9570" t="inlineStr">
        <is>
          <t>always</t>
        </is>
      </c>
      <c r="E9570" t="inlineStr">
        <is>
          <t>なんざ、アリのケンカのようなもんさ。</t>
        </is>
      </c>
      <c r="F9570">
        <f>LEN(E9570)</f>
        <v/>
      </c>
      <c r="H9570">
        <f>LEN(G9570)</f>
        <v/>
      </c>
      <c r="J9570" t="inlineStr">
        <is>
          <t>19IRE94.SCN</t>
        </is>
      </c>
      <c r="K9570" t="inlineStr">
        <is>
          <t>0x00bd0</t>
        </is>
      </c>
    </row>
    <row r="9571">
      <c r="A9571" t="inlineStr">
        <is>
          <t>Cove-side Village</t>
        </is>
      </c>
      <c r="B9571" t="inlineStr">
        <is>
          <t>19IRE94 #1</t>
        </is>
      </c>
      <c r="C9571">
        <f>'Names + Places'!C14 -&gt; ='Names + Places'!C3 / ='Names + Places'!C2</f>
        <v/>
      </c>
      <c r="D9571" t="inlineStr">
        <is>
          <t>always</t>
        </is>
      </c>
      <c r="E9571" t="inlineStr">
        <is>
          <t>《黒竜》は、混沌とその中からの新生を司る者だと、</t>
        </is>
      </c>
      <c r="F9571">
        <f>LEN(E9571)</f>
        <v/>
      </c>
      <c r="H9571">
        <f>LEN(G9571)</f>
        <v/>
      </c>
      <c r="J9571" t="inlineStr">
        <is>
          <t>19IRE94.SCN</t>
        </is>
      </c>
      <c r="K9571" t="inlineStr">
        <is>
          <t>0x00bfc</t>
        </is>
      </c>
    </row>
    <row r="9572">
      <c r="A9572" t="inlineStr">
        <is>
          <t>Cove-side Village</t>
        </is>
      </c>
      <c r="B9572" t="inlineStr">
        <is>
          <t>19IRE94 #1</t>
        </is>
      </c>
      <c r="C9572">
        <f>'Names + Places'!C14 -&gt; ='Names + Places'!C3 / ='Names + Places'!C2</f>
        <v/>
      </c>
      <c r="D9572" t="inlineStr">
        <is>
          <t>always</t>
        </is>
      </c>
      <c r="E9572" t="inlineStr">
        <is>
          <t>いつか、長老に聞いたことがあったけど・・・</t>
        </is>
      </c>
      <c r="F9572">
        <f>LEN(E9572)</f>
        <v/>
      </c>
      <c r="H9572">
        <f>LEN(G9572)</f>
        <v/>
      </c>
      <c r="J9572" t="inlineStr">
        <is>
          <t>19IRE94.SCN</t>
        </is>
      </c>
      <c r="K9572" t="inlineStr">
        <is>
          <t>0x00c33</t>
        </is>
      </c>
    </row>
    <row r="9573">
      <c r="A9573" t="inlineStr">
        <is>
          <t>Cove-side Village</t>
        </is>
      </c>
      <c r="B9573" t="inlineStr">
        <is>
          <t>19IRE94 #1</t>
        </is>
      </c>
      <c r="C9573">
        <f>'Names + Places'!C14 -&gt; ='Names + Places'!C3 / ='Names + Places'!C2</f>
        <v/>
      </c>
      <c r="D9573" t="inlineStr">
        <is>
          <t>always</t>
        </is>
      </c>
      <c r="E9573" t="inlineStr">
        <is>
          <t>皮肉だぜ・・・《黒竜》のおかげでおれたちは、やっ</t>
        </is>
      </c>
      <c r="F9573">
        <f>LEN(E9573)</f>
        <v/>
      </c>
      <c r="H9573">
        <f>LEN(G9573)</f>
        <v/>
      </c>
      <c r="J9573" t="inlineStr">
        <is>
          <t>19IRE94.SCN</t>
        </is>
      </c>
      <c r="K9573" t="inlineStr">
        <is>
          <t>0x00c65</t>
        </is>
      </c>
    </row>
    <row r="9574">
      <c r="A9574" t="inlineStr">
        <is>
          <t>Cove-side Village</t>
        </is>
      </c>
      <c r="B9574" t="inlineStr">
        <is>
          <t>19IRE94 #1</t>
        </is>
      </c>
      <c r="C9574">
        <f>'Names + Places'!C14 -&gt; ='Names + Places'!C3 / ='Names + Places'!C2</f>
        <v/>
      </c>
      <c r="D9574" t="inlineStr">
        <is>
          <t>always</t>
        </is>
      </c>
      <c r="E9574" t="inlineStr">
        <is>
          <t>と新しい国と、新しい、人と人との繋がりを持てそう</t>
        </is>
      </c>
      <c r="F9574">
        <f>LEN(E9574)</f>
        <v/>
      </c>
      <c r="H9574">
        <f>LEN(G9574)</f>
        <v/>
      </c>
      <c r="J9574" t="inlineStr">
        <is>
          <t>19IRE94.SCN</t>
        </is>
      </c>
      <c r="K9574" t="inlineStr">
        <is>
          <t>0x00c9c</t>
        </is>
      </c>
    </row>
    <row r="9575">
      <c r="A9575" t="inlineStr">
        <is>
          <t>Cove-side Village</t>
        </is>
      </c>
      <c r="B9575" t="inlineStr">
        <is>
          <t>19IRE94 #1</t>
        </is>
      </c>
      <c r="C9575">
        <f>'Names + Places'!C14 -&gt; ='Names + Places'!C3 / ='Names + Places'!C2</f>
        <v/>
      </c>
      <c r="D9575" t="inlineStr">
        <is>
          <t>always</t>
        </is>
      </c>
      <c r="E9575" t="inlineStr">
        <is>
          <t>なとこまで来たんだ。</t>
        </is>
      </c>
      <c r="F9575">
        <f>LEN(E9575)</f>
        <v/>
      </c>
      <c r="H9575">
        <f>LEN(G9575)</f>
        <v/>
      </c>
      <c r="J9575" t="inlineStr">
        <is>
          <t>19IRE94.SCN</t>
        </is>
      </c>
      <c r="K9575" t="inlineStr">
        <is>
          <t>0x00cd3</t>
        </is>
      </c>
    </row>
    <row r="9576">
      <c r="A9576" t="inlineStr">
        <is>
          <t>Cove-side Village</t>
        </is>
      </c>
      <c r="B9576" t="inlineStr">
        <is>
          <t>19IRE94 #1</t>
        </is>
      </c>
      <c r="C9576">
        <f>'Names + Places'!C14 -&gt; ='Names + Places'!C3 / ='Names + Places'!C2</f>
        <v/>
      </c>
      <c r="D9576" t="inlineStr">
        <is>
          <t>always</t>
        </is>
      </c>
      <c r="E9576" t="inlineStr">
        <is>
          <t>だがよ、《黒竜》はやっぱり《黒竜》さ。</t>
        </is>
      </c>
      <c r="F9576">
        <f>LEN(E9576)</f>
        <v/>
      </c>
      <c r="H9576">
        <f>LEN(G9576)</f>
        <v/>
      </c>
      <c r="J9576" t="inlineStr">
        <is>
          <t>19IRE94.SCN</t>
        </is>
      </c>
      <c r="K9576" t="inlineStr">
        <is>
          <t>0x00cef</t>
        </is>
      </c>
    </row>
    <row r="9577">
      <c r="A9577" t="inlineStr">
        <is>
          <t>Cove-side Village</t>
        </is>
      </c>
      <c r="B9577" t="inlineStr">
        <is>
          <t>19IRE94 #1</t>
        </is>
      </c>
      <c r="C9577">
        <f>'Names + Places'!C14 -&gt; ='Names + Places'!C3 / ='Names + Places'!C2</f>
        <v/>
      </c>
      <c r="D9577" t="inlineStr">
        <is>
          <t>always</t>
        </is>
      </c>
      <c r="E9577" t="inlineStr">
        <is>
          <t>奴が目覚めたら最後、おれたちは、はかない夢だけを</t>
        </is>
      </c>
      <c r="F9577">
        <f>LEN(E9577)</f>
        <v/>
      </c>
      <c r="H9577">
        <f>LEN(G9577)</f>
        <v/>
      </c>
      <c r="J9577" t="inlineStr">
        <is>
          <t>19IRE94.SCN</t>
        </is>
      </c>
      <c r="K9577" t="inlineStr">
        <is>
          <t>0x00d1c</t>
        </is>
      </c>
    </row>
    <row r="9578">
      <c r="A9578" t="inlineStr">
        <is>
          <t>Cove-side Village</t>
        </is>
      </c>
      <c r="B9578" t="inlineStr">
        <is>
          <t>19IRE94 #1</t>
        </is>
      </c>
      <c r="C9578">
        <f>'Names + Places'!C14 -&gt; ='Names + Places'!C3 / ='Names + Places'!C2</f>
        <v/>
      </c>
      <c r="D9578" t="inlineStr">
        <is>
          <t>always</t>
        </is>
      </c>
      <c r="E9578" t="inlineStr">
        <is>
          <t>残して、奴の腹の中に飲み込まれちまうんだ。</t>
        </is>
      </c>
      <c r="F9578">
        <f>LEN(E9578)</f>
        <v/>
      </c>
      <c r="H9578">
        <f>LEN(G9578)</f>
        <v/>
      </c>
      <c r="J9578" t="inlineStr">
        <is>
          <t>19IRE94.SCN</t>
        </is>
      </c>
      <c r="K9578" t="inlineStr">
        <is>
          <t>0x00d53</t>
        </is>
      </c>
    </row>
    <row r="9579">
      <c r="A9579" t="inlineStr">
        <is>
          <t>Cove-side Village</t>
        </is>
      </c>
      <c r="B9579" t="inlineStr">
        <is>
          <t>19IRE94 #1</t>
        </is>
      </c>
      <c r="C9579">
        <f>'Names + Places'!C14 -&gt; ='Names + Places'!C3 / ='Names + Places'!C2</f>
        <v/>
      </c>
      <c r="D9579" t="inlineStr">
        <is>
          <t>always</t>
        </is>
      </c>
      <c r="E9579" t="inlineStr">
        <is>
          <t>カイエス・・・頼むぜ・・・</t>
        </is>
      </c>
      <c r="F9579">
        <f>LEN(E9579)</f>
        <v/>
      </c>
      <c r="H9579">
        <f>LEN(G9579)</f>
        <v/>
      </c>
      <c r="J9579" t="inlineStr">
        <is>
          <t>19IRE94.SCN</t>
        </is>
      </c>
      <c r="K9579" t="inlineStr">
        <is>
          <t>0x00d85</t>
        </is>
      </c>
    </row>
    <row r="9580">
      <c r="A9580" t="inlineStr">
        <is>
          <t>Cove-side Village</t>
        </is>
      </c>
      <c r="B9580" t="inlineStr">
        <is>
          <t>19IRE94 #1</t>
        </is>
      </c>
      <c r="C9580">
        <f>'Names + Places'!C14 -&gt; ='Names + Places'!C3 / ='Names + Places'!C2</f>
        <v/>
      </c>
      <c r="D9580" t="inlineStr">
        <is>
          <t>always</t>
        </is>
      </c>
      <c r="E9580" t="inlineStr">
        <is>
          <t>お前らだけが、今は、おれたちの・・・</t>
        </is>
      </c>
      <c r="F9580">
        <f>LEN(E9580)</f>
        <v/>
      </c>
      <c r="H9580">
        <f>LEN(G9580)</f>
        <v/>
      </c>
      <c r="J9580" t="inlineStr">
        <is>
          <t>19IRE94.SCN</t>
        </is>
      </c>
      <c r="K9580" t="inlineStr">
        <is>
          <t>0x00da6</t>
        </is>
      </c>
    </row>
    <row r="9581">
      <c r="A9581" t="inlineStr">
        <is>
          <t>Cove-side Village</t>
        </is>
      </c>
      <c r="B9581" t="inlineStr">
        <is>
          <t>19IRE94 #1</t>
        </is>
      </c>
      <c r="C9581">
        <f>'Names + Places'!C14 -&gt; ='Names + Places'!C3 / ='Names + Places'!C2</f>
        <v/>
      </c>
      <c r="D9581" t="inlineStr">
        <is>
          <t>always</t>
        </is>
      </c>
      <c r="E9581" t="inlineStr">
        <is>
          <t>おれは、もし、生き残ることができたら、この地の全</t>
        </is>
      </c>
      <c r="F9581">
        <f>LEN(E9581)</f>
        <v/>
      </c>
      <c r="H9581">
        <f>LEN(G9581)</f>
        <v/>
      </c>
      <c r="J9581" t="inlineStr">
        <is>
          <t>19IRE94.SCN</t>
        </is>
      </c>
      <c r="K9581" t="inlineStr">
        <is>
          <t>0x00dd2</t>
        </is>
      </c>
    </row>
    <row r="9582">
      <c r="A9582" t="inlineStr">
        <is>
          <t>Cove-side Village</t>
        </is>
      </c>
      <c r="B9582" t="inlineStr">
        <is>
          <t>19IRE94 #1</t>
        </is>
      </c>
      <c r="C9582">
        <f>'Names + Places'!C14 -&gt; ='Names + Places'!C3 / ='Names + Places'!C2</f>
        <v/>
      </c>
      <c r="D9582" t="inlineStr">
        <is>
          <t>always</t>
        </is>
      </c>
      <c r="E9582" t="inlineStr">
        <is>
          <t>てを新しいものに生まれ変わらせたいんだ。</t>
        </is>
      </c>
      <c r="F9582">
        <f>LEN(E9582)</f>
        <v/>
      </c>
      <c r="H9582">
        <f>LEN(G9582)</f>
        <v/>
      </c>
      <c r="J9582" t="inlineStr">
        <is>
          <t>19IRE94.SCN</t>
        </is>
      </c>
      <c r="K9582" t="inlineStr">
        <is>
          <t>0x00e09</t>
        </is>
      </c>
    </row>
    <row r="9583">
      <c r="A9583" t="inlineStr">
        <is>
          <t>Cove-side Village</t>
        </is>
      </c>
      <c r="B9583" t="inlineStr">
        <is>
          <t>19IRE94 #1</t>
        </is>
      </c>
      <c r="C9583">
        <f>'Names + Places'!C14 -&gt; ='Names + Places'!C3 / ='Names + Places'!C2</f>
        <v/>
      </c>
      <c r="D9583" t="inlineStr">
        <is>
          <t>always</t>
        </is>
      </c>
      <c r="E9583" t="inlineStr">
        <is>
          <t>その時は、カイエス、お前にも手伝って・・・</t>
        </is>
      </c>
      <c r="F9583">
        <f>LEN(E9583)</f>
        <v/>
      </c>
      <c r="H9583">
        <f>LEN(G9583)</f>
        <v/>
      </c>
      <c r="J9583" t="inlineStr">
        <is>
          <t>19IRE94.SCN</t>
        </is>
      </c>
      <c r="K9583" t="inlineStr">
        <is>
          <t>0x00e38</t>
        </is>
      </c>
    </row>
    <row r="9584">
      <c r="A9584" t="inlineStr">
        <is>
          <t>Cove-side Village</t>
        </is>
      </c>
      <c r="B9584" t="inlineStr">
        <is>
          <t>19IRE94 #1</t>
        </is>
      </c>
      <c r="C9584">
        <f>'Names + Places'!C14 -&gt; ='Names + Places'!C3 / ='Names + Places'!C2</f>
        <v/>
      </c>
      <c r="D9584" t="inlineStr">
        <is>
          <t>always</t>
        </is>
      </c>
      <c r="E9584" t="inlineStr">
        <is>
          <t>いや、今は、そんなことを話してる場合じゃねえな。</t>
        </is>
      </c>
      <c r="F9584">
        <f>LEN(E9584)</f>
        <v/>
      </c>
      <c r="H9584">
        <f>LEN(G9584)</f>
        <v/>
      </c>
      <c r="J9584" t="inlineStr">
        <is>
          <t>19IRE94.SCN</t>
        </is>
      </c>
      <c r="K9584" t="inlineStr">
        <is>
          <t>0x00e6a</t>
        </is>
      </c>
    </row>
    <row r="9585">
      <c r="A9585" t="inlineStr">
        <is>
          <t>Cove-side Village</t>
        </is>
      </c>
      <c r="B9585" t="inlineStr">
        <is>
          <t>19IRE94 #1</t>
        </is>
      </c>
      <c r="C9585">
        <f>'Names + Places'!C14 -&gt; ='Names + Places'!C3 / ='Names + Places'!C2</f>
        <v/>
      </c>
      <c r="D9585" t="inlineStr">
        <is>
          <t>always</t>
        </is>
      </c>
      <c r="E9585" t="inlineStr">
        <is>
          <t>しっかりやれよ！　負けるんじゃねえぞ！」</t>
        </is>
      </c>
      <c r="F9585">
        <f>LEN(E9585)</f>
        <v/>
      </c>
      <c r="H9585">
        <f>LEN(G9585)</f>
        <v/>
      </c>
      <c r="J9585" t="inlineStr">
        <is>
          <t>19IRE94.SCN</t>
        </is>
      </c>
      <c r="K9585" t="inlineStr">
        <is>
          <t>0x00ea1</t>
        </is>
      </c>
    </row>
    <row r="9586">
      <c r="A9586" s="9" t="inlineStr">
        <is>
          <t>Ruins of the Black Dragon</t>
        </is>
      </c>
      <c r="B9586" s="9" t="inlineStr">
        <is>
          <t>27KKI04A #1</t>
        </is>
      </c>
      <c r="C9586" s="9" t="inlineStr">
        <is>
          <t>Shinobu</t>
        </is>
      </c>
      <c r="D9586" s="9" t="inlineStr">
        <is>
          <t>visit 4 of 4</t>
        </is>
      </c>
      <c r="E9586" s="9" t="inlineStr">
        <is>
          <t>シノブ</t>
        </is>
      </c>
      <c r="F9586" s="9">
        <f>LEN(E9586)</f>
        <v/>
      </c>
      <c r="G9586" t="inlineStr">
        <is>
          <t>Shinobu</t>
        </is>
      </c>
      <c r="H9586" s="9">
        <f>LEN(G9586)</f>
        <v/>
      </c>
      <c r="I9586" s="9" t="n"/>
      <c r="J9586" s="9" t="inlineStr">
        <is>
          <t>27KKI04A.SCN</t>
        </is>
      </c>
      <c r="K9586" s="9" t="inlineStr">
        <is>
          <t>0x00018</t>
        </is>
      </c>
    </row>
    <row r="9587">
      <c r="A9587" s="9" t="inlineStr">
        <is>
          <t>Ruins of the Black Dragon</t>
        </is>
      </c>
      <c r="B9587" s="9" t="inlineStr">
        <is>
          <t>27KKI04A #1</t>
        </is>
      </c>
      <c r="C9587" s="9" t="inlineStr">
        <is>
          <t>Shinobu</t>
        </is>
      </c>
      <c r="D9587" s="9" t="inlineStr">
        <is>
          <t>visit 4 of 4</t>
        </is>
      </c>
      <c r="E9587" s="9" t="inlineStr">
        <is>
          <t>「・・・結界！？　この先に何があるの？」</t>
        </is>
      </c>
      <c r="F9587" s="9">
        <f>LEN(E9587)</f>
        <v/>
      </c>
      <c r="H9587" s="9">
        <f>LEN(G9587)</f>
        <v/>
      </c>
      <c r="I9587" s="9" t="n"/>
      <c r="J9587" s="9" t="inlineStr">
        <is>
          <t>27KKI04A.SCN</t>
        </is>
      </c>
      <c r="K9587" s="9" t="inlineStr">
        <is>
          <t>0x00023</t>
        </is>
      </c>
    </row>
    <row r="9588">
      <c r="A9588" t="inlineStr">
        <is>
          <t>Ruins of the Black Dragon</t>
        </is>
      </c>
      <c r="B9588" t="inlineStr">
        <is>
          <t>27KKI04A #2</t>
        </is>
      </c>
      <c r="C9588" t="inlineStr"/>
      <c r="D9588" t="inlineStr">
        <is>
          <t>visit 4 of 4</t>
        </is>
      </c>
      <c r="E9588" t="inlineStr">
        <is>
          <t>『４つの《ラピス》を祭壇に捧げよ。</t>
        </is>
      </c>
      <c r="F9588">
        <f>LEN(E9588)</f>
        <v/>
      </c>
      <c r="H9588">
        <f>LEN(G9588)</f>
        <v/>
      </c>
      <c r="J9588" t="inlineStr">
        <is>
          <t>27KKI04A.SCN</t>
        </is>
      </c>
      <c r="K9588" t="inlineStr">
        <is>
          <t>0x00056</t>
        </is>
      </c>
    </row>
    <row r="9589">
      <c r="A9589" t="inlineStr">
        <is>
          <t>Ruins of the Black Dragon</t>
        </is>
      </c>
      <c r="B9589" t="inlineStr">
        <is>
          <t>27KKI04A #2</t>
        </is>
      </c>
      <c r="C9589" t="inlineStr"/>
      <c r="D9589" t="inlineStr">
        <is>
          <t>visit 4 of 4</t>
        </is>
      </c>
      <c r="E9589" t="inlineStr">
        <is>
          <t>汝、聖石の力を得ん。</t>
        </is>
      </c>
      <c r="F9589">
        <f>LEN(E9589)</f>
        <v/>
      </c>
      <c r="H9589">
        <f>LEN(G9589)</f>
        <v/>
      </c>
      <c r="J9589" t="inlineStr">
        <is>
          <t>27KKI04A.SCN</t>
        </is>
      </c>
      <c r="K9589" t="inlineStr">
        <is>
          <t>0x0007f</t>
        </is>
      </c>
    </row>
    <row r="9590">
      <c r="A9590" t="inlineStr">
        <is>
          <t>Ruins of the Black Dragon</t>
        </is>
      </c>
      <c r="B9590" t="inlineStr">
        <is>
          <t>27KKI04A #2</t>
        </is>
      </c>
      <c r="C9590" t="inlineStr"/>
      <c r="D9590" t="inlineStr">
        <is>
          <t>visit 4 of 4</t>
        </is>
      </c>
      <c r="E9590" t="inlineStr">
        <is>
          <t>そは、剣の守護者に与えられし力なり』</t>
        </is>
      </c>
      <c r="F9590">
        <f>LEN(E9590)</f>
        <v/>
      </c>
      <c r="H9590">
        <f>LEN(G9590)</f>
        <v/>
      </c>
      <c r="J9590" t="inlineStr">
        <is>
          <t>27KKI04A.SCN</t>
        </is>
      </c>
      <c r="K9590" t="inlineStr">
        <is>
          <t>0x0009a</t>
        </is>
      </c>
    </row>
    <row r="9591">
      <c r="A9591" s="9" t="inlineStr">
        <is>
          <t>Ruins of the Black Dragon</t>
        </is>
      </c>
      <c r="B9591" s="9" t="inlineStr">
        <is>
          <t>27KKI04A #3</t>
        </is>
      </c>
      <c r="C9591" s="9" t="inlineStr">
        <is>
          <t>Shinobu</t>
        </is>
      </c>
      <c r="D9591" s="9" t="inlineStr">
        <is>
          <t>visit 4 of 4</t>
        </is>
      </c>
      <c r="E9591" s="9" t="inlineStr">
        <is>
          <t>シノブ</t>
        </is>
      </c>
      <c r="F9591" s="9">
        <f>LEN(E9591)</f>
        <v/>
      </c>
      <c r="G9591" t="inlineStr">
        <is>
          <t>Shinobu</t>
        </is>
      </c>
      <c r="H9591" s="9">
        <f>LEN(G9591)</f>
        <v/>
      </c>
      <c r="I9591" s="9" t="n"/>
      <c r="J9591" s="9" t="inlineStr">
        <is>
          <t>27KKI04A.SCN</t>
        </is>
      </c>
      <c r="K9591" s="9" t="inlineStr">
        <is>
          <t>0x000cd</t>
        </is>
      </c>
    </row>
    <row r="9592">
      <c r="A9592" s="9" t="inlineStr">
        <is>
          <t>Ruins of the Black Dragon</t>
        </is>
      </c>
      <c r="B9592" s="9" t="inlineStr">
        <is>
          <t>27KKI04A #3</t>
        </is>
      </c>
      <c r="C9592" s="9" t="inlineStr">
        <is>
          <t>Shinobu</t>
        </is>
      </c>
      <c r="D9592" s="9" t="inlineStr">
        <is>
          <t>visit 4 of 4</t>
        </is>
      </c>
      <c r="E9592" s="9" t="inlineStr">
        <is>
          <t>「《ラピス》を祭壇に置くよ？」</t>
        </is>
      </c>
      <c r="F9592" s="9">
        <f>LEN(E9592)</f>
        <v/>
      </c>
      <c r="H9592" s="9">
        <f>LEN(G9592)</f>
        <v/>
      </c>
      <c r="I9592" s="9" t="n"/>
      <c r="J9592" s="9" t="inlineStr">
        <is>
          <t>27KKI04A.SCN</t>
        </is>
      </c>
      <c r="K9592" s="9" t="inlineStr">
        <is>
          <t>0x000d8</t>
        </is>
      </c>
    </row>
    <row r="9593">
      <c r="A9593" t="inlineStr">
        <is>
          <t>Ruins of the Black Dragon</t>
        </is>
      </c>
      <c r="B9593" t="inlineStr">
        <is>
          <t>27KKI04A #4</t>
        </is>
      </c>
      <c r="C9593" t="inlineStr"/>
      <c r="D9593" t="inlineStr">
        <is>
          <t>visit 4 of 4</t>
        </is>
      </c>
      <c r="E9593" t="inlineStr">
        <is>
          <t>シノブは《聖石の宝刀》を手に入れた。</t>
        </is>
      </c>
      <c r="F9593">
        <f>LEN(E9593)</f>
        <v/>
      </c>
      <c r="H9593">
        <f>LEN(G9593)</f>
        <v/>
      </c>
      <c r="J9593" t="inlineStr">
        <is>
          <t>27KKI04A.SCN</t>
        </is>
      </c>
      <c r="K9593" t="inlineStr">
        <is>
          <t>0x00118</t>
        </is>
      </c>
    </row>
    <row r="9594">
      <c r="A9594" s="9" t="inlineStr">
        <is>
          <t>Ruins of the Black Dragon</t>
        </is>
      </c>
      <c r="B9594" s="9" t="inlineStr">
        <is>
          <t>27KKI04A #5</t>
        </is>
      </c>
      <c r="C9594" s="9" t="inlineStr"/>
      <c r="D9594" s="9" t="inlineStr">
        <is>
          <t>visit 4 of 4</t>
        </is>
      </c>
      <c r="E9594" s="9" t="inlineStr">
        <is>
          <t>「《聖石の宝刀》を手にする者らよ、今ここに結界を開</t>
        </is>
      </c>
      <c r="F9594" s="9">
        <f>LEN(E9594)</f>
        <v/>
      </c>
      <c r="H9594" s="9">
        <f>LEN(G9594)</f>
        <v/>
      </c>
      <c r="I9594" s="9" t="n"/>
      <c r="J9594" s="9" t="inlineStr">
        <is>
          <t>27KKI04A.SCN</t>
        </is>
      </c>
      <c r="K9594" s="9" t="inlineStr">
        <is>
          <t>0x00148</t>
        </is>
      </c>
    </row>
    <row r="9595">
      <c r="A9595" s="9" t="inlineStr">
        <is>
          <t>Ruins of the Black Dragon</t>
        </is>
      </c>
      <c r="B9595" s="9" t="inlineStr">
        <is>
          <t>27KKI04A #5</t>
        </is>
      </c>
      <c r="C9595" s="9" t="inlineStr"/>
      <c r="D9595" s="9" t="inlineStr">
        <is>
          <t>visit 4 of 4</t>
        </is>
      </c>
      <c r="E9595" s="9" t="inlineStr">
        <is>
          <t>きて、汝らを迎え入れん」</t>
        </is>
      </c>
      <c r="F9595" s="9">
        <f>LEN(E9595)</f>
        <v/>
      </c>
      <c r="H9595" s="9">
        <f>LEN(G9595)</f>
        <v/>
      </c>
      <c r="I9595" s="9" t="n"/>
      <c r="J9595" s="9" t="inlineStr">
        <is>
          <t>27KKI04A.SCN</t>
        </is>
      </c>
      <c r="K9595" s="9" t="inlineStr">
        <is>
          <t>0x00181</t>
        </is>
      </c>
    </row>
    <row r="9596">
      <c r="A9596" t="inlineStr">
        <is>
          <t>Ancient Stone Chambers</t>
        </is>
      </c>
      <c r="B9596" t="inlineStr">
        <is>
          <t>28KDI #1</t>
        </is>
      </c>
      <c r="C9596" t="inlineStr">
        <is>
          <t>妣虎 / Keiuss</t>
        </is>
      </c>
      <c r="D9596" t="inlineStr"/>
      <c r="E9596" t="inlineStr">
        <is>
          <t xml:space="preserve">　　　 古代の石室群</t>
        </is>
      </c>
      <c r="F9596">
        <f>LEN(E9596)</f>
        <v/>
      </c>
      <c r="H9596">
        <f>LEN(G9596)</f>
        <v/>
      </c>
      <c r="J9596" t="inlineStr">
        <is>
          <t>28KDI.SCN</t>
        </is>
      </c>
      <c r="K9596" t="inlineStr">
        <is>
          <t>0x0008c</t>
        </is>
      </c>
    </row>
    <row r="9597">
      <c r="A9597" s="9" t="inlineStr">
        <is>
          <t>Ancient Stone Chambers</t>
        </is>
      </c>
      <c r="B9597" s="9" t="inlineStr">
        <is>
          <t>28KDI #2</t>
        </is>
      </c>
      <c r="C9597" s="9" t="inlineStr">
        <is>
          <t>妣虎 / Keiuss</t>
        </is>
      </c>
      <c r="D9597" s="9" t="inlineStr"/>
      <c r="E9597" s="9" t="inlineStr">
        <is>
          <t xml:space="preserve">　宝箱の底に、古代文字の記された石版がある。</t>
        </is>
      </c>
      <c r="F9597" s="9">
        <f>LEN(E9597)</f>
        <v/>
      </c>
      <c r="H9597" s="9">
        <f>LEN(G9597)</f>
        <v/>
      </c>
      <c r="I9597" s="9" t="n"/>
      <c r="J9597" s="9" t="inlineStr">
        <is>
          <t>28KDI.SCN</t>
        </is>
      </c>
      <c r="K9597" s="9" t="inlineStr">
        <is>
          <t>0x00118</t>
        </is>
      </c>
    </row>
    <row r="9598">
      <c r="A9598" s="9" t="inlineStr">
        <is>
          <t>Ancient Stone Chambers</t>
        </is>
      </c>
      <c r="B9598" s="9" t="inlineStr">
        <is>
          <t>28KDI #2</t>
        </is>
      </c>
      <c r="C9598" s="9" t="inlineStr">
        <is>
          <t>妣虎 / Keiuss</t>
        </is>
      </c>
      <c r="D9598" s="9" t="inlineStr"/>
      <c r="E9598" s="9" t="inlineStr">
        <is>
          <t xml:space="preserve">　　　　　　　　　『石の中へ入れ』</t>
        </is>
      </c>
      <c r="F9598" s="9">
        <f>LEN(E9598)</f>
        <v/>
      </c>
      <c r="H9598" s="9">
        <f>LEN(G9598)</f>
        <v/>
      </c>
      <c r="I9598" s="9" t="n"/>
      <c r="J9598" s="9" t="inlineStr">
        <is>
          <t>28KDI.SCN</t>
        </is>
      </c>
      <c r="K9598" s="9" t="inlineStr">
        <is>
          <t>0x0014e</t>
        </is>
      </c>
    </row>
    <row r="9599">
      <c r="A9599" t="inlineStr">
        <is>
          <t>Ancient Stone Chambers</t>
        </is>
      </c>
      <c r="B9599" t="inlineStr">
        <is>
          <t>28KDI #3</t>
        </is>
      </c>
      <c r="C9599" t="inlineStr">
        <is>
          <t>妣虎 / Keiuss</t>
        </is>
      </c>
      <c r="D9599" t="inlineStr"/>
      <c r="E9599" t="inlineStr">
        <is>
          <t xml:space="preserve">　赤いスイッチがある。</t>
        </is>
      </c>
      <c r="F9599">
        <f>LEN(E9599)</f>
        <v/>
      </c>
      <c r="H9599">
        <f>LEN(G9599)</f>
        <v/>
      </c>
      <c r="J9599" t="inlineStr">
        <is>
          <t>28KDI.SCN</t>
        </is>
      </c>
      <c r="K9599" t="inlineStr">
        <is>
          <t>0x001e8</t>
        </is>
      </c>
    </row>
    <row r="9600">
      <c r="A9600" t="inlineStr">
        <is>
          <t>Ancient Stone Chambers</t>
        </is>
      </c>
      <c r="B9600" t="inlineStr">
        <is>
          <t>28KDI #3</t>
        </is>
      </c>
      <c r="C9600" t="inlineStr">
        <is>
          <t>妣虎 / Keiuss</t>
        </is>
      </c>
      <c r="D9600" t="inlineStr"/>
      <c r="E9600" t="inlineStr">
        <is>
          <t xml:space="preserve">　押しますか？</t>
        </is>
      </c>
      <c r="F9600">
        <f>LEN(E9600)</f>
        <v/>
      </c>
      <c r="H9600">
        <f>LEN(G9600)</f>
        <v/>
      </c>
      <c r="J9600" t="inlineStr">
        <is>
          <t>28KDI.SCN</t>
        </is>
      </c>
      <c r="K9600" t="inlineStr">
        <is>
          <t>0x00203</t>
        </is>
      </c>
    </row>
    <row r="9601">
      <c r="A9601" t="inlineStr">
        <is>
          <t>Ancient Stone Chambers</t>
        </is>
      </c>
      <c r="B9601" t="inlineStr">
        <is>
          <t>28KDI #3</t>
        </is>
      </c>
      <c r="C9601" t="inlineStr">
        <is>
          <t>妣虎 / Keiuss</t>
        </is>
      </c>
      <c r="D9601" t="inlineStr"/>
      <c r="E9601" t="inlineStr">
        <is>
          <t xml:space="preserve">　隣の部屋で、何かの音がした。</t>
        </is>
      </c>
      <c r="F9601">
        <f>LEN(E9601)</f>
        <v/>
      </c>
      <c r="H9601">
        <f>LEN(G9601)</f>
        <v/>
      </c>
      <c r="J9601" t="inlineStr">
        <is>
          <t>28KDI.SCN</t>
        </is>
      </c>
      <c r="K9601" t="inlineStr">
        <is>
          <t>0x00227</t>
        </is>
      </c>
    </row>
    <row r="9602">
      <c r="A9602" t="inlineStr">
        <is>
          <t>Ancient Stone Chambers</t>
        </is>
      </c>
      <c r="B9602" t="inlineStr">
        <is>
          <t>28KDI #3</t>
        </is>
      </c>
      <c r="C9602" t="inlineStr">
        <is>
          <t>妣虎 / Keiuss</t>
        </is>
      </c>
      <c r="D9602" t="inlineStr"/>
      <c r="E9602" t="inlineStr">
        <is>
          <t xml:space="preserve">　青いスイッチがある。</t>
        </is>
      </c>
      <c r="F9602">
        <f>LEN(E9602)</f>
        <v/>
      </c>
      <c r="H9602">
        <f>LEN(G9602)</f>
        <v/>
      </c>
      <c r="J9602" t="inlineStr">
        <is>
          <t>28KDI.SCN</t>
        </is>
      </c>
      <c r="K9602" t="inlineStr">
        <is>
          <t>0x0025e</t>
        </is>
      </c>
    </row>
    <row r="9603">
      <c r="A9603" t="inlineStr">
        <is>
          <t>Ancient Stone Chambers</t>
        </is>
      </c>
      <c r="B9603" t="inlineStr">
        <is>
          <t>28KDI #3</t>
        </is>
      </c>
      <c r="C9603" t="inlineStr">
        <is>
          <t>妣虎 / Keiuss</t>
        </is>
      </c>
      <c r="D9603" t="inlineStr"/>
      <c r="E9603" t="inlineStr">
        <is>
          <t xml:space="preserve">　押しますか？</t>
        </is>
      </c>
      <c r="F9603">
        <f>LEN(E9603)</f>
        <v/>
      </c>
      <c r="H9603">
        <f>LEN(G9603)</f>
        <v/>
      </c>
      <c r="J9603" t="inlineStr">
        <is>
          <t>28KDI.SCN</t>
        </is>
      </c>
      <c r="K9603" t="inlineStr">
        <is>
          <t>0x00279</t>
        </is>
      </c>
    </row>
    <row r="9604">
      <c r="A9604" t="inlineStr">
        <is>
          <t>Ancient Stone Chambers</t>
        </is>
      </c>
      <c r="B9604" t="inlineStr">
        <is>
          <t>28KDI #3</t>
        </is>
      </c>
      <c r="C9604" t="inlineStr">
        <is>
          <t>妣虎 / Keiuss</t>
        </is>
      </c>
      <c r="D9604" t="inlineStr"/>
      <c r="E9604" t="inlineStr">
        <is>
          <t xml:space="preserve">　隣の部屋で、何かの音がした。</t>
        </is>
      </c>
      <c r="F9604">
        <f>LEN(E9604)</f>
        <v/>
      </c>
      <c r="H9604">
        <f>LEN(G9604)</f>
        <v/>
      </c>
      <c r="J9604" t="inlineStr">
        <is>
          <t>28KDI.SCN</t>
        </is>
      </c>
      <c r="K9604" t="inlineStr">
        <is>
          <t>0x002a4</t>
        </is>
      </c>
    </row>
    <row r="9605">
      <c r="A9605" t="inlineStr">
        <is>
          <t>Ancient Stone Chambers</t>
        </is>
      </c>
      <c r="B9605" t="inlineStr">
        <is>
          <t>28KDI #3</t>
        </is>
      </c>
      <c r="C9605" t="inlineStr">
        <is>
          <t>妣虎 / Keiuss</t>
        </is>
      </c>
      <c r="D9605" t="inlineStr"/>
      <c r="E9605" t="inlineStr">
        <is>
          <t xml:space="preserve">　緑のスイッチがある。</t>
        </is>
      </c>
      <c r="F9605">
        <f>LEN(E9605)</f>
        <v/>
      </c>
      <c r="H9605">
        <f>LEN(G9605)</f>
        <v/>
      </c>
      <c r="J9605" t="inlineStr">
        <is>
          <t>28KDI.SCN</t>
        </is>
      </c>
      <c r="K9605" t="inlineStr">
        <is>
          <t>0x002db</t>
        </is>
      </c>
    </row>
    <row r="9606">
      <c r="A9606" t="inlineStr">
        <is>
          <t>Ancient Stone Chambers</t>
        </is>
      </c>
      <c r="B9606" t="inlineStr">
        <is>
          <t>28KDI #3</t>
        </is>
      </c>
      <c r="C9606" t="inlineStr">
        <is>
          <t>妣虎 / Keiuss</t>
        </is>
      </c>
      <c r="D9606" t="inlineStr"/>
      <c r="E9606" t="inlineStr">
        <is>
          <t xml:space="preserve">　押しますか？</t>
        </is>
      </c>
      <c r="F9606">
        <f>LEN(E9606)</f>
        <v/>
      </c>
      <c r="H9606">
        <f>LEN(G9606)</f>
        <v/>
      </c>
      <c r="J9606" t="inlineStr">
        <is>
          <t>28KDI.SCN</t>
        </is>
      </c>
      <c r="K9606" t="inlineStr">
        <is>
          <t>0x002f6</t>
        </is>
      </c>
    </row>
    <row r="9607">
      <c r="A9607" t="inlineStr">
        <is>
          <t>Ancient Stone Chambers</t>
        </is>
      </c>
      <c r="B9607" t="inlineStr">
        <is>
          <t>28KDI #3</t>
        </is>
      </c>
      <c r="C9607" t="inlineStr">
        <is>
          <t>妣虎 / Keiuss</t>
        </is>
      </c>
      <c r="D9607" t="inlineStr"/>
      <c r="E9607" t="inlineStr">
        <is>
          <t xml:space="preserve">　下の部屋で、何かの音がした。</t>
        </is>
      </c>
      <c r="F9607">
        <f>LEN(E9607)</f>
        <v/>
      </c>
      <c r="H9607">
        <f>LEN(G9607)</f>
        <v/>
      </c>
      <c r="J9607" t="inlineStr">
        <is>
          <t>28KDI.SCN</t>
        </is>
      </c>
      <c r="K9607" t="inlineStr">
        <is>
          <t>0x00313</t>
        </is>
      </c>
    </row>
    <row r="9608">
      <c r="A9608" s="9" t="inlineStr">
        <is>
          <t>Ancient Stone Chambers</t>
        </is>
      </c>
      <c r="B9608" s="9" t="inlineStr">
        <is>
          <t>28KDI #4</t>
        </is>
      </c>
      <c r="C9608" s="9" t="inlineStr">
        <is>
          <t>妣虎 / Keiuss</t>
        </is>
      </c>
      <c r="D9608" s="9" t="inlineStr"/>
      <c r="E9608" s="9" t="inlineStr">
        <is>
          <t>「ここは地底都市ザルド。</t>
        </is>
      </c>
      <c r="F9608" s="9">
        <f>LEN(E9608)</f>
        <v/>
      </c>
      <c r="H9608" s="9">
        <f>LEN(G9608)</f>
        <v/>
      </c>
      <c r="I9608" s="9" t="n"/>
      <c r="J9608" s="9" t="inlineStr">
        <is>
          <t>28KDI.SCN</t>
        </is>
      </c>
      <c r="K9608" s="9" t="inlineStr">
        <is>
          <t>0x0093b</t>
        </is>
      </c>
    </row>
    <row r="9609">
      <c r="A9609" s="9" t="inlineStr">
        <is>
          <t>Ancient Stone Chambers</t>
        </is>
      </c>
      <c r="B9609" s="9" t="inlineStr">
        <is>
          <t>28KDI #4</t>
        </is>
      </c>
      <c r="C9609" s="9" t="inlineStr">
        <is>
          <t>妣虎 / Keiuss</t>
        </is>
      </c>
      <c r="D9609" s="9" t="inlineStr"/>
      <c r="E9609" s="9" t="inlineStr">
        <is>
          <t xml:space="preserve">　滅び去りし、いにしえの街・・・</t>
        </is>
      </c>
      <c r="F9609" s="9">
        <f>LEN(E9609)</f>
        <v/>
      </c>
      <c r="H9609" s="9">
        <f>LEN(G9609)</f>
        <v/>
      </c>
      <c r="I9609" s="9" t="n"/>
      <c r="J9609" s="9" t="inlineStr">
        <is>
          <t>28KDI.SCN</t>
        </is>
      </c>
      <c r="K9609" s="9" t="inlineStr">
        <is>
          <t>0x00958</t>
        </is>
      </c>
    </row>
    <row r="9610">
      <c r="A9610" s="9" t="inlineStr">
        <is>
          <t>Ancient Stone Chambers</t>
        </is>
      </c>
      <c r="B9610" s="9" t="inlineStr">
        <is>
          <t>28KDI #4</t>
        </is>
      </c>
      <c r="C9610" s="9" t="inlineStr">
        <is>
          <t>妣虎 / Keiuss</t>
        </is>
      </c>
      <c r="D9610" s="9" t="inlineStr"/>
      <c r="E9610" s="9" t="inlineStr">
        <is>
          <t xml:space="preserve">　いつの日か結界を開き、この街を訪れし者へ言葉を託</t>
        </is>
      </c>
      <c r="F9610" s="9">
        <f>LEN(E9610)</f>
        <v/>
      </c>
      <c r="H9610" s="9">
        <f>LEN(G9610)</f>
        <v/>
      </c>
      <c r="I9610" s="9" t="n"/>
      <c r="J9610" s="9" t="inlineStr">
        <is>
          <t>28KDI.SCN</t>
        </is>
      </c>
      <c r="K9610" s="9" t="inlineStr">
        <is>
          <t>0x0097e</t>
        </is>
      </c>
    </row>
    <row r="9611">
      <c r="A9611" s="9" t="inlineStr">
        <is>
          <t>Ancient Stone Chambers</t>
        </is>
      </c>
      <c r="B9611" s="9" t="inlineStr">
        <is>
          <t>28KDI #4</t>
        </is>
      </c>
      <c r="C9611" s="9" t="inlineStr">
        <is>
          <t>妣虎 / Keiuss</t>
        </is>
      </c>
      <c r="D9611" s="9" t="inlineStr"/>
      <c r="E9611" s="9" t="inlineStr">
        <is>
          <t xml:space="preserve">　す。我は眠れる《黒竜》に封印を施せし者・・・</t>
        </is>
      </c>
      <c r="F9611" s="9">
        <f>LEN(E9611)</f>
        <v/>
      </c>
      <c r="H9611" s="9">
        <f>LEN(G9611)</f>
        <v/>
      </c>
      <c r="I9611" s="9" t="n"/>
      <c r="J9611" s="9" t="inlineStr">
        <is>
          <t>28KDI.SCN</t>
        </is>
      </c>
      <c r="K9611" s="9" t="inlineStr">
        <is>
          <t>0x009b5</t>
        </is>
      </c>
    </row>
    <row r="9612">
      <c r="A9612" s="9" t="inlineStr">
        <is>
          <t>Ancient Stone Chambers</t>
        </is>
      </c>
      <c r="B9612" s="9" t="inlineStr">
        <is>
          <t>28KDI #4</t>
        </is>
      </c>
      <c r="C9612" s="9" t="inlineStr">
        <is>
          <t>妣虎 / Keiuss</t>
        </is>
      </c>
      <c r="D9612" s="9" t="inlineStr"/>
      <c r="E9612" s="9" t="inlineStr">
        <is>
          <t xml:space="preserve">　我が名はジュアン・リュード、黒き髪の一族なり。</t>
        </is>
      </c>
      <c r="F9612" s="9">
        <f>LEN(E9612)</f>
        <v/>
      </c>
      <c r="H9612" s="9">
        <f>LEN(G9612)</f>
        <v/>
      </c>
      <c r="I9612" s="9" t="n"/>
      <c r="J9612" s="9" t="inlineStr">
        <is>
          <t>28KDI.SCN</t>
        </is>
      </c>
      <c r="K9612" s="9" t="inlineStr">
        <is>
          <t>0x009e8</t>
        </is>
      </c>
    </row>
    <row r="9613">
      <c r="A9613" s="9" t="inlineStr">
        <is>
          <t>Ancient Stone Chambers</t>
        </is>
      </c>
      <c r="B9613" s="9" t="inlineStr">
        <is>
          <t>28KDI #4</t>
        </is>
      </c>
      <c r="C9613" s="9" t="inlineStr">
        <is>
          <t>妣虎 / Keiuss</t>
        </is>
      </c>
      <c r="D9613" s="9" t="inlineStr"/>
      <c r="E9613" s="9" t="inlineStr">
        <is>
          <t xml:space="preserve">　汝、《黒の剣》の後継者よ、その持てる力を示せ。</t>
        </is>
      </c>
      <c r="F9613" s="9">
        <f>LEN(E9613)</f>
        <v/>
      </c>
      <c r="H9613" s="9">
        <f>LEN(G9613)</f>
        <v/>
      </c>
      <c r="I9613" s="9" t="n"/>
      <c r="J9613" s="9" t="inlineStr">
        <is>
          <t>28KDI.SCN</t>
        </is>
      </c>
      <c r="K9613" s="9" t="inlineStr">
        <is>
          <t>0x00a1e</t>
        </is>
      </c>
    </row>
    <row r="9614">
      <c r="A9614" s="9" t="inlineStr">
        <is>
          <t>Ancient Stone Chambers</t>
        </is>
      </c>
      <c r="B9614" s="9" t="inlineStr">
        <is>
          <t>28KDI #4</t>
        </is>
      </c>
      <c r="C9614" s="9" t="inlineStr">
        <is>
          <t>妣虎 / Keiuss</t>
        </is>
      </c>
      <c r="D9614" s="9" t="inlineStr"/>
      <c r="E9614" s="9" t="inlineStr">
        <is>
          <t xml:space="preserve">　剣を使うに価するか否か、自らを証明してみせよ。</t>
        </is>
      </c>
      <c r="F9614" s="9">
        <f>LEN(E9614)</f>
        <v/>
      </c>
      <c r="H9614" s="9">
        <f>LEN(G9614)</f>
        <v/>
      </c>
      <c r="I9614" s="9" t="n"/>
      <c r="J9614" s="9" t="inlineStr">
        <is>
          <t>28KDI.SCN</t>
        </is>
      </c>
      <c r="K9614" s="9" t="inlineStr">
        <is>
          <t>0x00a53</t>
        </is>
      </c>
    </row>
    <row r="9615">
      <c r="A9615" s="9" t="inlineStr">
        <is>
          <t>Ancient Stone Chambers</t>
        </is>
      </c>
      <c r="B9615" s="9" t="inlineStr">
        <is>
          <t>28KDI #4</t>
        </is>
      </c>
      <c r="C9615" s="9" t="inlineStr">
        <is>
          <t>妣虎 / Keiuss</t>
        </is>
      </c>
      <c r="D9615" s="9" t="inlineStr"/>
      <c r="E9615" s="9" t="inlineStr">
        <is>
          <t xml:space="preserve">　その時、街は汝が眼前の扉を開き、《黒竜》の寝所へ</t>
        </is>
      </c>
      <c r="F9615" s="9">
        <f>LEN(E9615)</f>
        <v/>
      </c>
      <c r="H9615" s="9">
        <f>LEN(G9615)</f>
        <v/>
      </c>
      <c r="I9615" s="9" t="n"/>
      <c r="J9615" s="9" t="inlineStr">
        <is>
          <t>28KDI.SCN</t>
        </is>
      </c>
      <c r="K9615" s="9" t="inlineStr">
        <is>
          <t>0x00a89</t>
        </is>
      </c>
    </row>
    <row r="9616">
      <c r="A9616" s="9" t="inlineStr">
        <is>
          <t>Ancient Stone Chambers</t>
        </is>
      </c>
      <c r="B9616" s="9" t="inlineStr">
        <is>
          <t>28KDI #4</t>
        </is>
      </c>
      <c r="C9616" s="9" t="inlineStr">
        <is>
          <t>妣虎 / Keiuss</t>
        </is>
      </c>
      <c r="D9616" s="9" t="inlineStr"/>
      <c r="E9616" s="9" t="inlineStr">
        <is>
          <t xml:space="preserve">　と誘うであろう。</t>
        </is>
      </c>
      <c r="F9616" s="9">
        <f>LEN(E9616)</f>
        <v/>
      </c>
      <c r="H9616" s="9">
        <f>LEN(G9616)</f>
        <v/>
      </c>
      <c r="I9616" s="9" t="n"/>
      <c r="J9616" s="9" t="inlineStr">
        <is>
          <t>28KDI.SCN</t>
        </is>
      </c>
      <c r="K9616" s="9" t="inlineStr">
        <is>
          <t>0x00ac0</t>
        </is>
      </c>
    </row>
    <row r="9617">
      <c r="A9617" s="9" t="inlineStr">
        <is>
          <t>Ancient Stone Chambers</t>
        </is>
      </c>
      <c r="B9617" s="9" t="inlineStr">
        <is>
          <t>28KDI #4</t>
        </is>
      </c>
      <c r="C9617" s="9" t="inlineStr">
        <is>
          <t>妣虎 / Keiuss</t>
        </is>
      </c>
      <c r="D9617" s="9" t="inlineStr"/>
      <c r="E9617" s="9" t="inlineStr">
        <is>
          <t xml:space="preserve">　我が思念を封じていた、この鈴・・・</t>
        </is>
      </c>
      <c r="F9617" s="9">
        <f>LEN(E9617)</f>
        <v/>
      </c>
      <c r="H9617" s="9">
        <f>LEN(G9617)</f>
        <v/>
      </c>
      <c r="I9617" s="9" t="n"/>
      <c r="J9617" s="9" t="inlineStr">
        <is>
          <t>28KDI.SCN</t>
        </is>
      </c>
      <c r="K9617" s="9" t="inlineStr">
        <is>
          <t>0x00ad8</t>
        </is>
      </c>
    </row>
    <row r="9618">
      <c r="A9618" s="9" t="inlineStr">
        <is>
          <t>Ancient Stone Chambers</t>
        </is>
      </c>
      <c r="B9618" s="9" t="inlineStr">
        <is>
          <t>28KDI #4</t>
        </is>
      </c>
      <c r="C9618" s="9" t="inlineStr">
        <is>
          <t>妣虎 / Keiuss</t>
        </is>
      </c>
      <c r="D9618" s="9" t="inlineStr"/>
      <c r="E9618" s="9" t="inlineStr">
        <is>
          <t xml:space="preserve">　何かの役に立てるがよい」</t>
        </is>
      </c>
      <c r="F9618" s="9">
        <f>LEN(E9618)</f>
        <v/>
      </c>
      <c r="H9618" s="9">
        <f>LEN(G9618)</f>
        <v/>
      </c>
      <c r="I9618" s="9" t="n"/>
      <c r="J9618" s="9" t="inlineStr">
        <is>
          <t>28KDI.SCN</t>
        </is>
      </c>
      <c r="K9618" s="9" t="inlineStr">
        <is>
          <t>0x00b01</t>
        </is>
      </c>
    </row>
    <row r="9619">
      <c r="A9619" s="9" t="inlineStr">
        <is>
          <t>Ancient Stone Chambers</t>
        </is>
      </c>
      <c r="B9619" s="9" t="inlineStr">
        <is>
          <t>28KDI #4</t>
        </is>
      </c>
      <c r="C9619" s="9" t="inlineStr">
        <is>
          <t>妣虎 / Keiuss</t>
        </is>
      </c>
      <c r="D9619" s="9" t="inlineStr"/>
      <c r="E9619" s="9" t="inlineStr">
        <is>
          <t xml:space="preserve">　　　　　　　《金の鈴》を手に入れた。</t>
        </is>
      </c>
      <c r="F9619" s="9">
        <f>LEN(E9619)</f>
        <v/>
      </c>
      <c r="H9619" s="9">
        <f>LEN(G9619)</f>
        <v/>
      </c>
      <c r="I9619" s="9" t="n"/>
      <c r="J9619" s="9" t="inlineStr">
        <is>
          <t>28KDI.SCN</t>
        </is>
      </c>
      <c r="K9619" s="9" t="inlineStr">
        <is>
          <t>0x00b35</t>
        </is>
      </c>
    </row>
    <row r="9620">
      <c r="A9620" t="inlineStr">
        <is>
          <t>Ancient Stone Chambers</t>
        </is>
      </c>
      <c r="B9620" t="inlineStr">
        <is>
          <t>28KDI #5</t>
        </is>
      </c>
      <c r="C9620" t="inlineStr">
        <is>
          <t>妣虎 / Keiuss</t>
        </is>
      </c>
      <c r="D9620" t="inlineStr"/>
      <c r="E9620" t="inlineStr">
        <is>
          <t>「私の名はマッカロック。</t>
        </is>
      </c>
      <c r="F9620">
        <f>LEN(E9620)</f>
        <v/>
      </c>
      <c r="H9620">
        <f>LEN(G9620)</f>
        <v/>
      </c>
      <c r="J9620" t="inlineStr">
        <is>
          <t>28KDI.SCN</t>
        </is>
      </c>
      <c r="K9620" t="inlineStr">
        <is>
          <t>0x00b9c</t>
        </is>
      </c>
    </row>
    <row r="9621">
      <c r="A9621" t="inlineStr">
        <is>
          <t>Ancient Stone Chambers</t>
        </is>
      </c>
      <c r="B9621" t="inlineStr">
        <is>
          <t>28KDI #5</t>
        </is>
      </c>
      <c r="C9621" t="inlineStr">
        <is>
          <t>妣虎 / Keiuss</t>
        </is>
      </c>
      <c r="D9621" t="inlineStr"/>
      <c r="E9621" t="inlineStr">
        <is>
          <t xml:space="preserve">　マッカロックの神殿を造った者・・・</t>
        </is>
      </c>
      <c r="F9621">
        <f>LEN(E9621)</f>
        <v/>
      </c>
      <c r="H9621">
        <f>LEN(G9621)</f>
        <v/>
      </c>
      <c r="J9621" t="inlineStr">
        <is>
          <t>28KDI.SCN</t>
        </is>
      </c>
      <c r="K9621" t="inlineStr">
        <is>
          <t>0x00bb9</t>
        </is>
      </c>
    </row>
    <row r="9622">
      <c r="A9622" t="inlineStr">
        <is>
          <t>Ancient Stone Chambers</t>
        </is>
      </c>
      <c r="B9622" t="inlineStr">
        <is>
          <t>28KDI #5</t>
        </is>
      </c>
      <c r="C9622" t="inlineStr">
        <is>
          <t>妣虎 / Keiuss</t>
        </is>
      </c>
      <c r="D9622" t="inlineStr"/>
      <c r="E9622" t="inlineStr">
        <is>
          <t xml:space="preserve">　剣士よ、お前が《黒竜》に立ち向かう者ならば、私の</t>
        </is>
      </c>
      <c r="F9622">
        <f>LEN(E9622)</f>
        <v/>
      </c>
      <c r="H9622">
        <f>LEN(G9622)</f>
        <v/>
      </c>
      <c r="J9622" t="inlineStr">
        <is>
          <t>28KDI.SCN</t>
        </is>
      </c>
      <c r="K9622" t="inlineStr">
        <is>
          <t>0x00be3</t>
        </is>
      </c>
    </row>
    <row r="9623">
      <c r="A9623" t="inlineStr">
        <is>
          <t>Ancient Stone Chambers</t>
        </is>
      </c>
      <c r="B9623" t="inlineStr">
        <is>
          <t>28KDI #5</t>
        </is>
      </c>
      <c r="C9623" t="inlineStr">
        <is>
          <t>妣虎 / Keiuss</t>
        </is>
      </c>
      <c r="D9623" t="inlineStr"/>
      <c r="E9623" t="inlineStr">
        <is>
          <t xml:space="preserve">　『試し』を受けてもらおう。</t>
        </is>
      </c>
      <c r="F9623">
        <f>LEN(E9623)</f>
        <v/>
      </c>
      <c r="H9623">
        <f>LEN(G9623)</f>
        <v/>
      </c>
      <c r="J9623" t="inlineStr">
        <is>
          <t>28KDI.SCN</t>
        </is>
      </c>
      <c r="K9623" t="inlineStr">
        <is>
          <t>0x00c1a</t>
        </is>
      </c>
    </row>
    <row r="9624">
      <c r="A9624" t="inlineStr">
        <is>
          <t>Ancient Stone Chambers</t>
        </is>
      </c>
      <c r="B9624" t="inlineStr">
        <is>
          <t>28KDI #5</t>
        </is>
      </c>
      <c r="C9624" t="inlineStr">
        <is>
          <t>妣虎 / Keiuss</t>
        </is>
      </c>
      <c r="D9624" t="inlineStr"/>
      <c r="E9624" t="inlineStr">
        <is>
          <t xml:space="preserve">　この戦斧・・・見事、受けきってみよ！」</t>
        </is>
      </c>
      <c r="F9624">
        <f>LEN(E9624)</f>
        <v/>
      </c>
      <c r="H9624">
        <f>LEN(G9624)</f>
        <v/>
      </c>
      <c r="J9624" t="inlineStr">
        <is>
          <t>28KDI.SCN</t>
        </is>
      </c>
      <c r="K9624" t="inlineStr">
        <is>
          <t>0x00c3c</t>
        </is>
      </c>
    </row>
    <row r="9625">
      <c r="A9625" t="inlineStr">
        <is>
          <t>Ancient Stone Chambers</t>
        </is>
      </c>
      <c r="B9625" t="inlineStr">
        <is>
          <t>28KDI #5</t>
        </is>
      </c>
      <c r="C9625" t="inlineStr">
        <is>
          <t>妣虎 / Keiuss</t>
        </is>
      </c>
      <c r="D9625" t="inlineStr"/>
      <c r="E9625" t="inlineStr">
        <is>
          <t>「強い・・・これならば、《黒竜》を・・・」</t>
        </is>
      </c>
      <c r="F9625">
        <f>LEN(E9625)</f>
        <v/>
      </c>
      <c r="H9625">
        <f>LEN(G9625)</f>
        <v/>
      </c>
      <c r="J9625" t="inlineStr">
        <is>
          <t>28KDI.SCN</t>
        </is>
      </c>
      <c r="K9625" t="inlineStr">
        <is>
          <t>0x00c6f</t>
        </is>
      </c>
    </row>
    <row r="9626">
      <c r="A9626" s="9" t="inlineStr">
        <is>
          <t>Ancient Stone Chambers</t>
        </is>
      </c>
      <c r="B9626" s="9" t="inlineStr">
        <is>
          <t>28KDI #6</t>
        </is>
      </c>
      <c r="C9626" s="9" t="inlineStr">
        <is>
          <t>妣虎 / Keiuss</t>
        </is>
      </c>
      <c r="D9626" s="9" t="inlineStr"/>
      <c r="E9626" s="9" t="inlineStr">
        <is>
          <t>「おれは湖の神殿を造った悪魔だ。</t>
        </is>
      </c>
      <c r="F9626" s="9">
        <f>LEN(E9626)</f>
        <v/>
      </c>
      <c r="H9626" s="9">
        <f>LEN(G9626)</f>
        <v/>
      </c>
      <c r="I9626" s="9" t="n"/>
      <c r="J9626" s="9" t="inlineStr">
        <is>
          <t>28KDI.SCN</t>
        </is>
      </c>
      <c r="K9626" s="9" t="inlineStr">
        <is>
          <t>0x00cdd</t>
        </is>
      </c>
    </row>
    <row r="9627">
      <c r="A9627" s="9" t="inlineStr">
        <is>
          <t>Ancient Stone Chambers</t>
        </is>
      </c>
      <c r="B9627" s="9" t="inlineStr">
        <is>
          <t>28KDI #6</t>
        </is>
      </c>
      <c r="C9627" s="9" t="inlineStr">
        <is>
          <t>妣虎 / Keiuss</t>
        </is>
      </c>
      <c r="D9627" s="9" t="inlineStr"/>
      <c r="E9627" s="9" t="inlineStr">
        <is>
          <t xml:space="preserve">　お前が《黒竜》を倒すと言うのなら、おれたち魔界の</t>
        </is>
      </c>
      <c r="F9627" s="9">
        <f>LEN(E9627)</f>
        <v/>
      </c>
      <c r="H9627" s="9">
        <f>LEN(G9627)</f>
        <v/>
      </c>
      <c r="I9627" s="9" t="n"/>
      <c r="J9627" s="9" t="inlineStr">
        <is>
          <t>28KDI.SCN</t>
        </is>
      </c>
      <c r="K9627" s="9" t="inlineStr">
        <is>
          <t>0x00d02</t>
        </is>
      </c>
    </row>
    <row r="9628">
      <c r="A9628" s="9" t="inlineStr">
        <is>
          <t>Ancient Stone Chambers</t>
        </is>
      </c>
      <c r="B9628" s="9" t="inlineStr">
        <is>
          <t>28KDI #6</t>
        </is>
      </c>
      <c r="C9628" s="9" t="inlineStr">
        <is>
          <t>妣虎 / Keiuss</t>
        </is>
      </c>
      <c r="D9628" s="9" t="inlineStr"/>
      <c r="E9628" s="9" t="inlineStr">
        <is>
          <t xml:space="preserve">　者は協力を惜しまん。</t>
        </is>
      </c>
      <c r="F9628" s="9">
        <f>LEN(E9628)</f>
        <v/>
      </c>
      <c r="H9628" s="9">
        <f>LEN(G9628)</f>
        <v/>
      </c>
      <c r="I9628" s="9" t="n"/>
      <c r="J9628" s="9" t="inlineStr">
        <is>
          <t>28KDI.SCN</t>
        </is>
      </c>
      <c r="K9628" s="9" t="inlineStr">
        <is>
          <t>0x00d39</t>
        </is>
      </c>
    </row>
    <row r="9629">
      <c r="A9629" s="9" t="inlineStr">
        <is>
          <t>Ancient Stone Chambers</t>
        </is>
      </c>
      <c r="B9629" s="9" t="inlineStr">
        <is>
          <t>28KDI #6</t>
        </is>
      </c>
      <c r="C9629" s="9" t="inlineStr">
        <is>
          <t>妣虎 / Keiuss</t>
        </is>
      </c>
      <c r="D9629" s="9" t="inlineStr"/>
      <c r="E9629" s="9" t="inlineStr">
        <is>
          <t xml:space="preserve">　だが、はたしてお前に、そこまでの力があるのか？</t>
        </is>
      </c>
      <c r="F9629" s="9">
        <f>LEN(E9629)</f>
        <v/>
      </c>
      <c r="H9629" s="9">
        <f>LEN(G9629)</f>
        <v/>
      </c>
      <c r="I9629" s="9" t="n"/>
      <c r="J9629" s="9" t="inlineStr">
        <is>
          <t>28KDI.SCN</t>
        </is>
      </c>
      <c r="K9629" s="9" t="inlineStr">
        <is>
          <t>0x00d55</t>
        </is>
      </c>
    </row>
    <row r="9630">
      <c r="A9630" s="9" t="inlineStr">
        <is>
          <t>Ancient Stone Chambers</t>
        </is>
      </c>
      <c r="B9630" s="9" t="inlineStr">
        <is>
          <t>28KDI #6</t>
        </is>
      </c>
      <c r="C9630" s="9" t="inlineStr">
        <is>
          <t>妣虎 / Keiuss</t>
        </is>
      </c>
      <c r="D9630" s="9" t="inlineStr"/>
      <c r="E9630" s="9" t="inlineStr">
        <is>
          <t xml:space="preserve">　このおれに勝てないようでは、認められんぞ！」</t>
        </is>
      </c>
      <c r="F9630" s="9">
        <f>LEN(E9630)</f>
        <v/>
      </c>
      <c r="H9630" s="9">
        <f>LEN(G9630)</f>
        <v/>
      </c>
      <c r="I9630" s="9" t="n"/>
      <c r="J9630" s="9" t="inlineStr">
        <is>
          <t>28KDI.SCN</t>
        </is>
      </c>
      <c r="K9630" s="9" t="inlineStr">
        <is>
          <t>0x00d8a</t>
        </is>
      </c>
    </row>
    <row r="9631">
      <c r="A9631" s="9" t="inlineStr">
        <is>
          <t>Ancient Stone Chambers</t>
        </is>
      </c>
      <c r="B9631" s="9" t="inlineStr">
        <is>
          <t>28KDI #6</t>
        </is>
      </c>
      <c r="C9631" s="9" t="inlineStr">
        <is>
          <t>妣虎 / Keiuss</t>
        </is>
      </c>
      <c r="D9631" s="9" t="inlineStr"/>
      <c r="E9631" s="9" t="inlineStr">
        <is>
          <t>「やるな・・・くくっ、面白い・・・</t>
        </is>
      </c>
      <c r="F9631" s="9">
        <f>LEN(E9631)</f>
        <v/>
      </c>
      <c r="H9631" s="9">
        <f>LEN(G9631)</f>
        <v/>
      </c>
      <c r="I9631" s="9" t="n"/>
      <c r="J9631" s="9" t="inlineStr">
        <is>
          <t>28KDI.SCN</t>
        </is>
      </c>
      <c r="K9631" s="9" t="inlineStr">
        <is>
          <t>0x00dc3</t>
        </is>
      </c>
    </row>
    <row r="9632">
      <c r="A9632" s="9" t="inlineStr">
        <is>
          <t>Ancient Stone Chambers</t>
        </is>
      </c>
      <c r="B9632" s="9" t="inlineStr">
        <is>
          <t>28KDI #6</t>
        </is>
      </c>
      <c r="C9632" s="9" t="inlineStr">
        <is>
          <t>妣虎 / Keiuss</t>
        </is>
      </c>
      <c r="D9632" s="9" t="inlineStr"/>
      <c r="E9632" s="9" t="inlineStr">
        <is>
          <t xml:space="preserve">　魔の力を授かり、《黒の剣》を存分に振るうがいい」</t>
        </is>
      </c>
      <c r="F9632" s="9">
        <f>LEN(E9632)</f>
        <v/>
      </c>
      <c r="H9632" s="9">
        <f>LEN(G9632)</f>
        <v/>
      </c>
      <c r="I9632" s="9" t="n"/>
      <c r="J9632" s="9" t="inlineStr">
        <is>
          <t>28KDI.SCN</t>
        </is>
      </c>
      <c r="K9632" s="9" t="inlineStr">
        <is>
          <t>0x00dea</t>
        </is>
      </c>
    </row>
    <row r="9633">
      <c r="A9633" t="inlineStr">
        <is>
          <t>Ancient Stone Chambers</t>
        </is>
      </c>
      <c r="B9633" t="inlineStr">
        <is>
          <t>28KDI #7</t>
        </is>
      </c>
      <c r="C9633" t="inlineStr">
        <is>
          <t>妣虎 / Keiuss</t>
        </is>
      </c>
      <c r="D9633" t="inlineStr"/>
      <c r="E9633" t="inlineStr">
        <is>
          <t>「あ！　ああああああ・・・」</t>
        </is>
      </c>
      <c r="F9633">
        <f>LEN(E9633)</f>
        <v/>
      </c>
      <c r="H9633">
        <f>LEN(G9633)</f>
        <v/>
      </c>
      <c r="J9633" t="inlineStr">
        <is>
          <t>28KDI.SCN</t>
        </is>
      </c>
      <c r="K9633" t="inlineStr">
        <is>
          <t>0x00e8e</t>
        </is>
      </c>
    </row>
    <row r="9634">
      <c r="A9634" t="inlineStr">
        <is>
          <t>Ancient Stone Chambers</t>
        </is>
      </c>
      <c r="B9634" t="inlineStr">
        <is>
          <t>28KDI #7</t>
        </is>
      </c>
      <c r="C9634" t="inlineStr">
        <is>
          <t>妣虎 / Keiuss</t>
        </is>
      </c>
      <c r="D9634" t="inlineStr"/>
      <c r="E9634" t="inlineStr">
        <is>
          <t xml:space="preserve">　　　　　　　《獅心剣》を盗まれた！</t>
        </is>
      </c>
      <c r="F9634">
        <f>LEN(E9634)</f>
        <v/>
      </c>
      <c r="H9634">
        <f>LEN(G9634)</f>
        <v/>
      </c>
      <c r="J9634" t="inlineStr">
        <is>
          <t>28KDI.SCN</t>
        </is>
      </c>
      <c r="K9634" t="inlineStr">
        <is>
          <t>0x00ec0</t>
        </is>
      </c>
    </row>
    <row r="9635">
      <c r="A9635" s="9" t="inlineStr">
        <is>
          <t>Ancient Stone Chambers</t>
        </is>
      </c>
      <c r="B9635" s="9" t="inlineStr">
        <is>
          <t>28KDI #8</t>
        </is>
      </c>
      <c r="C9635" s="9" t="inlineStr">
        <is>
          <t>妣虎 / Keiuss</t>
        </is>
      </c>
      <c r="D9635" s="9" t="inlineStr"/>
      <c r="E9635" s="9" t="inlineStr">
        <is>
          <t>「・・・！！」</t>
        </is>
      </c>
      <c r="F9635" s="9">
        <f>LEN(E9635)</f>
        <v/>
      </c>
      <c r="H9635" s="9">
        <f>LEN(G9635)</f>
        <v/>
      </c>
      <c r="I9635" s="9" t="n"/>
      <c r="J9635" s="9" t="inlineStr">
        <is>
          <t>28KDI.SCN</t>
        </is>
      </c>
      <c r="K9635" s="9" t="inlineStr">
        <is>
          <t>0x00fb9</t>
        </is>
      </c>
    </row>
    <row r="9636">
      <c r="A9636" t="inlineStr">
        <is>
          <t>Ancient Stone Chambers</t>
        </is>
      </c>
      <c r="B9636" t="inlineStr">
        <is>
          <t>28KDI #9</t>
        </is>
      </c>
      <c r="C9636" t="inlineStr">
        <is>
          <t>妣虎 / Keiuss</t>
        </is>
      </c>
      <c r="D9636" t="inlineStr"/>
      <c r="E9636" t="inlineStr">
        <is>
          <t>「わしを創造したのは、谷間の神殿を造った魔導師だ。</t>
        </is>
      </c>
      <c r="F9636">
        <f>LEN(E9636)</f>
        <v/>
      </c>
      <c r="H9636">
        <f>LEN(G9636)</f>
        <v/>
      </c>
      <c r="J9636" t="inlineStr">
        <is>
          <t>28KDI.SCN</t>
        </is>
      </c>
      <c r="K9636" t="inlineStr">
        <is>
          <t>0x0100b</t>
        </is>
      </c>
    </row>
    <row r="9637">
      <c r="A9637" t="inlineStr">
        <is>
          <t>Ancient Stone Chambers</t>
        </is>
      </c>
      <c r="B9637" t="inlineStr">
        <is>
          <t>28KDI #9</t>
        </is>
      </c>
      <c r="C9637" t="inlineStr">
        <is>
          <t>妣虎 / Keiuss</t>
        </is>
      </c>
      <c r="D9637" t="inlineStr"/>
      <c r="E9637" t="inlineStr">
        <is>
          <t xml:space="preserve">　マスターは、おっしゃっておられた・・・</t>
        </is>
      </c>
      <c r="F9637">
        <f>LEN(E9637)</f>
        <v/>
      </c>
      <c r="H9637">
        <f>LEN(G9637)</f>
        <v/>
      </c>
      <c r="J9637" t="inlineStr">
        <is>
          <t>28KDI.SCN</t>
        </is>
      </c>
      <c r="K9637" t="inlineStr">
        <is>
          <t>0x01043</t>
        </is>
      </c>
    </row>
    <row r="9638">
      <c r="A9638" t="inlineStr">
        <is>
          <t>Ancient Stone Chambers</t>
        </is>
      </c>
      <c r="B9638" t="inlineStr">
        <is>
          <t>28KDI #9</t>
        </is>
      </c>
      <c r="C9638" t="inlineStr">
        <is>
          <t>妣虎 / Keiuss</t>
        </is>
      </c>
      <c r="D9638" t="inlineStr"/>
      <c r="E9638" t="inlineStr">
        <is>
          <t xml:space="preserve">　《黒竜》を目覚めさす者、すなわち、《黒竜》を滅ぼ</t>
        </is>
      </c>
      <c r="F9638">
        <f>LEN(E9638)</f>
        <v/>
      </c>
      <c r="H9638">
        <f>LEN(G9638)</f>
        <v/>
      </c>
      <c r="J9638" t="inlineStr">
        <is>
          <t>28KDI.SCN</t>
        </is>
      </c>
      <c r="K9638" t="inlineStr">
        <is>
          <t>0x01070</t>
        </is>
      </c>
    </row>
    <row r="9639">
      <c r="A9639" t="inlineStr">
        <is>
          <t>Ancient Stone Chambers</t>
        </is>
      </c>
      <c r="B9639" t="inlineStr">
        <is>
          <t>28KDI #9</t>
        </is>
      </c>
      <c r="C9639" t="inlineStr">
        <is>
          <t>妣虎 / Keiuss</t>
        </is>
      </c>
      <c r="D9639" t="inlineStr"/>
      <c r="E9639" t="inlineStr">
        <is>
          <t xml:space="preserve">　す者であると。</t>
        </is>
      </c>
      <c r="F9639">
        <f>LEN(E9639)</f>
        <v/>
      </c>
      <c r="H9639">
        <f>LEN(G9639)</f>
        <v/>
      </c>
      <c r="J9639" t="inlineStr">
        <is>
          <t>28KDI.SCN</t>
        </is>
      </c>
      <c r="K9639" t="inlineStr">
        <is>
          <t>0x010a7</t>
        </is>
      </c>
    </row>
    <row r="9640">
      <c r="A9640" t="inlineStr">
        <is>
          <t>Ancient Stone Chambers</t>
        </is>
      </c>
      <c r="B9640" t="inlineStr">
        <is>
          <t>28KDI #9</t>
        </is>
      </c>
      <c r="C9640" t="inlineStr">
        <is>
          <t>妣虎 / Keiuss</t>
        </is>
      </c>
      <c r="D9640" t="inlineStr"/>
      <c r="E9640" t="inlineStr">
        <is>
          <t xml:space="preserve">　その力も無しに《黒竜》と対峙すること、まかりなら</t>
        </is>
      </c>
      <c r="F9640">
        <f>LEN(E9640)</f>
        <v/>
      </c>
      <c r="H9640">
        <f>LEN(G9640)</f>
        <v/>
      </c>
      <c r="J9640" t="inlineStr">
        <is>
          <t>28KDI.SCN</t>
        </is>
      </c>
      <c r="K9640" t="inlineStr">
        <is>
          <t>0x010bd</t>
        </is>
      </c>
    </row>
    <row r="9641">
      <c r="A9641" t="inlineStr">
        <is>
          <t>Ancient Stone Chambers</t>
        </is>
      </c>
      <c r="B9641" t="inlineStr">
        <is>
          <t>28KDI #9</t>
        </is>
      </c>
      <c r="C9641" t="inlineStr">
        <is>
          <t>妣虎 / Keiuss</t>
        </is>
      </c>
      <c r="D9641" t="inlineStr"/>
      <c r="E9641" t="inlineStr">
        <is>
          <t>ん！　きさまらは、このわしが追っ払ってくれる！」</t>
        </is>
      </c>
      <c r="F9641">
        <f>LEN(E9641)</f>
        <v/>
      </c>
      <c r="H9641">
        <f>LEN(G9641)</f>
        <v/>
      </c>
      <c r="J9641" t="inlineStr">
        <is>
          <t>28KDI.SCN</t>
        </is>
      </c>
      <c r="K9641" t="inlineStr">
        <is>
          <t>0x010f6</t>
        </is>
      </c>
    </row>
    <row r="9642">
      <c r="A9642" t="inlineStr">
        <is>
          <t>Ancient Stone Chambers</t>
        </is>
      </c>
      <c r="B9642" t="inlineStr">
        <is>
          <t>28KDI #9</t>
        </is>
      </c>
      <c r="C9642" t="inlineStr">
        <is>
          <t>妣虎 / Keiuss</t>
        </is>
      </c>
      <c r="D9642" t="inlineStr"/>
      <c r="E9642" t="inlineStr">
        <is>
          <t>「むうう・・・まさか、これほどとは・・・</t>
        </is>
      </c>
      <c r="F9642">
        <f>LEN(E9642)</f>
        <v/>
      </c>
      <c r="H9642">
        <f>LEN(G9642)</f>
        <v/>
      </c>
      <c r="J9642" t="inlineStr">
        <is>
          <t>28KDI.SCN</t>
        </is>
      </c>
      <c r="K9642" t="inlineStr">
        <is>
          <t>0x01131</t>
        </is>
      </c>
    </row>
    <row r="9643">
      <c r="A9643" t="inlineStr">
        <is>
          <t>Ancient Stone Chambers</t>
        </is>
      </c>
      <c r="B9643" t="inlineStr">
        <is>
          <t>28KDI #9</t>
        </is>
      </c>
      <c r="C9643" t="inlineStr">
        <is>
          <t>妣虎 / Keiuss</t>
        </is>
      </c>
      <c r="D9643" t="inlineStr"/>
      <c r="E9643" t="inlineStr">
        <is>
          <t xml:space="preserve">　いいだろう・・・行くがいい、この先へ・・・</t>
        </is>
      </c>
      <c r="F9643">
        <f>LEN(E9643)</f>
        <v/>
      </c>
      <c r="H9643">
        <f>LEN(G9643)</f>
        <v/>
      </c>
      <c r="J9643" t="inlineStr">
        <is>
          <t>28KDI.SCN</t>
        </is>
      </c>
      <c r="K9643" t="inlineStr">
        <is>
          <t>0x0115e</t>
        </is>
      </c>
    </row>
    <row r="9644">
      <c r="A9644" t="inlineStr">
        <is>
          <t>Ancient Stone Chambers</t>
        </is>
      </c>
      <c r="B9644" t="inlineStr">
        <is>
          <t>28KDI #9</t>
        </is>
      </c>
      <c r="C9644" t="inlineStr">
        <is>
          <t>妣虎 / Keiuss</t>
        </is>
      </c>
      <c r="D9644" t="inlineStr"/>
      <c r="E9644" t="inlineStr">
        <is>
          <t xml:space="preserve">　《黒竜》が寝所へ・・・」</t>
        </is>
      </c>
      <c r="F9644">
        <f>LEN(E9644)</f>
        <v/>
      </c>
      <c r="H9644">
        <f>LEN(G9644)</f>
        <v/>
      </c>
      <c r="J9644" t="inlineStr">
        <is>
          <t>28KDI.SCN</t>
        </is>
      </c>
      <c r="K9644" t="inlineStr">
        <is>
          <t>0x0118f</t>
        </is>
      </c>
    </row>
    <row r="9645">
      <c r="A9645" t="inlineStr">
        <is>
          <t>Ancient Stone Chambers</t>
        </is>
      </c>
      <c r="B9645" t="inlineStr">
        <is>
          <t>28KDI #9</t>
        </is>
      </c>
      <c r="C9645" t="inlineStr">
        <is>
          <t>妣虎 / Keiuss</t>
        </is>
      </c>
      <c r="D9645" t="inlineStr"/>
      <c r="E9645" t="inlineStr">
        <is>
          <t>「このお宝は渡せねーな」</t>
        </is>
      </c>
      <c r="F9645">
        <f>LEN(E9645)</f>
        <v/>
      </c>
      <c r="H9645">
        <f>LEN(G9645)</f>
        <v/>
      </c>
      <c r="J9645" t="inlineStr">
        <is>
          <t>28KDI.SCN</t>
        </is>
      </c>
      <c r="K9645" t="inlineStr">
        <is>
          <t>0x011e1</t>
        </is>
      </c>
    </row>
    <row r="9646">
      <c r="A9646" t="inlineStr">
        <is>
          <t>Ancient Stone Chambers</t>
        </is>
      </c>
      <c r="B9646" t="inlineStr">
        <is>
          <t>28KDI #9</t>
        </is>
      </c>
      <c r="C9646" t="inlineStr">
        <is>
          <t>妣虎 / Keiuss</t>
        </is>
      </c>
      <c r="D9646" t="inlineStr"/>
      <c r="E9646" t="inlineStr">
        <is>
          <t>「なに！？　４賢者に認められたのかよ？</t>
        </is>
      </c>
      <c r="F9646">
        <f>LEN(E9646)</f>
        <v/>
      </c>
      <c r="H9646">
        <f>LEN(G9646)</f>
        <v/>
      </c>
      <c r="J9646" t="inlineStr">
        <is>
          <t>28KDI.SCN</t>
        </is>
      </c>
      <c r="K9646" t="inlineStr">
        <is>
          <t>0x011ff</t>
        </is>
      </c>
    </row>
    <row r="9647">
      <c r="A9647" t="inlineStr">
        <is>
          <t>Ancient Stone Chambers</t>
        </is>
      </c>
      <c r="B9647" t="inlineStr">
        <is>
          <t>28KDI #9</t>
        </is>
      </c>
      <c r="C9647" t="inlineStr">
        <is>
          <t>妣虎 / Keiuss</t>
        </is>
      </c>
      <c r="D9647" t="inlineStr"/>
      <c r="E9647" t="inlineStr">
        <is>
          <t xml:space="preserve">　それなら仕方ねえ、持ってきな」</t>
        </is>
      </c>
      <c r="F9647">
        <f>LEN(E9647)</f>
        <v/>
      </c>
      <c r="H9647">
        <f>LEN(G9647)</f>
        <v/>
      </c>
      <c r="J9647" t="inlineStr">
        <is>
          <t>28KDI.SCN</t>
        </is>
      </c>
      <c r="K9647" t="inlineStr">
        <is>
          <t>0x0122a</t>
        </is>
      </c>
    </row>
    <row r="9648">
      <c r="A9648" t="inlineStr">
        <is>
          <t>Ancient Stone Chambers</t>
        </is>
      </c>
      <c r="B9648" t="inlineStr">
        <is>
          <t>28KDI #9</t>
        </is>
      </c>
      <c r="C9648" t="inlineStr">
        <is>
          <t>妣虎 / Keiuss</t>
        </is>
      </c>
      <c r="D9648" t="inlineStr"/>
      <c r="E9648" t="inlineStr">
        <is>
          <t>「乗ったぞ！」</t>
        </is>
      </c>
      <c r="F9648">
        <f>LEN(E9648)</f>
        <v/>
      </c>
      <c r="H9648">
        <f>LEN(G9648)</f>
        <v/>
      </c>
      <c r="J9648" t="inlineStr">
        <is>
          <t>28KDI.SCN</t>
        </is>
      </c>
      <c r="K9648" t="inlineStr">
        <is>
          <t>0x0127d</t>
        </is>
      </c>
    </row>
    <row r="9649">
      <c r="A9649" t="inlineStr">
        <is>
          <t>Ancient Stone Chambers</t>
        </is>
      </c>
      <c r="B9649" t="inlineStr">
        <is>
          <t>28KDI #9</t>
        </is>
      </c>
      <c r="C9649" t="inlineStr">
        <is>
          <t>妣虎 / Keiuss</t>
        </is>
      </c>
      <c r="D9649" t="inlineStr"/>
      <c r="E9649" t="inlineStr">
        <is>
          <t>「生けにえの祭壇に人が乗ったぞ！」</t>
        </is>
      </c>
      <c r="F9649">
        <f>LEN(E9649)</f>
        <v/>
      </c>
      <c r="H9649">
        <f>LEN(G9649)</f>
        <v/>
      </c>
      <c r="J9649" t="inlineStr">
        <is>
          <t>28KDI.SCN</t>
        </is>
      </c>
      <c r="K9649" t="inlineStr">
        <is>
          <t>0x01291</t>
        </is>
      </c>
    </row>
    <row r="9650">
      <c r="A9650" t="inlineStr">
        <is>
          <t>Ancient Stone Chambers</t>
        </is>
      </c>
      <c r="B9650" t="inlineStr">
        <is>
          <t>28KDI #9</t>
        </is>
      </c>
      <c r="C9650" t="inlineStr">
        <is>
          <t>妣虎 / Keiuss</t>
        </is>
      </c>
      <c r="D9650" t="inlineStr"/>
      <c r="E9650" t="inlineStr">
        <is>
          <t>「生けにえだ！　生けにえだ！」</t>
        </is>
      </c>
      <c r="F9650">
        <f>LEN(E9650)</f>
        <v/>
      </c>
      <c r="H9650">
        <f>LEN(G9650)</f>
        <v/>
      </c>
      <c r="J9650" t="inlineStr">
        <is>
          <t>28KDI.SCN</t>
        </is>
      </c>
      <c r="K9650" t="inlineStr">
        <is>
          <t>0x012b9</t>
        </is>
      </c>
    </row>
    <row r="9651">
      <c r="A9651" s="9" t="inlineStr">
        <is>
          <t>Ancient Stone Chambers</t>
        </is>
      </c>
      <c r="B9651" s="9" t="inlineStr">
        <is>
          <t>28KDI #10</t>
        </is>
      </c>
      <c r="C9651" s="9" t="inlineStr">
        <is>
          <t>妣虎 / Keiuss</t>
        </is>
      </c>
      <c r="D9651" s="9" t="inlineStr"/>
      <c r="E9651" s="9" t="inlineStr">
        <is>
          <t>「私は獅心剣を持ちて《黒竜》に挑み、敗れた剣士。</t>
        </is>
      </c>
      <c r="F9651" s="9">
        <f>LEN(E9651)</f>
        <v/>
      </c>
      <c r="H9651" s="9">
        <f>LEN(G9651)</f>
        <v/>
      </c>
      <c r="I9651" s="9" t="n"/>
      <c r="J9651" s="9" t="inlineStr">
        <is>
          <t>28KDI.SCN</t>
        </is>
      </c>
      <c r="K9651" s="9" t="inlineStr">
        <is>
          <t>0x01323</t>
        </is>
      </c>
    </row>
    <row r="9652">
      <c r="A9652" s="9" t="inlineStr">
        <is>
          <t>Ancient Stone Chambers</t>
        </is>
      </c>
      <c r="B9652" s="9" t="inlineStr">
        <is>
          <t>28KDI #10</t>
        </is>
      </c>
      <c r="C9652" s="9" t="inlineStr">
        <is>
          <t>妣虎 / Keiuss</t>
        </is>
      </c>
      <c r="D9652" s="9" t="inlineStr"/>
      <c r="E9652" s="9" t="inlineStr">
        <is>
          <t xml:space="preserve">　《黒竜》が眠りにつきし後は、黒竜洞の神殿を造った</t>
        </is>
      </c>
      <c r="F9652" s="9">
        <f>LEN(E9652)</f>
        <v/>
      </c>
      <c r="H9652" s="9">
        <f>LEN(G9652)</f>
        <v/>
      </c>
      <c r="I9652" s="9" t="n"/>
      <c r="J9652" s="9" t="inlineStr">
        <is>
          <t>28KDI.SCN</t>
        </is>
      </c>
      <c r="K9652" s="9" t="inlineStr">
        <is>
          <t>0x01358</t>
        </is>
      </c>
    </row>
    <row r="9653">
      <c r="A9653" s="9" t="inlineStr">
        <is>
          <t>Ancient Stone Chambers</t>
        </is>
      </c>
      <c r="B9653" s="9" t="inlineStr">
        <is>
          <t>28KDI #10</t>
        </is>
      </c>
      <c r="C9653" s="9" t="inlineStr">
        <is>
          <t>妣虎 / Keiuss</t>
        </is>
      </c>
      <c r="D9653" s="9" t="inlineStr"/>
      <c r="E9653" s="9" t="inlineStr">
        <is>
          <t xml:space="preserve">　者だ。・・・名をクライツと言う。</t>
        </is>
      </c>
      <c r="F9653" s="9">
        <f>LEN(E9653)</f>
        <v/>
      </c>
      <c r="H9653" s="9">
        <f>LEN(G9653)</f>
        <v/>
      </c>
      <c r="I9653" s="9" t="n"/>
      <c r="J9653" s="9" t="inlineStr">
        <is>
          <t>28KDI.SCN</t>
        </is>
      </c>
      <c r="K9653" s="9" t="inlineStr">
        <is>
          <t>0x0138f</t>
        </is>
      </c>
    </row>
    <row r="9654">
      <c r="A9654" s="9" t="inlineStr">
        <is>
          <t>Ancient Stone Chambers</t>
        </is>
      </c>
      <c r="B9654" s="9" t="inlineStr">
        <is>
          <t>28KDI #10</t>
        </is>
      </c>
      <c r="C9654" s="9" t="inlineStr">
        <is>
          <t>妣虎 / Keiuss</t>
        </is>
      </c>
      <c r="D9654" s="9" t="inlineStr"/>
      <c r="E9654" s="9" t="inlineStr">
        <is>
          <t xml:space="preserve">　我が意志を継ぐ資格・・・</t>
        </is>
      </c>
      <c r="F9654" s="9">
        <f>LEN(E9654)</f>
        <v/>
      </c>
      <c r="H9654" s="9">
        <f>LEN(G9654)</f>
        <v/>
      </c>
      <c r="I9654" s="9" t="n"/>
      <c r="J9654" s="9" t="inlineStr">
        <is>
          <t>28KDI.SCN</t>
        </is>
      </c>
      <c r="K9654" s="9" t="inlineStr">
        <is>
          <t>0x013b7</t>
        </is>
      </c>
    </row>
    <row r="9655">
      <c r="A9655" s="9" t="inlineStr">
        <is>
          <t>Ancient Stone Chambers</t>
        </is>
      </c>
      <c r="B9655" s="9" t="inlineStr">
        <is>
          <t>28KDI #10</t>
        </is>
      </c>
      <c r="C9655" s="9" t="inlineStr">
        <is>
          <t>妣虎 / Keiuss</t>
        </is>
      </c>
      <c r="D9655" s="9" t="inlineStr"/>
      <c r="E9655" s="9" t="inlineStr">
        <is>
          <t xml:space="preserve">　お前にあるか否か、試させてもらうぞ！」</t>
        </is>
      </c>
      <c r="F9655" s="9">
        <f>LEN(E9655)</f>
        <v/>
      </c>
      <c r="H9655" s="9">
        <f>LEN(G9655)</f>
        <v/>
      </c>
      <c r="I9655" s="9" t="n"/>
      <c r="J9655" s="9" t="inlineStr">
        <is>
          <t>28KDI.SCN</t>
        </is>
      </c>
      <c r="K9655" s="9" t="inlineStr">
        <is>
          <t>0x013d6</t>
        </is>
      </c>
    </row>
    <row r="9656">
      <c r="A9656" s="9" t="inlineStr">
        <is>
          <t>Ancient Stone Chambers</t>
        </is>
      </c>
      <c r="B9656" s="9" t="inlineStr">
        <is>
          <t>28KDI #10</t>
        </is>
      </c>
      <c r="C9656" s="9" t="inlineStr">
        <is>
          <t>妣虎 / Keiuss</t>
        </is>
      </c>
      <c r="D9656" s="9" t="inlineStr"/>
      <c r="E9656" s="9" t="inlineStr">
        <is>
          <t>「見事だ、剣士よ。</t>
        </is>
      </c>
      <c r="F9656" s="9">
        <f>LEN(E9656)</f>
        <v/>
      </c>
      <c r="H9656" s="9">
        <f>LEN(G9656)</f>
        <v/>
      </c>
      <c r="I9656" s="9" t="n"/>
      <c r="J9656" s="9" t="inlineStr">
        <is>
          <t>28KDI.SCN</t>
        </is>
      </c>
      <c r="K9656" s="9" t="inlineStr">
        <is>
          <t>0x01409</t>
        </is>
      </c>
    </row>
    <row r="9657">
      <c r="A9657" s="9" t="inlineStr">
        <is>
          <t>Ancient Stone Chambers</t>
        </is>
      </c>
      <c r="B9657" s="9" t="inlineStr">
        <is>
          <t>28KDI #10</t>
        </is>
      </c>
      <c r="C9657" s="9" t="inlineStr">
        <is>
          <t>妣虎 / Keiuss</t>
        </is>
      </c>
      <c r="D9657" s="9" t="inlineStr"/>
      <c r="E9657" s="9" t="inlineStr">
        <is>
          <t xml:space="preserve">　我が子孫の剣士よ・・・</t>
        </is>
      </c>
      <c r="F9657" s="9">
        <f>LEN(E9657)</f>
        <v/>
      </c>
      <c r="H9657" s="9">
        <f>LEN(G9657)</f>
        <v/>
      </c>
      <c r="I9657" s="9" t="n"/>
      <c r="J9657" s="9" t="inlineStr">
        <is>
          <t>28KDI.SCN</t>
        </is>
      </c>
      <c r="K9657" s="9" t="inlineStr">
        <is>
          <t>0x01421</t>
        </is>
      </c>
    </row>
    <row r="9658">
      <c r="A9658" s="9" t="inlineStr">
        <is>
          <t>Ancient Stone Chambers</t>
        </is>
      </c>
      <c r="B9658" s="9" t="inlineStr">
        <is>
          <t>28KDI #10</t>
        </is>
      </c>
      <c r="C9658" s="9" t="inlineStr">
        <is>
          <t>妣虎 / Keiuss</t>
        </is>
      </c>
      <c r="D9658" s="9" t="inlineStr"/>
      <c r="E9658" s="9" t="inlineStr">
        <is>
          <t xml:space="preserve">　そなたこそ、《黒竜》を打ち倒す者にふさわしい。</t>
        </is>
      </c>
      <c r="F9658" s="9">
        <f>LEN(E9658)</f>
        <v/>
      </c>
      <c r="H9658" s="9">
        <f>LEN(G9658)</f>
        <v/>
      </c>
      <c r="I9658" s="9" t="n"/>
      <c r="J9658" s="9" t="inlineStr">
        <is>
          <t>28KDI.SCN</t>
        </is>
      </c>
      <c r="K9658" s="9" t="inlineStr">
        <is>
          <t>0x0143f</t>
        </is>
      </c>
    </row>
    <row r="9659">
      <c r="A9659" s="9" t="inlineStr">
        <is>
          <t>Ancient Stone Chambers</t>
        </is>
      </c>
      <c r="B9659" s="9" t="inlineStr">
        <is>
          <t>28KDI #10</t>
        </is>
      </c>
      <c r="C9659" s="9" t="inlineStr">
        <is>
          <t>妣虎 / Keiuss</t>
        </is>
      </c>
      <c r="D9659" s="9" t="inlineStr"/>
      <c r="E9659" s="9" t="inlineStr">
        <is>
          <t xml:space="preserve">　我が思い・・・託したぞ・・・」</t>
        </is>
      </c>
      <c r="F9659" s="9">
        <f>LEN(E9659)</f>
        <v/>
      </c>
      <c r="H9659" s="9">
        <f>LEN(G9659)</f>
        <v/>
      </c>
      <c r="I9659" s="9" t="n"/>
      <c r="J9659" s="9" t="inlineStr">
        <is>
          <t>28KDI.SCN</t>
        </is>
      </c>
      <c r="K9659" s="9" t="inlineStr">
        <is>
          <t>0x01474</t>
        </is>
      </c>
    </row>
    <row r="9660">
      <c r="A9660" t="inlineStr">
        <is>
          <t>Ancient Stone Chambers</t>
        </is>
      </c>
      <c r="B9660" t="inlineStr">
        <is>
          <t>28KDI #11</t>
        </is>
      </c>
      <c r="C9660" t="inlineStr">
        <is>
          <t>妣虎 -&gt; Keiuss</t>
        </is>
      </c>
      <c r="D9660" t="inlineStr"/>
      <c r="E9660" t="inlineStr">
        <is>
          <t>妣虎</t>
        </is>
      </c>
      <c r="F9660">
        <f>LEN(E9660)</f>
        <v/>
      </c>
      <c r="H9660">
        <f>LEN(G9660)</f>
        <v/>
      </c>
      <c r="J9660" t="inlineStr">
        <is>
          <t>28KDI.SCN</t>
        </is>
      </c>
      <c r="K9660" t="inlineStr">
        <is>
          <t>0x014fd</t>
        </is>
      </c>
    </row>
    <row r="9661">
      <c r="A9661" t="inlineStr">
        <is>
          <t>Ancient Stone Chambers</t>
        </is>
      </c>
      <c r="B9661" t="inlineStr">
        <is>
          <t>28KDI #11</t>
        </is>
      </c>
      <c r="C9661" t="inlineStr">
        <is>
          <t>妣虎 -&gt; Keiuss</t>
        </is>
      </c>
      <c r="D9661" t="inlineStr"/>
      <c r="E9661" t="inlineStr">
        <is>
          <t>「来たか、剣の後継者よ・・・</t>
        </is>
      </c>
      <c r="F9661">
        <f>LEN(E9661)</f>
        <v/>
      </c>
      <c r="H9661">
        <f>LEN(G9661)</f>
        <v/>
      </c>
      <c r="J9661" t="inlineStr">
        <is>
          <t>28KDI.SCN</t>
        </is>
      </c>
      <c r="K9661" t="inlineStr">
        <is>
          <t>0x01506</t>
        </is>
      </c>
    </row>
    <row r="9662">
      <c r="A9662" t="inlineStr">
        <is>
          <t>Ancient Stone Chambers</t>
        </is>
      </c>
      <c r="B9662" t="inlineStr">
        <is>
          <t>28KDI #11</t>
        </is>
      </c>
      <c r="C9662" t="inlineStr">
        <is>
          <t>妣虎 -&gt; Keiuss</t>
        </is>
      </c>
      <c r="D9662" t="inlineStr"/>
      <c r="E9662" t="inlineStr">
        <is>
          <t xml:space="preserve">　街の亡霊どもに認められたようだな。</t>
        </is>
      </c>
      <c r="F9662">
        <f>LEN(E9662)</f>
        <v/>
      </c>
      <c r="H9662">
        <f>LEN(G9662)</f>
        <v/>
      </c>
      <c r="J9662" t="inlineStr">
        <is>
          <t>28KDI.SCN</t>
        </is>
      </c>
      <c r="K9662" t="inlineStr">
        <is>
          <t>0x01527</t>
        </is>
      </c>
    </row>
    <row r="9663">
      <c r="A9663" t="inlineStr">
        <is>
          <t>Ancient Stone Chambers</t>
        </is>
      </c>
      <c r="B9663" t="inlineStr">
        <is>
          <t>28KDI #11</t>
        </is>
      </c>
      <c r="C9663" t="inlineStr">
        <is>
          <t>妣虎 -&gt; Keiuss</t>
        </is>
      </c>
      <c r="D9663" t="inlineStr"/>
      <c r="E9663" t="inlineStr">
        <is>
          <t xml:space="preserve">　だが、お前は私の『魔の力』を受け入れぬ限り、《黒</t>
        </is>
      </c>
      <c r="F9663">
        <f>LEN(E9663)</f>
        <v/>
      </c>
      <c r="H9663">
        <f>LEN(G9663)</f>
        <v/>
      </c>
      <c r="J9663" t="inlineStr">
        <is>
          <t>28KDI.SCN</t>
        </is>
      </c>
      <c r="K9663" t="inlineStr">
        <is>
          <t>0x01551</t>
        </is>
      </c>
    </row>
    <row r="9664">
      <c r="A9664" t="inlineStr">
        <is>
          <t>Ancient Stone Chambers</t>
        </is>
      </c>
      <c r="B9664" t="inlineStr">
        <is>
          <t>28KDI #11</t>
        </is>
      </c>
      <c r="C9664" t="inlineStr">
        <is>
          <t>妣虎 -&gt; Keiuss</t>
        </is>
      </c>
      <c r="D9664" t="inlineStr"/>
      <c r="E9664" t="inlineStr">
        <is>
          <t xml:space="preserve">　の剣》を使うことはできぬ。</t>
        </is>
      </c>
      <c r="F9664">
        <f>LEN(E9664)</f>
        <v/>
      </c>
      <c r="H9664">
        <f>LEN(G9664)</f>
        <v/>
      </c>
      <c r="J9664" t="inlineStr">
        <is>
          <t>28KDI.SCN</t>
        </is>
      </c>
      <c r="K9664" t="inlineStr">
        <is>
          <t>0x01588</t>
        </is>
      </c>
    </row>
    <row r="9665">
      <c r="A9665" t="inlineStr">
        <is>
          <t>Ancient Stone Chambers</t>
        </is>
      </c>
      <c r="B9665" t="inlineStr">
        <is>
          <t>28KDI #11</t>
        </is>
      </c>
      <c r="C9665" t="inlineStr">
        <is>
          <t>妣虎 -&gt; Keiuss</t>
        </is>
      </c>
      <c r="D9665" t="inlineStr"/>
      <c r="E9665" t="inlineStr">
        <is>
          <t xml:space="preserve">　すなわち、《黒竜》を倒すことはできぬ。</t>
        </is>
      </c>
      <c r="F9665">
        <f>LEN(E9665)</f>
        <v/>
      </c>
      <c r="H9665">
        <f>LEN(G9665)</f>
        <v/>
      </c>
      <c r="J9665" t="inlineStr">
        <is>
          <t>28KDI.SCN</t>
        </is>
      </c>
      <c r="K9665" t="inlineStr">
        <is>
          <t>0x015a9</t>
        </is>
      </c>
    </row>
    <row r="9666">
      <c r="A9666" t="inlineStr">
        <is>
          <t>Ancient Stone Chambers</t>
        </is>
      </c>
      <c r="B9666" t="inlineStr">
        <is>
          <t>28KDI #11</t>
        </is>
      </c>
      <c r="C9666" t="inlineStr">
        <is>
          <t>妣虎 -&gt; Keiuss</t>
        </is>
      </c>
      <c r="D9666" t="inlineStr"/>
      <c r="E9666" t="inlineStr">
        <is>
          <t xml:space="preserve">　お前は剣士の誇りとやらで、魔に染まることを拒み、</t>
        </is>
      </c>
      <c r="F9666">
        <f>LEN(E9666)</f>
        <v/>
      </c>
      <c r="H9666">
        <f>LEN(G9666)</f>
        <v/>
      </c>
      <c r="J9666" t="inlineStr">
        <is>
          <t>28KDI.SCN</t>
        </is>
      </c>
      <c r="K9666" t="inlineStr">
        <is>
          <t>0x015d7</t>
        </is>
      </c>
    </row>
    <row r="9667">
      <c r="A9667" t="inlineStr">
        <is>
          <t>Ancient Stone Chambers</t>
        </is>
      </c>
      <c r="B9667" t="inlineStr">
        <is>
          <t>28KDI #11</t>
        </is>
      </c>
      <c r="C9667" t="inlineStr">
        <is>
          <t>妣虎 -&gt; Keiuss</t>
        </is>
      </c>
      <c r="D9667" t="inlineStr"/>
      <c r="E9667" t="inlineStr">
        <is>
          <t xml:space="preserve">　勝ち目のない無謀な戦いへと赴くつもりか？</t>
        </is>
      </c>
      <c r="F9667">
        <f>LEN(E9667)</f>
        <v/>
      </c>
      <c r="H9667">
        <f>LEN(G9667)</f>
        <v/>
      </c>
      <c r="J9667" t="inlineStr">
        <is>
          <t>28KDI.SCN</t>
        </is>
      </c>
      <c r="K9667" t="inlineStr">
        <is>
          <t>0x0160e</t>
        </is>
      </c>
    </row>
    <row r="9668">
      <c r="A9668" t="inlineStr">
        <is>
          <t>Ancient Stone Chambers</t>
        </is>
      </c>
      <c r="B9668" t="inlineStr">
        <is>
          <t>28KDI #11</t>
        </is>
      </c>
      <c r="C9668" t="inlineStr">
        <is>
          <t>妣虎 -&gt; Keiuss</t>
        </is>
      </c>
      <c r="D9668" t="inlineStr"/>
      <c r="E9668" t="inlineStr">
        <is>
          <t xml:space="preserve">　お前は無為に屍をさらすつもりなのか？</t>
        </is>
      </c>
      <c r="F9668">
        <f>LEN(E9668)</f>
        <v/>
      </c>
      <c r="H9668">
        <f>LEN(G9668)</f>
        <v/>
      </c>
      <c r="J9668" t="inlineStr">
        <is>
          <t>28KDI.SCN</t>
        </is>
      </c>
      <c r="K9668" t="inlineStr">
        <is>
          <t>0x0163d</t>
        </is>
      </c>
    </row>
    <row r="9669">
      <c r="A9669" t="inlineStr">
        <is>
          <t>Ancient Stone Chambers</t>
        </is>
      </c>
      <c r="B9669" t="inlineStr">
        <is>
          <t>28KDI #11</t>
        </is>
      </c>
      <c r="C9669" t="inlineStr">
        <is>
          <t>妣虎 -&gt; Keiuss</t>
        </is>
      </c>
      <c r="D9669" t="inlineStr"/>
      <c r="E9669" t="inlineStr">
        <is>
          <t xml:space="preserve">　私は《黒の剣》の意志・・・</t>
        </is>
      </c>
      <c r="F9669">
        <f>LEN(E9669)</f>
        <v/>
      </c>
      <c r="H9669">
        <f>LEN(G9669)</f>
        <v/>
      </c>
      <c r="J9669" t="inlineStr">
        <is>
          <t>28KDI.SCN</t>
        </is>
      </c>
      <c r="K9669" t="inlineStr">
        <is>
          <t>0x01669</t>
        </is>
      </c>
    </row>
    <row r="9670">
      <c r="A9670" t="inlineStr">
        <is>
          <t>Ancient Stone Chambers</t>
        </is>
      </c>
      <c r="B9670" t="inlineStr">
        <is>
          <t>28KDI #11</t>
        </is>
      </c>
      <c r="C9670" t="inlineStr">
        <is>
          <t>妣虎 -&gt; Keiuss</t>
        </is>
      </c>
      <c r="D9670" t="inlineStr"/>
      <c r="E9670" t="inlineStr">
        <is>
          <t xml:space="preserve">　剣の意志は、全うされねばならん・・・</t>
        </is>
      </c>
      <c r="F9670">
        <f>LEN(E9670)</f>
        <v/>
      </c>
      <c r="H9670">
        <f>LEN(G9670)</f>
        <v/>
      </c>
      <c r="J9670" t="inlineStr">
        <is>
          <t>28KDI.SCN</t>
        </is>
      </c>
      <c r="K9670" t="inlineStr">
        <is>
          <t>0x0168a</t>
        </is>
      </c>
    </row>
    <row r="9671">
      <c r="A9671" t="inlineStr">
        <is>
          <t>Ancient Stone Chambers</t>
        </is>
      </c>
      <c r="B9671" t="inlineStr">
        <is>
          <t>28KDI #11</t>
        </is>
      </c>
      <c r="C9671" t="inlineStr">
        <is>
          <t>妣虎 -&gt; Keiuss</t>
        </is>
      </c>
      <c r="D9671" t="inlineStr"/>
      <c r="E9671" t="inlineStr">
        <is>
          <t xml:space="preserve">　・・・先へ進むがいい。</t>
        </is>
      </c>
      <c r="F9671">
        <f>LEN(E9671)</f>
        <v/>
      </c>
      <c r="H9671">
        <f>LEN(G9671)</f>
        <v/>
      </c>
      <c r="J9671" t="inlineStr">
        <is>
          <t>28KDI.SCN</t>
        </is>
      </c>
      <c r="K9671" t="inlineStr">
        <is>
          <t>0x016b6</t>
        </is>
      </c>
    </row>
    <row r="9672">
      <c r="A9672" t="inlineStr">
        <is>
          <t>Ancient Stone Chambers</t>
        </is>
      </c>
      <c r="B9672" t="inlineStr">
        <is>
          <t>28KDI #11</t>
        </is>
      </c>
      <c r="C9672" t="inlineStr">
        <is>
          <t>妣虎 -&gt; Keiuss</t>
        </is>
      </c>
      <c r="D9672" t="inlineStr"/>
      <c r="E9672" t="inlineStr">
        <is>
          <t xml:space="preserve">　《混沌の回廊》へ足を踏みいれるがいい。</t>
        </is>
      </c>
      <c r="F9672">
        <f>LEN(E9672)</f>
        <v/>
      </c>
      <c r="H9672">
        <f>LEN(G9672)</f>
        <v/>
      </c>
      <c r="J9672" t="inlineStr">
        <is>
          <t>28KDI.SCN</t>
        </is>
      </c>
      <c r="K9672" t="inlineStr">
        <is>
          <t>0x016d3</t>
        </is>
      </c>
    </row>
    <row r="9673">
      <c r="A9673" t="inlineStr">
        <is>
          <t>Ancient Stone Chambers</t>
        </is>
      </c>
      <c r="B9673" t="inlineStr">
        <is>
          <t>28KDI #11</t>
        </is>
      </c>
      <c r="C9673" t="inlineStr">
        <is>
          <t>妣虎 -&gt; Keiuss</t>
        </is>
      </c>
      <c r="D9673" t="inlineStr"/>
      <c r="E9673" t="inlineStr">
        <is>
          <t xml:space="preserve">　これで最後だ！</t>
        </is>
      </c>
      <c r="F9673">
        <f>LEN(E9673)</f>
        <v/>
      </c>
      <c r="H9673">
        <f>LEN(G9673)</f>
        <v/>
      </c>
      <c r="J9673" t="inlineStr">
        <is>
          <t>28KDI.SCN</t>
        </is>
      </c>
      <c r="K9673" t="inlineStr">
        <is>
          <t>0x01701</t>
        </is>
      </c>
    </row>
    <row r="9674">
      <c r="A9674" t="inlineStr">
        <is>
          <t>Ancient Stone Chambers</t>
        </is>
      </c>
      <c r="B9674" t="inlineStr">
        <is>
          <t>28KDI #11</t>
        </is>
      </c>
      <c r="C9674" t="inlineStr">
        <is>
          <t>妣虎 -&gt; Keiuss</t>
        </is>
      </c>
      <c r="D9674" t="inlineStr"/>
      <c r="E9674" t="inlineStr">
        <is>
          <t xml:space="preserve">　大扉の前で、お前たちを待っているぞ」</t>
        </is>
      </c>
      <c r="F9674">
        <f>LEN(E9674)</f>
        <v/>
      </c>
      <c r="H9674">
        <f>LEN(G9674)</f>
        <v/>
      </c>
      <c r="J9674" t="inlineStr">
        <is>
          <t>28KDI.SCN</t>
        </is>
      </c>
      <c r="K9674" t="inlineStr">
        <is>
          <t>0x01716</t>
        </is>
      </c>
    </row>
    <row r="9675">
      <c r="A9675" t="inlineStr">
        <is>
          <t>Ancient Stone Chambers</t>
        </is>
      </c>
      <c r="B9675" t="inlineStr">
        <is>
          <t>28KDI #11</t>
        </is>
      </c>
      <c r="C9675" t="inlineStr">
        <is>
          <t>Keiuss -&gt; 妣虎</t>
        </is>
      </c>
      <c r="D9675" t="inlineStr"/>
      <c r="E9675" t="inlineStr">
        <is>
          <t>カイエス</t>
        </is>
      </c>
      <c r="F9675">
        <f>LEN(E9675)</f>
        <v/>
      </c>
      <c r="G9675" t="inlineStr">
        <is>
          <t>Keiuss</t>
        </is>
      </c>
      <c r="H9675">
        <f>LEN(G9675)</f>
        <v/>
      </c>
      <c r="J9675" t="inlineStr">
        <is>
          <t>28KDI.SCN</t>
        </is>
      </c>
      <c r="K9675" t="inlineStr">
        <is>
          <t>0x0174b</t>
        </is>
      </c>
    </row>
    <row r="9676">
      <c r="A9676" t="inlineStr">
        <is>
          <t>Ancient Stone Chambers</t>
        </is>
      </c>
      <c r="B9676" t="inlineStr">
        <is>
          <t>28KDI #11</t>
        </is>
      </c>
      <c r="C9676" t="inlineStr">
        <is>
          <t>Keiuss -&gt; 妣虎</t>
        </is>
      </c>
      <c r="D9676" t="inlineStr"/>
      <c r="E9676" t="inlineStr">
        <is>
          <t>「式神か！？」</t>
        </is>
      </c>
      <c r="F9676">
        <f>LEN(E9676)</f>
        <v/>
      </c>
      <c r="H9676">
        <f>LEN(G9676)</f>
        <v/>
      </c>
      <c r="J9676" t="inlineStr">
        <is>
          <t>28KDI.SCN</t>
        </is>
      </c>
      <c r="K9676" t="inlineStr">
        <is>
          <t>0x01758</t>
        </is>
      </c>
    </row>
    <row r="9677">
      <c r="A9677" s="9" t="inlineStr">
        <is>
          <t>Ancient Stone Chambers</t>
        </is>
      </c>
      <c r="B9677" s="9" t="inlineStr">
        <is>
          <t>28KDI #12</t>
        </is>
      </c>
      <c r="C9677" s="9" t="inlineStr">
        <is>
          <t>Keiuss -&gt; 妣虎</t>
        </is>
      </c>
      <c r="D9677" s="9" t="inlineStr"/>
      <c r="E9677" s="9" t="inlineStr">
        <is>
          <t>カイエス</t>
        </is>
      </c>
      <c r="F9677" s="9">
        <f>LEN(E9677)</f>
        <v/>
      </c>
      <c r="G9677" t="inlineStr">
        <is>
          <t>Keiuss</t>
        </is>
      </c>
      <c r="H9677" s="9">
        <f>LEN(G9677)</f>
        <v/>
      </c>
      <c r="I9677" s="9" t="n"/>
      <c r="J9677" s="9" t="inlineStr">
        <is>
          <t>28KDI.SCN</t>
        </is>
      </c>
      <c r="K9677" s="9" t="inlineStr">
        <is>
          <t>0x017f8</t>
        </is>
      </c>
    </row>
    <row r="9678">
      <c r="A9678" s="9" t="inlineStr">
        <is>
          <t>Ancient Stone Chambers</t>
        </is>
      </c>
      <c r="B9678" s="9" t="inlineStr">
        <is>
          <t>28KDI #12</t>
        </is>
      </c>
      <c r="C9678" s="9" t="inlineStr">
        <is>
          <t>Keiuss -&gt; 妣虎</t>
        </is>
      </c>
      <c r="D9678" s="9" t="inlineStr"/>
      <c r="E9678" s="9" t="inlineStr">
        <is>
          <t>「魔物が取りついてるぞ！」</t>
        </is>
      </c>
      <c r="F9678" s="9">
        <f>LEN(E9678)</f>
        <v/>
      </c>
      <c r="H9678" s="9">
        <f>LEN(G9678)</f>
        <v/>
      </c>
      <c r="I9678" s="9" t="n"/>
      <c r="J9678" s="9" t="inlineStr">
        <is>
          <t>28KDI.SCN</t>
        </is>
      </c>
      <c r="K9678" s="9" t="inlineStr">
        <is>
          <t>0x01805</t>
        </is>
      </c>
    </row>
    <row r="9679">
      <c r="A9679" t="inlineStr">
        <is>
          <t>Ancient Stone Chambers</t>
        </is>
      </c>
      <c r="B9679" t="inlineStr">
        <is>
          <t>28KDI #13</t>
        </is>
      </c>
      <c r="C9679" t="inlineStr">
        <is>
          <t>Keiuss -&gt; 妣虎</t>
        </is>
      </c>
      <c r="D9679" t="inlineStr"/>
      <c r="E9679" t="inlineStr">
        <is>
          <t>「この先へ進みたくば、４つの神殿を造った賢者たちの</t>
        </is>
      </c>
      <c r="F9679">
        <f>LEN(E9679)</f>
        <v/>
      </c>
      <c r="H9679">
        <f>LEN(G9679)</f>
        <v/>
      </c>
      <c r="J9679" t="inlineStr">
        <is>
          <t>28KDI.SCN</t>
        </is>
      </c>
      <c r="K9679" t="inlineStr">
        <is>
          <t>0x01a46</t>
        </is>
      </c>
    </row>
    <row r="9680">
      <c r="A9680" t="inlineStr">
        <is>
          <t>Ancient Stone Chambers</t>
        </is>
      </c>
      <c r="B9680" t="inlineStr">
        <is>
          <t>28KDI #13</t>
        </is>
      </c>
      <c r="C9680" t="inlineStr">
        <is>
          <t>Keiuss -&gt; 妣虎</t>
        </is>
      </c>
      <c r="D9680" t="inlineStr"/>
      <c r="E9680" t="inlineStr">
        <is>
          <t xml:space="preserve">　許しを得ろ！」</t>
        </is>
      </c>
      <c r="F9680">
        <f>LEN(E9680)</f>
        <v/>
      </c>
      <c r="H9680">
        <f>LEN(G9680)</f>
        <v/>
      </c>
      <c r="J9680" t="inlineStr">
        <is>
          <t>28KDI.SCN</t>
        </is>
      </c>
      <c r="K9680" t="inlineStr">
        <is>
          <t>0x01a7d</t>
        </is>
      </c>
    </row>
    <row r="9681">
      <c r="A9681" t="inlineStr">
        <is>
          <t>Ancient Stone Chambers</t>
        </is>
      </c>
      <c r="B9681" t="inlineStr">
        <is>
          <t>28KDI #13</t>
        </is>
      </c>
      <c r="C9681" t="inlineStr">
        <is>
          <t>Keiuss -&gt; 妣虎</t>
        </is>
      </c>
      <c r="D9681" t="inlineStr"/>
      <c r="E9681" t="inlineStr">
        <is>
          <t>「４賢者に認められるとは・・・」</t>
        </is>
      </c>
      <c r="F9681">
        <f>LEN(E9681)</f>
        <v/>
      </c>
      <c r="H9681">
        <f>LEN(G9681)</f>
        <v/>
      </c>
      <c r="J9681" t="inlineStr">
        <is>
          <t>28KDI.SCN</t>
        </is>
      </c>
      <c r="K9681" t="inlineStr">
        <is>
          <t>0x01a95</t>
        </is>
      </c>
    </row>
    <row r="9682">
      <c r="A9682" s="9" t="inlineStr">
        <is>
          <t>Ancient Stone Chambers</t>
        </is>
      </c>
      <c r="B9682" s="9" t="inlineStr">
        <is>
          <t>28KDI #14</t>
        </is>
      </c>
      <c r="C9682" s="9" t="inlineStr">
        <is>
          <t>Keiuss -&gt; 妣虎</t>
        </is>
      </c>
      <c r="D9682" s="9" t="inlineStr"/>
      <c r="E9682" s="9" t="inlineStr">
        <is>
          <t>「この先へ進みたくば、４つの神殿を造った賢者たちの</t>
        </is>
      </c>
      <c r="F9682" s="9">
        <f>LEN(E9682)</f>
        <v/>
      </c>
      <c r="H9682" s="9">
        <f>LEN(G9682)</f>
        <v/>
      </c>
      <c r="I9682" s="9" t="n"/>
      <c r="J9682" s="9" t="inlineStr">
        <is>
          <t>28KDI.SCN</t>
        </is>
      </c>
      <c r="K9682" s="9" t="inlineStr">
        <is>
          <t>0x01afc</t>
        </is>
      </c>
    </row>
    <row r="9683">
      <c r="A9683" s="9" t="inlineStr">
        <is>
          <t>Ancient Stone Chambers</t>
        </is>
      </c>
      <c r="B9683" s="9" t="inlineStr">
        <is>
          <t>28KDI #14</t>
        </is>
      </c>
      <c r="C9683" s="9" t="inlineStr">
        <is>
          <t>Keiuss -&gt; 妣虎</t>
        </is>
      </c>
      <c r="D9683" s="9" t="inlineStr"/>
      <c r="E9683" s="9" t="inlineStr">
        <is>
          <t xml:space="preserve">　許しを得ろ！」</t>
        </is>
      </c>
      <c r="F9683" s="9">
        <f>LEN(E9683)</f>
        <v/>
      </c>
      <c r="H9683" s="9">
        <f>LEN(G9683)</f>
        <v/>
      </c>
      <c r="I9683" s="9" t="n"/>
      <c r="J9683" s="9" t="inlineStr">
        <is>
          <t>28KDI.SCN</t>
        </is>
      </c>
      <c r="K9683" s="9" t="inlineStr">
        <is>
          <t>0x01b33</t>
        </is>
      </c>
    </row>
    <row r="9684">
      <c r="A9684" s="9" t="inlineStr">
        <is>
          <t>Ancient Stone Chambers</t>
        </is>
      </c>
      <c r="B9684" s="9" t="inlineStr">
        <is>
          <t>28KDI #14</t>
        </is>
      </c>
      <c r="C9684" s="9" t="inlineStr">
        <is>
          <t>Keiuss -&gt; 妣虎</t>
        </is>
      </c>
      <c r="D9684" s="9" t="inlineStr"/>
      <c r="E9684" s="9" t="inlineStr">
        <is>
          <t>「この先は《黒竜》の支配する混沌の領域です。</t>
        </is>
      </c>
      <c r="F9684" s="9">
        <f>LEN(E9684)</f>
        <v/>
      </c>
      <c r="H9684" s="9">
        <f>LEN(G9684)</f>
        <v/>
      </c>
      <c r="I9684" s="9" t="n"/>
      <c r="J9684" s="9" t="inlineStr">
        <is>
          <t>28KDI.SCN</t>
        </is>
      </c>
      <c r="K9684" s="9" t="inlineStr">
        <is>
          <t>0x01b4b</t>
        </is>
      </c>
    </row>
    <row r="9685">
      <c r="A9685" s="9" t="inlineStr">
        <is>
          <t>Ancient Stone Chambers</t>
        </is>
      </c>
      <c r="B9685" s="9" t="inlineStr">
        <is>
          <t>28KDI #14</t>
        </is>
      </c>
      <c r="C9685" s="9" t="inlineStr">
        <is>
          <t>Keiuss -&gt; 妣虎</t>
        </is>
      </c>
      <c r="D9685" s="9" t="inlineStr"/>
      <c r="E9685" s="9" t="inlineStr">
        <is>
          <t xml:space="preserve">　どうか、お気をつけて・・・」</t>
        </is>
      </c>
      <c r="F9685" s="9">
        <f>LEN(E9685)</f>
        <v/>
      </c>
      <c r="H9685" s="9">
        <f>LEN(G9685)</f>
        <v/>
      </c>
      <c r="I9685" s="9" t="n"/>
      <c r="J9685" s="9" t="inlineStr">
        <is>
          <t>28KDI.SCN</t>
        </is>
      </c>
      <c r="K9685" s="9" t="inlineStr">
        <is>
          <t>0x01b7c</t>
        </is>
      </c>
    </row>
    <row r="9686">
      <c r="A9686" t="inlineStr">
        <is>
          <t>Ancient Stone Chambers</t>
        </is>
      </c>
      <c r="B9686" t="inlineStr">
        <is>
          <t>28KDI #15</t>
        </is>
      </c>
      <c r="C9686" t="inlineStr">
        <is>
          <t>Keiuss -&gt; 妣虎</t>
        </is>
      </c>
      <c r="D9686" t="inlineStr"/>
      <c r="E9686" t="inlineStr">
        <is>
          <t>「ほう、獅心剣を持つ剣士が現れるとは・・・</t>
        </is>
      </c>
      <c r="F9686">
        <f>LEN(E9686)</f>
        <v/>
      </c>
      <c r="H9686">
        <f>LEN(G9686)</f>
        <v/>
      </c>
      <c r="J9686" t="inlineStr">
        <is>
          <t>28KDI.SCN</t>
        </is>
      </c>
      <c r="K9686" t="inlineStr">
        <is>
          <t>0x01cbd</t>
        </is>
      </c>
    </row>
    <row r="9687">
      <c r="A9687" t="inlineStr">
        <is>
          <t>Ancient Stone Chambers</t>
        </is>
      </c>
      <c r="B9687" t="inlineStr">
        <is>
          <t>28KDI #15</t>
        </is>
      </c>
      <c r="C9687" t="inlineStr">
        <is>
          <t>Keiuss -&gt; 妣虎</t>
        </is>
      </c>
      <c r="D9687" t="inlineStr"/>
      <c r="E9687" t="inlineStr">
        <is>
          <t xml:space="preserve">　長生きするもんじゃのぉ」</t>
        </is>
      </c>
      <c r="F9687">
        <f>LEN(E9687)</f>
        <v/>
      </c>
      <c r="H9687">
        <f>LEN(G9687)</f>
        <v/>
      </c>
      <c r="J9687" t="inlineStr">
        <is>
          <t>28KDI.SCN</t>
        </is>
      </c>
      <c r="K9687" t="inlineStr">
        <is>
          <t>0x01cec</t>
        </is>
      </c>
    </row>
    <row r="9688">
      <c r="A9688" t="inlineStr">
        <is>
          <t>Ancient Stone Chambers</t>
        </is>
      </c>
      <c r="B9688" t="inlineStr">
        <is>
          <t>28KDI #15</t>
        </is>
      </c>
      <c r="C9688" t="inlineStr">
        <is>
          <t>Keiuss -&gt; 妣虎</t>
        </is>
      </c>
      <c r="D9688" t="inlineStr"/>
      <c r="E9688" t="inlineStr">
        <is>
          <t>「あぶねえって言おうとしたんだ。</t>
        </is>
      </c>
      <c r="F9688">
        <f>LEN(E9688)</f>
        <v/>
      </c>
      <c r="H9688">
        <f>LEN(G9688)</f>
        <v/>
      </c>
      <c r="J9688" t="inlineStr">
        <is>
          <t>28KDI.SCN</t>
        </is>
      </c>
      <c r="K9688" t="inlineStr">
        <is>
          <t>0x01d16</t>
        </is>
      </c>
    </row>
    <row r="9689">
      <c r="A9689" t="inlineStr">
        <is>
          <t>Ancient Stone Chambers</t>
        </is>
      </c>
      <c r="B9689" t="inlineStr">
        <is>
          <t>28KDI #15</t>
        </is>
      </c>
      <c r="C9689" t="inlineStr">
        <is>
          <t>Keiuss -&gt; 妣虎</t>
        </is>
      </c>
      <c r="D9689" t="inlineStr"/>
      <c r="E9689" t="inlineStr">
        <is>
          <t xml:space="preserve">　・・・でも、ちょっと遅かったな。ごめんよ」</t>
        </is>
      </c>
      <c r="F9689">
        <f>LEN(E9689)</f>
        <v/>
      </c>
      <c r="H9689">
        <f>LEN(G9689)</f>
        <v/>
      </c>
      <c r="J9689" t="inlineStr">
        <is>
          <t>28KDI.SCN</t>
        </is>
      </c>
      <c r="K9689" t="inlineStr">
        <is>
          <t>0x01d3b</t>
        </is>
      </c>
    </row>
    <row r="9690">
      <c r="A9690" t="inlineStr">
        <is>
          <t>Ancient Stone Chambers</t>
        </is>
      </c>
      <c r="B9690" t="inlineStr">
        <is>
          <t>28KDI #15</t>
        </is>
      </c>
      <c r="C9690" t="inlineStr">
        <is>
          <t>Keiuss -&gt; 妣虎</t>
        </is>
      </c>
      <c r="D9690" t="inlineStr"/>
      <c r="E9690" t="inlineStr">
        <is>
          <t>「人生、いろんなことがあるさ。元気を出しな」</t>
        </is>
      </c>
      <c r="F9690">
        <f>LEN(E9690)</f>
        <v/>
      </c>
      <c r="H9690">
        <f>LEN(G9690)</f>
        <v/>
      </c>
      <c r="J9690" t="inlineStr">
        <is>
          <t>28KDI.SCN</t>
        </is>
      </c>
      <c r="K9690" t="inlineStr">
        <is>
          <t>0x01d6f</t>
        </is>
      </c>
    </row>
    <row r="9691">
      <c r="A9691" s="9" t="inlineStr">
        <is>
          <t>Ancient Stone Chambers</t>
        </is>
      </c>
      <c r="B9691" s="9" t="inlineStr">
        <is>
          <t>28KDI #16</t>
        </is>
      </c>
      <c r="C9691" s="9" t="inlineStr">
        <is>
          <t>Keiuss -&gt; 妣虎</t>
        </is>
      </c>
      <c r="D9691" s="9" t="inlineStr"/>
      <c r="E9691" s="9" t="inlineStr">
        <is>
          <t>「こんな、陽の射さない街で暮らしてると、気が滅入っ</t>
        </is>
      </c>
      <c r="F9691" s="9">
        <f>LEN(E9691)</f>
        <v/>
      </c>
      <c r="H9691" s="9">
        <f>LEN(G9691)</f>
        <v/>
      </c>
      <c r="I9691" s="9" t="n"/>
      <c r="J9691" s="9" t="inlineStr">
        <is>
          <t>28KDI.SCN</t>
        </is>
      </c>
      <c r="K9691" s="9" t="inlineStr">
        <is>
          <t>0x01dfb</t>
        </is>
      </c>
    </row>
    <row r="9692">
      <c r="A9692" s="9" t="inlineStr">
        <is>
          <t>Ancient Stone Chambers</t>
        </is>
      </c>
      <c r="B9692" s="9" t="inlineStr">
        <is>
          <t>28KDI #16</t>
        </is>
      </c>
      <c r="C9692" s="9" t="inlineStr">
        <is>
          <t>Keiuss -&gt; 妣虎</t>
        </is>
      </c>
      <c r="D9692" s="9" t="inlineStr"/>
      <c r="E9692" s="9" t="inlineStr">
        <is>
          <t xml:space="preserve">　ちゃうよなァ・・・」</t>
        </is>
      </c>
      <c r="F9692" s="9">
        <f>LEN(E9692)</f>
        <v/>
      </c>
      <c r="H9692" s="9">
        <f>LEN(G9692)</f>
        <v/>
      </c>
      <c r="I9692" s="9" t="n"/>
      <c r="J9692" s="9" t="inlineStr">
        <is>
          <t>28KDI.SCN</t>
        </is>
      </c>
      <c r="K9692" s="9" t="inlineStr">
        <is>
          <t>0x01e32</t>
        </is>
      </c>
    </row>
    <row r="9693">
      <c r="A9693" t="inlineStr">
        <is>
          <t>Ancient Stone Chambers</t>
        </is>
      </c>
      <c r="B9693" t="inlineStr">
        <is>
          <t>28KDI #17</t>
        </is>
      </c>
      <c r="C9693" t="inlineStr">
        <is>
          <t>Keiuss -&gt; 妣虎</t>
        </is>
      </c>
      <c r="D9693" t="inlineStr"/>
      <c r="E9693" t="inlineStr">
        <is>
          <t>「なんだよ、放っといてくれよぉ」</t>
        </is>
      </c>
      <c r="F9693">
        <f>LEN(E9693)</f>
        <v/>
      </c>
      <c r="H9693">
        <f>LEN(G9693)</f>
        <v/>
      </c>
      <c r="J9693" t="inlineStr">
        <is>
          <t>28KDI.SCN</t>
        </is>
      </c>
      <c r="K9693" t="inlineStr">
        <is>
          <t>0x01ea3</t>
        </is>
      </c>
    </row>
    <row r="9694">
      <c r="A9694" t="inlineStr">
        <is>
          <t>Ancient Stone Chambers</t>
        </is>
      </c>
      <c r="B9694" t="inlineStr">
        <is>
          <t>28KDI #17</t>
        </is>
      </c>
      <c r="C9694" t="inlineStr">
        <is>
          <t>Keiuss -&gt; 妣虎</t>
        </is>
      </c>
      <c r="D9694" t="inlineStr"/>
      <c r="E9694" t="inlineStr">
        <is>
          <t>「なんだよ、放っといてくれよぉ」</t>
        </is>
      </c>
      <c r="F9694">
        <f>LEN(E9694)</f>
        <v/>
      </c>
      <c r="H9694">
        <f>LEN(G9694)</f>
        <v/>
      </c>
      <c r="J9694" t="inlineStr">
        <is>
          <t>28KDI.SCN</t>
        </is>
      </c>
      <c r="K9694" t="inlineStr">
        <is>
          <t>0x01ed0</t>
        </is>
      </c>
    </row>
    <row r="9695">
      <c r="A9695" t="inlineStr">
        <is>
          <t>Ancient Stone Chambers</t>
        </is>
      </c>
      <c r="B9695" t="inlineStr">
        <is>
          <t>28KDI #17</t>
        </is>
      </c>
      <c r="C9695" t="inlineStr">
        <is>
          <t>Keiuss -&gt; 妣虎</t>
        </is>
      </c>
      <c r="D9695" t="inlineStr"/>
      <c r="E9695" t="inlineStr">
        <is>
          <t>「ちッ、見つかっちまったらしょうがねえ。</t>
        </is>
      </c>
      <c r="F9695">
        <f>LEN(E9695)</f>
        <v/>
      </c>
      <c r="H9695">
        <f>LEN(G9695)</f>
        <v/>
      </c>
      <c r="J9695" t="inlineStr">
        <is>
          <t>28KDI.SCN</t>
        </is>
      </c>
      <c r="K9695" t="inlineStr">
        <is>
          <t>0x01f00</t>
        </is>
      </c>
    </row>
    <row r="9696">
      <c r="A9696" t="inlineStr">
        <is>
          <t>Ancient Stone Chambers</t>
        </is>
      </c>
      <c r="B9696" t="inlineStr">
        <is>
          <t>28KDI #17</t>
        </is>
      </c>
      <c r="C9696" t="inlineStr">
        <is>
          <t>Keiuss -&gt; 妣虎</t>
        </is>
      </c>
      <c r="D9696" t="inlineStr"/>
      <c r="E9696" t="inlineStr">
        <is>
          <t xml:space="preserve">　これ、返すよ・・・」</t>
        </is>
      </c>
      <c r="F9696">
        <f>LEN(E9696)</f>
        <v/>
      </c>
      <c r="H9696">
        <f>LEN(G9696)</f>
        <v/>
      </c>
      <c r="J9696" t="inlineStr">
        <is>
          <t>28KDI.SCN</t>
        </is>
      </c>
      <c r="K9696" t="inlineStr">
        <is>
          <t>0x01f2d</t>
        </is>
      </c>
    </row>
    <row r="9697">
      <c r="A9697" t="inlineStr">
        <is>
          <t>Ancient Stone Chambers</t>
        </is>
      </c>
      <c r="B9697" t="inlineStr">
        <is>
          <t>28KDI #17</t>
        </is>
      </c>
      <c r="C9697" t="inlineStr">
        <is>
          <t>Keiuss -&gt; 妣虎</t>
        </is>
      </c>
      <c r="D9697" t="inlineStr"/>
      <c r="E9697" t="inlineStr">
        <is>
          <t xml:space="preserve">　　　　　　　《獅心剣》を取り戻した。</t>
        </is>
      </c>
      <c r="F9697">
        <f>LEN(E9697)</f>
        <v/>
      </c>
      <c r="H9697">
        <f>LEN(G9697)</f>
        <v/>
      </c>
      <c r="J9697" t="inlineStr">
        <is>
          <t>28KDI.SCN</t>
        </is>
      </c>
      <c r="K9697" t="inlineStr">
        <is>
          <t>0x01f54</t>
        </is>
      </c>
    </row>
    <row r="9698">
      <c r="A9698" t="inlineStr">
        <is>
          <t>Ancient Stone Chambers</t>
        </is>
      </c>
      <c r="B9698" t="inlineStr">
        <is>
          <t>28KDI #17</t>
        </is>
      </c>
      <c r="C9698" t="inlineStr">
        <is>
          <t>Keiuss -&gt; 妣虎</t>
        </is>
      </c>
      <c r="D9698" t="inlineStr"/>
      <c r="E9698" t="inlineStr">
        <is>
          <t>「ヒマだったんで、からかっただけさ。ケケケ」</t>
        </is>
      </c>
      <c r="F9698">
        <f>LEN(E9698)</f>
        <v/>
      </c>
      <c r="H9698">
        <f>LEN(G9698)</f>
        <v/>
      </c>
      <c r="J9698" t="inlineStr">
        <is>
          <t>28KDI.SCN</t>
        </is>
      </c>
      <c r="K9698" t="inlineStr">
        <is>
          <t>0x01f82</t>
        </is>
      </c>
    </row>
    <row r="9699">
      <c r="A9699" s="9" t="inlineStr">
        <is>
          <t>Ancient Stone Chambers</t>
        </is>
      </c>
      <c r="B9699" s="9" t="inlineStr">
        <is>
          <t>28KDI #18</t>
        </is>
      </c>
      <c r="C9699" s="9" t="inlineStr">
        <is>
          <t>Keiuss -&gt; 妣虎</t>
        </is>
      </c>
      <c r="D9699" s="9" t="inlineStr"/>
      <c r="E9699" s="9" t="inlineStr">
        <is>
          <t>「このお宝は渡せねーな」</t>
        </is>
      </c>
      <c r="F9699" s="9">
        <f>LEN(E9699)</f>
        <v/>
      </c>
      <c r="H9699" s="9">
        <f>LEN(G9699)</f>
        <v/>
      </c>
      <c r="I9699" s="9" t="n"/>
      <c r="J9699" s="9" t="inlineStr">
        <is>
          <t>28KDI.SCN</t>
        </is>
      </c>
      <c r="K9699" s="9" t="inlineStr">
        <is>
          <t>0x0200c</t>
        </is>
      </c>
    </row>
    <row r="9700">
      <c r="A9700" s="9" t="inlineStr">
        <is>
          <t>Ancient Stone Chambers</t>
        </is>
      </c>
      <c r="B9700" s="9" t="inlineStr">
        <is>
          <t>28KDI #18</t>
        </is>
      </c>
      <c r="C9700" s="9" t="inlineStr">
        <is>
          <t>Keiuss -&gt; 妣虎</t>
        </is>
      </c>
      <c r="D9700" s="9" t="inlineStr"/>
      <c r="E9700" s="9" t="inlineStr">
        <is>
          <t>「これ以上の鎧はないぜ。大切に使えよ」</t>
        </is>
      </c>
      <c r="F9700" s="9">
        <f>LEN(E9700)</f>
        <v/>
      </c>
      <c r="H9700" s="9">
        <f>LEN(G9700)</f>
        <v/>
      </c>
      <c r="I9700" s="9" t="n"/>
      <c r="J9700" s="9" t="inlineStr">
        <is>
          <t>28KDI.SCN</t>
        </is>
      </c>
      <c r="K9700" s="9" t="inlineStr">
        <is>
          <t>0x0202f</t>
        </is>
      </c>
    </row>
    <row r="9701">
      <c r="A9701" t="inlineStr">
        <is>
          <t>Ancient Stone Chambers</t>
        </is>
      </c>
      <c r="B9701" t="inlineStr">
        <is>
          <t>28KDI #19</t>
        </is>
      </c>
      <c r="C9701" t="inlineStr">
        <is>
          <t>Keiuss -&gt; 妣虎</t>
        </is>
      </c>
      <c r="D9701" t="inlineStr"/>
      <c r="E9701" t="inlineStr">
        <is>
          <t>「《獅心剣》を持たぬ者よ、去れ！」</t>
        </is>
      </c>
      <c r="F9701">
        <f>LEN(E9701)</f>
        <v/>
      </c>
      <c r="H9701">
        <f>LEN(G9701)</f>
        <v/>
      </c>
      <c r="J9701" t="inlineStr">
        <is>
          <t>28KDI.SCN</t>
        </is>
      </c>
      <c r="K9701" t="inlineStr">
        <is>
          <t>0x020a2</t>
        </is>
      </c>
    </row>
    <row r="9702">
      <c r="A9702" s="9" t="inlineStr">
        <is>
          <t>Fountain of Sacred Waters</t>
        </is>
      </c>
      <c r="B9702" s="9" t="inlineStr">
        <is>
          <t>30IZM #1</t>
        </is>
      </c>
      <c r="C9702" s="9" t="inlineStr">
        <is>
          <t>Keiuss / Shinobu</t>
        </is>
      </c>
      <c r="D9702" s="9" t="inlineStr"/>
      <c r="E9702" s="9" t="inlineStr">
        <is>
          <t xml:space="preserve">　　　　 聖域の泉</t>
        </is>
      </c>
      <c r="F9702" s="9">
        <f>LEN(E9702)</f>
        <v/>
      </c>
      <c r="H9702" s="9">
        <f>LEN(G9702)</f>
        <v/>
      </c>
      <c r="I9702" s="9" t="n"/>
      <c r="J9702" s="9" t="inlineStr">
        <is>
          <t>30IZM.SCN</t>
        </is>
      </c>
      <c r="K9702" s="9" t="inlineStr">
        <is>
          <t>0x00079</t>
        </is>
      </c>
    </row>
    <row r="9703">
      <c r="A9703" t="inlineStr">
        <is>
          <t>Fountain of Sacred Waters</t>
        </is>
      </c>
      <c r="B9703" t="inlineStr">
        <is>
          <t>30IZM #2</t>
        </is>
      </c>
      <c r="C9703" t="inlineStr">
        <is>
          <t>Keiuss / Shinobu</t>
        </is>
      </c>
      <c r="D9703" t="inlineStr"/>
      <c r="E9703" t="inlineStr">
        <is>
          <t>「・・・こんな泉を見てると、これから大変な戦いが待ってる</t>
        </is>
      </c>
      <c r="F9703">
        <f>LEN(E9703)</f>
        <v/>
      </c>
      <c r="H9703">
        <f>LEN(G9703)</f>
        <v/>
      </c>
      <c r="J9703" t="inlineStr">
        <is>
          <t>30IZM.SCN</t>
        </is>
      </c>
      <c r="K9703" t="inlineStr">
        <is>
          <t>0x00151</t>
        </is>
      </c>
    </row>
    <row r="9704">
      <c r="A9704" t="inlineStr">
        <is>
          <t>Fountain of Sacred Waters</t>
        </is>
      </c>
      <c r="B9704" t="inlineStr">
        <is>
          <t>30IZM #2</t>
        </is>
      </c>
      <c r="C9704" t="inlineStr">
        <is>
          <t>Keiuss / Shinobu</t>
        </is>
      </c>
      <c r="D9704" t="inlineStr"/>
      <c r="E9704" t="inlineStr">
        <is>
          <t>なんて、信じられない気分ね」</t>
        </is>
      </c>
      <c r="F9704">
        <f>LEN(E9704)</f>
        <v/>
      </c>
      <c r="H9704">
        <f>LEN(G9704)</f>
        <v/>
      </c>
      <c r="J9704" t="inlineStr">
        <is>
          <t>30IZM.SCN</t>
        </is>
      </c>
      <c r="K9704" t="inlineStr">
        <is>
          <t>0x0018e</t>
        </is>
      </c>
    </row>
    <row r="9705">
      <c r="A9705" t="inlineStr">
        <is>
          <t>Fountain of Sacred Waters</t>
        </is>
      </c>
      <c r="B9705" t="inlineStr">
        <is>
          <t>30IZM #2</t>
        </is>
      </c>
      <c r="C9705" t="inlineStr">
        <is>
          <t>Keiuss / Shinobu</t>
        </is>
      </c>
      <c r="D9705" t="inlineStr"/>
      <c r="E9705" t="inlineStr">
        <is>
          <t>「ああ、そうだな・・・」</t>
        </is>
      </c>
      <c r="F9705">
        <f>LEN(E9705)</f>
        <v/>
      </c>
      <c r="H9705">
        <f>LEN(G9705)</f>
        <v/>
      </c>
      <c r="J9705" t="inlineStr">
        <is>
          <t>30IZM.SCN</t>
        </is>
      </c>
      <c r="K9705" t="inlineStr">
        <is>
          <t>0x001b0</t>
        </is>
      </c>
    </row>
    <row r="9706">
      <c r="A9706" t="inlineStr">
        <is>
          <t>Fountain of Sacred Waters</t>
        </is>
      </c>
      <c r="B9706" t="inlineStr">
        <is>
          <t>30IZM #2</t>
        </is>
      </c>
      <c r="C9706" t="inlineStr">
        <is>
          <t>Keiuss / Shinobu</t>
        </is>
      </c>
      <c r="D9706" t="inlineStr"/>
      <c r="E9706" t="inlineStr">
        <is>
          <t>「カイエス？」</t>
        </is>
      </c>
      <c r="F9706">
        <f>LEN(E9706)</f>
        <v/>
      </c>
      <c r="H9706">
        <f>LEN(G9706)</f>
        <v/>
      </c>
      <c r="J9706" t="inlineStr">
        <is>
          <t>30IZM.SCN</t>
        </is>
      </c>
      <c r="K9706" t="inlineStr">
        <is>
          <t>0x001ce</t>
        </is>
      </c>
    </row>
    <row r="9707">
      <c r="A9707" t="inlineStr">
        <is>
          <t>Fountain of Sacred Waters</t>
        </is>
      </c>
      <c r="B9707" t="inlineStr">
        <is>
          <t>30IZM #2</t>
        </is>
      </c>
      <c r="C9707" t="inlineStr">
        <is>
          <t>Keiuss / Shinobu</t>
        </is>
      </c>
      <c r="D9707" t="inlineStr"/>
      <c r="E9707" t="inlineStr">
        <is>
          <t>「・・・ん？」</t>
        </is>
      </c>
      <c r="F9707">
        <f>LEN(E9707)</f>
        <v/>
      </c>
      <c r="H9707">
        <f>LEN(G9707)</f>
        <v/>
      </c>
      <c r="J9707" t="inlineStr">
        <is>
          <t>30IZM.SCN</t>
        </is>
      </c>
      <c r="K9707" t="inlineStr">
        <is>
          <t>0x001e2</t>
        </is>
      </c>
    </row>
    <row r="9708">
      <c r="A9708" t="inlineStr">
        <is>
          <t>Fountain of Sacred Waters</t>
        </is>
      </c>
      <c r="B9708" t="inlineStr">
        <is>
          <t>30IZM #2</t>
        </is>
      </c>
      <c r="C9708" t="inlineStr">
        <is>
          <t>Keiuss / Shinobu</t>
        </is>
      </c>
      <c r="D9708" t="inlineStr"/>
      <c r="E9708" t="inlineStr">
        <is>
          <t>「今までありがとう。わたし、あなたがいなかったら、</t>
        </is>
      </c>
      <c r="F9708">
        <f>LEN(E9708)</f>
        <v/>
      </c>
      <c r="H9708">
        <f>LEN(G9708)</f>
        <v/>
      </c>
      <c r="J9708" t="inlineStr">
        <is>
          <t>30IZM.SCN</t>
        </is>
      </c>
      <c r="K9708" t="inlineStr">
        <is>
          <t>0x001f6</t>
        </is>
      </c>
    </row>
    <row r="9709">
      <c r="A9709" t="inlineStr">
        <is>
          <t>Fountain of Sacred Waters</t>
        </is>
      </c>
      <c r="B9709" t="inlineStr">
        <is>
          <t>30IZM #2</t>
        </is>
      </c>
      <c r="C9709" t="inlineStr">
        <is>
          <t>Keiuss / Shinobu</t>
        </is>
      </c>
      <c r="D9709" t="inlineStr"/>
      <c r="E9709" t="inlineStr">
        <is>
          <t>ここまでやれなかったと思う・・・」</t>
        </is>
      </c>
      <c r="F9709">
        <f>LEN(E9709)</f>
        <v/>
      </c>
      <c r="H9709">
        <f>LEN(G9709)</f>
        <v/>
      </c>
      <c r="J9709" t="inlineStr">
        <is>
          <t>30IZM.SCN</t>
        </is>
      </c>
      <c r="K9709" t="inlineStr">
        <is>
          <t>0x0022d</t>
        </is>
      </c>
    </row>
    <row r="9710">
      <c r="A9710" t="inlineStr">
        <is>
          <t>Fountain of Sacred Waters</t>
        </is>
      </c>
      <c r="B9710" t="inlineStr">
        <is>
          <t>30IZM #2</t>
        </is>
      </c>
      <c r="C9710" t="inlineStr">
        <is>
          <t>Keiuss / Shinobu</t>
        </is>
      </c>
      <c r="D9710" t="inlineStr"/>
      <c r="E9710" t="inlineStr">
        <is>
          <t>「おれも、きみには感謝している。何度、あぶないところを</t>
        </is>
      </c>
      <c r="F9710">
        <f>LEN(E9710)</f>
        <v/>
      </c>
      <c r="H9710">
        <f>LEN(G9710)</f>
        <v/>
      </c>
      <c r="J9710" t="inlineStr">
        <is>
          <t>30IZM.SCN</t>
        </is>
      </c>
      <c r="K9710" t="inlineStr">
        <is>
          <t>0x00255</t>
        </is>
      </c>
    </row>
    <row r="9711">
      <c r="A9711" t="inlineStr">
        <is>
          <t>Fountain of Sacred Waters</t>
        </is>
      </c>
      <c r="B9711" t="inlineStr">
        <is>
          <t>30IZM #2</t>
        </is>
      </c>
      <c r="C9711" t="inlineStr">
        <is>
          <t>Keiuss / Shinobu</t>
        </is>
      </c>
      <c r="D9711" t="inlineStr"/>
      <c r="E9711" t="inlineStr">
        <is>
          <t>助けてもらったことか・・・」</t>
        </is>
      </c>
      <c r="F9711">
        <f>LEN(E9711)</f>
        <v/>
      </c>
      <c r="H9711">
        <f>LEN(G9711)</f>
        <v/>
      </c>
      <c r="J9711" t="inlineStr">
        <is>
          <t>30IZM.SCN</t>
        </is>
      </c>
      <c r="K9711" t="inlineStr">
        <is>
          <t>0x00290</t>
        </is>
      </c>
    </row>
    <row r="9712">
      <c r="A9712" t="inlineStr">
        <is>
          <t>Fountain of Sacred Waters</t>
        </is>
      </c>
      <c r="B9712" t="inlineStr">
        <is>
          <t>30IZM #2</t>
        </is>
      </c>
      <c r="C9712" t="inlineStr">
        <is>
          <t>Keiuss / Shinobu</t>
        </is>
      </c>
      <c r="D9712" t="inlineStr"/>
      <c r="E9712" t="inlineStr">
        <is>
          <t>「ううん、そんなことない・・・</t>
        </is>
      </c>
      <c r="F9712">
        <f>LEN(E9712)</f>
        <v/>
      </c>
      <c r="H9712">
        <f>LEN(G9712)</f>
        <v/>
      </c>
      <c r="J9712" t="inlineStr">
        <is>
          <t>30IZM.SCN</t>
        </is>
      </c>
      <c r="K9712" t="inlineStr">
        <is>
          <t>0x002b2</t>
        </is>
      </c>
    </row>
    <row r="9713">
      <c r="A9713" t="inlineStr">
        <is>
          <t>Fountain of Sacred Waters</t>
        </is>
      </c>
      <c r="B9713" t="inlineStr">
        <is>
          <t>30IZM #2</t>
        </is>
      </c>
      <c r="C9713" t="inlineStr">
        <is>
          <t>Keiuss / Shinobu</t>
        </is>
      </c>
      <c r="D9713" t="inlineStr"/>
      <c r="E9713" t="inlineStr">
        <is>
          <t>そんなことないよ・・・」</t>
        </is>
      </c>
      <c r="F9713">
        <f>LEN(E9713)</f>
        <v/>
      </c>
      <c r="H9713">
        <f>LEN(G9713)</f>
        <v/>
      </c>
      <c r="J9713" t="inlineStr">
        <is>
          <t>30IZM.SCN</t>
        </is>
      </c>
      <c r="K9713" t="inlineStr">
        <is>
          <t>0x002d5</t>
        </is>
      </c>
    </row>
    <row r="9714">
      <c r="A9714" t="inlineStr">
        <is>
          <t>Fountain of Sacred Waters</t>
        </is>
      </c>
      <c r="B9714" t="inlineStr">
        <is>
          <t>30IZM #2</t>
        </is>
      </c>
      <c r="C9714" t="inlineStr">
        <is>
          <t>Keiuss / Shinobu</t>
        </is>
      </c>
      <c r="D9714" t="inlineStr"/>
      <c r="E9714" t="inlineStr">
        <is>
          <t>「・・・・・・」</t>
        </is>
      </c>
      <c r="F9714">
        <f>LEN(E9714)</f>
        <v/>
      </c>
      <c r="G9714" t="inlineStr">
        <is>
          <t>...</t>
        </is>
      </c>
      <c r="H9714">
        <f>LEN(G9714)</f>
        <v/>
      </c>
      <c r="J9714" t="inlineStr">
        <is>
          <t>30IZM.SCN</t>
        </is>
      </c>
      <c r="K9714" t="inlineStr">
        <is>
          <t>0x002f3</t>
        </is>
      </c>
    </row>
    <row r="9715">
      <c r="A9715" t="inlineStr">
        <is>
          <t>Fountain of Sacred Waters</t>
        </is>
      </c>
      <c r="B9715" t="inlineStr">
        <is>
          <t>30IZM #2</t>
        </is>
      </c>
      <c r="C9715" t="inlineStr">
        <is>
          <t>Keiuss / Shinobu</t>
        </is>
      </c>
      <c r="D9715" t="inlineStr"/>
      <c r="E9715" t="inlineStr">
        <is>
          <t>「・・・ごめんね、こんな戦いに巻き込んじゃって。</t>
        </is>
      </c>
      <c r="F9715">
        <f>LEN(E9715)</f>
        <v/>
      </c>
      <c r="H9715">
        <f>LEN(G9715)</f>
        <v/>
      </c>
      <c r="J9715" t="inlineStr">
        <is>
          <t>30IZM.SCN</t>
        </is>
      </c>
      <c r="K9715" t="inlineStr">
        <is>
          <t>0x00309</t>
        </is>
      </c>
    </row>
    <row r="9716">
      <c r="A9716" t="inlineStr">
        <is>
          <t>Fountain of Sacred Waters</t>
        </is>
      </c>
      <c r="B9716" t="inlineStr">
        <is>
          <t>30IZM #2</t>
        </is>
      </c>
      <c r="C9716" t="inlineStr">
        <is>
          <t>Keiuss / Shinobu</t>
        </is>
      </c>
      <c r="D9716" t="inlineStr"/>
      <c r="E9716" t="inlineStr">
        <is>
          <t>わたしさえ、この地へ来なかったら、あなたは・・」</t>
        </is>
      </c>
      <c r="F9716">
        <f>LEN(E9716)</f>
        <v/>
      </c>
      <c r="H9716">
        <f>LEN(G9716)</f>
        <v/>
      </c>
      <c r="J9716" t="inlineStr">
        <is>
          <t>30IZM.SCN</t>
        </is>
      </c>
      <c r="K9716" t="inlineStr">
        <is>
          <t>0x0033e</t>
        </is>
      </c>
    </row>
    <row r="9717">
      <c r="A9717" t="inlineStr">
        <is>
          <t>Fountain of Sacred Waters</t>
        </is>
      </c>
      <c r="B9717" t="inlineStr">
        <is>
          <t>30IZM #2</t>
        </is>
      </c>
      <c r="C9717" t="inlineStr">
        <is>
          <t>Keiuss / Shinobu</t>
        </is>
      </c>
      <c r="D9717" t="inlineStr"/>
      <c r="E9717" t="inlineStr">
        <is>
          <t>「気にするな。剣技を身に付けた者の宿命だ・・・</t>
        </is>
      </c>
      <c r="F9717">
        <f>LEN(E9717)</f>
        <v/>
      </c>
      <c r="H9717">
        <f>LEN(G9717)</f>
        <v/>
      </c>
      <c r="J9717" t="inlineStr">
        <is>
          <t>30IZM.SCN</t>
        </is>
      </c>
      <c r="K9717" t="inlineStr">
        <is>
          <t>0x00374</t>
        </is>
      </c>
    </row>
    <row r="9718">
      <c r="A9718" t="inlineStr">
        <is>
          <t>Fountain of Sacred Waters</t>
        </is>
      </c>
      <c r="B9718" t="inlineStr">
        <is>
          <t>30IZM #2</t>
        </is>
      </c>
      <c r="C9718" t="inlineStr">
        <is>
          <t>Keiuss / Shinobu</t>
        </is>
      </c>
      <c r="D9718" t="inlineStr"/>
      <c r="E9718" t="inlineStr">
        <is>
          <t xml:space="preserve">　おれの生まれた剣士の村では、かつて奥義を極めた者も</t>
        </is>
      </c>
      <c r="F9718">
        <f>LEN(E9718)</f>
        <v/>
      </c>
      <c r="H9718">
        <f>LEN(G9718)</f>
        <v/>
      </c>
      <c r="J9718" t="inlineStr">
        <is>
          <t>30IZM.SCN</t>
        </is>
      </c>
      <c r="K9718" t="inlineStr">
        <is>
          <t>0x003a8</t>
        </is>
      </c>
    </row>
    <row r="9719">
      <c r="A9719" t="inlineStr">
        <is>
          <t>Fountain of Sacred Waters</t>
        </is>
      </c>
      <c r="B9719" t="inlineStr">
        <is>
          <t>30IZM #2</t>
        </is>
      </c>
      <c r="C9719" t="inlineStr">
        <is>
          <t>Keiuss / Shinobu</t>
        </is>
      </c>
      <c r="D9719" t="inlineStr"/>
      <c r="E9719" t="inlineStr">
        <is>
          <t>何人かいたが、彼らもまた、戦いに生き、戦いに殉じたのだ。</t>
        </is>
      </c>
      <c r="F9719">
        <f>LEN(E9719)</f>
        <v/>
      </c>
      <c r="H9719">
        <f>LEN(G9719)</f>
        <v/>
      </c>
      <c r="J9719" t="inlineStr">
        <is>
          <t>30IZM.SCN</t>
        </is>
      </c>
      <c r="K9719" t="inlineStr">
        <is>
          <t>0x003e1</t>
        </is>
      </c>
    </row>
    <row r="9720">
      <c r="A9720" t="inlineStr">
        <is>
          <t>Fountain of Sacred Waters</t>
        </is>
      </c>
      <c r="B9720" t="inlineStr">
        <is>
          <t>30IZM #2</t>
        </is>
      </c>
      <c r="C9720" t="inlineStr">
        <is>
          <t>Keiuss / Shinobu</t>
        </is>
      </c>
      <c r="D9720" t="inlineStr"/>
      <c r="E9720" t="inlineStr">
        <is>
          <t xml:space="preserve">　そして、それこそが剣士の・・・</t>
        </is>
      </c>
      <c r="F9720">
        <f>LEN(E9720)</f>
        <v/>
      </c>
      <c r="H9720">
        <f>LEN(G9720)</f>
        <v/>
      </c>
      <c r="J9720" t="inlineStr">
        <is>
          <t>30IZM.SCN</t>
        </is>
      </c>
      <c r="K9720" t="inlineStr">
        <is>
          <t>0x0041f</t>
        </is>
      </c>
    </row>
    <row r="9721">
      <c r="A9721" t="inlineStr">
        <is>
          <t>Fountain of Sacred Waters</t>
        </is>
      </c>
      <c r="B9721" t="inlineStr">
        <is>
          <t>30IZM #2</t>
        </is>
      </c>
      <c r="C9721" t="inlineStr">
        <is>
          <t>Keiuss / Shinobu</t>
        </is>
      </c>
      <c r="D9721" t="inlineStr"/>
      <c r="E9721" t="inlineStr">
        <is>
          <t>おれにとっての、喜びなのだから」</t>
        </is>
      </c>
      <c r="F9721">
        <f>LEN(E9721)</f>
        <v/>
      </c>
      <c r="H9721">
        <f>LEN(G9721)</f>
        <v/>
      </c>
      <c r="J9721" t="inlineStr">
        <is>
          <t>30IZM.SCN</t>
        </is>
      </c>
      <c r="K9721" t="inlineStr">
        <is>
          <t>0x00444</t>
        </is>
      </c>
    </row>
    <row r="9722">
      <c r="A9722" t="inlineStr">
        <is>
          <t>Fountain of Sacred Waters</t>
        </is>
      </c>
      <c r="B9722" t="inlineStr">
        <is>
          <t>30IZM #2</t>
        </is>
      </c>
      <c r="C9722" t="inlineStr">
        <is>
          <t>Keiuss / Shinobu</t>
        </is>
      </c>
      <c r="D9722" t="inlineStr"/>
      <c r="E9722" t="inlineStr">
        <is>
          <t>「たとえ相手が、かなわない敵でも？」</t>
        </is>
      </c>
      <c r="F9722">
        <f>LEN(E9722)</f>
        <v/>
      </c>
      <c r="H9722">
        <f>LEN(G9722)</f>
        <v/>
      </c>
      <c r="J9722" t="inlineStr">
        <is>
          <t>30IZM.SCN</t>
        </is>
      </c>
      <c r="K9722" t="inlineStr">
        <is>
          <t>0x0046a</t>
        </is>
      </c>
    </row>
    <row r="9723">
      <c r="A9723" t="inlineStr">
        <is>
          <t>Fountain of Sacred Waters</t>
        </is>
      </c>
      <c r="B9723" t="inlineStr">
        <is>
          <t>30IZM #2</t>
        </is>
      </c>
      <c r="C9723" t="inlineStr">
        <is>
          <t>Keiuss / Shinobu</t>
        </is>
      </c>
      <c r="D9723" t="inlineStr"/>
      <c r="E9723" t="inlineStr">
        <is>
          <t>「そうだ」</t>
        </is>
      </c>
      <c r="F9723">
        <f>LEN(E9723)</f>
        <v/>
      </c>
      <c r="H9723">
        <f>LEN(G9723)</f>
        <v/>
      </c>
      <c r="J9723" t="inlineStr">
        <is>
          <t>30IZM.SCN</t>
        </is>
      </c>
      <c r="K9723" t="inlineStr">
        <is>
          <t>0x00494</t>
        </is>
      </c>
    </row>
    <row r="9724">
      <c r="A9724" t="inlineStr">
        <is>
          <t>Fountain of Sacred Waters</t>
        </is>
      </c>
      <c r="B9724" t="inlineStr">
        <is>
          <t>30IZM #2</t>
        </is>
      </c>
      <c r="C9724" t="inlineStr">
        <is>
          <t>Keiuss / Shinobu</t>
        </is>
      </c>
      <c r="D9724" t="inlineStr"/>
      <c r="E9724" t="inlineStr">
        <is>
          <t>「・・・だからなのかな？</t>
        </is>
      </c>
      <c r="F9724">
        <f>LEN(E9724)</f>
        <v/>
      </c>
      <c r="H9724">
        <f>LEN(G9724)</f>
        <v/>
      </c>
      <c r="J9724" t="inlineStr">
        <is>
          <t>30IZM.SCN</t>
        </is>
      </c>
      <c r="K9724" t="inlineStr">
        <is>
          <t>0x004a4</t>
        </is>
      </c>
    </row>
    <row r="9725">
      <c r="A9725" t="inlineStr">
        <is>
          <t>Fountain of Sacred Waters</t>
        </is>
      </c>
      <c r="B9725" t="inlineStr">
        <is>
          <t>30IZM #2</t>
        </is>
      </c>
      <c r="C9725" t="inlineStr">
        <is>
          <t>Keiuss / Shinobu</t>
        </is>
      </c>
      <c r="D9725" t="inlineStr"/>
      <c r="E9725" t="inlineStr">
        <is>
          <t xml:space="preserve">　この恐ろしい《黒の剣》が、唯一、あなたたち剣士の</t>
        </is>
      </c>
      <c r="F9725">
        <f>LEN(E9725)</f>
        <v/>
      </c>
      <c r="H9725">
        <f>LEN(G9725)</f>
        <v/>
      </c>
      <c r="J9725" t="inlineStr">
        <is>
          <t>30IZM.SCN</t>
        </is>
      </c>
      <c r="K9725" t="inlineStr">
        <is>
          <t>0x004c2</t>
        </is>
      </c>
    </row>
    <row r="9726">
      <c r="A9726" t="inlineStr">
        <is>
          <t>Fountain of Sacred Waters</t>
        </is>
      </c>
      <c r="B9726" t="inlineStr">
        <is>
          <t>30IZM #2</t>
        </is>
      </c>
      <c r="C9726" t="inlineStr">
        <is>
          <t>Keiuss / Shinobu</t>
        </is>
      </c>
      <c r="D9726" t="inlineStr"/>
      <c r="E9726" t="inlineStr">
        <is>
          <t>掌にだけ、収まるのを許すのは」</t>
        </is>
      </c>
      <c r="F9726">
        <f>LEN(E9726)</f>
        <v/>
      </c>
      <c r="H9726">
        <f>LEN(G9726)</f>
        <v/>
      </c>
      <c r="J9726" t="inlineStr">
        <is>
          <t>30IZM.SCN</t>
        </is>
      </c>
      <c r="K9726" t="inlineStr">
        <is>
          <t>0x004f9</t>
        </is>
      </c>
    </row>
    <row r="9727">
      <c r="A9727" t="inlineStr">
        <is>
          <t>Fountain of Sacred Waters</t>
        </is>
      </c>
      <c r="B9727" t="inlineStr">
        <is>
          <t>30IZM #2</t>
        </is>
      </c>
      <c r="C9727" t="inlineStr">
        <is>
          <t>Keiuss / Shinobu</t>
        </is>
      </c>
      <c r="D9727" t="inlineStr"/>
      <c r="E9727" t="inlineStr">
        <is>
          <t>「・・・・・・」</t>
        </is>
      </c>
      <c r="F9727">
        <f>LEN(E9727)</f>
        <v/>
      </c>
      <c r="G9727" t="inlineStr">
        <is>
          <t>...</t>
        </is>
      </c>
      <c r="H9727">
        <f>LEN(G9727)</f>
        <v/>
      </c>
      <c r="J9727" t="inlineStr">
        <is>
          <t>30IZM.SCN</t>
        </is>
      </c>
      <c r="K9727" t="inlineStr">
        <is>
          <t>0x0051d</t>
        </is>
      </c>
    </row>
    <row r="9728">
      <c r="A9728" t="inlineStr">
        <is>
          <t>Fountain of Sacred Waters</t>
        </is>
      </c>
      <c r="B9728" t="inlineStr">
        <is>
          <t>30IZM #2</t>
        </is>
      </c>
      <c r="C9728" t="inlineStr">
        <is>
          <t>Keiuss / Shinobu</t>
        </is>
      </c>
      <c r="D9728" t="inlineStr"/>
      <c r="E9728" t="inlineStr">
        <is>
          <t>「強大な力を持った剣は、その聖魔を問わず、</t>
        </is>
      </c>
      <c r="F9728">
        <f>LEN(E9728)</f>
        <v/>
      </c>
      <c r="H9728">
        <f>LEN(G9728)</f>
        <v/>
      </c>
      <c r="J9728" t="inlineStr">
        <is>
          <t>30IZM.SCN</t>
        </is>
      </c>
      <c r="K9728" t="inlineStr">
        <is>
          <t>0x00533</t>
        </is>
      </c>
    </row>
    <row r="9729">
      <c r="A9729" t="inlineStr">
        <is>
          <t>Fountain of Sacred Waters</t>
        </is>
      </c>
      <c r="B9729" t="inlineStr">
        <is>
          <t>30IZM #2</t>
        </is>
      </c>
      <c r="C9729" t="inlineStr">
        <is>
          <t>Keiuss / Shinobu</t>
        </is>
      </c>
      <c r="D9729" t="inlineStr"/>
      <c r="E9729" t="inlineStr">
        <is>
          <t>自らふさわしい持ち主を選ぶと言うわ」</t>
        </is>
      </c>
      <c r="F9729">
        <f>LEN(E9729)</f>
        <v/>
      </c>
      <c r="H9729">
        <f>LEN(G9729)</f>
        <v/>
      </c>
      <c r="J9729" t="inlineStr">
        <is>
          <t>30IZM.SCN</t>
        </is>
      </c>
      <c r="K9729" t="inlineStr">
        <is>
          <t>0x00562</t>
        </is>
      </c>
    </row>
    <row r="9730">
      <c r="A9730" t="inlineStr">
        <is>
          <t>Fountain of Sacred Waters</t>
        </is>
      </c>
      <c r="B9730" t="inlineStr">
        <is>
          <t>30IZM #2</t>
        </is>
      </c>
      <c r="C9730" t="inlineStr">
        <is>
          <t>Keiuss / Shinobu</t>
        </is>
      </c>
      <c r="D9730" t="inlineStr"/>
      <c r="E9730" t="inlineStr">
        <is>
          <t>「もし、《黒の剣》がおれを選ばなかったとしても、</t>
        </is>
      </c>
      <c r="F9730">
        <f>LEN(E9730)</f>
        <v/>
      </c>
      <c r="H9730">
        <f>LEN(G9730)</f>
        <v/>
      </c>
      <c r="J9730" t="inlineStr">
        <is>
          <t>30IZM.SCN</t>
        </is>
      </c>
      <c r="K9730" t="inlineStr">
        <is>
          <t>0x0058c</t>
        </is>
      </c>
    </row>
    <row r="9731">
      <c r="A9731" t="inlineStr">
        <is>
          <t>Fountain of Sacred Waters</t>
        </is>
      </c>
      <c r="B9731" t="inlineStr">
        <is>
          <t>30IZM #2</t>
        </is>
      </c>
      <c r="C9731" t="inlineStr">
        <is>
          <t>Keiuss / Shinobu</t>
        </is>
      </c>
      <c r="D9731" t="inlineStr"/>
      <c r="E9731" t="inlineStr">
        <is>
          <t>おれは《黒竜》を倒す！</t>
        </is>
      </c>
      <c r="F9731">
        <f>LEN(E9731)</f>
        <v/>
      </c>
      <c r="H9731">
        <f>LEN(G9731)</f>
        <v/>
      </c>
      <c r="J9731" t="inlineStr">
        <is>
          <t>30IZM.SCN</t>
        </is>
      </c>
      <c r="K9731" t="inlineStr">
        <is>
          <t>0x005c1</t>
        </is>
      </c>
    </row>
    <row r="9732">
      <c r="A9732" t="inlineStr">
        <is>
          <t>Fountain of Sacred Waters</t>
        </is>
      </c>
      <c r="B9732" t="inlineStr">
        <is>
          <t>30IZM #2</t>
        </is>
      </c>
      <c r="C9732" t="inlineStr">
        <is>
          <t>Keiuss / Shinobu</t>
        </is>
      </c>
      <c r="D9732" t="inlineStr"/>
      <c r="E9732" t="inlineStr">
        <is>
          <t xml:space="preserve">　今、ここで《黒竜》を解き放ってしまったら、</t>
        </is>
      </c>
      <c r="F9732">
        <f>LEN(E9732)</f>
        <v/>
      </c>
      <c r="H9732">
        <f>LEN(G9732)</f>
        <v/>
      </c>
      <c r="J9732" t="inlineStr">
        <is>
          <t>30IZM.SCN</t>
        </is>
      </c>
      <c r="K9732" t="inlineStr">
        <is>
          <t>0x005dd</t>
        </is>
      </c>
    </row>
    <row r="9733">
      <c r="A9733" t="inlineStr">
        <is>
          <t>Fountain of Sacred Waters</t>
        </is>
      </c>
      <c r="B9733" t="inlineStr">
        <is>
          <t>30IZM #2</t>
        </is>
      </c>
      <c r="C9733" t="inlineStr">
        <is>
          <t>Keiuss / Shinobu</t>
        </is>
      </c>
      <c r="D9733" t="inlineStr"/>
      <c r="E9733" t="inlineStr">
        <is>
          <t>クライツェンは・・・いや、</t>
        </is>
      </c>
      <c r="F9733">
        <f>LEN(E9733)</f>
        <v/>
      </c>
      <c r="H9733">
        <f>LEN(G9733)</f>
        <v/>
      </c>
      <c r="J9733" t="inlineStr">
        <is>
          <t>30IZM.SCN</t>
        </is>
      </c>
      <c r="K9733" t="inlineStr">
        <is>
          <t>0x0060e</t>
        </is>
      </c>
    </row>
    <row r="9734">
      <c r="A9734" t="inlineStr">
        <is>
          <t>Fountain of Sacred Waters</t>
        </is>
      </c>
      <c r="B9734" t="inlineStr">
        <is>
          <t>30IZM #2</t>
        </is>
      </c>
      <c r="C9734" t="inlineStr">
        <is>
          <t>Keiuss / Shinobu</t>
        </is>
      </c>
      <c r="D9734" t="inlineStr"/>
      <c r="E9734" t="inlineStr">
        <is>
          <t xml:space="preserve">　地上のすべての国は、混沌の無に帰してしまうだろう」</t>
        </is>
      </c>
      <c r="F9734">
        <f>LEN(E9734)</f>
        <v/>
      </c>
      <c r="H9734">
        <f>LEN(G9734)</f>
        <v/>
      </c>
      <c r="J9734" t="inlineStr">
        <is>
          <t>30IZM.SCN</t>
        </is>
      </c>
      <c r="K9734" t="inlineStr">
        <is>
          <t>0x0062e</t>
        </is>
      </c>
    </row>
    <row r="9735">
      <c r="A9735" t="inlineStr">
        <is>
          <t>Fountain of Sacred Waters</t>
        </is>
      </c>
      <c r="B9735" t="inlineStr">
        <is>
          <t>30IZM #2</t>
        </is>
      </c>
      <c r="C9735" t="inlineStr">
        <is>
          <t>Keiuss / Shinobu</t>
        </is>
      </c>
      <c r="D9735" t="inlineStr"/>
      <c r="E9735" t="inlineStr">
        <is>
          <t>「そうね、あなたなら、できるかもしれない・・・」</t>
        </is>
      </c>
      <c r="F9735">
        <f>LEN(E9735)</f>
        <v/>
      </c>
      <c r="H9735">
        <f>LEN(G9735)</f>
        <v/>
      </c>
      <c r="J9735" t="inlineStr">
        <is>
          <t>30IZM.SCN</t>
        </is>
      </c>
      <c r="K9735" t="inlineStr">
        <is>
          <t>0x00668</t>
        </is>
      </c>
    </row>
    <row r="9736">
      <c r="A9736" t="inlineStr">
        <is>
          <t>Fountain of Sacred Waters</t>
        </is>
      </c>
      <c r="B9736" t="inlineStr">
        <is>
          <t>30IZM #2</t>
        </is>
      </c>
      <c r="C9736" t="inlineStr">
        <is>
          <t>Keiuss / Shinobu</t>
        </is>
      </c>
      <c r="D9736" t="inlineStr"/>
      <c r="E9736" t="inlineStr">
        <is>
          <t>「剣士の名に誓おう」</t>
        </is>
      </c>
      <c r="F9736">
        <f>LEN(E9736)</f>
        <v/>
      </c>
      <c r="H9736">
        <f>LEN(G9736)</f>
        <v/>
      </c>
      <c r="J9736" t="inlineStr">
        <is>
          <t>30IZM.SCN</t>
        </is>
      </c>
      <c r="K9736" t="inlineStr">
        <is>
          <t>0x0069e</t>
        </is>
      </c>
    </row>
    <row r="9737">
      <c r="A9737" t="inlineStr">
        <is>
          <t>Fountain of Sacred Waters</t>
        </is>
      </c>
      <c r="B9737" t="inlineStr">
        <is>
          <t>30IZM #2</t>
        </is>
      </c>
      <c r="C9737" t="inlineStr">
        <is>
          <t>Keiuss / Shinobu</t>
        </is>
      </c>
      <c r="D9737" t="inlineStr"/>
      <c r="E9737" t="inlineStr">
        <is>
          <t>「わたしも付き合うからね？　最後まで」</t>
        </is>
      </c>
      <c r="F9737">
        <f>LEN(E9737)</f>
        <v/>
      </c>
      <c r="H9737">
        <f>LEN(G9737)</f>
        <v/>
      </c>
      <c r="J9737" t="inlineStr">
        <is>
          <t>30IZM.SCN</t>
        </is>
      </c>
      <c r="K9737" t="inlineStr">
        <is>
          <t>0x006b8</t>
        </is>
      </c>
    </row>
    <row r="9738">
      <c r="A9738" t="inlineStr">
        <is>
          <t>Fountain of Sacred Waters</t>
        </is>
      </c>
      <c r="B9738" t="inlineStr">
        <is>
          <t>30IZM #2</t>
        </is>
      </c>
      <c r="C9738" t="inlineStr">
        <is>
          <t>Keiuss / Shinobu</t>
        </is>
      </c>
      <c r="D9738" t="inlineStr"/>
      <c r="E9738" t="inlineStr">
        <is>
          <t>「でも、きみは・・・」</t>
        </is>
      </c>
      <c r="F9738">
        <f>LEN(E9738)</f>
        <v/>
      </c>
      <c r="H9738">
        <f>LEN(G9738)</f>
        <v/>
      </c>
      <c r="J9738" t="inlineStr">
        <is>
          <t>30IZM.SCN</t>
        </is>
      </c>
      <c r="K9738" t="inlineStr">
        <is>
          <t>0x006e4</t>
        </is>
      </c>
    </row>
    <row r="9739">
      <c r="A9739" t="inlineStr">
        <is>
          <t>Fountain of Sacred Waters</t>
        </is>
      </c>
      <c r="B9739" t="inlineStr">
        <is>
          <t>30IZM #2</t>
        </is>
      </c>
      <c r="C9739" t="inlineStr">
        <is>
          <t>Keiuss / Shinobu</t>
        </is>
      </c>
      <c r="D9739" t="inlineStr"/>
      <c r="E9739" t="inlineStr">
        <is>
          <t>「ダメったってダメよ」</t>
        </is>
      </c>
      <c r="F9739">
        <f>LEN(E9739)</f>
        <v/>
      </c>
      <c r="H9739">
        <f>LEN(G9739)</f>
        <v/>
      </c>
      <c r="J9739" t="inlineStr">
        <is>
          <t>30IZM.SCN</t>
        </is>
      </c>
      <c r="K9739" t="inlineStr">
        <is>
          <t>0x00700</t>
        </is>
      </c>
    </row>
    <row r="9740">
      <c r="A9740" t="inlineStr">
        <is>
          <t>Fountain of Sacred Waters</t>
        </is>
      </c>
      <c r="B9740" t="inlineStr">
        <is>
          <t>30IZM #2</t>
        </is>
      </c>
      <c r="C9740" t="inlineStr">
        <is>
          <t>Keiuss / Shinobu</t>
        </is>
      </c>
      <c r="D9740" t="inlineStr"/>
      <c r="E9740" t="inlineStr">
        <is>
          <t>「し、しかし・・・」</t>
        </is>
      </c>
      <c r="F9740">
        <f>LEN(E9740)</f>
        <v/>
      </c>
      <c r="H9740">
        <f>LEN(G9740)</f>
        <v/>
      </c>
      <c r="J9740" t="inlineStr">
        <is>
          <t>30IZM.SCN</t>
        </is>
      </c>
      <c r="K9740" t="inlineStr">
        <is>
          <t>0x0071c</t>
        </is>
      </c>
    </row>
    <row r="9741">
      <c r="A9741" t="inlineStr">
        <is>
          <t>Fountain of Sacred Waters</t>
        </is>
      </c>
      <c r="B9741" t="inlineStr">
        <is>
          <t>30IZM #2</t>
        </is>
      </c>
      <c r="C9741" t="inlineStr">
        <is>
          <t>Keiuss / Shinobu</t>
        </is>
      </c>
      <c r="D9741" t="inlineStr"/>
      <c r="E9741" t="inlineStr">
        <is>
          <t>「深く考えないのッ！</t>
        </is>
      </c>
      <c r="F9741">
        <f>LEN(E9741)</f>
        <v/>
      </c>
      <c r="H9741">
        <f>LEN(G9741)</f>
        <v/>
      </c>
      <c r="J9741" t="inlineStr">
        <is>
          <t>30IZM.SCN</t>
        </is>
      </c>
      <c r="K9741" t="inlineStr">
        <is>
          <t>0x00736</t>
        </is>
      </c>
    </row>
    <row r="9742">
      <c r="A9742" t="inlineStr">
        <is>
          <t>Fountain of Sacred Waters</t>
        </is>
      </c>
      <c r="B9742" t="inlineStr">
        <is>
          <t>30IZM #2</t>
        </is>
      </c>
      <c r="C9742" t="inlineStr">
        <is>
          <t>Keiuss / Shinobu</t>
        </is>
      </c>
      <c r="D9742" t="inlineStr"/>
      <c r="E9742" t="inlineStr">
        <is>
          <t>もう、カタブツなんだから」</t>
        </is>
      </c>
      <c r="F9742">
        <f>LEN(E9742)</f>
        <v/>
      </c>
      <c r="H9742">
        <f>LEN(G9742)</f>
        <v/>
      </c>
      <c r="J9742" t="inlineStr">
        <is>
          <t>30IZM.SCN</t>
        </is>
      </c>
      <c r="K9742" t="inlineStr">
        <is>
          <t>0x0074f</t>
        </is>
      </c>
    </row>
    <row r="9743">
      <c r="A9743" t="inlineStr">
        <is>
          <t>Fountain of Sacred Waters</t>
        </is>
      </c>
      <c r="B9743" t="inlineStr">
        <is>
          <t>30IZM #2</t>
        </is>
      </c>
      <c r="C9743" t="inlineStr">
        <is>
          <t>Keiuss / Shinobu</t>
        </is>
      </c>
      <c r="D9743" t="inlineStr"/>
      <c r="E9743" t="inlineStr">
        <is>
          <t>「・・・・・・」</t>
        </is>
      </c>
      <c r="F9743">
        <f>LEN(E9743)</f>
        <v/>
      </c>
      <c r="G9743" t="inlineStr">
        <is>
          <t>...</t>
        </is>
      </c>
      <c r="H9743">
        <f>LEN(G9743)</f>
        <v/>
      </c>
      <c r="J9743" t="inlineStr">
        <is>
          <t>30IZM.SCN</t>
        </is>
      </c>
      <c r="K9743" t="inlineStr">
        <is>
          <t>0x0076f</t>
        </is>
      </c>
    </row>
    <row r="9744">
      <c r="A9744" s="9" t="inlineStr">
        <is>
          <t>Fountain of Sacred Waters</t>
        </is>
      </c>
      <c r="B9744" s="9" t="inlineStr">
        <is>
          <t>30IZM #3</t>
        </is>
      </c>
      <c r="C9744" s="9" t="inlineStr">
        <is>
          <t>Keiuss -&gt; Shinobu</t>
        </is>
      </c>
      <c r="D9744" s="9" t="inlineStr"/>
      <c r="E9744" s="9" t="inlineStr">
        <is>
          <t>カイエス</t>
        </is>
      </c>
      <c r="F9744" s="9">
        <f>LEN(E9744)</f>
        <v/>
      </c>
      <c r="G9744" t="inlineStr">
        <is>
          <t>Keiuss</t>
        </is>
      </c>
      <c r="H9744" s="9">
        <f>LEN(G9744)</f>
        <v/>
      </c>
      <c r="I9744" s="9" t="n"/>
      <c r="J9744" s="9" t="inlineStr">
        <is>
          <t>30IZM.SCN</t>
        </is>
      </c>
      <c r="K9744" s="9" t="inlineStr">
        <is>
          <t>0x00a0c</t>
        </is>
      </c>
    </row>
    <row r="9745">
      <c r="A9745" s="9" t="inlineStr">
        <is>
          <t>Fountain of Sacred Waters</t>
        </is>
      </c>
      <c r="B9745" s="9" t="inlineStr">
        <is>
          <t>30IZM #3</t>
        </is>
      </c>
      <c r="C9745" s="9" t="inlineStr">
        <is>
          <t>Keiuss -&gt; Shinobu</t>
        </is>
      </c>
      <c r="D9745" s="9" t="inlineStr"/>
      <c r="E9745" s="9" t="inlineStr">
        <is>
          <t>「ここは魔物の気配が無いな」</t>
        </is>
      </c>
      <c r="F9745" s="9">
        <f>LEN(E9745)</f>
        <v/>
      </c>
      <c r="H9745" s="9">
        <f>LEN(G9745)</f>
        <v/>
      </c>
      <c r="I9745" s="9" t="n"/>
      <c r="J9745" s="9" t="inlineStr">
        <is>
          <t>30IZM.SCN</t>
        </is>
      </c>
      <c r="K9745" s="9" t="inlineStr">
        <is>
          <t>0x00a19</t>
        </is>
      </c>
    </row>
    <row r="9746">
      <c r="A9746" s="9" t="inlineStr">
        <is>
          <t>Fountain of Sacred Waters</t>
        </is>
      </c>
      <c r="B9746" s="9" t="inlineStr">
        <is>
          <t>30IZM #3</t>
        </is>
      </c>
      <c r="C9746" s="9" t="inlineStr">
        <is>
          <t>Shinobu -&gt; Keiuss</t>
        </is>
      </c>
      <c r="D9746" s="9" t="inlineStr"/>
      <c r="E9746" s="9" t="inlineStr">
        <is>
          <t>シノブ</t>
        </is>
      </c>
      <c r="F9746" s="9">
        <f>LEN(E9746)</f>
        <v/>
      </c>
      <c r="G9746" t="inlineStr">
        <is>
          <t>Shinobu</t>
        </is>
      </c>
      <c r="H9746" s="9">
        <f>LEN(G9746)</f>
        <v/>
      </c>
      <c r="I9746" s="9" t="n"/>
      <c r="J9746" s="9" t="inlineStr">
        <is>
          <t>30IZM.SCN</t>
        </is>
      </c>
      <c r="K9746" s="9" t="inlineStr">
        <is>
          <t>0x00a3f</t>
        </is>
      </c>
    </row>
    <row r="9747">
      <c r="A9747" s="9" t="inlineStr">
        <is>
          <t>Fountain of Sacred Waters</t>
        </is>
      </c>
      <c r="B9747" s="9" t="inlineStr">
        <is>
          <t>30IZM #3</t>
        </is>
      </c>
      <c r="C9747" s="9" t="inlineStr">
        <is>
          <t>Shinobu -&gt; Keiuss</t>
        </is>
      </c>
      <c r="D9747" s="9" t="inlineStr"/>
      <c r="E9747" s="9" t="inlineStr">
        <is>
          <t>「結界が張ってあるのかも・・・」</t>
        </is>
      </c>
      <c r="F9747" s="9">
        <f>LEN(E9747)</f>
        <v/>
      </c>
      <c r="H9747" s="9">
        <f>LEN(G9747)</f>
        <v/>
      </c>
      <c r="I9747" s="9" t="n"/>
      <c r="J9747" s="9" t="inlineStr">
        <is>
          <t>30IZM.SCN</t>
        </is>
      </c>
      <c r="K9747" s="9" t="inlineStr">
        <is>
          <t>0x00a4a</t>
        </is>
      </c>
    </row>
    <row r="9748">
      <c r="A9748" s="9" t="inlineStr">
        <is>
          <t>Fountain of Sacred Waters</t>
        </is>
      </c>
      <c r="B9748" s="9" t="inlineStr">
        <is>
          <t>30IZM #3</t>
        </is>
      </c>
      <c r="C9748" s="9" t="inlineStr">
        <is>
          <t>Keiuss -&gt; Shinobu</t>
        </is>
      </c>
      <c r="D9748" s="9" t="inlineStr"/>
      <c r="E9748" s="9" t="inlineStr">
        <is>
          <t>カイエス</t>
        </is>
      </c>
      <c r="F9748" s="9">
        <f>LEN(E9748)</f>
        <v/>
      </c>
      <c r="G9748" t="inlineStr">
        <is>
          <t>Keiuss</t>
        </is>
      </c>
      <c r="H9748" s="9">
        <f>LEN(G9748)</f>
        <v/>
      </c>
      <c r="I9748" s="9" t="n"/>
      <c r="J9748" s="9" t="inlineStr">
        <is>
          <t>30IZM.SCN</t>
        </is>
      </c>
      <c r="K9748" s="9" t="inlineStr">
        <is>
          <t>0x00a74</t>
        </is>
      </c>
    </row>
    <row r="9749">
      <c r="A9749" s="9" t="inlineStr">
        <is>
          <t>Fountain of Sacred Waters</t>
        </is>
      </c>
      <c r="B9749" s="9" t="inlineStr">
        <is>
          <t>30IZM #3</t>
        </is>
      </c>
      <c r="C9749" s="9" t="inlineStr">
        <is>
          <t>Keiuss -&gt; Shinobu</t>
        </is>
      </c>
      <c r="D9749" s="9" t="inlineStr"/>
      <c r="E9749" s="9" t="inlineStr">
        <is>
          <t>「古代人たちのか？」</t>
        </is>
      </c>
      <c r="F9749" s="9">
        <f>LEN(E9749)</f>
        <v/>
      </c>
      <c r="H9749" s="9">
        <f>LEN(G9749)</f>
        <v/>
      </c>
      <c r="I9749" s="9" t="n"/>
      <c r="J9749" s="9" t="inlineStr">
        <is>
          <t>30IZM.SCN</t>
        </is>
      </c>
      <c r="K9749" s="9" t="inlineStr">
        <is>
          <t>0x00a81</t>
        </is>
      </c>
    </row>
    <row r="9750">
      <c r="A9750" s="9" t="inlineStr">
        <is>
          <t>Fountain of Sacred Waters</t>
        </is>
      </c>
      <c r="B9750" s="9" t="inlineStr">
        <is>
          <t>30IZM #3</t>
        </is>
      </c>
      <c r="C9750" s="9" t="inlineStr">
        <is>
          <t>Shinobu -&gt; Keiuss</t>
        </is>
      </c>
      <c r="D9750" s="9" t="inlineStr"/>
      <c r="E9750" s="9" t="inlineStr">
        <is>
          <t>シノブ</t>
        </is>
      </c>
      <c r="F9750" s="9">
        <f>LEN(E9750)</f>
        <v/>
      </c>
      <c r="G9750" t="inlineStr">
        <is>
          <t>Shinobu</t>
        </is>
      </c>
      <c r="H9750" s="9">
        <f>LEN(G9750)</f>
        <v/>
      </c>
      <c r="I9750" s="9" t="n"/>
      <c r="J9750" s="9" t="inlineStr">
        <is>
          <t>30IZM.SCN</t>
        </is>
      </c>
      <c r="K9750" s="9" t="inlineStr">
        <is>
          <t>0x00a9f</t>
        </is>
      </c>
    </row>
    <row r="9751">
      <c r="A9751" s="9" t="inlineStr">
        <is>
          <t>Fountain of Sacred Waters</t>
        </is>
      </c>
      <c r="B9751" s="9" t="inlineStr">
        <is>
          <t>30IZM #3</t>
        </is>
      </c>
      <c r="C9751" s="9" t="inlineStr">
        <is>
          <t>Shinobu -&gt; Keiuss</t>
        </is>
      </c>
      <c r="D9751" s="9" t="inlineStr"/>
      <c r="E9751" s="9" t="inlineStr">
        <is>
          <t>「さっきの石室群が住居跡なら、ここは一種の聖域じゃ</t>
        </is>
      </c>
      <c r="F9751" s="9">
        <f>LEN(E9751)</f>
        <v/>
      </c>
      <c r="H9751" s="9">
        <f>LEN(G9751)</f>
        <v/>
      </c>
      <c r="I9751" s="9" t="n"/>
      <c r="J9751" s="9" t="inlineStr">
        <is>
          <t>30IZM.SCN</t>
        </is>
      </c>
      <c r="K9751" s="9" t="inlineStr">
        <is>
          <t>0x00aaa</t>
        </is>
      </c>
    </row>
    <row r="9752">
      <c r="A9752" s="9" t="inlineStr">
        <is>
          <t>Fountain of Sacred Waters</t>
        </is>
      </c>
      <c r="B9752" s="9" t="inlineStr">
        <is>
          <t>30IZM #3</t>
        </is>
      </c>
      <c r="C9752" s="9" t="inlineStr">
        <is>
          <t>Shinobu -&gt; Keiuss</t>
        </is>
      </c>
      <c r="D9752" s="9" t="inlineStr"/>
      <c r="E9752" s="9" t="inlineStr">
        <is>
          <t xml:space="preserve">　ないかな？」</t>
        </is>
      </c>
      <c r="F9752" s="9">
        <f>LEN(E9752)</f>
        <v/>
      </c>
      <c r="H9752" s="9">
        <f>LEN(G9752)</f>
        <v/>
      </c>
      <c r="I9752" s="9" t="n"/>
      <c r="J9752" s="9" t="inlineStr">
        <is>
          <t>30IZM.SCN</t>
        </is>
      </c>
      <c r="K9752" s="9" t="inlineStr">
        <is>
          <t>0x00ae1</t>
        </is>
      </c>
    </row>
    <row r="9753">
      <c r="A9753" s="9" t="inlineStr">
        <is>
          <t>Fountain of Sacred Waters</t>
        </is>
      </c>
      <c r="B9753" s="9" t="inlineStr">
        <is>
          <t>30IZM #3</t>
        </is>
      </c>
      <c r="C9753" s="9" t="inlineStr">
        <is>
          <t>Keiuss -&gt; Shinobu</t>
        </is>
      </c>
      <c r="D9753" s="9" t="inlineStr"/>
      <c r="E9753" s="9" t="inlineStr">
        <is>
          <t>カイエス</t>
        </is>
      </c>
      <c r="F9753" s="9">
        <f>LEN(E9753)</f>
        <v/>
      </c>
      <c r="G9753" t="inlineStr">
        <is>
          <t>Keiuss</t>
        </is>
      </c>
      <c r="H9753" s="9">
        <f>LEN(G9753)</f>
        <v/>
      </c>
      <c r="I9753" s="9" t="n"/>
      <c r="J9753" s="9" t="inlineStr">
        <is>
          <t>30IZM.SCN</t>
        </is>
      </c>
      <c r="K9753" s="9" t="inlineStr">
        <is>
          <t>0x00af9</t>
        </is>
      </c>
    </row>
    <row r="9754">
      <c r="A9754" s="9" t="inlineStr">
        <is>
          <t>Fountain of Sacred Waters</t>
        </is>
      </c>
      <c r="B9754" s="9" t="inlineStr">
        <is>
          <t>30IZM #3</t>
        </is>
      </c>
      <c r="C9754" s="9" t="inlineStr">
        <is>
          <t>Keiuss -&gt; Shinobu</t>
        </is>
      </c>
      <c r="D9754" s="9" t="inlineStr"/>
      <c r="E9754" s="9" t="inlineStr">
        <is>
          <t>「混沌の領域を目前にしたレテの河か。</t>
        </is>
      </c>
      <c r="F9754" s="9">
        <f>LEN(E9754)</f>
        <v/>
      </c>
      <c r="H9754" s="9">
        <f>LEN(G9754)</f>
        <v/>
      </c>
      <c r="I9754" s="9" t="n"/>
      <c r="J9754" s="9" t="inlineStr">
        <is>
          <t>30IZM.SCN</t>
        </is>
      </c>
      <c r="K9754" s="9" t="inlineStr">
        <is>
          <t>0x00b06</t>
        </is>
      </c>
    </row>
    <row r="9755">
      <c r="A9755" s="9" t="inlineStr">
        <is>
          <t>Fountain of Sacred Waters</t>
        </is>
      </c>
      <c r="B9755" s="9" t="inlineStr">
        <is>
          <t>30IZM #3</t>
        </is>
      </c>
      <c r="C9755" s="9" t="inlineStr">
        <is>
          <t>Keiuss -&gt; Shinobu</t>
        </is>
      </c>
      <c r="D9755" s="9" t="inlineStr"/>
      <c r="E9755" s="9" t="inlineStr">
        <is>
          <t xml:space="preserve">　ここを渡ると《黒竜》の棲み家・・・</t>
        </is>
      </c>
      <c r="F9755" s="9">
        <f>LEN(E9755)</f>
        <v/>
      </c>
      <c r="H9755" s="9">
        <f>LEN(G9755)</f>
        <v/>
      </c>
      <c r="I9755" s="9" t="n"/>
      <c r="J9755" s="9" t="inlineStr">
        <is>
          <t>30IZM.SCN</t>
        </is>
      </c>
      <c r="K9755" s="9" t="inlineStr">
        <is>
          <t>0x00b2f</t>
        </is>
      </c>
    </row>
    <row r="9756">
      <c r="A9756" s="9" t="inlineStr">
        <is>
          <t>Fountain of Sacred Waters</t>
        </is>
      </c>
      <c r="B9756" s="9" t="inlineStr">
        <is>
          <t>30IZM #3</t>
        </is>
      </c>
      <c r="C9756" s="9" t="inlineStr">
        <is>
          <t>Keiuss -&gt; Shinobu</t>
        </is>
      </c>
      <c r="D9756" s="9" t="inlineStr"/>
      <c r="E9756" s="9" t="inlineStr">
        <is>
          <t xml:space="preserve">　先は長い・・・</t>
        </is>
      </c>
      <c r="F9756" s="9">
        <f>LEN(E9756)</f>
        <v/>
      </c>
      <c r="H9756" s="9">
        <f>LEN(G9756)</f>
        <v/>
      </c>
      <c r="I9756" s="9" t="n"/>
      <c r="J9756" s="9" t="inlineStr">
        <is>
          <t>30IZM.SCN</t>
        </is>
      </c>
      <c r="K9756" s="9" t="inlineStr">
        <is>
          <t>0x00b59</t>
        </is>
      </c>
    </row>
    <row r="9757">
      <c r="A9757" s="9" t="inlineStr">
        <is>
          <t>Fountain of Sacred Waters</t>
        </is>
      </c>
      <c r="B9757" s="9" t="inlineStr">
        <is>
          <t>30IZM #3</t>
        </is>
      </c>
      <c r="C9757" s="9" t="inlineStr">
        <is>
          <t>Keiuss -&gt; Shinobu</t>
        </is>
      </c>
      <c r="D9757" s="9" t="inlineStr"/>
      <c r="E9757" s="9" t="inlineStr">
        <is>
          <t xml:space="preserve">　ここで休息をとって行こう」</t>
        </is>
      </c>
      <c r="F9757" s="9">
        <f>LEN(E9757)</f>
        <v/>
      </c>
      <c r="H9757" s="9">
        <f>LEN(G9757)</f>
        <v/>
      </c>
      <c r="I9757" s="9" t="n"/>
      <c r="J9757" s="9" t="inlineStr">
        <is>
          <t>30IZM.SCN</t>
        </is>
      </c>
      <c r="K9757" s="9" t="inlineStr">
        <is>
          <t>0x00b6e</t>
        </is>
      </c>
    </row>
    <row r="9758">
      <c r="A9758" s="9" t="inlineStr">
        <is>
          <t>Fountain of Sacred Waters</t>
        </is>
      </c>
      <c r="B9758" s="9" t="inlineStr">
        <is>
          <t>30IZM #3</t>
        </is>
      </c>
      <c r="C9758" s="9" t="inlineStr">
        <is>
          <t>Shinobu -&gt; Keiuss</t>
        </is>
      </c>
      <c r="D9758" s="9" t="inlineStr"/>
      <c r="E9758" s="9" t="inlineStr">
        <is>
          <t>シノブ</t>
        </is>
      </c>
      <c r="F9758" s="9">
        <f>LEN(E9758)</f>
        <v/>
      </c>
      <c r="G9758" t="inlineStr">
        <is>
          <t>Shinobu</t>
        </is>
      </c>
      <c r="H9758" s="9">
        <f>LEN(G9758)</f>
        <v/>
      </c>
      <c r="I9758" s="9" t="n"/>
      <c r="J9758" s="9" t="inlineStr">
        <is>
          <t>30IZM.SCN</t>
        </is>
      </c>
      <c r="K9758" s="9" t="inlineStr">
        <is>
          <t>0x00b99</t>
        </is>
      </c>
    </row>
    <row r="9759">
      <c r="A9759" s="9" t="inlineStr">
        <is>
          <t>Fountain of Sacred Waters</t>
        </is>
      </c>
      <c r="B9759" s="9" t="inlineStr">
        <is>
          <t>30IZM #3</t>
        </is>
      </c>
      <c r="C9759" s="9" t="inlineStr">
        <is>
          <t>Shinobu -&gt; Keiuss</t>
        </is>
      </c>
      <c r="D9759" s="9" t="inlineStr"/>
      <c r="E9759" s="9" t="inlineStr">
        <is>
          <t>「見て！　すっごく、きれい！」</t>
        </is>
      </c>
      <c r="F9759" s="9">
        <f>LEN(E9759)</f>
        <v/>
      </c>
      <c r="H9759" s="9">
        <f>LEN(G9759)</f>
        <v/>
      </c>
      <c r="I9759" s="9" t="n"/>
      <c r="J9759" s="9" t="inlineStr">
        <is>
          <t>30IZM.SCN</t>
        </is>
      </c>
      <c r="K9759" s="9" t="inlineStr">
        <is>
          <t>0x00ba4</t>
        </is>
      </c>
    </row>
    <row r="9760">
      <c r="A9760" s="9" t="inlineStr">
        <is>
          <t>Fountain of Sacred Waters</t>
        </is>
      </c>
      <c r="B9760" s="9" t="inlineStr">
        <is>
          <t>30IZM #3</t>
        </is>
      </c>
      <c r="C9760" s="9" t="inlineStr">
        <is>
          <t>Keiuss -&gt; Shinobu</t>
        </is>
      </c>
      <c r="D9760" s="9" t="inlineStr"/>
      <c r="E9760" s="9" t="inlineStr">
        <is>
          <t>カイエス</t>
        </is>
      </c>
      <c r="F9760" s="9">
        <f>LEN(E9760)</f>
        <v/>
      </c>
      <c r="G9760" t="inlineStr">
        <is>
          <t>Keiuss</t>
        </is>
      </c>
      <c r="H9760" s="9">
        <f>LEN(G9760)</f>
        <v/>
      </c>
      <c r="I9760" s="9" t="n"/>
      <c r="J9760" s="9" t="inlineStr">
        <is>
          <t>30IZM.SCN</t>
        </is>
      </c>
      <c r="K9760" s="9" t="inlineStr">
        <is>
          <t>0x00bcc</t>
        </is>
      </c>
    </row>
    <row r="9761">
      <c r="A9761" s="9" t="inlineStr">
        <is>
          <t>Fountain of Sacred Waters</t>
        </is>
      </c>
      <c r="B9761" s="9" t="inlineStr">
        <is>
          <t>30IZM #3</t>
        </is>
      </c>
      <c r="C9761" s="9" t="inlineStr">
        <is>
          <t>Keiuss -&gt; Shinobu</t>
        </is>
      </c>
      <c r="D9761" s="9" t="inlineStr"/>
      <c r="E9761" s="9" t="inlineStr">
        <is>
          <t>「ああ、夜光虫の群れだ・・・」</t>
        </is>
      </c>
      <c r="F9761" s="9">
        <f>LEN(E9761)</f>
        <v/>
      </c>
      <c r="H9761" s="9">
        <f>LEN(G9761)</f>
        <v/>
      </c>
      <c r="I9761" s="9" t="n"/>
      <c r="J9761" s="9" t="inlineStr">
        <is>
          <t>30IZM.SCN</t>
        </is>
      </c>
      <c r="K9761" s="9" t="inlineStr">
        <is>
          <t>0x00bd9</t>
        </is>
      </c>
    </row>
    <row r="9762">
      <c r="A9762" s="9" t="inlineStr">
        <is>
          <t>Fountain of Sacred Waters</t>
        </is>
      </c>
      <c r="B9762" s="9" t="inlineStr">
        <is>
          <t>30IZM #3</t>
        </is>
      </c>
      <c r="C9762" s="9" t="inlineStr">
        <is>
          <t>Keiuss -&gt; Shinobu</t>
        </is>
      </c>
      <c r="D9762" s="9" t="inlineStr"/>
      <c r="E9762" s="9" t="inlineStr">
        <is>
          <t>カイエス</t>
        </is>
      </c>
      <c r="F9762" s="9">
        <f>LEN(E9762)</f>
        <v/>
      </c>
      <c r="G9762" t="inlineStr">
        <is>
          <t>Keiuss</t>
        </is>
      </c>
      <c r="H9762" s="9">
        <f>LEN(G9762)</f>
        <v/>
      </c>
      <c r="I9762" s="9" t="n"/>
      <c r="J9762" s="9" t="inlineStr">
        <is>
          <t>30IZM.SCN</t>
        </is>
      </c>
      <c r="K9762" s="9" t="inlineStr">
        <is>
          <t>0x00c18</t>
        </is>
      </c>
    </row>
    <row r="9763">
      <c r="A9763" s="9" t="inlineStr">
        <is>
          <t>Fountain of Sacred Waters</t>
        </is>
      </c>
      <c r="B9763" s="9" t="inlineStr">
        <is>
          <t>30IZM #3</t>
        </is>
      </c>
      <c r="C9763" s="9" t="inlineStr">
        <is>
          <t>Keiuss -&gt; Shinobu</t>
        </is>
      </c>
      <c r="D9763" s="9" t="inlineStr"/>
      <c r="E9763" s="9" t="inlineStr">
        <is>
          <t>「行くか。・・・最後の闘いだ」</t>
        </is>
      </c>
      <c r="F9763" s="9">
        <f>LEN(E9763)</f>
        <v/>
      </c>
      <c r="H9763" s="9">
        <f>LEN(G9763)</f>
        <v/>
      </c>
      <c r="I9763" s="9" t="n"/>
      <c r="J9763" s="9" t="inlineStr">
        <is>
          <t>30IZM.SCN</t>
        </is>
      </c>
      <c r="K9763" s="9" t="inlineStr">
        <is>
          <t>0x00c25</t>
        </is>
      </c>
    </row>
    <row r="9764">
      <c r="A9764" s="9" t="inlineStr">
        <is>
          <t>Fountain of Sacred Waters</t>
        </is>
      </c>
      <c r="B9764" s="9" t="inlineStr">
        <is>
          <t>30IZM #3</t>
        </is>
      </c>
      <c r="C9764" s="9" t="inlineStr">
        <is>
          <t>Shinobu -&gt; Keiuss</t>
        </is>
      </c>
      <c r="D9764" s="9" t="inlineStr"/>
      <c r="E9764" s="9" t="inlineStr">
        <is>
          <t>シノブ</t>
        </is>
      </c>
      <c r="F9764" s="9">
        <f>LEN(E9764)</f>
        <v/>
      </c>
      <c r="G9764" t="inlineStr">
        <is>
          <t>Shinobu</t>
        </is>
      </c>
      <c r="H9764" s="9">
        <f>LEN(G9764)</f>
        <v/>
      </c>
      <c r="I9764" s="9" t="n"/>
      <c r="J9764" s="9" t="inlineStr">
        <is>
          <t>30IZM.SCN</t>
        </is>
      </c>
      <c r="K9764" s="9" t="inlineStr">
        <is>
          <t>0x00c4d</t>
        </is>
      </c>
    </row>
    <row r="9765">
      <c r="A9765" s="9" t="inlineStr">
        <is>
          <t>Fountain of Sacred Waters</t>
        </is>
      </c>
      <c r="B9765" s="9" t="inlineStr">
        <is>
          <t>30IZM #3</t>
        </is>
      </c>
      <c r="C9765" s="9" t="inlineStr">
        <is>
          <t>Shinobu -&gt; Keiuss</t>
        </is>
      </c>
      <c r="D9765" s="9" t="inlineStr"/>
      <c r="E9765" s="9" t="inlineStr">
        <is>
          <t>「うん！」</t>
        </is>
      </c>
      <c r="F9765" s="9">
        <f>LEN(E9765)</f>
        <v/>
      </c>
      <c r="H9765" s="9">
        <f>LEN(G9765)</f>
        <v/>
      </c>
      <c r="I9765" s="9" t="n"/>
      <c r="J9765" s="9" t="inlineStr">
        <is>
          <t>30IZM.SCN</t>
        </is>
      </c>
      <c r="K9765" s="9" t="inlineStr">
        <is>
          <t>0x00c58</t>
        </is>
      </c>
    </row>
    <row r="9766">
      <c r="A9766" t="inlineStr">
        <is>
          <t>Chaos Cloister</t>
        </is>
      </c>
      <c r="B9766" t="inlineStr">
        <is>
          <t>29KNT #1</t>
        </is>
      </c>
      <c r="C9766" t="inlineStr">
        <is>
          <t>Shinobu / Keiuss</t>
        </is>
      </c>
      <c r="D9766" t="inlineStr"/>
      <c r="E9766" t="inlineStr">
        <is>
          <t xml:space="preserve">　　　　混沌の回廊</t>
        </is>
      </c>
      <c r="F9766">
        <f>LEN(E9766)</f>
        <v/>
      </c>
      <c r="H9766">
        <f>LEN(G9766)</f>
        <v/>
      </c>
      <c r="J9766" t="inlineStr">
        <is>
          <t>29KNT.SCN</t>
        </is>
      </c>
      <c r="K9766" t="inlineStr">
        <is>
          <t>0x00076</t>
        </is>
      </c>
    </row>
    <row r="9767">
      <c r="A9767" s="9" t="inlineStr">
        <is>
          <t>Chaos Cloister</t>
        </is>
      </c>
      <c r="B9767" s="9" t="inlineStr">
        <is>
          <t>29KNT #2</t>
        </is>
      </c>
      <c r="C9767" s="9" t="inlineStr">
        <is>
          <t>Shinobu -&gt; Keiuss / 妣虎</t>
        </is>
      </c>
      <c r="D9767" s="9" t="inlineStr"/>
      <c r="E9767" s="9" t="inlineStr">
        <is>
          <t>シノブ</t>
        </is>
      </c>
      <c r="F9767" s="9">
        <f>LEN(E9767)</f>
        <v/>
      </c>
      <c r="G9767" t="inlineStr">
        <is>
          <t>Shinobu</t>
        </is>
      </c>
      <c r="H9767" s="9">
        <f>LEN(G9767)</f>
        <v/>
      </c>
      <c r="I9767" s="9" t="n"/>
      <c r="J9767" s="9" t="inlineStr">
        <is>
          <t>29KNT.SCN</t>
        </is>
      </c>
      <c r="K9767" s="9" t="inlineStr">
        <is>
          <t>0x00543</t>
        </is>
      </c>
    </row>
    <row r="9768">
      <c r="A9768" s="9" t="inlineStr">
        <is>
          <t>Chaos Cloister</t>
        </is>
      </c>
      <c r="B9768" s="9" t="inlineStr">
        <is>
          <t>29KNT #2</t>
        </is>
      </c>
      <c r="C9768" s="9" t="inlineStr">
        <is>
          <t>Shinobu -&gt; Keiuss / 妣虎</t>
        </is>
      </c>
      <c r="D9768" s="9" t="inlineStr"/>
      <c r="E9768" s="9" t="inlineStr">
        <is>
          <t>「見て！　ここは洞窟全体が《黒い鉱石》よ！」</t>
        </is>
      </c>
      <c r="F9768" s="9">
        <f>LEN(E9768)</f>
        <v/>
      </c>
      <c r="H9768" s="9">
        <f>LEN(G9768)</f>
        <v/>
      </c>
      <c r="I9768" s="9" t="n"/>
      <c r="J9768" s="9" t="inlineStr">
        <is>
          <t>29KNT.SCN</t>
        </is>
      </c>
      <c r="K9768" s="9" t="inlineStr">
        <is>
          <t>0x0054e</t>
        </is>
      </c>
    </row>
    <row r="9769">
      <c r="A9769" s="9" t="inlineStr">
        <is>
          <t>Chaos Cloister</t>
        </is>
      </c>
      <c r="B9769" s="9" t="inlineStr">
        <is>
          <t>29KNT #2</t>
        </is>
      </c>
      <c r="C9769" s="9" t="inlineStr">
        <is>
          <t>Keiuss -&gt; Shinobu / 妣虎</t>
        </is>
      </c>
      <c r="D9769" s="9" t="inlineStr"/>
      <c r="E9769" s="9" t="inlineStr">
        <is>
          <t>カイエス</t>
        </is>
      </c>
      <c r="F9769" s="9">
        <f>LEN(E9769)</f>
        <v/>
      </c>
      <c r="G9769" t="inlineStr">
        <is>
          <t>Keiuss</t>
        </is>
      </c>
      <c r="H9769" s="9">
        <f>LEN(G9769)</f>
        <v/>
      </c>
      <c r="I9769" s="9" t="n"/>
      <c r="J9769" s="9" t="inlineStr">
        <is>
          <t>29KNT.SCN</t>
        </is>
      </c>
      <c r="K9769" s="9" t="inlineStr">
        <is>
          <t>0x00584</t>
        </is>
      </c>
    </row>
    <row r="9770">
      <c r="A9770" s="9" t="inlineStr">
        <is>
          <t>Chaos Cloister</t>
        </is>
      </c>
      <c r="B9770" s="9" t="inlineStr">
        <is>
          <t>29KNT #2</t>
        </is>
      </c>
      <c r="C9770" s="9" t="inlineStr">
        <is>
          <t>Keiuss -&gt; Shinobu / 妣虎</t>
        </is>
      </c>
      <c r="D9770" s="9" t="inlineStr"/>
      <c r="E9770" s="9" t="inlineStr">
        <is>
          <t>「《黒竜》が近い証拠だな・・・」</t>
        </is>
      </c>
      <c r="F9770" s="9">
        <f>LEN(E9770)</f>
        <v/>
      </c>
      <c r="H9770" s="9">
        <f>LEN(G9770)</f>
        <v/>
      </c>
      <c r="I9770" s="9" t="n"/>
      <c r="J9770" s="9" t="inlineStr">
        <is>
          <t>29KNT.SCN</t>
        </is>
      </c>
      <c r="K9770" s="9" t="inlineStr">
        <is>
          <t>0x00591</t>
        </is>
      </c>
    </row>
    <row r="9771">
      <c r="A9771" s="9" t="inlineStr">
        <is>
          <t>Chaos Cloister</t>
        </is>
      </c>
      <c r="B9771" s="9" t="inlineStr">
        <is>
          <t>29KNT #2</t>
        </is>
      </c>
      <c r="C9771" s="9" t="inlineStr">
        <is>
          <t>Shinobu -&gt; Keiuss / 妣虎</t>
        </is>
      </c>
      <c r="D9771" s="9" t="inlineStr"/>
      <c r="E9771" s="9" t="inlineStr">
        <is>
          <t>シノブ</t>
        </is>
      </c>
      <c r="F9771" s="9">
        <f>LEN(E9771)</f>
        <v/>
      </c>
      <c r="G9771" t="inlineStr">
        <is>
          <t>Shinobu</t>
        </is>
      </c>
      <c r="H9771" s="9">
        <f>LEN(G9771)</f>
        <v/>
      </c>
      <c r="I9771" s="9" t="n"/>
      <c r="J9771" s="9" t="inlineStr">
        <is>
          <t>29KNT.SCN</t>
        </is>
      </c>
      <c r="K9771" s="9" t="inlineStr">
        <is>
          <t>0x005bb</t>
        </is>
      </c>
    </row>
    <row r="9772">
      <c r="A9772" s="9" t="inlineStr">
        <is>
          <t>Chaos Cloister</t>
        </is>
      </c>
      <c r="B9772" s="9" t="inlineStr">
        <is>
          <t>29KNT #2</t>
        </is>
      </c>
      <c r="C9772" s="9" t="inlineStr">
        <is>
          <t>Shinobu -&gt; Keiuss / 妣虎</t>
        </is>
      </c>
      <c r="D9772" s="9" t="inlineStr"/>
      <c r="E9772" s="9" t="inlineStr">
        <is>
          <t>「ここでは、《黒竜》が存在してることで、全ての物が</t>
        </is>
      </c>
      <c r="F9772" s="9">
        <f>LEN(E9772)</f>
        <v/>
      </c>
      <c r="H9772" s="9">
        <f>LEN(G9772)</f>
        <v/>
      </c>
      <c r="I9772" s="9" t="n"/>
      <c r="J9772" s="9" t="inlineStr">
        <is>
          <t>29KNT.SCN</t>
        </is>
      </c>
      <c r="K9772" s="9" t="inlineStr">
        <is>
          <t>0x005c6</t>
        </is>
      </c>
    </row>
    <row r="9773">
      <c r="A9773" s="9" t="inlineStr">
        <is>
          <t>Chaos Cloister</t>
        </is>
      </c>
      <c r="B9773" s="9" t="inlineStr">
        <is>
          <t>29KNT #2</t>
        </is>
      </c>
      <c r="C9773" s="9" t="inlineStr">
        <is>
          <t>Shinobu -&gt; Keiuss / 妣虎</t>
        </is>
      </c>
      <c r="D9773" s="9" t="inlineStr"/>
      <c r="E9773" s="9" t="inlineStr">
        <is>
          <t xml:space="preserve">　別の何かに変質してるようね」</t>
        </is>
      </c>
      <c r="F9773" s="9">
        <f>LEN(E9773)</f>
        <v/>
      </c>
      <c r="H9773" s="9">
        <f>LEN(G9773)</f>
        <v/>
      </c>
      <c r="I9773" s="9" t="n"/>
      <c r="J9773" s="9" t="inlineStr">
        <is>
          <t>29KNT.SCN</t>
        </is>
      </c>
      <c r="K9773" s="9" t="inlineStr">
        <is>
          <t>0x005fd</t>
        </is>
      </c>
    </row>
    <row r="9774">
      <c r="A9774" s="9" t="inlineStr">
        <is>
          <t>Chaos Cloister</t>
        </is>
      </c>
      <c r="B9774" s="9" t="inlineStr">
        <is>
          <t>29KNT #2</t>
        </is>
      </c>
      <c r="C9774" s="9" t="inlineStr">
        <is>
          <t>Keiuss -&gt; Shinobu / 妣虎</t>
        </is>
      </c>
      <c r="D9774" s="9" t="inlineStr"/>
      <c r="E9774" s="9" t="inlineStr">
        <is>
          <t>カイエス</t>
        </is>
      </c>
      <c r="F9774" s="9">
        <f>LEN(E9774)</f>
        <v/>
      </c>
      <c r="G9774" t="inlineStr">
        <is>
          <t>Keiuss</t>
        </is>
      </c>
      <c r="H9774" s="9">
        <f>LEN(G9774)</f>
        <v/>
      </c>
      <c r="I9774" s="9" t="n"/>
      <c r="J9774" s="9" t="inlineStr">
        <is>
          <t>29KNT.SCN</t>
        </is>
      </c>
      <c r="K9774" s="9" t="inlineStr">
        <is>
          <t>0x00639</t>
        </is>
      </c>
    </row>
    <row r="9775">
      <c r="A9775" s="9" t="inlineStr">
        <is>
          <t>Chaos Cloister</t>
        </is>
      </c>
      <c r="B9775" s="9" t="inlineStr">
        <is>
          <t>29KNT #2</t>
        </is>
      </c>
      <c r="C9775" s="9" t="inlineStr">
        <is>
          <t>Keiuss -&gt; Shinobu / 妣虎</t>
        </is>
      </c>
      <c r="D9775" s="9" t="inlineStr"/>
      <c r="E9775" s="9" t="inlineStr">
        <is>
          <t>「なぜ、こんなところに・・・？」</t>
        </is>
      </c>
      <c r="F9775" s="9">
        <f>LEN(E9775)</f>
        <v/>
      </c>
      <c r="H9775" s="9">
        <f>LEN(G9775)</f>
        <v/>
      </c>
      <c r="I9775" s="9" t="n"/>
      <c r="J9775" s="9" t="inlineStr">
        <is>
          <t>29KNT.SCN</t>
        </is>
      </c>
      <c r="K9775" s="9" t="inlineStr">
        <is>
          <t>0x00646</t>
        </is>
      </c>
    </row>
    <row r="9776">
      <c r="A9776" s="9" t="inlineStr">
        <is>
          <t>Chaos Cloister</t>
        </is>
      </c>
      <c r="B9776" s="9" t="inlineStr">
        <is>
          <t>29KNT #2</t>
        </is>
      </c>
      <c r="C9776" s="9" t="inlineStr">
        <is>
          <t>Shinobu -&gt; Keiuss / 妣虎</t>
        </is>
      </c>
      <c r="D9776" s="9" t="inlineStr"/>
      <c r="E9776" s="9" t="inlineStr">
        <is>
          <t>シノブ</t>
        </is>
      </c>
      <c r="F9776" s="9">
        <f>LEN(E9776)</f>
        <v/>
      </c>
      <c r="G9776" t="inlineStr">
        <is>
          <t>Shinobu</t>
        </is>
      </c>
      <c r="H9776" s="9">
        <f>LEN(G9776)</f>
        <v/>
      </c>
      <c r="I9776" s="9" t="n"/>
      <c r="J9776" s="9" t="inlineStr">
        <is>
          <t>29KNT.SCN</t>
        </is>
      </c>
      <c r="K9776" s="9" t="inlineStr">
        <is>
          <t>0x00670</t>
        </is>
      </c>
    </row>
    <row r="9777">
      <c r="A9777" s="9" t="inlineStr">
        <is>
          <t>Chaos Cloister</t>
        </is>
      </c>
      <c r="B9777" s="9" t="inlineStr">
        <is>
          <t>29KNT #2</t>
        </is>
      </c>
      <c r="C9777" s="9" t="inlineStr">
        <is>
          <t>Shinobu -&gt; Keiuss / 妣虎</t>
        </is>
      </c>
      <c r="D9777" s="9" t="inlineStr"/>
      <c r="E9777" s="9" t="inlineStr">
        <is>
          <t>「みんな、何かに引き寄せられるように歩いてたわ」</t>
        </is>
      </c>
      <c r="F9777" s="9">
        <f>LEN(E9777)</f>
        <v/>
      </c>
      <c r="H9777" s="9">
        <f>LEN(G9777)</f>
        <v/>
      </c>
      <c r="I9777" s="9" t="n"/>
      <c r="J9777" s="9" t="inlineStr">
        <is>
          <t>29KNT.SCN</t>
        </is>
      </c>
      <c r="K9777" s="9" t="inlineStr">
        <is>
          <t>0x0067b</t>
        </is>
      </c>
    </row>
    <row r="9778">
      <c r="A9778" s="9" t="inlineStr">
        <is>
          <t>Chaos Cloister</t>
        </is>
      </c>
      <c r="B9778" s="9" t="inlineStr">
        <is>
          <t>29KNT #2</t>
        </is>
      </c>
      <c r="C9778" s="9" t="inlineStr">
        <is>
          <t>Keiuss -&gt; Shinobu / 妣虎</t>
        </is>
      </c>
      <c r="D9778" s="9" t="inlineStr"/>
      <c r="E9778" s="9" t="inlineStr">
        <is>
          <t>カイエス</t>
        </is>
      </c>
      <c r="F9778" s="9">
        <f>LEN(E9778)</f>
        <v/>
      </c>
      <c r="G9778" t="inlineStr">
        <is>
          <t>Keiuss</t>
        </is>
      </c>
      <c r="H9778" s="9">
        <f>LEN(G9778)</f>
        <v/>
      </c>
      <c r="I9778" s="9" t="n"/>
      <c r="J9778" s="9" t="inlineStr">
        <is>
          <t>29KNT.SCN</t>
        </is>
      </c>
      <c r="K9778" s="9" t="inlineStr">
        <is>
          <t>0x006b5</t>
        </is>
      </c>
    </row>
    <row r="9779">
      <c r="A9779" s="9" t="inlineStr">
        <is>
          <t>Chaos Cloister</t>
        </is>
      </c>
      <c r="B9779" s="9" t="inlineStr">
        <is>
          <t>29KNT #2</t>
        </is>
      </c>
      <c r="C9779" s="9" t="inlineStr">
        <is>
          <t>Keiuss -&gt; Shinobu / 妣虎</t>
        </is>
      </c>
      <c r="D9779" s="9" t="inlineStr"/>
      <c r="E9779" s="9" t="inlineStr">
        <is>
          <t>「《黒竜》か」</t>
        </is>
      </c>
      <c r="F9779" s="9">
        <f>LEN(E9779)</f>
        <v/>
      </c>
      <c r="H9779" s="9">
        <f>LEN(G9779)</f>
        <v/>
      </c>
      <c r="I9779" s="9" t="n"/>
      <c r="J9779" s="9" t="inlineStr">
        <is>
          <t>29KNT.SCN</t>
        </is>
      </c>
      <c r="K9779" s="9" t="inlineStr">
        <is>
          <t>0x006c2</t>
        </is>
      </c>
    </row>
    <row r="9780">
      <c r="A9780" s="9" t="inlineStr">
        <is>
          <t>Chaos Cloister</t>
        </is>
      </c>
      <c r="B9780" s="9" t="inlineStr">
        <is>
          <t>29KNT #2</t>
        </is>
      </c>
      <c r="C9780" s="9" t="inlineStr">
        <is>
          <t>Shinobu -&gt; Keiuss / 妣虎</t>
        </is>
      </c>
      <c r="D9780" s="9" t="inlineStr"/>
      <c r="E9780" s="9" t="inlineStr">
        <is>
          <t>シノブ</t>
        </is>
      </c>
      <c r="F9780" s="9">
        <f>LEN(E9780)</f>
        <v/>
      </c>
      <c r="G9780" t="inlineStr">
        <is>
          <t>Shinobu</t>
        </is>
      </c>
      <c r="H9780" s="9">
        <f>LEN(G9780)</f>
        <v/>
      </c>
      <c r="I9780" s="9" t="n"/>
      <c r="J9780" s="9" t="inlineStr">
        <is>
          <t>29KNT.SCN</t>
        </is>
      </c>
      <c r="K9780" s="9" t="inlineStr">
        <is>
          <t>0x006da</t>
        </is>
      </c>
    </row>
    <row r="9781">
      <c r="A9781" s="9" t="inlineStr">
        <is>
          <t>Chaos Cloister</t>
        </is>
      </c>
      <c r="B9781" s="9" t="inlineStr">
        <is>
          <t>29KNT #2</t>
        </is>
      </c>
      <c r="C9781" s="9" t="inlineStr">
        <is>
          <t>Shinobu -&gt; Keiuss / 妣虎</t>
        </is>
      </c>
      <c r="D9781" s="9" t="inlineStr"/>
      <c r="E9781" s="9" t="inlineStr">
        <is>
          <t>「たぶん・・・次元牢がここと繋がってた時に《黒竜》</t>
        </is>
      </c>
      <c r="F9781" s="9">
        <f>LEN(E9781)</f>
        <v/>
      </c>
      <c r="H9781" s="9">
        <f>LEN(G9781)</f>
        <v/>
      </c>
      <c r="I9781" s="9" t="n"/>
      <c r="J9781" s="9" t="inlineStr">
        <is>
          <t>29KNT.SCN</t>
        </is>
      </c>
      <c r="K9781" s="9" t="inlineStr">
        <is>
          <t>0x006e5</t>
        </is>
      </c>
    </row>
    <row r="9782">
      <c r="A9782" s="9" t="inlineStr">
        <is>
          <t>Chaos Cloister</t>
        </is>
      </c>
      <c r="B9782" s="9" t="inlineStr">
        <is>
          <t>29KNT #2</t>
        </is>
      </c>
      <c r="C9782" s="9" t="inlineStr">
        <is>
          <t>Shinobu -&gt; Keiuss / 妣虎</t>
        </is>
      </c>
      <c r="D9782" s="9" t="inlineStr"/>
      <c r="E9782" s="9" t="inlineStr">
        <is>
          <t xml:space="preserve">　に招かれて・・・</t>
        </is>
      </c>
      <c r="F9782" s="9">
        <f>LEN(E9782)</f>
        <v/>
      </c>
      <c r="H9782" s="9">
        <f>LEN(G9782)</f>
        <v/>
      </c>
      <c r="I9782" s="9" t="n"/>
      <c r="J9782" s="9" t="inlineStr">
        <is>
          <t>29KNT.SCN</t>
        </is>
      </c>
      <c r="K9782" s="9" t="inlineStr">
        <is>
          <t>0x0071c</t>
        </is>
      </c>
    </row>
    <row r="9783">
      <c r="A9783" s="9" t="inlineStr">
        <is>
          <t>Chaos Cloister</t>
        </is>
      </c>
      <c r="B9783" s="9" t="inlineStr">
        <is>
          <t>29KNT #2</t>
        </is>
      </c>
      <c r="C9783" s="9" t="inlineStr">
        <is>
          <t>Shinobu -&gt; Keiuss / 妣虎</t>
        </is>
      </c>
      <c r="D9783" s="9" t="inlineStr"/>
      <c r="E9783" s="9" t="inlineStr">
        <is>
          <t xml:space="preserve">　波動で身体は滅んでるはずなのに、なおも、魅了され</t>
        </is>
      </c>
      <c r="F9783" s="9">
        <f>LEN(E9783)</f>
        <v/>
      </c>
      <c r="H9783" s="9">
        <f>LEN(G9783)</f>
        <v/>
      </c>
      <c r="I9783" s="9" t="n"/>
      <c r="J9783" s="9" t="inlineStr">
        <is>
          <t>29KNT.SCN</t>
        </is>
      </c>
      <c r="K9783" s="9" t="inlineStr">
        <is>
          <t>0x00734</t>
        </is>
      </c>
    </row>
    <row r="9784">
      <c r="A9784" s="9" t="inlineStr">
        <is>
          <t>Chaos Cloister</t>
        </is>
      </c>
      <c r="B9784" s="9" t="inlineStr">
        <is>
          <t>29KNT #2</t>
        </is>
      </c>
      <c r="C9784" s="9" t="inlineStr">
        <is>
          <t>Shinobu -&gt; Keiuss / 妣虎</t>
        </is>
      </c>
      <c r="D9784" s="9" t="inlineStr"/>
      <c r="E9784" s="9" t="inlineStr">
        <is>
          <t xml:space="preserve">　た魂が、主人のもとへと歩を進ませているのよ」</t>
        </is>
      </c>
      <c r="F9784" s="9">
        <f>LEN(E9784)</f>
        <v/>
      </c>
      <c r="H9784" s="9">
        <f>LEN(G9784)</f>
        <v/>
      </c>
      <c r="I9784" s="9" t="n"/>
      <c r="J9784" s="9" t="inlineStr">
        <is>
          <t>29KNT.SCN</t>
        </is>
      </c>
      <c r="K9784" s="9" t="inlineStr">
        <is>
          <t>0x0076b</t>
        </is>
      </c>
    </row>
    <row r="9785">
      <c r="A9785" s="9" t="inlineStr">
        <is>
          <t>Chaos Cloister</t>
        </is>
      </c>
      <c r="B9785" s="9" t="inlineStr">
        <is>
          <t>29KNT #2</t>
        </is>
      </c>
      <c r="C9785" s="9" t="inlineStr">
        <is>
          <t>Keiuss -&gt; Shinobu / 妣虎</t>
        </is>
      </c>
      <c r="D9785" s="9" t="inlineStr"/>
      <c r="E9785" s="9" t="inlineStr">
        <is>
          <t>カイエス</t>
        </is>
      </c>
      <c r="F9785" s="9">
        <f>LEN(E9785)</f>
        <v/>
      </c>
      <c r="G9785" t="inlineStr">
        <is>
          <t>Keiuss</t>
        </is>
      </c>
      <c r="H9785" s="9">
        <f>LEN(G9785)</f>
        <v/>
      </c>
      <c r="I9785" s="9" t="n"/>
      <c r="J9785" s="9" t="inlineStr">
        <is>
          <t>29KNT.SCN</t>
        </is>
      </c>
      <c r="K9785" s="9" t="inlineStr">
        <is>
          <t>0x007a3</t>
        </is>
      </c>
    </row>
    <row r="9786">
      <c r="A9786" s="9" t="inlineStr">
        <is>
          <t>Chaos Cloister</t>
        </is>
      </c>
      <c r="B9786" s="9" t="inlineStr">
        <is>
          <t>29KNT #2</t>
        </is>
      </c>
      <c r="C9786" s="9" t="inlineStr">
        <is>
          <t>Keiuss -&gt; Shinobu / 妣虎</t>
        </is>
      </c>
      <c r="D9786" s="9" t="inlineStr"/>
      <c r="E9786" s="9" t="inlineStr">
        <is>
          <t>「招かれ人・・・」</t>
        </is>
      </c>
      <c r="F9786" s="9">
        <f>LEN(E9786)</f>
        <v/>
      </c>
      <c r="H9786" s="9">
        <f>LEN(G9786)</f>
        <v/>
      </c>
      <c r="I9786" s="9" t="n"/>
      <c r="J9786" s="9" t="inlineStr">
        <is>
          <t>29KNT.SCN</t>
        </is>
      </c>
      <c r="K9786" s="9" t="inlineStr">
        <is>
          <t>0x007b0</t>
        </is>
      </c>
    </row>
    <row r="9787">
      <c r="A9787" s="9" t="inlineStr">
        <is>
          <t>Chaos Cloister</t>
        </is>
      </c>
      <c r="B9787" s="9" t="inlineStr">
        <is>
          <t>29KNT #2</t>
        </is>
      </c>
      <c r="C9787" s="9" t="inlineStr">
        <is>
          <t>Shinobu -&gt; Keiuss / 妣虎</t>
        </is>
      </c>
      <c r="D9787" s="9" t="inlineStr"/>
      <c r="E9787" s="9" t="inlineStr">
        <is>
          <t>シノブ</t>
        </is>
      </c>
      <c r="F9787" s="9">
        <f>LEN(E9787)</f>
        <v/>
      </c>
      <c r="G9787" t="inlineStr">
        <is>
          <t>Shinobu</t>
        </is>
      </c>
      <c r="H9787" s="9">
        <f>LEN(G9787)</f>
        <v/>
      </c>
      <c r="I9787" s="9" t="n"/>
      <c r="J9787" s="9" t="inlineStr">
        <is>
          <t>29KNT.SCN</t>
        </is>
      </c>
      <c r="K9787" s="9" t="inlineStr">
        <is>
          <t>0x007cc</t>
        </is>
      </c>
    </row>
    <row r="9788">
      <c r="A9788" s="9" t="inlineStr">
        <is>
          <t>Chaos Cloister</t>
        </is>
      </c>
      <c r="B9788" s="9" t="inlineStr">
        <is>
          <t>29KNT #2</t>
        </is>
      </c>
      <c r="C9788" s="9" t="inlineStr">
        <is>
          <t>Shinobu -&gt; Keiuss / 妣虎</t>
        </is>
      </c>
      <c r="D9788" s="9" t="inlineStr"/>
      <c r="E9788" s="9" t="inlineStr">
        <is>
          <t>「ああなってしまっては、もう、助けられないわ」</t>
        </is>
      </c>
      <c r="F9788" s="9">
        <f>LEN(E9788)</f>
        <v/>
      </c>
      <c r="H9788" s="9">
        <f>LEN(G9788)</f>
        <v/>
      </c>
      <c r="I9788" s="9" t="n"/>
      <c r="J9788" s="9" t="inlineStr">
        <is>
          <t>29KNT.SCN</t>
        </is>
      </c>
      <c r="K9788" s="9" t="inlineStr">
        <is>
          <t>0x007d7</t>
        </is>
      </c>
    </row>
    <row r="9789">
      <c r="A9789" t="inlineStr">
        <is>
          <t>Chaos Cloister</t>
        </is>
      </c>
      <c r="B9789" t="inlineStr">
        <is>
          <t>29KNT #3</t>
        </is>
      </c>
      <c r="C9789" t="inlineStr">
        <is>
          <t>Shinobu -&gt; Keiuss / 妣虎</t>
        </is>
      </c>
      <c r="D9789" t="inlineStr"/>
      <c r="E9789" t="inlineStr">
        <is>
          <t>シノブ</t>
        </is>
      </c>
      <c r="F9789">
        <f>LEN(E9789)</f>
        <v/>
      </c>
      <c r="G9789" t="inlineStr">
        <is>
          <t>Shinobu</t>
        </is>
      </c>
      <c r="H9789">
        <f>LEN(G9789)</f>
        <v/>
      </c>
      <c r="J9789" t="inlineStr">
        <is>
          <t>29KNT.SCN</t>
        </is>
      </c>
      <c r="K9789" t="inlineStr">
        <is>
          <t>0x00c21</t>
        </is>
      </c>
    </row>
    <row r="9790">
      <c r="A9790" t="inlineStr">
        <is>
          <t>Chaos Cloister</t>
        </is>
      </c>
      <c r="B9790" t="inlineStr">
        <is>
          <t>29KNT #3</t>
        </is>
      </c>
      <c r="C9790" t="inlineStr">
        <is>
          <t>Shinobu -&gt; Keiuss / 妣虎</t>
        </is>
      </c>
      <c r="D9790" t="inlineStr"/>
      <c r="E9790" t="inlineStr">
        <is>
          <t>「・・・！　《黒の剣》が・・・」</t>
        </is>
      </c>
      <c r="F9790">
        <f>LEN(E9790)</f>
        <v/>
      </c>
      <c r="H9790">
        <f>LEN(G9790)</f>
        <v/>
      </c>
      <c r="J9790" t="inlineStr">
        <is>
          <t>29KNT.SCN</t>
        </is>
      </c>
      <c r="K9790" t="inlineStr">
        <is>
          <t>0x00c2c</t>
        </is>
      </c>
    </row>
    <row r="9791">
      <c r="A9791" t="inlineStr">
        <is>
          <t>Chaos Cloister</t>
        </is>
      </c>
      <c r="B9791" t="inlineStr">
        <is>
          <t>29KNT #3</t>
        </is>
      </c>
      <c r="C9791" t="inlineStr">
        <is>
          <t>Keiuss -&gt; Shinobu / 妣虎</t>
        </is>
      </c>
      <c r="D9791" t="inlineStr"/>
      <c r="E9791" t="inlineStr">
        <is>
          <t>カイエス</t>
        </is>
      </c>
      <c r="F9791">
        <f>LEN(E9791)</f>
        <v/>
      </c>
      <c r="G9791" t="inlineStr">
        <is>
          <t>Keiuss</t>
        </is>
      </c>
      <c r="H9791">
        <f>LEN(G9791)</f>
        <v/>
      </c>
      <c r="J9791" t="inlineStr">
        <is>
          <t>29KNT.SCN</t>
        </is>
      </c>
      <c r="K9791" t="inlineStr">
        <is>
          <t>0x00c56</t>
        </is>
      </c>
    </row>
    <row r="9792">
      <c r="A9792" t="inlineStr">
        <is>
          <t>Chaos Cloister</t>
        </is>
      </c>
      <c r="B9792" t="inlineStr">
        <is>
          <t>29KNT #3</t>
        </is>
      </c>
      <c r="C9792" t="inlineStr">
        <is>
          <t>Keiuss -&gt; Shinobu / 妣虎</t>
        </is>
      </c>
      <c r="D9792" t="inlineStr"/>
      <c r="E9792" t="inlineStr">
        <is>
          <t>「どうした？」</t>
        </is>
      </c>
      <c r="F9792">
        <f>LEN(E9792)</f>
        <v/>
      </c>
      <c r="H9792">
        <f>LEN(G9792)</f>
        <v/>
      </c>
      <c r="J9792" t="inlineStr">
        <is>
          <t>29KNT.SCN</t>
        </is>
      </c>
      <c r="K9792" t="inlineStr">
        <is>
          <t>0x00c63</t>
        </is>
      </c>
    </row>
    <row r="9793">
      <c r="A9793" t="inlineStr">
        <is>
          <t>Chaos Cloister</t>
        </is>
      </c>
      <c r="B9793" t="inlineStr">
        <is>
          <t>29KNT #3</t>
        </is>
      </c>
      <c r="C9793" t="inlineStr">
        <is>
          <t>Shinobu -&gt; Keiuss / 妣虎</t>
        </is>
      </c>
      <c r="D9793" t="inlineStr"/>
      <c r="E9793" t="inlineStr">
        <is>
          <t>シノブ</t>
        </is>
      </c>
      <c r="F9793">
        <f>LEN(E9793)</f>
        <v/>
      </c>
      <c r="G9793" t="inlineStr">
        <is>
          <t>Shinobu</t>
        </is>
      </c>
      <c r="H9793">
        <f>LEN(G9793)</f>
        <v/>
      </c>
      <c r="J9793" t="inlineStr">
        <is>
          <t>29KNT.SCN</t>
        </is>
      </c>
      <c r="K9793" t="inlineStr">
        <is>
          <t>0x00c7b</t>
        </is>
      </c>
    </row>
    <row r="9794">
      <c r="A9794" t="inlineStr">
        <is>
          <t>Chaos Cloister</t>
        </is>
      </c>
      <c r="B9794" t="inlineStr">
        <is>
          <t>29KNT #3</t>
        </is>
      </c>
      <c r="C9794" t="inlineStr">
        <is>
          <t>Shinobu -&gt; Keiuss / 妣虎</t>
        </is>
      </c>
      <c r="D9794" t="inlineStr"/>
      <c r="E9794" t="inlineStr">
        <is>
          <t>「魔力が消えているわ」</t>
        </is>
      </c>
      <c r="F9794">
        <f>LEN(E9794)</f>
        <v/>
      </c>
      <c r="H9794">
        <f>LEN(G9794)</f>
        <v/>
      </c>
      <c r="J9794" t="inlineStr">
        <is>
          <t>29KNT.SCN</t>
        </is>
      </c>
      <c r="K9794" t="inlineStr">
        <is>
          <t>0x00c86</t>
        </is>
      </c>
    </row>
    <row r="9795">
      <c r="A9795" t="inlineStr">
        <is>
          <t>Chaos Cloister</t>
        </is>
      </c>
      <c r="B9795" t="inlineStr">
        <is>
          <t>29KNT #3</t>
        </is>
      </c>
      <c r="C9795" t="inlineStr">
        <is>
          <t>Keiuss -&gt; Shinobu / 妣虎</t>
        </is>
      </c>
      <c r="D9795" t="inlineStr"/>
      <c r="E9795" t="inlineStr">
        <is>
          <t>カイエス</t>
        </is>
      </c>
      <c r="F9795">
        <f>LEN(E9795)</f>
        <v/>
      </c>
      <c r="G9795" t="inlineStr">
        <is>
          <t>Keiuss</t>
        </is>
      </c>
      <c r="H9795">
        <f>LEN(G9795)</f>
        <v/>
      </c>
      <c r="J9795" t="inlineStr">
        <is>
          <t>29KNT.SCN</t>
        </is>
      </c>
      <c r="K9795" t="inlineStr">
        <is>
          <t>0x00ca6</t>
        </is>
      </c>
    </row>
    <row r="9796">
      <c r="A9796" t="inlineStr">
        <is>
          <t>Chaos Cloister</t>
        </is>
      </c>
      <c r="B9796" t="inlineStr">
        <is>
          <t>29KNT #3</t>
        </is>
      </c>
      <c r="C9796" t="inlineStr">
        <is>
          <t>Keiuss -&gt; Shinobu / 妣虎</t>
        </is>
      </c>
      <c r="D9796" t="inlineStr"/>
      <c r="E9796" t="inlineStr">
        <is>
          <t>「剣の力の源・・・。おれたちは、剣の秘密と共に妣虎</t>
        </is>
      </c>
      <c r="F9796">
        <f>LEN(E9796)</f>
        <v/>
      </c>
      <c r="H9796">
        <f>LEN(G9796)</f>
        <v/>
      </c>
      <c r="J9796" t="inlineStr">
        <is>
          <t>29KNT.SCN</t>
        </is>
      </c>
      <c r="K9796" t="inlineStr">
        <is>
          <t>0x00cb3</t>
        </is>
      </c>
    </row>
    <row r="9797">
      <c r="A9797" t="inlineStr">
        <is>
          <t>Chaos Cloister</t>
        </is>
      </c>
      <c r="B9797" t="inlineStr">
        <is>
          <t>29KNT #3</t>
        </is>
      </c>
      <c r="C9797" t="inlineStr">
        <is>
          <t>Keiuss -&gt; Shinobu / 妣虎</t>
        </is>
      </c>
      <c r="D9797" t="inlineStr"/>
      <c r="E9797" t="inlineStr">
        <is>
          <t xml:space="preserve">　を倒してしまったのか？」</t>
        </is>
      </c>
      <c r="F9797">
        <f>LEN(E9797)</f>
        <v/>
      </c>
      <c r="H9797">
        <f>LEN(G9797)</f>
        <v/>
      </c>
      <c r="J9797" t="inlineStr">
        <is>
          <t>29KNT.SCN</t>
        </is>
      </c>
      <c r="K9797" t="inlineStr">
        <is>
          <t>0x00cea</t>
        </is>
      </c>
    </row>
    <row r="9798">
      <c r="A9798" t="inlineStr">
        <is>
          <t>Chaos Cloister</t>
        </is>
      </c>
      <c r="B9798" t="inlineStr">
        <is>
          <t>29KNT #3</t>
        </is>
      </c>
      <c r="C9798" t="inlineStr">
        <is>
          <t>Shinobu -&gt; Keiuss / 妣虎</t>
        </is>
      </c>
      <c r="D9798" t="inlineStr"/>
      <c r="E9798" t="inlineStr">
        <is>
          <t>シノブ</t>
        </is>
      </c>
      <c r="F9798">
        <f>LEN(E9798)</f>
        <v/>
      </c>
      <c r="G9798" t="inlineStr">
        <is>
          <t>Shinobu</t>
        </is>
      </c>
      <c r="H9798">
        <f>LEN(G9798)</f>
        <v/>
      </c>
      <c r="J9798" t="inlineStr">
        <is>
          <t>29KNT.SCN</t>
        </is>
      </c>
      <c r="K9798" t="inlineStr">
        <is>
          <t>0x00d0e</t>
        </is>
      </c>
    </row>
    <row r="9799">
      <c r="A9799" t="inlineStr">
        <is>
          <t>Chaos Cloister</t>
        </is>
      </c>
      <c r="B9799" t="inlineStr">
        <is>
          <t>29KNT #3</t>
        </is>
      </c>
      <c r="C9799" t="inlineStr">
        <is>
          <t>Shinobu -&gt; Keiuss / 妣虎</t>
        </is>
      </c>
      <c r="D9799" t="inlineStr"/>
      <c r="E9799" t="inlineStr">
        <is>
          <t>「・・・・・・」</t>
        </is>
      </c>
      <c r="F9799">
        <f>LEN(E9799)</f>
        <v/>
      </c>
      <c r="G9799" t="inlineStr">
        <is>
          <t>...</t>
        </is>
      </c>
      <c r="H9799">
        <f>LEN(G9799)</f>
        <v/>
      </c>
      <c r="J9799" t="inlineStr">
        <is>
          <t>29KNT.SCN</t>
        </is>
      </c>
      <c r="K9799" t="inlineStr">
        <is>
          <t>0x00d19</t>
        </is>
      </c>
    </row>
    <row r="9800">
      <c r="A9800" t="inlineStr">
        <is>
          <t>Chaos Cloister</t>
        </is>
      </c>
      <c r="B9800" t="inlineStr">
        <is>
          <t>29KNT #3</t>
        </is>
      </c>
      <c r="C9800" t="inlineStr">
        <is>
          <t>Keiuss -&gt; Shinobu / 妣虎</t>
        </is>
      </c>
      <c r="D9800" t="inlineStr"/>
      <c r="E9800" t="inlineStr">
        <is>
          <t>カイエス</t>
        </is>
      </c>
      <c r="F9800">
        <f>LEN(E9800)</f>
        <v/>
      </c>
      <c r="G9800" t="inlineStr">
        <is>
          <t>Keiuss</t>
        </is>
      </c>
      <c r="H9800">
        <f>LEN(G9800)</f>
        <v/>
      </c>
      <c r="J9800" t="inlineStr">
        <is>
          <t>29KNT.SCN</t>
        </is>
      </c>
      <c r="K9800" t="inlineStr">
        <is>
          <t>0x00d38</t>
        </is>
      </c>
    </row>
    <row r="9801">
      <c r="A9801" t="inlineStr">
        <is>
          <t>Chaos Cloister</t>
        </is>
      </c>
      <c r="B9801" t="inlineStr">
        <is>
          <t>29KNT #3</t>
        </is>
      </c>
      <c r="C9801" t="inlineStr">
        <is>
          <t>Keiuss -&gt; Shinobu / 妣虎</t>
        </is>
      </c>
      <c r="D9801" t="inlineStr"/>
      <c r="E9801" t="inlineStr">
        <is>
          <t>「・・・！？　《黒竜》が目覚めたか？</t>
        </is>
      </c>
      <c r="F9801">
        <f>LEN(E9801)</f>
        <v/>
      </c>
      <c r="H9801">
        <f>LEN(G9801)</f>
        <v/>
      </c>
      <c r="J9801" t="inlineStr">
        <is>
          <t>29KNT.SCN</t>
        </is>
      </c>
      <c r="K9801" t="inlineStr">
        <is>
          <t>0x00d45</t>
        </is>
      </c>
    </row>
    <row r="9802">
      <c r="A9802" t="inlineStr">
        <is>
          <t>Chaos Cloister</t>
        </is>
      </c>
      <c r="B9802" t="inlineStr">
        <is>
          <t>29KNT #3</t>
        </is>
      </c>
      <c r="C9802" t="inlineStr">
        <is>
          <t>Keiuss -&gt; Shinobu / 妣虎</t>
        </is>
      </c>
      <c r="D9802" t="inlineStr"/>
      <c r="E9802" t="inlineStr">
        <is>
          <t xml:space="preserve">　もう、遅いな・・・</t>
        </is>
      </c>
      <c r="F9802">
        <f>LEN(E9802)</f>
        <v/>
      </c>
      <c r="H9802">
        <f>LEN(G9802)</f>
        <v/>
      </c>
      <c r="J9802" t="inlineStr">
        <is>
          <t>29KNT.SCN</t>
        </is>
      </c>
      <c r="K9802" t="inlineStr">
        <is>
          <t>0x00d6e</t>
        </is>
      </c>
    </row>
    <row r="9803">
      <c r="A9803" t="inlineStr">
        <is>
          <t>Chaos Cloister</t>
        </is>
      </c>
      <c r="B9803" t="inlineStr">
        <is>
          <t>29KNT #3</t>
        </is>
      </c>
      <c r="C9803" t="inlineStr">
        <is>
          <t>Keiuss -&gt; Shinobu / 妣虎</t>
        </is>
      </c>
      <c r="D9803" t="inlineStr"/>
      <c r="E9803" t="inlineStr">
        <is>
          <t xml:space="preserve">　《黒の剣》無しで戦うしかあるまい」</t>
        </is>
      </c>
      <c r="F9803">
        <f>LEN(E9803)</f>
        <v/>
      </c>
      <c r="H9803">
        <f>LEN(G9803)</f>
        <v/>
      </c>
      <c r="J9803" t="inlineStr">
        <is>
          <t>29KNT.SCN</t>
        </is>
      </c>
      <c r="K9803" t="inlineStr">
        <is>
          <t>0x00d87</t>
        </is>
      </c>
    </row>
    <row r="9804">
      <c r="A9804" t="inlineStr">
        <is>
          <t>Chaos Cloister</t>
        </is>
      </c>
      <c r="B9804" t="inlineStr">
        <is>
          <t>29KNT #3</t>
        </is>
      </c>
      <c r="C9804" t="inlineStr">
        <is>
          <t>Keiuss -&gt; Shinobu / 妣虎</t>
        </is>
      </c>
      <c r="D9804" t="inlineStr"/>
      <c r="E9804" t="inlineStr">
        <is>
          <t>カイエス</t>
        </is>
      </c>
      <c r="F9804">
        <f>LEN(E9804)</f>
        <v/>
      </c>
      <c r="G9804" t="inlineStr">
        <is>
          <t>Keiuss</t>
        </is>
      </c>
      <c r="H9804">
        <f>LEN(G9804)</f>
        <v/>
      </c>
      <c r="J9804" t="inlineStr">
        <is>
          <t>29KNT.SCN</t>
        </is>
      </c>
      <c r="K9804" t="inlineStr">
        <is>
          <t>0x00dba</t>
        </is>
      </c>
    </row>
    <row r="9805">
      <c r="A9805" t="inlineStr">
        <is>
          <t>Chaos Cloister</t>
        </is>
      </c>
      <c r="B9805" t="inlineStr">
        <is>
          <t>29KNT #3</t>
        </is>
      </c>
      <c r="C9805" t="inlineStr">
        <is>
          <t>Keiuss -&gt; Shinobu / 妣虎</t>
        </is>
      </c>
      <c r="D9805" t="inlineStr"/>
      <c r="E9805" t="inlineStr">
        <is>
          <t>「・・・そして、周囲の空間を食らい、飽くと《虚無》</t>
        </is>
      </c>
      <c r="F9805">
        <f>LEN(E9805)</f>
        <v/>
      </c>
      <c r="H9805">
        <f>LEN(G9805)</f>
        <v/>
      </c>
      <c r="J9805" t="inlineStr">
        <is>
          <t>29KNT.SCN</t>
        </is>
      </c>
      <c r="K9805" t="inlineStr">
        <is>
          <t>0x00dc7</t>
        </is>
      </c>
    </row>
    <row r="9806">
      <c r="A9806" t="inlineStr">
        <is>
          <t>Chaos Cloister</t>
        </is>
      </c>
      <c r="B9806" t="inlineStr">
        <is>
          <t>29KNT #3</t>
        </is>
      </c>
      <c r="C9806" t="inlineStr">
        <is>
          <t>Keiuss -&gt; Shinobu / 妣虎</t>
        </is>
      </c>
      <c r="D9806" t="inlineStr"/>
      <c r="E9806" t="inlineStr">
        <is>
          <t xml:space="preserve">　は《破壊》に、《黒竜》になる・・・</t>
        </is>
      </c>
      <c r="F9806">
        <f>LEN(E9806)</f>
        <v/>
      </c>
      <c r="H9806">
        <f>LEN(G9806)</f>
        <v/>
      </c>
      <c r="J9806" t="inlineStr">
        <is>
          <t>29KNT.SCN</t>
        </is>
      </c>
      <c r="K9806" t="inlineStr">
        <is>
          <t>0x00dfe</t>
        </is>
      </c>
    </row>
    <row r="9807">
      <c r="A9807" t="inlineStr">
        <is>
          <t>Chaos Cloister</t>
        </is>
      </c>
      <c r="B9807" t="inlineStr">
        <is>
          <t>29KNT #3</t>
        </is>
      </c>
      <c r="C9807" t="inlineStr">
        <is>
          <t>Keiuss -&gt; Shinobu / 妣虎</t>
        </is>
      </c>
      <c r="D9807" t="inlineStr"/>
      <c r="E9807" t="inlineStr">
        <is>
          <t xml:space="preserve">　やはり、倒せんか？」</t>
        </is>
      </c>
      <c r="F9807">
        <f>LEN(E9807)</f>
        <v/>
      </c>
      <c r="H9807">
        <f>LEN(G9807)</f>
        <v/>
      </c>
      <c r="J9807" t="inlineStr">
        <is>
          <t>29KNT.SCN</t>
        </is>
      </c>
      <c r="K9807" t="inlineStr">
        <is>
          <t>0x00e27</t>
        </is>
      </c>
    </row>
    <row r="9808">
      <c r="A9808" t="inlineStr">
        <is>
          <t>Chaos Cloister</t>
        </is>
      </c>
      <c r="B9808" t="inlineStr">
        <is>
          <t>29KNT #3</t>
        </is>
      </c>
      <c r="C9808" t="inlineStr">
        <is>
          <t>Shinobu -&gt; Keiuss / 妣虎</t>
        </is>
      </c>
      <c r="D9808" t="inlineStr"/>
      <c r="E9808" t="inlineStr">
        <is>
          <t>シノブ</t>
        </is>
      </c>
      <c r="F9808">
        <f>LEN(E9808)</f>
        <v/>
      </c>
      <c r="G9808" t="inlineStr">
        <is>
          <t>Shinobu</t>
        </is>
      </c>
      <c r="H9808">
        <f>LEN(G9808)</f>
        <v/>
      </c>
      <c r="J9808" t="inlineStr">
        <is>
          <t>29KNT.SCN</t>
        </is>
      </c>
      <c r="K9808" t="inlineStr">
        <is>
          <t>0x00e47</t>
        </is>
      </c>
    </row>
    <row r="9809">
      <c r="A9809" t="inlineStr">
        <is>
          <t>Chaos Cloister</t>
        </is>
      </c>
      <c r="B9809" t="inlineStr">
        <is>
          <t>29KNT #3</t>
        </is>
      </c>
      <c r="C9809" t="inlineStr">
        <is>
          <t>Shinobu -&gt; Keiuss / 妣虎</t>
        </is>
      </c>
      <c r="D9809" t="inlineStr"/>
      <c r="E9809" t="inlineStr">
        <is>
          <t>「でも、《黒の剣》なら《黒竜》に死を与えられる」</t>
        </is>
      </c>
      <c r="F9809">
        <f>LEN(E9809)</f>
        <v/>
      </c>
      <c r="H9809">
        <f>LEN(G9809)</f>
        <v/>
      </c>
      <c r="J9809" t="inlineStr">
        <is>
          <t>29KNT.SCN</t>
        </is>
      </c>
      <c r="K9809" t="inlineStr">
        <is>
          <t>0x00e52</t>
        </is>
      </c>
    </row>
    <row r="9810">
      <c r="A9810" t="inlineStr">
        <is>
          <t>Chaos Cloister</t>
        </is>
      </c>
      <c r="B9810" t="inlineStr">
        <is>
          <t>29KNT #3</t>
        </is>
      </c>
      <c r="C9810" t="inlineStr">
        <is>
          <t>Keiuss -&gt; Shinobu / 妣虎</t>
        </is>
      </c>
      <c r="D9810" t="inlineStr"/>
      <c r="E9810" t="inlineStr">
        <is>
          <t>カイエス</t>
        </is>
      </c>
      <c r="F9810">
        <f>LEN(E9810)</f>
        <v/>
      </c>
      <c r="G9810" t="inlineStr">
        <is>
          <t>Keiuss</t>
        </is>
      </c>
      <c r="H9810">
        <f>LEN(G9810)</f>
        <v/>
      </c>
      <c r="J9810" t="inlineStr">
        <is>
          <t>29KNT.SCN</t>
        </is>
      </c>
      <c r="K9810" t="inlineStr">
        <is>
          <t>0x00e8c</t>
        </is>
      </c>
    </row>
    <row r="9811">
      <c r="A9811" t="inlineStr">
        <is>
          <t>Chaos Cloister</t>
        </is>
      </c>
      <c r="B9811" t="inlineStr">
        <is>
          <t>29KNT #3</t>
        </is>
      </c>
      <c r="C9811" t="inlineStr">
        <is>
          <t>Keiuss -&gt; Shinobu / 妣虎</t>
        </is>
      </c>
      <c r="D9811" t="inlineStr"/>
      <c r="E9811" t="inlineStr">
        <is>
          <t>「その力の源は《妣虎》と共に消えたはずだぞ」</t>
        </is>
      </c>
      <c r="F9811">
        <f>LEN(E9811)</f>
        <v/>
      </c>
      <c r="H9811">
        <f>LEN(G9811)</f>
        <v/>
      </c>
      <c r="J9811" t="inlineStr">
        <is>
          <t>29KNT.SCN</t>
        </is>
      </c>
      <c r="K9811" t="inlineStr">
        <is>
          <t>0x00e99</t>
        </is>
      </c>
    </row>
    <row r="9812">
      <c r="A9812" t="inlineStr">
        <is>
          <t>Chaos Cloister</t>
        </is>
      </c>
      <c r="B9812" t="inlineStr">
        <is>
          <t>29KNT #3</t>
        </is>
      </c>
      <c r="C9812" t="inlineStr">
        <is>
          <t>Shinobu -&gt; Keiuss / 妣虎</t>
        </is>
      </c>
      <c r="D9812" t="inlineStr"/>
      <c r="E9812" t="inlineStr">
        <is>
          <t>シノブ</t>
        </is>
      </c>
      <c r="F9812">
        <f>LEN(E9812)</f>
        <v/>
      </c>
      <c r="G9812" t="inlineStr">
        <is>
          <t>Shinobu</t>
        </is>
      </c>
      <c r="H9812">
        <f>LEN(G9812)</f>
        <v/>
      </c>
      <c r="J9812" t="inlineStr">
        <is>
          <t>29KNT.SCN</t>
        </is>
      </c>
      <c r="K9812" t="inlineStr">
        <is>
          <t>0x00ecf</t>
        </is>
      </c>
    </row>
    <row r="9813">
      <c r="A9813" t="inlineStr">
        <is>
          <t>Chaos Cloister</t>
        </is>
      </c>
      <c r="B9813" t="inlineStr">
        <is>
          <t>29KNT #3</t>
        </is>
      </c>
      <c r="C9813" t="inlineStr">
        <is>
          <t>Shinobu -&gt; Keiuss / 妣虎</t>
        </is>
      </c>
      <c r="D9813" t="inlineStr"/>
      <c r="E9813" t="inlineStr">
        <is>
          <t>「わたしは、《黒の剣》が何を触媒にして力とするか、</t>
        </is>
      </c>
      <c r="F9813">
        <f>LEN(E9813)</f>
        <v/>
      </c>
      <c r="H9813">
        <f>LEN(G9813)</f>
        <v/>
      </c>
      <c r="J9813" t="inlineStr">
        <is>
          <t>29KNT.SCN</t>
        </is>
      </c>
      <c r="K9813" t="inlineStr">
        <is>
          <t>0x00eda</t>
        </is>
      </c>
    </row>
    <row r="9814">
      <c r="A9814" t="inlineStr">
        <is>
          <t>Chaos Cloister</t>
        </is>
      </c>
      <c r="B9814" t="inlineStr">
        <is>
          <t>29KNT #3</t>
        </is>
      </c>
      <c r="C9814" t="inlineStr">
        <is>
          <t>Shinobu -&gt; Keiuss / 妣虎</t>
        </is>
      </c>
      <c r="D9814" t="inlineStr"/>
      <c r="E9814" t="inlineStr">
        <is>
          <t xml:space="preserve">　知ってるわ・・・」</t>
        </is>
      </c>
      <c r="F9814">
        <f>LEN(E9814)</f>
        <v/>
      </c>
      <c r="H9814">
        <f>LEN(G9814)</f>
        <v/>
      </c>
      <c r="J9814" t="inlineStr">
        <is>
          <t>29KNT.SCN</t>
        </is>
      </c>
      <c r="K9814" t="inlineStr">
        <is>
          <t>0x00f11</t>
        </is>
      </c>
    </row>
    <row r="9815">
      <c r="A9815" t="inlineStr">
        <is>
          <t>Chaos Cloister</t>
        </is>
      </c>
      <c r="B9815" t="inlineStr">
        <is>
          <t>29KNT #3</t>
        </is>
      </c>
      <c r="C9815" t="inlineStr">
        <is>
          <t>Keiuss -&gt; Shinobu / 妣虎</t>
        </is>
      </c>
      <c r="D9815" t="inlineStr"/>
      <c r="E9815" t="inlineStr">
        <is>
          <t>カイエス</t>
        </is>
      </c>
      <c r="F9815">
        <f>LEN(E9815)</f>
        <v/>
      </c>
      <c r="G9815" t="inlineStr">
        <is>
          <t>Keiuss</t>
        </is>
      </c>
      <c r="H9815">
        <f>LEN(G9815)</f>
        <v/>
      </c>
      <c r="J9815" t="inlineStr">
        <is>
          <t>29KNT.SCN</t>
        </is>
      </c>
      <c r="K9815" t="inlineStr">
        <is>
          <t>0x00f2f</t>
        </is>
      </c>
    </row>
    <row r="9816">
      <c r="A9816" t="inlineStr">
        <is>
          <t>Chaos Cloister</t>
        </is>
      </c>
      <c r="B9816" t="inlineStr">
        <is>
          <t>29KNT #3</t>
        </is>
      </c>
      <c r="C9816" t="inlineStr">
        <is>
          <t>Keiuss -&gt; Shinobu / 妣虎</t>
        </is>
      </c>
      <c r="D9816" t="inlineStr"/>
      <c r="E9816" t="inlineStr">
        <is>
          <t>「・・・？　なぜ、黙っていたんだ？」</t>
        </is>
      </c>
      <c r="F9816">
        <f>LEN(E9816)</f>
        <v/>
      </c>
      <c r="H9816">
        <f>LEN(G9816)</f>
        <v/>
      </c>
      <c r="J9816" t="inlineStr">
        <is>
          <t>29KNT.SCN</t>
        </is>
      </c>
      <c r="K9816" t="inlineStr">
        <is>
          <t>0x00f3c</t>
        </is>
      </c>
    </row>
    <row r="9817">
      <c r="A9817" t="inlineStr">
        <is>
          <t>Chaos Cloister</t>
        </is>
      </c>
      <c r="B9817" t="inlineStr">
        <is>
          <t>29KNT #3</t>
        </is>
      </c>
      <c r="C9817" t="inlineStr">
        <is>
          <t>Shinobu -&gt; Keiuss / 妣虎</t>
        </is>
      </c>
      <c r="D9817" t="inlineStr"/>
      <c r="E9817" t="inlineStr">
        <is>
          <t>シノブ</t>
        </is>
      </c>
      <c r="F9817">
        <f>LEN(E9817)</f>
        <v/>
      </c>
      <c r="G9817" t="inlineStr">
        <is>
          <t>Shinobu</t>
        </is>
      </c>
      <c r="H9817">
        <f>LEN(G9817)</f>
        <v/>
      </c>
      <c r="J9817" t="inlineStr">
        <is>
          <t>29KNT.SCN</t>
        </is>
      </c>
      <c r="K9817" t="inlineStr">
        <is>
          <t>0x00f6a</t>
        </is>
      </c>
    </row>
    <row r="9818">
      <c r="A9818" t="inlineStr">
        <is>
          <t>Chaos Cloister</t>
        </is>
      </c>
      <c r="B9818" t="inlineStr">
        <is>
          <t>29KNT #3</t>
        </is>
      </c>
      <c r="C9818" t="inlineStr">
        <is>
          <t>Shinobu -&gt; Keiuss / 妣虎</t>
        </is>
      </c>
      <c r="D9818" t="inlineStr"/>
      <c r="E9818" t="inlineStr">
        <is>
          <t>「秘密を教えたら、使えなかった・・・」</t>
        </is>
      </c>
      <c r="F9818">
        <f>LEN(E9818)</f>
        <v/>
      </c>
      <c r="H9818">
        <f>LEN(G9818)</f>
        <v/>
      </c>
      <c r="J9818" t="inlineStr">
        <is>
          <t>29KNT.SCN</t>
        </is>
      </c>
      <c r="K9818" t="inlineStr">
        <is>
          <t>0x00f75</t>
        </is>
      </c>
    </row>
    <row r="9819">
      <c r="A9819" t="inlineStr">
        <is>
          <t>Chaos Cloister</t>
        </is>
      </c>
      <c r="B9819" t="inlineStr">
        <is>
          <t>29KNT #3</t>
        </is>
      </c>
      <c r="C9819" t="inlineStr">
        <is>
          <t>Keiuss -&gt; Shinobu / 妣虎</t>
        </is>
      </c>
      <c r="D9819" t="inlineStr"/>
      <c r="E9819" t="inlineStr">
        <is>
          <t>カイエス</t>
        </is>
      </c>
      <c r="F9819">
        <f>LEN(E9819)</f>
        <v/>
      </c>
      <c r="G9819" t="inlineStr">
        <is>
          <t>Keiuss</t>
        </is>
      </c>
      <c r="H9819">
        <f>LEN(G9819)</f>
        <v/>
      </c>
      <c r="J9819" t="inlineStr">
        <is>
          <t>29KNT.SCN</t>
        </is>
      </c>
      <c r="K9819" t="inlineStr">
        <is>
          <t>0x00fa5</t>
        </is>
      </c>
    </row>
    <row r="9820">
      <c r="A9820" t="inlineStr">
        <is>
          <t>Chaos Cloister</t>
        </is>
      </c>
      <c r="B9820" t="inlineStr">
        <is>
          <t>29KNT #3</t>
        </is>
      </c>
      <c r="C9820" t="inlineStr">
        <is>
          <t>Keiuss -&gt; Shinobu / 妣虎</t>
        </is>
      </c>
      <c r="D9820" t="inlineStr"/>
      <c r="E9820" t="inlineStr">
        <is>
          <t>「・・・なに？」</t>
        </is>
      </c>
      <c r="F9820">
        <f>LEN(E9820)</f>
        <v/>
      </c>
      <c r="H9820">
        <f>LEN(G9820)</f>
        <v/>
      </c>
      <c r="J9820" t="inlineStr">
        <is>
          <t>29KNT.SCN</t>
        </is>
      </c>
      <c r="K9820" t="inlineStr">
        <is>
          <t>0x00fb2</t>
        </is>
      </c>
    </row>
    <row r="9821">
      <c r="A9821" t="inlineStr">
        <is>
          <t>Chaos Cloister</t>
        </is>
      </c>
      <c r="B9821" t="inlineStr">
        <is>
          <t>29KNT #3</t>
        </is>
      </c>
      <c r="C9821" t="inlineStr">
        <is>
          <t>Shinobu -&gt; Keiuss / 妣虎</t>
        </is>
      </c>
      <c r="D9821" t="inlineStr"/>
      <c r="E9821" t="inlineStr">
        <is>
          <t>シノブ</t>
        </is>
      </c>
      <c r="F9821">
        <f>LEN(E9821)</f>
        <v/>
      </c>
      <c r="G9821" t="inlineStr">
        <is>
          <t>Shinobu</t>
        </is>
      </c>
      <c r="H9821">
        <f>LEN(G9821)</f>
        <v/>
      </c>
      <c r="J9821" t="inlineStr">
        <is>
          <t>29KNT.SCN</t>
        </is>
      </c>
      <c r="K9821" t="inlineStr">
        <is>
          <t>0x00fd1</t>
        </is>
      </c>
    </row>
    <row r="9822">
      <c r="A9822" t="inlineStr">
        <is>
          <t>Chaos Cloister</t>
        </is>
      </c>
      <c r="B9822" t="inlineStr">
        <is>
          <t>29KNT #3</t>
        </is>
      </c>
      <c r="C9822" t="inlineStr">
        <is>
          <t>Shinobu -&gt; Keiuss / 妣虎</t>
        </is>
      </c>
      <c r="D9822" t="inlineStr"/>
      <c r="E9822" t="inlineStr">
        <is>
          <t>「見て！　《黒竜》が蘇る！」</t>
        </is>
      </c>
      <c r="F9822">
        <f>LEN(E9822)</f>
        <v/>
      </c>
      <c r="H9822">
        <f>LEN(G9822)</f>
        <v/>
      </c>
      <c r="J9822" t="inlineStr">
        <is>
          <t>29KNT.SCN</t>
        </is>
      </c>
      <c r="K9822" t="inlineStr">
        <is>
          <t>0x00fdc</t>
        </is>
      </c>
    </row>
    <row r="9823">
      <c r="A9823" t="inlineStr">
        <is>
          <t>Chaos Cloister</t>
        </is>
      </c>
      <c r="B9823" t="inlineStr">
        <is>
          <t>29KNT #3</t>
        </is>
      </c>
      <c r="C9823" t="inlineStr">
        <is>
          <t>Shinobu -&gt; Keiuss / 妣虎</t>
        </is>
      </c>
      <c r="D9823" t="inlineStr"/>
      <c r="E9823" t="inlineStr">
        <is>
          <t xml:space="preserve">　シノブは《黒の剣》を抜き、カイエスに手渡した。</t>
        </is>
      </c>
      <c r="F9823">
        <f>LEN(E9823)</f>
        <v/>
      </c>
      <c r="H9823">
        <f>LEN(G9823)</f>
        <v/>
      </c>
      <c r="J9823" t="inlineStr">
        <is>
          <t>29KNT.SCN</t>
        </is>
      </c>
      <c r="K9823" t="inlineStr">
        <is>
          <t>0x01007</t>
        </is>
      </c>
    </row>
    <row r="9824">
      <c r="A9824" t="inlineStr">
        <is>
          <t>Chaos Cloister</t>
        </is>
      </c>
      <c r="B9824" t="inlineStr">
        <is>
          <t>29KNT #3</t>
        </is>
      </c>
      <c r="C9824" t="inlineStr">
        <is>
          <t>Keiuss -&gt; Shinobu / 妣虎</t>
        </is>
      </c>
      <c r="D9824" t="inlineStr"/>
      <c r="E9824" t="inlineStr">
        <is>
          <t>カイエス</t>
        </is>
      </c>
      <c r="F9824">
        <f>LEN(E9824)</f>
        <v/>
      </c>
      <c r="G9824" t="inlineStr">
        <is>
          <t>Keiuss</t>
        </is>
      </c>
      <c r="H9824">
        <f>LEN(G9824)</f>
        <v/>
      </c>
      <c r="J9824" t="inlineStr">
        <is>
          <t>29KNT.SCN</t>
        </is>
      </c>
      <c r="K9824" t="inlineStr">
        <is>
          <t>0x01046</t>
        </is>
      </c>
    </row>
    <row r="9825">
      <c r="A9825" t="inlineStr">
        <is>
          <t>Chaos Cloister</t>
        </is>
      </c>
      <c r="B9825" t="inlineStr">
        <is>
          <t>29KNT #3</t>
        </is>
      </c>
      <c r="C9825" t="inlineStr">
        <is>
          <t>Keiuss -&gt; Shinobu / 妣虎</t>
        </is>
      </c>
      <c r="D9825" t="inlineStr"/>
      <c r="E9825" t="inlineStr">
        <is>
          <t>「来るぞ！」</t>
        </is>
      </c>
      <c r="F9825">
        <f>LEN(E9825)</f>
        <v/>
      </c>
      <c r="H9825">
        <f>LEN(G9825)</f>
        <v/>
      </c>
      <c r="J9825" t="inlineStr">
        <is>
          <t>29KNT.SCN</t>
        </is>
      </c>
      <c r="K9825" t="inlineStr">
        <is>
          <t>0x01053</t>
        </is>
      </c>
    </row>
    <row r="9826">
      <c r="A9826" t="inlineStr">
        <is>
          <t>Chaos Cloister</t>
        </is>
      </c>
      <c r="B9826" t="inlineStr">
        <is>
          <t>29KNT #3</t>
        </is>
      </c>
      <c r="C9826" t="inlineStr">
        <is>
          <t>Shinobu -&gt; Keiuss / 妣虎</t>
        </is>
      </c>
      <c r="D9826" t="inlineStr"/>
      <c r="E9826" t="inlineStr">
        <is>
          <t>シノブ</t>
        </is>
      </c>
      <c r="F9826">
        <f>LEN(E9826)</f>
        <v/>
      </c>
      <c r="G9826" t="inlineStr">
        <is>
          <t>Shinobu</t>
        </is>
      </c>
      <c r="H9826">
        <f>LEN(G9826)</f>
        <v/>
      </c>
      <c r="J9826" t="inlineStr">
        <is>
          <t>29KNT.SCN</t>
        </is>
      </c>
      <c r="K9826" t="inlineStr">
        <is>
          <t>0x0106e</t>
        </is>
      </c>
    </row>
    <row r="9827">
      <c r="A9827" t="inlineStr">
        <is>
          <t>Chaos Cloister</t>
        </is>
      </c>
      <c r="B9827" t="inlineStr">
        <is>
          <t>29KNT #3</t>
        </is>
      </c>
      <c r="C9827" t="inlineStr">
        <is>
          <t>Shinobu -&gt; Keiuss / 妣虎</t>
        </is>
      </c>
      <c r="D9827" t="inlineStr"/>
      <c r="E9827" t="inlineStr">
        <is>
          <t>「とどめは《黒の剣》で！</t>
        </is>
      </c>
      <c r="F9827">
        <f>LEN(E9827)</f>
        <v/>
      </c>
      <c r="H9827">
        <f>LEN(G9827)</f>
        <v/>
      </c>
      <c r="J9827" t="inlineStr">
        <is>
          <t>29KNT.SCN</t>
        </is>
      </c>
      <c r="K9827" t="inlineStr">
        <is>
          <t>0x01079</t>
        </is>
      </c>
    </row>
    <row r="9828">
      <c r="A9828" t="inlineStr">
        <is>
          <t>Chaos Cloister</t>
        </is>
      </c>
      <c r="B9828" t="inlineStr">
        <is>
          <t>29KNT #3</t>
        </is>
      </c>
      <c r="C9828" t="inlineStr">
        <is>
          <t>Shinobu -&gt; Keiuss / 妣虎</t>
        </is>
      </c>
      <c r="D9828" t="inlineStr"/>
      <c r="E9828" t="inlineStr">
        <is>
          <t xml:space="preserve">　でないと、また蘇ってしまう！！」</t>
        </is>
      </c>
      <c r="F9828">
        <f>LEN(E9828)</f>
        <v/>
      </c>
      <c r="H9828">
        <f>LEN(G9828)</f>
        <v/>
      </c>
      <c r="J9828" t="inlineStr">
        <is>
          <t>29KNT.SCN</t>
        </is>
      </c>
      <c r="K9828" t="inlineStr">
        <is>
          <t>0x01096</t>
        </is>
      </c>
    </row>
    <row r="9829">
      <c r="A9829" t="inlineStr">
        <is>
          <t>Chaos Cloister</t>
        </is>
      </c>
      <c r="B9829" t="inlineStr">
        <is>
          <t>29KNT #3</t>
        </is>
      </c>
      <c r="C9829" t="inlineStr">
        <is>
          <t>妣虎 -&gt; Shinobu / Keiuss</t>
        </is>
      </c>
      <c r="D9829" t="inlineStr"/>
      <c r="E9829" t="inlineStr">
        <is>
          <t>妣虎</t>
        </is>
      </c>
      <c r="F9829">
        <f>LEN(E9829)</f>
        <v/>
      </c>
      <c r="H9829">
        <f>LEN(G9829)</f>
        <v/>
      </c>
      <c r="J9829" t="inlineStr">
        <is>
          <t>29KNT.SCN</t>
        </is>
      </c>
      <c r="K9829" t="inlineStr">
        <is>
          <t>0x010c6</t>
        </is>
      </c>
    </row>
    <row r="9830">
      <c r="A9830" t="inlineStr">
        <is>
          <t>Chaos Cloister</t>
        </is>
      </c>
      <c r="B9830" t="inlineStr">
        <is>
          <t>29KNT #3</t>
        </is>
      </c>
      <c r="C9830" t="inlineStr">
        <is>
          <t>妣虎 -&gt; Shinobu / Keiuss</t>
        </is>
      </c>
      <c r="D9830" t="inlineStr"/>
      <c r="E9830" t="inlineStr">
        <is>
          <t>「この扉の奥で《黒竜》は眠っている・・・」</t>
        </is>
      </c>
      <c r="F9830">
        <f>LEN(E9830)</f>
        <v/>
      </c>
      <c r="H9830">
        <f>LEN(G9830)</f>
        <v/>
      </c>
      <c r="J9830" t="inlineStr">
        <is>
          <t>29KNT.SCN</t>
        </is>
      </c>
      <c r="K9830" t="inlineStr">
        <is>
          <t>0x010cf</t>
        </is>
      </c>
    </row>
    <row r="9831">
      <c r="A9831" t="inlineStr">
        <is>
          <t>Chaos Cloister</t>
        </is>
      </c>
      <c r="B9831" t="inlineStr">
        <is>
          <t>29KNT #3</t>
        </is>
      </c>
      <c r="C9831" t="inlineStr">
        <is>
          <t>Keiuss -&gt; Shinobu / 妣虎</t>
        </is>
      </c>
      <c r="D9831" t="inlineStr"/>
      <c r="E9831" t="inlineStr">
        <is>
          <t>カイエス</t>
        </is>
      </c>
      <c r="F9831">
        <f>LEN(E9831)</f>
        <v/>
      </c>
      <c r="G9831" t="inlineStr">
        <is>
          <t>Keiuss</t>
        </is>
      </c>
      <c r="H9831">
        <f>LEN(G9831)</f>
        <v/>
      </c>
      <c r="J9831" t="inlineStr">
        <is>
          <t>29KNT.SCN</t>
        </is>
      </c>
      <c r="K9831" t="inlineStr">
        <is>
          <t>0x010ff</t>
        </is>
      </c>
    </row>
    <row r="9832">
      <c r="A9832" t="inlineStr">
        <is>
          <t>Chaos Cloister</t>
        </is>
      </c>
      <c r="B9832" t="inlineStr">
        <is>
          <t>29KNT #3</t>
        </is>
      </c>
      <c r="C9832" t="inlineStr">
        <is>
          <t>Keiuss -&gt; Shinobu / 妣虎</t>
        </is>
      </c>
      <c r="D9832" t="inlineStr"/>
      <c r="E9832" t="inlineStr">
        <is>
          <t>「ここが終点というわけか」</t>
        </is>
      </c>
      <c r="F9832">
        <f>LEN(E9832)</f>
        <v/>
      </c>
      <c r="H9832">
        <f>LEN(G9832)</f>
        <v/>
      </c>
      <c r="J9832" t="inlineStr">
        <is>
          <t>29KNT.SCN</t>
        </is>
      </c>
      <c r="K9832" t="inlineStr">
        <is>
          <t>0x0110c</t>
        </is>
      </c>
    </row>
    <row r="9833">
      <c r="A9833" t="inlineStr">
        <is>
          <t>Chaos Cloister</t>
        </is>
      </c>
      <c r="B9833" t="inlineStr">
        <is>
          <t>29KNT #3</t>
        </is>
      </c>
      <c r="C9833" t="inlineStr">
        <is>
          <t>妣虎 -&gt; Shinobu / Keiuss</t>
        </is>
      </c>
      <c r="D9833" t="inlineStr"/>
      <c r="E9833" t="inlineStr">
        <is>
          <t>妣虎</t>
        </is>
      </c>
      <c r="F9833">
        <f>LEN(E9833)</f>
        <v/>
      </c>
      <c r="H9833">
        <f>LEN(G9833)</f>
        <v/>
      </c>
      <c r="J9833" t="inlineStr">
        <is>
          <t>29KNT.SCN</t>
        </is>
      </c>
      <c r="K9833" t="inlineStr">
        <is>
          <t>0x0112c</t>
        </is>
      </c>
    </row>
    <row r="9834">
      <c r="A9834" t="inlineStr">
        <is>
          <t>Chaos Cloister</t>
        </is>
      </c>
      <c r="B9834" t="inlineStr">
        <is>
          <t>29KNT #3</t>
        </is>
      </c>
      <c r="C9834" t="inlineStr">
        <is>
          <t>妣虎 -&gt; Shinobu / Keiuss</t>
        </is>
      </c>
      <c r="D9834" t="inlineStr"/>
      <c r="E9834" t="inlineStr">
        <is>
          <t>「お前たちを待つあいだ、私はずっと考えていた。</t>
        </is>
      </c>
      <c r="F9834">
        <f>LEN(E9834)</f>
        <v/>
      </c>
      <c r="H9834">
        <f>LEN(G9834)</f>
        <v/>
      </c>
      <c r="J9834" t="inlineStr">
        <is>
          <t>29KNT.SCN</t>
        </is>
      </c>
      <c r="K9834" t="inlineStr">
        <is>
          <t>0x01135</t>
        </is>
      </c>
    </row>
    <row r="9835">
      <c r="A9835" t="inlineStr">
        <is>
          <t>Chaos Cloister</t>
        </is>
      </c>
      <c r="B9835" t="inlineStr">
        <is>
          <t>29KNT #3</t>
        </is>
      </c>
      <c r="C9835" t="inlineStr">
        <is>
          <t>妣虎 -&gt; Shinobu / Keiuss</t>
        </is>
      </c>
      <c r="D9835" t="inlineStr"/>
      <c r="E9835" t="inlineStr">
        <is>
          <t xml:space="preserve">　私は何者なのか、何のために存在してるのか・・・</t>
        </is>
      </c>
      <c r="F9835">
        <f>LEN(E9835)</f>
        <v/>
      </c>
      <c r="H9835">
        <f>LEN(G9835)</f>
        <v/>
      </c>
      <c r="J9835" t="inlineStr">
        <is>
          <t>29KNT.SCN</t>
        </is>
      </c>
      <c r="K9835" t="inlineStr">
        <is>
          <t>0x01168</t>
        </is>
      </c>
    </row>
    <row r="9836">
      <c r="A9836" t="inlineStr">
        <is>
          <t>Chaos Cloister</t>
        </is>
      </c>
      <c r="B9836" t="inlineStr">
        <is>
          <t>29KNT #3</t>
        </is>
      </c>
      <c r="C9836" t="inlineStr">
        <is>
          <t>妣虎 -&gt; Shinobu / Keiuss</t>
        </is>
      </c>
      <c r="D9836" t="inlineStr"/>
      <c r="E9836" t="inlineStr">
        <is>
          <t xml:space="preserve">　《黒の剣》の意志を成就させるために、私は何をすれ</t>
        </is>
      </c>
      <c r="F9836">
        <f>LEN(E9836)</f>
        <v/>
      </c>
      <c r="H9836">
        <f>LEN(G9836)</f>
        <v/>
      </c>
      <c r="J9836" t="inlineStr">
        <is>
          <t>29KNT.SCN</t>
        </is>
      </c>
      <c r="K9836" t="inlineStr">
        <is>
          <t>0x0119e</t>
        </is>
      </c>
    </row>
    <row r="9837">
      <c r="A9837" t="inlineStr">
        <is>
          <t>Chaos Cloister</t>
        </is>
      </c>
      <c r="B9837" t="inlineStr">
        <is>
          <t>29KNT #3</t>
        </is>
      </c>
      <c r="C9837" t="inlineStr">
        <is>
          <t>妣虎 -&gt; Shinobu / Keiuss</t>
        </is>
      </c>
      <c r="D9837" t="inlineStr"/>
      <c r="E9837" t="inlineStr">
        <is>
          <t xml:space="preserve">　ばよいのかを。</t>
        </is>
      </c>
      <c r="F9837">
        <f>LEN(E9837)</f>
        <v/>
      </c>
      <c r="H9837">
        <f>LEN(G9837)</f>
        <v/>
      </c>
      <c r="J9837" t="inlineStr">
        <is>
          <t>29KNT.SCN</t>
        </is>
      </c>
      <c r="K9837" t="inlineStr">
        <is>
          <t>0x011d5</t>
        </is>
      </c>
    </row>
    <row r="9838">
      <c r="A9838" t="inlineStr">
        <is>
          <t>Chaos Cloister</t>
        </is>
      </c>
      <c r="B9838" t="inlineStr">
        <is>
          <t>29KNT #3</t>
        </is>
      </c>
      <c r="C9838" t="inlineStr">
        <is>
          <t>妣虎 -&gt; Shinobu / Keiuss</t>
        </is>
      </c>
      <c r="D9838" t="inlineStr"/>
      <c r="E9838" t="inlineStr">
        <is>
          <t xml:space="preserve">　そして得た結論は・・・」</t>
        </is>
      </c>
      <c r="F9838">
        <f>LEN(E9838)</f>
        <v/>
      </c>
      <c r="H9838">
        <f>LEN(G9838)</f>
        <v/>
      </c>
      <c r="J9838" t="inlineStr">
        <is>
          <t>29KNT.SCN</t>
        </is>
      </c>
      <c r="K9838" t="inlineStr">
        <is>
          <t>0x011ea</t>
        </is>
      </c>
    </row>
    <row r="9839">
      <c r="A9839" t="inlineStr">
        <is>
          <t>Chaos Cloister</t>
        </is>
      </c>
      <c r="B9839" t="inlineStr">
        <is>
          <t>29KNT #3</t>
        </is>
      </c>
      <c r="C9839" t="inlineStr">
        <is>
          <t>Keiuss -&gt; Shinobu / 妣虎</t>
        </is>
      </c>
      <c r="D9839" t="inlineStr"/>
      <c r="E9839" t="inlineStr">
        <is>
          <t>カイエス</t>
        </is>
      </c>
      <c r="F9839">
        <f>LEN(E9839)</f>
        <v/>
      </c>
      <c r="G9839" t="inlineStr">
        <is>
          <t>Keiuss</t>
        </is>
      </c>
      <c r="H9839">
        <f>LEN(G9839)</f>
        <v/>
      </c>
      <c r="J9839" t="inlineStr">
        <is>
          <t>29KNT.SCN</t>
        </is>
      </c>
      <c r="K9839" t="inlineStr">
        <is>
          <t>0x0120a</t>
        </is>
      </c>
    </row>
    <row r="9840">
      <c r="A9840" t="inlineStr">
        <is>
          <t>Chaos Cloister</t>
        </is>
      </c>
      <c r="B9840" t="inlineStr">
        <is>
          <t>29KNT #3</t>
        </is>
      </c>
      <c r="C9840" t="inlineStr">
        <is>
          <t>Keiuss -&gt; Shinobu / 妣虎</t>
        </is>
      </c>
      <c r="D9840" t="inlineStr"/>
      <c r="E9840" t="inlineStr">
        <is>
          <t>「・・・・・・」</t>
        </is>
      </c>
      <c r="F9840">
        <f>LEN(E9840)</f>
        <v/>
      </c>
      <c r="G9840" t="inlineStr">
        <is>
          <t>...</t>
        </is>
      </c>
      <c r="H9840">
        <f>LEN(G9840)</f>
        <v/>
      </c>
      <c r="J9840" t="inlineStr">
        <is>
          <t>29KNT.SCN</t>
        </is>
      </c>
      <c r="K9840" t="inlineStr">
        <is>
          <t>0x01217</t>
        </is>
      </c>
    </row>
    <row r="9841">
      <c r="A9841" t="inlineStr">
        <is>
          <t>Chaos Cloister</t>
        </is>
      </c>
      <c r="B9841" t="inlineStr">
        <is>
          <t>29KNT #3</t>
        </is>
      </c>
      <c r="C9841" t="inlineStr">
        <is>
          <t>妣虎 -&gt; Shinobu / Keiuss</t>
        </is>
      </c>
      <c r="D9841" t="inlineStr"/>
      <c r="E9841" t="inlineStr">
        <is>
          <t>妣虎</t>
        </is>
      </c>
      <c r="F9841">
        <f>LEN(E9841)</f>
        <v/>
      </c>
      <c r="H9841">
        <f>LEN(G9841)</f>
        <v/>
      </c>
      <c r="J9841" t="inlineStr">
        <is>
          <t>29KNT.SCN</t>
        </is>
      </c>
      <c r="K9841" t="inlineStr">
        <is>
          <t>0x0122d</t>
        </is>
      </c>
    </row>
    <row r="9842">
      <c r="A9842" t="inlineStr">
        <is>
          <t>Chaos Cloister</t>
        </is>
      </c>
      <c r="B9842" t="inlineStr">
        <is>
          <t>29KNT #3</t>
        </is>
      </c>
      <c r="C9842" t="inlineStr">
        <is>
          <t>妣虎 -&gt; Shinobu / Keiuss</t>
        </is>
      </c>
      <c r="D9842" t="inlineStr"/>
      <c r="E9842" t="inlineStr">
        <is>
          <t>「お前たちを殺すということだ！</t>
        </is>
      </c>
      <c r="F9842">
        <f>LEN(E9842)</f>
        <v/>
      </c>
      <c r="H9842">
        <f>LEN(G9842)</f>
        <v/>
      </c>
      <c r="J9842" t="inlineStr">
        <is>
          <t>29KNT.SCN</t>
        </is>
      </c>
      <c r="K9842" t="inlineStr">
        <is>
          <t>0x01236</t>
        </is>
      </c>
    </row>
    <row r="9843">
      <c r="A9843" t="inlineStr">
        <is>
          <t>Chaos Cloister</t>
        </is>
      </c>
      <c r="B9843" t="inlineStr">
        <is>
          <t>29KNT #3</t>
        </is>
      </c>
      <c r="C9843" t="inlineStr">
        <is>
          <t>妣虎 -&gt; Shinobu / Keiuss</t>
        </is>
      </c>
      <c r="D9843" t="inlineStr"/>
      <c r="E9843" t="inlineStr">
        <is>
          <t xml:space="preserve">　《黒の剣》はこの私が使う！」</t>
        </is>
      </c>
      <c r="F9843">
        <f>LEN(E9843)</f>
        <v/>
      </c>
      <c r="H9843">
        <f>LEN(G9843)</f>
        <v/>
      </c>
      <c r="J9843" t="inlineStr">
        <is>
          <t>29KNT.SCN</t>
        </is>
      </c>
      <c r="K9843" t="inlineStr">
        <is>
          <t>0x01259</t>
        </is>
      </c>
    </row>
    <row r="9844">
      <c r="A9844" t="inlineStr">
        <is>
          <t>Chaos Cloister</t>
        </is>
      </c>
      <c r="B9844" t="inlineStr">
        <is>
          <t>29KNT #3</t>
        </is>
      </c>
      <c r="C9844" t="inlineStr">
        <is>
          <t>Keiuss -&gt; Shinobu / 妣虎</t>
        </is>
      </c>
      <c r="D9844" t="inlineStr"/>
      <c r="E9844" t="inlineStr">
        <is>
          <t>カイエス</t>
        </is>
      </c>
      <c r="F9844">
        <f>LEN(E9844)</f>
        <v/>
      </c>
      <c r="G9844" t="inlineStr">
        <is>
          <t>Keiuss</t>
        </is>
      </c>
      <c r="H9844">
        <f>LEN(G9844)</f>
        <v/>
      </c>
      <c r="J9844" t="inlineStr">
        <is>
          <t>29KNT.SCN</t>
        </is>
      </c>
      <c r="K9844" t="inlineStr">
        <is>
          <t>0x0127d</t>
        </is>
      </c>
    </row>
    <row r="9845">
      <c r="A9845" t="inlineStr">
        <is>
          <t>Chaos Cloister</t>
        </is>
      </c>
      <c r="B9845" t="inlineStr">
        <is>
          <t>29KNT #3</t>
        </is>
      </c>
      <c r="C9845" t="inlineStr">
        <is>
          <t>Keiuss -&gt; Shinobu / 妣虎</t>
        </is>
      </c>
      <c r="D9845" t="inlineStr"/>
      <c r="E9845" t="inlineStr">
        <is>
          <t>「なにッ！？」</t>
        </is>
      </c>
      <c r="F9845">
        <f>LEN(E9845)</f>
        <v/>
      </c>
      <c r="H9845">
        <f>LEN(G9845)</f>
        <v/>
      </c>
      <c r="J9845" t="inlineStr">
        <is>
          <t>29KNT.SCN</t>
        </is>
      </c>
      <c r="K9845" t="inlineStr">
        <is>
          <t>0x0128a</t>
        </is>
      </c>
    </row>
    <row r="9846">
      <c r="A9846" t="inlineStr">
        <is>
          <t>Chaos Cloister</t>
        </is>
      </c>
      <c r="B9846" t="inlineStr">
        <is>
          <t>29KNT #3</t>
        </is>
      </c>
      <c r="C9846" t="inlineStr">
        <is>
          <t>妣虎 -&gt; Shinobu / Keiuss</t>
        </is>
      </c>
      <c r="D9846" t="inlineStr"/>
      <c r="E9846" t="inlineStr">
        <is>
          <t>妣虎</t>
        </is>
      </c>
      <c r="F9846">
        <f>LEN(E9846)</f>
        <v/>
      </c>
      <c r="H9846">
        <f>LEN(G9846)</f>
        <v/>
      </c>
      <c r="J9846" t="inlineStr">
        <is>
          <t>29KNT.SCN</t>
        </is>
      </c>
      <c r="K9846" t="inlineStr">
        <is>
          <t>0x0129e</t>
        </is>
      </c>
    </row>
    <row r="9847">
      <c r="A9847" t="inlineStr">
        <is>
          <t>Chaos Cloister</t>
        </is>
      </c>
      <c r="B9847" t="inlineStr">
        <is>
          <t>29KNT #3</t>
        </is>
      </c>
      <c r="C9847" t="inlineStr">
        <is>
          <t>妣虎 -&gt; Shinobu / Keiuss</t>
        </is>
      </c>
      <c r="D9847" t="inlineStr"/>
      <c r="E9847" t="inlineStr">
        <is>
          <t>「後継者であることを放棄した者に、大いなる悔恨と絶</t>
        </is>
      </c>
      <c r="F9847">
        <f>LEN(E9847)</f>
        <v/>
      </c>
      <c r="H9847">
        <f>LEN(G9847)</f>
        <v/>
      </c>
      <c r="J9847" t="inlineStr">
        <is>
          <t>29KNT.SCN</t>
        </is>
      </c>
      <c r="K9847" t="inlineStr">
        <is>
          <t>0x012a7</t>
        </is>
      </c>
    </row>
    <row r="9848">
      <c r="A9848" t="inlineStr">
        <is>
          <t>Chaos Cloister</t>
        </is>
      </c>
      <c r="B9848" t="inlineStr">
        <is>
          <t>29KNT #3</t>
        </is>
      </c>
      <c r="C9848" t="inlineStr">
        <is>
          <t>妣虎 -&gt; Shinobu / Keiuss</t>
        </is>
      </c>
      <c r="D9848" t="inlineStr"/>
      <c r="E9848" t="inlineStr">
        <is>
          <t xml:space="preserve">　望を与えてくれよう！</t>
        </is>
      </c>
      <c r="F9848">
        <f>LEN(E9848)</f>
        <v/>
      </c>
      <c r="H9848">
        <f>LEN(G9848)</f>
        <v/>
      </c>
      <c r="J9848" t="inlineStr">
        <is>
          <t>29KNT.SCN</t>
        </is>
      </c>
      <c r="K9848" t="inlineStr">
        <is>
          <t>0x012de</t>
        </is>
      </c>
    </row>
    <row r="9849">
      <c r="A9849" t="inlineStr">
        <is>
          <t>Chaos Cloister</t>
        </is>
      </c>
      <c r="B9849" t="inlineStr">
        <is>
          <t>29KNT #3</t>
        </is>
      </c>
      <c r="C9849" t="inlineStr">
        <is>
          <t>妣虎 -&gt; Shinobu / Keiuss</t>
        </is>
      </c>
      <c r="D9849" t="inlineStr"/>
      <c r="E9849" t="inlineStr">
        <is>
          <t xml:space="preserve">　お前が受け取るのを拒んだ魔の力が、どれほどのもの</t>
        </is>
      </c>
      <c r="F9849">
        <f>LEN(E9849)</f>
        <v/>
      </c>
      <c r="H9849">
        <f>LEN(G9849)</f>
        <v/>
      </c>
      <c r="J9849" t="inlineStr">
        <is>
          <t>29KNT.SCN</t>
        </is>
      </c>
      <c r="K9849" t="inlineStr">
        <is>
          <t>0x012fa</t>
        </is>
      </c>
    </row>
    <row r="9850">
      <c r="A9850" t="inlineStr">
        <is>
          <t>Chaos Cloister</t>
        </is>
      </c>
      <c r="B9850" t="inlineStr">
        <is>
          <t>29KNT #3</t>
        </is>
      </c>
      <c r="C9850" t="inlineStr">
        <is>
          <t>妣虎 -&gt; Shinobu / Keiuss</t>
        </is>
      </c>
      <c r="D9850" t="inlineStr"/>
      <c r="E9850" t="inlineStr">
        <is>
          <t xml:space="preserve">　か、思い知るがいい！」</t>
        </is>
      </c>
      <c r="F9850">
        <f>LEN(E9850)</f>
        <v/>
      </c>
      <c r="H9850">
        <f>LEN(G9850)</f>
        <v/>
      </c>
      <c r="J9850" t="inlineStr">
        <is>
          <t>29KNT.SCN</t>
        </is>
      </c>
      <c r="K9850" t="inlineStr">
        <is>
          <t>0x01331</t>
        </is>
      </c>
    </row>
    <row r="9851">
      <c r="A9851" t="inlineStr">
        <is>
          <t>Chaos Cloister</t>
        </is>
      </c>
      <c r="B9851" t="inlineStr">
        <is>
          <t>29KNT #3</t>
        </is>
      </c>
      <c r="C9851" t="inlineStr">
        <is>
          <t>Keiuss -&gt; Shinobu / 妣虎</t>
        </is>
      </c>
      <c r="D9851" t="inlineStr"/>
      <c r="E9851" t="inlineStr">
        <is>
          <t>カイエス</t>
        </is>
      </c>
      <c r="F9851">
        <f>LEN(E9851)</f>
        <v/>
      </c>
      <c r="G9851" t="inlineStr">
        <is>
          <t>Keiuss</t>
        </is>
      </c>
      <c r="H9851">
        <f>LEN(G9851)</f>
        <v/>
      </c>
      <c r="J9851" t="inlineStr">
        <is>
          <t>29KNT.SCN</t>
        </is>
      </c>
      <c r="K9851" t="inlineStr">
        <is>
          <t>0x01371</t>
        </is>
      </c>
    </row>
    <row r="9852">
      <c r="A9852" t="inlineStr">
        <is>
          <t>Chaos Cloister</t>
        </is>
      </c>
      <c r="B9852" t="inlineStr">
        <is>
          <t>29KNT #3</t>
        </is>
      </c>
      <c r="C9852" t="inlineStr">
        <is>
          <t>Keiuss -&gt; Shinobu / 妣虎</t>
        </is>
      </c>
      <c r="D9852" t="inlineStr"/>
      <c r="E9852" t="inlineStr">
        <is>
          <t>「お前は・・・」</t>
        </is>
      </c>
      <c r="F9852">
        <f>LEN(E9852)</f>
        <v/>
      </c>
      <c r="H9852">
        <f>LEN(G9852)</f>
        <v/>
      </c>
      <c r="J9852" t="inlineStr">
        <is>
          <t>29KNT.SCN</t>
        </is>
      </c>
      <c r="K9852" t="inlineStr">
        <is>
          <t>0x0137e</t>
        </is>
      </c>
    </row>
    <row r="9853">
      <c r="A9853" t="inlineStr">
        <is>
          <t>Chaos Cloister</t>
        </is>
      </c>
      <c r="B9853" t="inlineStr">
        <is>
          <t>29KNT #3</t>
        </is>
      </c>
      <c r="C9853" t="inlineStr">
        <is>
          <t>妣虎 -&gt; Shinobu / Keiuss</t>
        </is>
      </c>
      <c r="D9853" t="inlineStr"/>
      <c r="E9853" t="inlineStr">
        <is>
          <t>妣虎</t>
        </is>
      </c>
      <c r="F9853">
        <f>LEN(E9853)</f>
        <v/>
      </c>
      <c r="H9853">
        <f>LEN(G9853)</f>
        <v/>
      </c>
      <c r="J9853" t="inlineStr">
        <is>
          <t>29KNT.SCN</t>
        </is>
      </c>
      <c r="K9853" t="inlineStr">
        <is>
          <t>0x01394</t>
        </is>
      </c>
    </row>
    <row r="9854">
      <c r="A9854" t="inlineStr">
        <is>
          <t>Chaos Cloister</t>
        </is>
      </c>
      <c r="B9854" t="inlineStr">
        <is>
          <t>29KNT #3</t>
        </is>
      </c>
      <c r="C9854" t="inlineStr">
        <is>
          <t>妣虎 -&gt; Shinobu / Keiuss</t>
        </is>
      </c>
      <c r="D9854" t="inlineStr"/>
      <c r="E9854" t="inlineStr">
        <is>
          <t>「我の名は妣虎・・・</t>
        </is>
      </c>
      <c r="F9854">
        <f>LEN(E9854)</f>
        <v/>
      </c>
      <c r="H9854">
        <f>LEN(G9854)</f>
        <v/>
      </c>
      <c r="J9854" t="inlineStr">
        <is>
          <t>29KNT.SCN</t>
        </is>
      </c>
      <c r="K9854" t="inlineStr">
        <is>
          <t>0x0139d</t>
        </is>
      </c>
    </row>
    <row r="9855">
      <c r="A9855" t="inlineStr">
        <is>
          <t>Chaos Cloister</t>
        </is>
      </c>
      <c r="B9855" t="inlineStr">
        <is>
          <t>29KNT #3</t>
        </is>
      </c>
      <c r="C9855" t="inlineStr">
        <is>
          <t>妣虎 -&gt; Shinobu / Keiuss</t>
        </is>
      </c>
      <c r="D9855" t="inlineStr"/>
      <c r="E9855" t="inlineStr">
        <is>
          <t xml:space="preserve">　はるか昔、《黒の剣》を造りし魔導師だ。</t>
        </is>
      </c>
      <c r="F9855">
        <f>LEN(E9855)</f>
        <v/>
      </c>
      <c r="H9855">
        <f>LEN(G9855)</f>
        <v/>
      </c>
      <c r="J9855" t="inlineStr">
        <is>
          <t>29KNT.SCN</t>
        </is>
      </c>
      <c r="K9855" t="inlineStr">
        <is>
          <t>0x013b6</t>
        </is>
      </c>
    </row>
    <row r="9856">
      <c r="A9856" t="inlineStr">
        <is>
          <t>Chaos Cloister</t>
        </is>
      </c>
      <c r="B9856" t="inlineStr">
        <is>
          <t>29KNT #3</t>
        </is>
      </c>
      <c r="C9856" t="inlineStr">
        <is>
          <t>妣虎 -&gt; Shinobu / Keiuss</t>
        </is>
      </c>
      <c r="D9856" t="inlineStr"/>
      <c r="E9856" t="inlineStr">
        <is>
          <t xml:space="preserve">　全ては《黒竜》を滅するためだった。</t>
        </is>
      </c>
      <c r="F9856">
        <f>LEN(E9856)</f>
        <v/>
      </c>
      <c r="H9856">
        <f>LEN(G9856)</f>
        <v/>
      </c>
      <c r="J9856" t="inlineStr">
        <is>
          <t>29KNT.SCN</t>
        </is>
      </c>
      <c r="K9856" t="inlineStr">
        <is>
          <t>0x013e4</t>
        </is>
      </c>
    </row>
    <row r="9857">
      <c r="A9857" t="inlineStr">
        <is>
          <t>Chaos Cloister</t>
        </is>
      </c>
      <c r="B9857" t="inlineStr">
        <is>
          <t>29KNT #3</t>
        </is>
      </c>
      <c r="C9857" t="inlineStr">
        <is>
          <t>妣虎 -&gt; Shinobu / Keiuss</t>
        </is>
      </c>
      <c r="D9857" t="inlineStr"/>
      <c r="E9857" t="inlineStr">
        <is>
          <t xml:space="preserve">　我ら黒い髪の一族が住んでいた島は海に没し、そなた</t>
        </is>
      </c>
      <c r="F9857">
        <f>LEN(E9857)</f>
        <v/>
      </c>
      <c r="H9857">
        <f>LEN(G9857)</f>
        <v/>
      </c>
      <c r="J9857" t="inlineStr">
        <is>
          <t>29KNT.SCN</t>
        </is>
      </c>
      <c r="K9857" t="inlineStr">
        <is>
          <t>0x0140d</t>
        </is>
      </c>
    </row>
    <row r="9858">
      <c r="A9858" t="inlineStr">
        <is>
          <t>Chaos Cloister</t>
        </is>
      </c>
      <c r="B9858" t="inlineStr">
        <is>
          <t>29KNT #3</t>
        </is>
      </c>
      <c r="C9858" t="inlineStr">
        <is>
          <t>妣虎 -&gt; Shinobu / Keiuss</t>
        </is>
      </c>
      <c r="D9858" t="inlineStr"/>
      <c r="E9858" t="inlineStr">
        <is>
          <t xml:space="preserve">　の祖先の地もまた死の大地と化していた。</t>
        </is>
      </c>
      <c r="F9858">
        <f>LEN(E9858)</f>
        <v/>
      </c>
      <c r="H9858">
        <f>LEN(G9858)</f>
        <v/>
      </c>
      <c r="J9858" t="inlineStr">
        <is>
          <t>29KNT.SCN</t>
        </is>
      </c>
      <c r="K9858" t="inlineStr">
        <is>
          <t>0x01444</t>
        </is>
      </c>
    </row>
    <row r="9859">
      <c r="A9859" t="inlineStr">
        <is>
          <t>Chaos Cloister</t>
        </is>
      </c>
      <c r="B9859" t="inlineStr">
        <is>
          <t>29KNT #3</t>
        </is>
      </c>
      <c r="C9859" t="inlineStr">
        <is>
          <t>妣虎 -&gt; Shinobu / Keiuss</t>
        </is>
      </c>
      <c r="D9859" t="inlineStr"/>
      <c r="E9859" t="inlineStr">
        <is>
          <t xml:space="preserve">　魔の力を集め、一振りの剣に練り上げたのは、我らに</t>
        </is>
      </c>
      <c r="F9859">
        <f>LEN(E9859)</f>
        <v/>
      </c>
      <c r="H9859">
        <f>LEN(G9859)</f>
        <v/>
      </c>
      <c r="J9859" t="inlineStr">
        <is>
          <t>29KNT.SCN</t>
        </is>
      </c>
      <c r="K9859" t="inlineStr">
        <is>
          <t>0x01472</t>
        </is>
      </c>
    </row>
    <row r="9860">
      <c r="A9860" t="inlineStr">
        <is>
          <t>Chaos Cloister</t>
        </is>
      </c>
      <c r="B9860" t="inlineStr">
        <is>
          <t>29KNT #3</t>
        </is>
      </c>
      <c r="C9860" t="inlineStr">
        <is>
          <t>妣虎 -&gt; Shinobu / Keiuss</t>
        </is>
      </c>
      <c r="D9860" t="inlineStr"/>
      <c r="E9860" t="inlineStr">
        <is>
          <t xml:space="preserve">　残された最後の手段だったのだ。</t>
        </is>
      </c>
      <c r="F9860">
        <f>LEN(E9860)</f>
        <v/>
      </c>
      <c r="H9860">
        <f>LEN(G9860)</f>
        <v/>
      </c>
      <c r="J9860" t="inlineStr">
        <is>
          <t>29KNT.SCN</t>
        </is>
      </c>
      <c r="K9860" t="inlineStr">
        <is>
          <t>0x014a9</t>
        </is>
      </c>
    </row>
    <row r="9861">
      <c r="A9861" t="inlineStr">
        <is>
          <t>Chaos Cloister</t>
        </is>
      </c>
      <c r="B9861" t="inlineStr">
        <is>
          <t>29KNT #3</t>
        </is>
      </c>
      <c r="C9861" t="inlineStr">
        <is>
          <t>妣虎 -&gt; Shinobu / Keiuss</t>
        </is>
      </c>
      <c r="D9861" t="inlineStr"/>
      <c r="E9861" t="inlineStr">
        <is>
          <t xml:space="preserve">　だが、やはり剣は魔性のものだった。</t>
        </is>
      </c>
      <c r="F9861">
        <f>LEN(E9861)</f>
        <v/>
      </c>
      <c r="H9861">
        <f>LEN(G9861)</f>
        <v/>
      </c>
      <c r="J9861" t="inlineStr">
        <is>
          <t>29KNT.SCN</t>
        </is>
      </c>
      <c r="K9861" t="inlineStr">
        <is>
          <t>0x014cf</t>
        </is>
      </c>
    </row>
    <row r="9862">
      <c r="A9862" t="inlineStr">
        <is>
          <t>Chaos Cloister</t>
        </is>
      </c>
      <c r="B9862" t="inlineStr">
        <is>
          <t>29KNT #3</t>
        </is>
      </c>
      <c r="C9862" t="inlineStr">
        <is>
          <t>妣虎 -&gt; Shinobu / Keiuss</t>
        </is>
      </c>
      <c r="D9862" t="inlineStr"/>
      <c r="E9862" t="inlineStr">
        <is>
          <t xml:space="preserve">　誰ひとり剣を使える者は無く、我らの命運も尽きたか</t>
        </is>
      </c>
      <c r="F9862">
        <f>LEN(E9862)</f>
        <v/>
      </c>
      <c r="H9862">
        <f>LEN(G9862)</f>
        <v/>
      </c>
      <c r="J9862" t="inlineStr">
        <is>
          <t>29KNT.SCN</t>
        </is>
      </c>
      <c r="K9862" t="inlineStr">
        <is>
          <t>0x014f8</t>
        </is>
      </c>
    </row>
    <row r="9863">
      <c r="A9863" t="inlineStr">
        <is>
          <t>Chaos Cloister</t>
        </is>
      </c>
      <c r="B9863" t="inlineStr">
        <is>
          <t>29KNT #3</t>
        </is>
      </c>
      <c r="C9863" t="inlineStr">
        <is>
          <t>妣虎 -&gt; Shinobu / Keiuss</t>
        </is>
      </c>
      <c r="D9863" t="inlineStr"/>
      <c r="E9863" t="inlineStr">
        <is>
          <t xml:space="preserve">　と思われた時、幸運にも《黒竜》は永き冬眠に入って</t>
        </is>
      </c>
      <c r="F9863">
        <f>LEN(E9863)</f>
        <v/>
      </c>
      <c r="H9863">
        <f>LEN(G9863)</f>
        <v/>
      </c>
      <c r="J9863" t="inlineStr">
        <is>
          <t>29KNT.SCN</t>
        </is>
      </c>
      <c r="K9863" t="inlineStr">
        <is>
          <t>0x0152f</t>
        </is>
      </c>
    </row>
    <row r="9864">
      <c r="A9864" t="inlineStr">
        <is>
          <t>Chaos Cloister</t>
        </is>
      </c>
      <c r="B9864" t="inlineStr">
        <is>
          <t>29KNT #3</t>
        </is>
      </c>
      <c r="C9864" t="inlineStr">
        <is>
          <t>妣虎 -&gt; Shinobu / Keiuss</t>
        </is>
      </c>
      <c r="D9864" t="inlineStr"/>
      <c r="E9864" t="inlineStr">
        <is>
          <t xml:space="preserve">　くれた。</t>
        </is>
      </c>
      <c r="F9864">
        <f>LEN(E9864)</f>
        <v/>
      </c>
      <c r="H9864">
        <f>LEN(G9864)</f>
        <v/>
      </c>
      <c r="J9864" t="inlineStr">
        <is>
          <t>29KNT.SCN</t>
        </is>
      </c>
      <c r="K9864" t="inlineStr">
        <is>
          <t>0x01566</t>
        </is>
      </c>
    </row>
    <row r="9865">
      <c r="A9865" t="inlineStr">
        <is>
          <t>Chaos Cloister</t>
        </is>
      </c>
      <c r="B9865" t="inlineStr">
        <is>
          <t>29KNT #3</t>
        </is>
      </c>
      <c r="C9865" t="inlineStr">
        <is>
          <t>妣虎 -&gt; Shinobu / Keiuss</t>
        </is>
      </c>
      <c r="D9865" t="inlineStr"/>
      <c r="E9865" t="inlineStr">
        <is>
          <t xml:space="preserve">　我らは《黒竜》に封印をかけた。</t>
        </is>
      </c>
      <c r="F9865">
        <f>LEN(E9865)</f>
        <v/>
      </c>
      <c r="H9865">
        <f>LEN(G9865)</f>
        <v/>
      </c>
      <c r="J9865" t="inlineStr">
        <is>
          <t>29KNT.SCN</t>
        </is>
      </c>
      <c r="K9865" t="inlineStr">
        <is>
          <t>0x01576</t>
        </is>
      </c>
    </row>
    <row r="9866">
      <c r="A9866" t="inlineStr">
        <is>
          <t>Chaos Cloister</t>
        </is>
      </c>
      <c r="B9866" t="inlineStr">
        <is>
          <t>29KNT #3</t>
        </is>
      </c>
      <c r="C9866" t="inlineStr">
        <is>
          <t>妣虎 -&gt; Shinobu / Keiuss</t>
        </is>
      </c>
      <c r="D9866" t="inlineStr"/>
      <c r="E9866" t="inlineStr">
        <is>
          <t xml:space="preserve">　そして、我は自らの姿を型造り遺産として残した。</t>
        </is>
      </c>
      <c r="F9866">
        <f>LEN(E9866)</f>
        <v/>
      </c>
      <c r="H9866">
        <f>LEN(G9866)</f>
        <v/>
      </c>
      <c r="J9866" t="inlineStr">
        <is>
          <t>29KNT.SCN</t>
        </is>
      </c>
      <c r="K9866" t="inlineStr">
        <is>
          <t>0x0159b</t>
        </is>
      </c>
    </row>
    <row r="9867">
      <c r="A9867" t="inlineStr">
        <is>
          <t>Chaos Cloister</t>
        </is>
      </c>
      <c r="B9867" t="inlineStr">
        <is>
          <t>29KNT #3</t>
        </is>
      </c>
      <c r="C9867" t="inlineStr">
        <is>
          <t>妣虎 -&gt; Shinobu / Keiuss</t>
        </is>
      </c>
      <c r="D9867" t="inlineStr"/>
      <c r="E9867" t="inlineStr">
        <is>
          <t xml:space="preserve">　魂と引き換えにして得た『剣に支配されぬ魔の力』を</t>
        </is>
      </c>
      <c r="F9867">
        <f>LEN(E9867)</f>
        <v/>
      </c>
      <c r="H9867">
        <f>LEN(G9867)</f>
        <v/>
      </c>
      <c r="J9867" t="inlineStr">
        <is>
          <t>29KNT.SCN</t>
        </is>
      </c>
      <c r="K9867" t="inlineStr">
        <is>
          <t>0x015d0</t>
        </is>
      </c>
    </row>
    <row r="9868">
      <c r="A9868" t="inlineStr">
        <is>
          <t>Chaos Cloister</t>
        </is>
      </c>
      <c r="B9868" t="inlineStr">
        <is>
          <t>29KNT #3</t>
        </is>
      </c>
      <c r="C9868" t="inlineStr">
        <is>
          <t>妣虎 -&gt; Shinobu / Keiuss</t>
        </is>
      </c>
      <c r="D9868" t="inlineStr"/>
      <c r="E9868" t="inlineStr">
        <is>
          <t xml:space="preserve">　込めて。</t>
        </is>
      </c>
      <c r="F9868">
        <f>LEN(E9868)</f>
        <v/>
      </c>
      <c r="H9868">
        <f>LEN(G9868)</f>
        <v/>
      </c>
      <c r="J9868" t="inlineStr">
        <is>
          <t>29KNT.SCN</t>
        </is>
      </c>
      <c r="K9868" t="inlineStr">
        <is>
          <t>0x01607</t>
        </is>
      </c>
    </row>
    <row r="9869">
      <c r="A9869" t="inlineStr">
        <is>
          <t>Chaos Cloister</t>
        </is>
      </c>
      <c r="B9869" t="inlineStr">
        <is>
          <t>29KNT #3</t>
        </is>
      </c>
      <c r="C9869" t="inlineStr">
        <is>
          <t>妣虎 -&gt; Shinobu / Keiuss</t>
        </is>
      </c>
      <c r="D9869" t="inlineStr"/>
      <c r="E9869" t="inlineStr">
        <is>
          <t xml:space="preserve">　それは継承者に譲り渡されるはずだった。</t>
        </is>
      </c>
      <c r="F9869">
        <f>LEN(E9869)</f>
        <v/>
      </c>
      <c r="H9869">
        <f>LEN(G9869)</f>
        <v/>
      </c>
      <c r="J9869" t="inlineStr">
        <is>
          <t>29KNT.SCN</t>
        </is>
      </c>
      <c r="K9869" t="inlineStr">
        <is>
          <t>0x01617</t>
        </is>
      </c>
    </row>
    <row r="9870">
      <c r="A9870" t="inlineStr">
        <is>
          <t>Chaos Cloister</t>
        </is>
      </c>
      <c r="B9870" t="inlineStr">
        <is>
          <t>29KNT #3</t>
        </is>
      </c>
      <c r="C9870" t="inlineStr">
        <is>
          <t>妣虎 -&gt; Shinobu / Keiuss</t>
        </is>
      </c>
      <c r="D9870" t="inlineStr"/>
      <c r="E9870" t="inlineStr">
        <is>
          <t xml:space="preserve">　しかし、我が力に打ち勝ったそなたらは・・・</t>
        </is>
      </c>
      <c r="F9870">
        <f>LEN(E9870)</f>
        <v/>
      </c>
      <c r="H9870">
        <f>LEN(G9870)</f>
        <v/>
      </c>
      <c r="J9870" t="inlineStr">
        <is>
          <t>29KNT.SCN</t>
        </is>
      </c>
      <c r="K9870" t="inlineStr">
        <is>
          <t>0x01644</t>
        </is>
      </c>
    </row>
    <row r="9871">
      <c r="A9871" t="inlineStr">
        <is>
          <t>Chaos Cloister</t>
        </is>
      </c>
      <c r="B9871" t="inlineStr">
        <is>
          <t>29KNT #3</t>
        </is>
      </c>
      <c r="C9871" t="inlineStr">
        <is>
          <t>妣虎 -&gt; Shinobu / Keiuss</t>
        </is>
      </c>
      <c r="D9871" t="inlineStr"/>
      <c r="E9871" t="inlineStr">
        <is>
          <t xml:space="preserve">　すでに・・・</t>
        </is>
      </c>
      <c r="F9871">
        <f>LEN(E9871)</f>
        <v/>
      </c>
      <c r="H9871">
        <f>LEN(G9871)</f>
        <v/>
      </c>
      <c r="J9871" t="inlineStr">
        <is>
          <t>29KNT.SCN</t>
        </is>
      </c>
      <c r="K9871" t="inlineStr">
        <is>
          <t>0x01675</t>
        </is>
      </c>
    </row>
    <row r="9872">
      <c r="A9872" t="inlineStr">
        <is>
          <t>Chaos Cloister</t>
        </is>
      </c>
      <c r="B9872" t="inlineStr">
        <is>
          <t>29KNT #3</t>
        </is>
      </c>
      <c r="C9872" t="inlineStr">
        <is>
          <t>妣虎 -&gt; Shinobu / Keiuss</t>
        </is>
      </c>
      <c r="D9872" t="inlineStr"/>
      <c r="E9872" t="inlineStr">
        <is>
          <t xml:space="preserve">　せめて、我に残った最後の魔力で、そなたらの傷を癒</t>
        </is>
      </c>
      <c r="F9872">
        <f>LEN(E9872)</f>
        <v/>
      </c>
      <c r="H9872">
        <f>LEN(G9872)</f>
        <v/>
      </c>
      <c r="J9872" t="inlineStr">
        <is>
          <t>29KNT.SCN</t>
        </is>
      </c>
      <c r="K9872" t="inlineStr">
        <is>
          <t>0x01689</t>
        </is>
      </c>
    </row>
    <row r="9873">
      <c r="A9873" t="inlineStr">
        <is>
          <t>Chaos Cloister</t>
        </is>
      </c>
      <c r="B9873" t="inlineStr">
        <is>
          <t>29KNT #3</t>
        </is>
      </c>
      <c r="C9873" t="inlineStr">
        <is>
          <t>妣虎 -&gt; Shinobu / Keiuss</t>
        </is>
      </c>
      <c r="D9873" t="inlineStr"/>
      <c r="E9873" t="inlineStr">
        <is>
          <t xml:space="preserve">　してやろう。</t>
        </is>
      </c>
      <c r="F9873">
        <f>LEN(E9873)</f>
        <v/>
      </c>
      <c r="H9873">
        <f>LEN(G9873)</f>
        <v/>
      </c>
      <c r="J9873" t="inlineStr">
        <is>
          <t>29KNT.SCN</t>
        </is>
      </c>
      <c r="K9873" t="inlineStr">
        <is>
          <t>0x016c0</t>
        </is>
      </c>
    </row>
    <row r="9874">
      <c r="A9874" s="9" t="inlineStr">
        <is>
          <t>Chaos Cloister</t>
        </is>
      </c>
      <c r="B9874" s="9" t="inlineStr">
        <is>
          <t>29KNT #4</t>
        </is>
      </c>
      <c r="C9874" s="9" t="inlineStr">
        <is>
          <t>妣虎 -&gt; Shinobu / Keiuss</t>
        </is>
      </c>
      <c r="D9874" s="9" t="inlineStr"/>
      <c r="E9874" s="9" t="inlineStr">
        <is>
          <t>を手にいれた。</t>
        </is>
      </c>
      <c r="F9874" s="9">
        <f>LEN(E9874)</f>
        <v/>
      </c>
      <c r="H9874" s="9">
        <f>LEN(G9874)</f>
        <v/>
      </c>
      <c r="I9874" s="9" t="n"/>
      <c r="J9874" s="9" t="inlineStr">
        <is>
          <t>29KNT.SCN</t>
        </is>
      </c>
      <c r="K9874" s="9" t="inlineStr">
        <is>
          <t>0x01e1c</t>
        </is>
      </c>
    </row>
    <row r="9875">
      <c r="A9875" s="9" t="inlineStr">
        <is>
          <t>Chaos Cloister</t>
        </is>
      </c>
      <c r="B9875" s="9" t="inlineStr">
        <is>
          <t>29KNT #4</t>
        </is>
      </c>
      <c r="C9875" s="9" t="inlineStr">
        <is>
          <t>妣虎 -&gt; Shinobu / Keiuss</t>
        </is>
      </c>
      <c r="D9875" s="9" t="inlineStr"/>
      <c r="E9875" s="9" t="inlineStr">
        <is>
          <t>はこれ以上持てない。</t>
        </is>
      </c>
      <c r="F9875" s="9">
        <f>LEN(E9875)</f>
        <v/>
      </c>
      <c r="H9875" s="9">
        <f>LEN(G9875)</f>
        <v/>
      </c>
      <c r="I9875" s="9" t="n"/>
      <c r="J9875" s="9" t="inlineStr">
        <is>
          <t>29KNT.SCN</t>
        </is>
      </c>
      <c r="K9875" s="9" t="inlineStr">
        <is>
          <t>0x01e39</t>
        </is>
      </c>
    </row>
    <row r="9876">
      <c r="A9876" t="inlineStr">
        <is>
          <t>Chaos Cloister</t>
        </is>
      </c>
      <c r="B9876" t="inlineStr">
        <is>
          <t>29KNT99B #1</t>
        </is>
      </c>
      <c r="C9876" t="inlineStr">
        <is>
          <t>Keiuss -&gt; Shinobu</t>
        </is>
      </c>
      <c r="D9876" t="inlineStr">
        <is>
          <t>always</t>
        </is>
      </c>
      <c r="E9876" t="inlineStr">
        <is>
          <t>カイエス</t>
        </is>
      </c>
      <c r="F9876">
        <f>LEN(E9876)</f>
        <v/>
      </c>
      <c r="G9876" t="inlineStr">
        <is>
          <t>Keiuss</t>
        </is>
      </c>
      <c r="H9876">
        <f>LEN(G9876)</f>
        <v/>
      </c>
      <c r="J9876" t="inlineStr">
        <is>
          <t>29KNT99B.SCN</t>
        </is>
      </c>
      <c r="K9876" t="inlineStr">
        <is>
          <t>0x0000f</t>
        </is>
      </c>
    </row>
    <row r="9877">
      <c r="A9877" t="inlineStr">
        <is>
          <t>Chaos Cloister</t>
        </is>
      </c>
      <c r="B9877" t="inlineStr">
        <is>
          <t>29KNT99B #1</t>
        </is>
      </c>
      <c r="C9877" t="inlineStr">
        <is>
          <t>Keiuss -&gt; Shinobu</t>
        </is>
      </c>
      <c r="D9877" t="inlineStr">
        <is>
          <t>always</t>
        </is>
      </c>
      <c r="E9877" t="inlineStr">
        <is>
          <t>「虚無にすら、死を与える・・・</t>
        </is>
      </c>
      <c r="F9877">
        <f>LEN(E9877)</f>
        <v/>
      </c>
      <c r="H9877">
        <f>LEN(G9877)</f>
        <v/>
      </c>
      <c r="J9877" t="inlineStr">
        <is>
          <t>29KNT99B.SCN</t>
        </is>
      </c>
      <c r="K9877" t="inlineStr">
        <is>
          <t>0x0001c</t>
        </is>
      </c>
    </row>
    <row r="9878">
      <c r="A9878" t="inlineStr">
        <is>
          <t>Chaos Cloister</t>
        </is>
      </c>
      <c r="B9878" t="inlineStr">
        <is>
          <t>29KNT99B #1</t>
        </is>
      </c>
      <c r="C9878" t="inlineStr">
        <is>
          <t>Keiuss -&gt; Shinobu</t>
        </is>
      </c>
      <c r="D9878" t="inlineStr">
        <is>
          <t>always</t>
        </is>
      </c>
      <c r="E9878" t="inlineStr">
        <is>
          <t>これが、《黒の剣》の力か」</t>
        </is>
      </c>
      <c r="F9878">
        <f>LEN(E9878)</f>
        <v/>
      </c>
      <c r="H9878">
        <f>LEN(G9878)</f>
        <v/>
      </c>
      <c r="J9878" t="inlineStr">
        <is>
          <t>29KNT99B.SCN</t>
        </is>
      </c>
      <c r="K9878" t="inlineStr">
        <is>
          <t>0x00041</t>
        </is>
      </c>
    </row>
    <row r="9879">
      <c r="A9879" t="inlineStr">
        <is>
          <t>Chaos Cloister</t>
        </is>
      </c>
      <c r="B9879" t="inlineStr">
        <is>
          <t>29KNT99B #1</t>
        </is>
      </c>
      <c r="C9879" t="inlineStr">
        <is>
          <t>Shinobu -&gt; Keiuss</t>
        </is>
      </c>
      <c r="D9879" t="inlineStr">
        <is>
          <t>always</t>
        </is>
      </c>
      <c r="E9879" t="inlineStr">
        <is>
          <t>シノブ</t>
        </is>
      </c>
      <c r="F9879">
        <f>LEN(E9879)</f>
        <v/>
      </c>
      <c r="G9879" t="inlineStr">
        <is>
          <t>Shinobu</t>
        </is>
      </c>
      <c r="H9879">
        <f>LEN(G9879)</f>
        <v/>
      </c>
      <c r="J9879" t="inlineStr">
        <is>
          <t>29KNT99B.SCN</t>
        </is>
      </c>
      <c r="K9879" t="inlineStr">
        <is>
          <t>0x00065</t>
        </is>
      </c>
    </row>
    <row r="9880">
      <c r="A9880" t="inlineStr">
        <is>
          <t>Chaos Cloister</t>
        </is>
      </c>
      <c r="B9880" t="inlineStr">
        <is>
          <t>29KNT99B #1</t>
        </is>
      </c>
      <c r="C9880" t="inlineStr">
        <is>
          <t>Shinobu -&gt; Keiuss</t>
        </is>
      </c>
      <c r="D9880" t="inlineStr">
        <is>
          <t>always</t>
        </is>
      </c>
      <c r="E9880" t="inlineStr">
        <is>
          <t>「・・・」</t>
        </is>
      </c>
      <c r="F9880">
        <f>LEN(E9880)</f>
        <v/>
      </c>
      <c r="G9880" t="inlineStr">
        <is>
          <t>...</t>
        </is>
      </c>
      <c r="H9880">
        <f>LEN(G9880)</f>
        <v/>
      </c>
      <c r="J9880" t="inlineStr">
        <is>
          <t>29KNT99B.SCN</t>
        </is>
      </c>
      <c r="K9880" t="inlineStr">
        <is>
          <t>0x00070</t>
        </is>
      </c>
    </row>
    <row r="9881">
      <c r="A9881" s="9" t="inlineStr">
        <is>
          <t>Chaos Cloister</t>
        </is>
      </c>
      <c r="B9881" s="9" t="inlineStr">
        <is>
          <t>29KNT99B #2</t>
        </is>
      </c>
      <c r="C9881" s="9" t="inlineStr">
        <is>
          <t>Keiuss -&gt; Shinobu</t>
        </is>
      </c>
      <c r="D9881" s="9" t="inlineStr">
        <is>
          <t>always</t>
        </is>
      </c>
      <c r="E9881" s="9" t="inlineStr">
        <is>
          <t>カイエス</t>
        </is>
      </c>
      <c r="F9881" s="9">
        <f>LEN(E9881)</f>
        <v/>
      </c>
      <c r="G9881" t="inlineStr">
        <is>
          <t>Keiuss</t>
        </is>
      </c>
      <c r="H9881" s="9">
        <f>LEN(G9881)</f>
        <v/>
      </c>
      <c r="I9881" s="9" t="n"/>
      <c r="J9881" s="9" t="inlineStr">
        <is>
          <t>29KNT99B.SCN</t>
        </is>
      </c>
      <c r="K9881" s="9" t="inlineStr">
        <is>
          <t>0x00089</t>
        </is>
      </c>
    </row>
    <row r="9882">
      <c r="A9882" s="9" t="inlineStr">
        <is>
          <t>Chaos Cloister</t>
        </is>
      </c>
      <c r="B9882" s="9" t="inlineStr">
        <is>
          <t>29KNT99B #2</t>
        </is>
      </c>
      <c r="C9882" s="9" t="inlineStr">
        <is>
          <t>Keiuss -&gt; Shinobu</t>
        </is>
      </c>
      <c r="D9882" s="9" t="inlineStr">
        <is>
          <t>always</t>
        </is>
      </c>
      <c r="E9882" s="9" t="inlineStr">
        <is>
          <t>「どうした！？」</t>
        </is>
      </c>
      <c r="F9882" s="9">
        <f>LEN(E9882)</f>
        <v/>
      </c>
      <c r="H9882" s="9">
        <f>LEN(G9882)</f>
        <v/>
      </c>
      <c r="I9882" s="9" t="n"/>
      <c r="J9882" s="9" t="inlineStr">
        <is>
          <t>29KNT99B.SCN</t>
        </is>
      </c>
      <c r="K9882" s="9" t="inlineStr">
        <is>
          <t>0x00096</t>
        </is>
      </c>
    </row>
    <row r="9883">
      <c r="A9883" s="9" t="inlineStr">
        <is>
          <t>Chaos Cloister</t>
        </is>
      </c>
      <c r="B9883" s="9" t="inlineStr">
        <is>
          <t>29KNT99B #2</t>
        </is>
      </c>
      <c r="C9883" s="9" t="inlineStr">
        <is>
          <t>Shinobu -&gt; Keiuss</t>
        </is>
      </c>
      <c r="D9883" s="9" t="inlineStr">
        <is>
          <t>always</t>
        </is>
      </c>
      <c r="E9883" s="9" t="inlineStr">
        <is>
          <t>シノブ</t>
        </is>
      </c>
      <c r="F9883" s="9">
        <f>LEN(E9883)</f>
        <v/>
      </c>
      <c r="G9883" t="inlineStr">
        <is>
          <t>Shinobu</t>
        </is>
      </c>
      <c r="H9883" s="9">
        <f>LEN(G9883)</f>
        <v/>
      </c>
      <c r="I9883" s="9" t="n"/>
      <c r="J9883" s="9" t="inlineStr">
        <is>
          <t>29KNT99B.SCN</t>
        </is>
      </c>
      <c r="K9883" s="9" t="inlineStr">
        <is>
          <t>0x000b0</t>
        </is>
      </c>
    </row>
    <row r="9884">
      <c r="A9884" s="9" t="inlineStr">
        <is>
          <t>Chaos Cloister</t>
        </is>
      </c>
      <c r="B9884" s="9" t="inlineStr">
        <is>
          <t>29KNT99B #2</t>
        </is>
      </c>
      <c r="C9884" s="9" t="inlineStr">
        <is>
          <t>Shinobu -&gt; Keiuss</t>
        </is>
      </c>
      <c r="D9884" s="9" t="inlineStr">
        <is>
          <t>always</t>
        </is>
      </c>
      <c r="E9884" s="9" t="inlineStr">
        <is>
          <t>「《黒の剣》の秘密よ・・・」</t>
        </is>
      </c>
      <c r="F9884" s="9">
        <f>LEN(E9884)</f>
        <v/>
      </c>
      <c r="H9884" s="9">
        <f>LEN(G9884)</f>
        <v/>
      </c>
      <c r="I9884" s="9" t="n"/>
      <c r="J9884" s="9" t="inlineStr">
        <is>
          <t>29KNT99B.SCN</t>
        </is>
      </c>
      <c r="K9884" s="9" t="inlineStr">
        <is>
          <t>0x000bb</t>
        </is>
      </c>
    </row>
    <row r="9885">
      <c r="A9885" s="9" t="inlineStr">
        <is>
          <t>Chaos Cloister</t>
        </is>
      </c>
      <c r="B9885" s="9" t="inlineStr">
        <is>
          <t>29KNT99B #2</t>
        </is>
      </c>
      <c r="C9885" s="9" t="inlineStr">
        <is>
          <t>Keiuss -&gt; Shinobu</t>
        </is>
      </c>
      <c r="D9885" s="9" t="inlineStr">
        <is>
          <t>always</t>
        </is>
      </c>
      <c r="E9885" s="9" t="inlineStr">
        <is>
          <t>カイエス</t>
        </is>
      </c>
      <c r="F9885" s="9">
        <f>LEN(E9885)</f>
        <v/>
      </c>
      <c r="G9885" t="inlineStr">
        <is>
          <t>Keiuss</t>
        </is>
      </c>
      <c r="H9885" s="9">
        <f>LEN(G9885)</f>
        <v/>
      </c>
      <c r="I9885" s="9" t="n"/>
      <c r="J9885" s="9" t="inlineStr">
        <is>
          <t>29KNT99B.SCN</t>
        </is>
      </c>
      <c r="K9885" s="9" t="inlineStr">
        <is>
          <t>0x000e1</t>
        </is>
      </c>
    </row>
    <row r="9886">
      <c r="A9886" s="9" t="inlineStr">
        <is>
          <t>Chaos Cloister</t>
        </is>
      </c>
      <c r="B9886" s="9" t="inlineStr">
        <is>
          <t>29KNT99B #2</t>
        </is>
      </c>
      <c r="C9886" s="9" t="inlineStr">
        <is>
          <t>Keiuss -&gt; Shinobu</t>
        </is>
      </c>
      <c r="D9886" s="9" t="inlineStr">
        <is>
          <t>always</t>
        </is>
      </c>
      <c r="E9886" s="9" t="inlineStr">
        <is>
          <t>「なに？」</t>
        </is>
      </c>
      <c r="F9886" s="9">
        <f>LEN(E9886)</f>
        <v/>
      </c>
      <c r="H9886" s="9">
        <f>LEN(G9886)</f>
        <v/>
      </c>
      <c r="I9886" s="9" t="n"/>
      <c r="J9886" s="9" t="inlineStr">
        <is>
          <t>29KNT99B.SCN</t>
        </is>
      </c>
      <c r="K9886" s="9" t="inlineStr">
        <is>
          <t>0x000ee</t>
        </is>
      </c>
    </row>
    <row r="9887">
      <c r="A9887" s="9" t="inlineStr">
        <is>
          <t>Chaos Cloister</t>
        </is>
      </c>
      <c r="B9887" s="9" t="inlineStr">
        <is>
          <t>29KNT99B #2</t>
        </is>
      </c>
      <c r="C9887" s="9" t="inlineStr">
        <is>
          <t>Shinobu -&gt; Keiuss</t>
        </is>
      </c>
      <c r="D9887" s="9" t="inlineStr">
        <is>
          <t>always</t>
        </is>
      </c>
      <c r="E9887" s="9" t="inlineStr">
        <is>
          <t>シノブ</t>
        </is>
      </c>
      <c r="F9887" s="9">
        <f>LEN(E9887)</f>
        <v/>
      </c>
      <c r="G9887" t="inlineStr">
        <is>
          <t>Shinobu</t>
        </is>
      </c>
      <c r="H9887" s="9">
        <f>LEN(G9887)</f>
        <v/>
      </c>
      <c r="I9887" s="9" t="n"/>
      <c r="J9887" s="9" t="inlineStr">
        <is>
          <t>29KNT99B.SCN</t>
        </is>
      </c>
      <c r="K9887" s="9" t="inlineStr">
        <is>
          <t>0x00102</t>
        </is>
      </c>
    </row>
    <row r="9888">
      <c r="A9888" s="9" t="inlineStr">
        <is>
          <t>Chaos Cloister</t>
        </is>
      </c>
      <c r="B9888" s="9" t="inlineStr">
        <is>
          <t>29KNT99B #2</t>
        </is>
      </c>
      <c r="C9888" s="9" t="inlineStr">
        <is>
          <t>Shinobu -&gt; Keiuss</t>
        </is>
      </c>
      <c r="D9888" s="9" t="inlineStr">
        <is>
          <t>always</t>
        </is>
      </c>
      <c r="E9888" s="9" t="inlineStr">
        <is>
          <t>「剣は魂を糧に力を解放する、力の源は命なの・・・」</t>
        </is>
      </c>
      <c r="F9888" s="9">
        <f>LEN(E9888)</f>
        <v/>
      </c>
      <c r="H9888" s="9">
        <f>LEN(G9888)</f>
        <v/>
      </c>
      <c r="I9888" s="9" t="n"/>
      <c r="J9888" s="9" t="inlineStr">
        <is>
          <t>29KNT99B.SCN</t>
        </is>
      </c>
      <c r="K9888" s="9" t="inlineStr">
        <is>
          <t>0x0010d</t>
        </is>
      </c>
    </row>
    <row r="9889">
      <c r="A9889" s="9" t="inlineStr">
        <is>
          <t>Chaos Cloister</t>
        </is>
      </c>
      <c r="B9889" s="9" t="inlineStr">
        <is>
          <t>29KNT99B #2</t>
        </is>
      </c>
      <c r="C9889" s="9" t="inlineStr">
        <is>
          <t>Keiuss -&gt; Shinobu</t>
        </is>
      </c>
      <c r="D9889" s="9" t="inlineStr">
        <is>
          <t>always</t>
        </is>
      </c>
      <c r="E9889" s="9" t="inlineStr">
        <is>
          <t>カイエス</t>
        </is>
      </c>
      <c r="F9889" s="9">
        <f>LEN(E9889)</f>
        <v/>
      </c>
      <c r="G9889" t="inlineStr">
        <is>
          <t>Keiuss</t>
        </is>
      </c>
      <c r="H9889" s="9">
        <f>LEN(G9889)</f>
        <v/>
      </c>
      <c r="I9889" s="9" t="n"/>
      <c r="J9889" s="9" t="inlineStr">
        <is>
          <t>29KNT99B.SCN</t>
        </is>
      </c>
      <c r="K9889" s="9" t="inlineStr">
        <is>
          <t>0x00149</t>
        </is>
      </c>
    </row>
    <row r="9890">
      <c r="A9890" s="9" t="inlineStr">
        <is>
          <t>Chaos Cloister</t>
        </is>
      </c>
      <c r="B9890" s="9" t="inlineStr">
        <is>
          <t>29KNT99B #2</t>
        </is>
      </c>
      <c r="C9890" s="9" t="inlineStr">
        <is>
          <t>Keiuss -&gt; Shinobu</t>
        </is>
      </c>
      <c r="D9890" s="9" t="inlineStr">
        <is>
          <t>always</t>
        </is>
      </c>
      <c r="E9890" s="9" t="inlineStr">
        <is>
          <t>「なぜ、君が？！</t>
        </is>
      </c>
      <c r="F9890" s="9">
        <f>LEN(E9890)</f>
        <v/>
      </c>
      <c r="H9890" s="9">
        <f>LEN(G9890)</f>
        <v/>
      </c>
      <c r="I9890" s="9" t="n"/>
      <c r="J9890" s="9" t="inlineStr">
        <is>
          <t>29KNT99B.SCN</t>
        </is>
      </c>
      <c r="K9890" s="9" t="inlineStr">
        <is>
          <t>0x00156</t>
        </is>
      </c>
    </row>
    <row r="9891">
      <c r="A9891" s="9" t="inlineStr">
        <is>
          <t>Chaos Cloister</t>
        </is>
      </c>
      <c r="B9891" s="9" t="inlineStr">
        <is>
          <t>29KNT99B #2</t>
        </is>
      </c>
      <c r="C9891" s="9" t="inlineStr">
        <is>
          <t>Keiuss -&gt; Shinobu</t>
        </is>
      </c>
      <c r="D9891" s="9" t="inlineStr">
        <is>
          <t>always</t>
        </is>
      </c>
      <c r="E9891" s="9" t="inlineStr">
        <is>
          <t>なぜ、それを教えてくれなかった？！」</t>
        </is>
      </c>
      <c r="F9891" s="9">
        <f>LEN(E9891)</f>
        <v/>
      </c>
      <c r="H9891" s="9">
        <f>LEN(G9891)</f>
        <v/>
      </c>
      <c r="I9891" s="9" t="n"/>
      <c r="J9891" s="9" t="inlineStr">
        <is>
          <t>29KNT99B.SCN</t>
        </is>
      </c>
      <c r="K9891" s="9" t="inlineStr">
        <is>
          <t>0x0016d</t>
        </is>
      </c>
    </row>
    <row r="9892">
      <c r="A9892" s="9" t="inlineStr">
        <is>
          <t>Chaos Cloister</t>
        </is>
      </c>
      <c r="B9892" s="9" t="inlineStr">
        <is>
          <t>29KNT99B #2</t>
        </is>
      </c>
      <c r="C9892" s="9" t="inlineStr">
        <is>
          <t>Shinobu -&gt; Keiuss</t>
        </is>
      </c>
      <c r="D9892" s="9" t="inlineStr">
        <is>
          <t>always</t>
        </is>
      </c>
      <c r="E9892" s="9" t="inlineStr">
        <is>
          <t>シノブ</t>
        </is>
      </c>
      <c r="F9892" s="9">
        <f>LEN(E9892)</f>
        <v/>
      </c>
      <c r="G9892" t="inlineStr">
        <is>
          <t>Shinobu</t>
        </is>
      </c>
      <c r="H9892" s="9">
        <f>LEN(G9892)</f>
        <v/>
      </c>
      <c r="I9892" s="9" t="n"/>
      <c r="J9892" s="9" t="inlineStr">
        <is>
          <t>29KNT99B.SCN</t>
        </is>
      </c>
      <c r="K9892" s="9" t="inlineStr">
        <is>
          <t>0x0019b</t>
        </is>
      </c>
    </row>
    <row r="9893">
      <c r="A9893" s="9" t="inlineStr">
        <is>
          <t>Chaos Cloister</t>
        </is>
      </c>
      <c r="B9893" s="9" t="inlineStr">
        <is>
          <t>29KNT99B #2</t>
        </is>
      </c>
      <c r="C9893" s="9" t="inlineStr">
        <is>
          <t>Shinobu -&gt; Keiuss</t>
        </is>
      </c>
      <c r="D9893" s="9" t="inlineStr">
        <is>
          <t>always</t>
        </is>
      </c>
      <c r="E9893" s="9" t="inlineStr">
        <is>
          <t>「あなたが剣を抜くところなんて、見たくなかった。</t>
        </is>
      </c>
      <c r="F9893" s="9">
        <f>LEN(E9893)</f>
        <v/>
      </c>
      <c r="H9893" s="9">
        <f>LEN(G9893)</f>
        <v/>
      </c>
      <c r="I9893" s="9" t="n"/>
      <c r="J9893" s="9" t="inlineStr">
        <is>
          <t>29KNT99B.SCN</t>
        </is>
      </c>
      <c r="K9893" s="9" t="inlineStr">
        <is>
          <t>0x001a6</t>
        </is>
      </c>
    </row>
    <row r="9894">
      <c r="A9894" s="9" t="inlineStr">
        <is>
          <t>Chaos Cloister</t>
        </is>
      </c>
      <c r="B9894" s="9" t="inlineStr">
        <is>
          <t>29KNT99B #2</t>
        </is>
      </c>
      <c r="C9894" s="9" t="inlineStr">
        <is>
          <t>Shinobu -&gt; Keiuss</t>
        </is>
      </c>
      <c r="D9894" s="9" t="inlineStr">
        <is>
          <t>always</t>
        </is>
      </c>
      <c r="E9894" s="9" t="inlineStr">
        <is>
          <t>だから・・・」</t>
        </is>
      </c>
      <c r="F9894" s="9">
        <f>LEN(E9894)</f>
        <v/>
      </c>
      <c r="H9894" s="9">
        <f>LEN(G9894)</f>
        <v/>
      </c>
      <c r="I9894" s="9" t="n"/>
      <c r="J9894" s="9" t="inlineStr">
        <is>
          <t>29KNT99B.SCN</t>
        </is>
      </c>
      <c r="K9894" s="9" t="inlineStr">
        <is>
          <t>0x001dd</t>
        </is>
      </c>
    </row>
    <row r="9895">
      <c r="A9895" s="9" t="inlineStr">
        <is>
          <t>Chaos Cloister</t>
        </is>
      </c>
      <c r="B9895" s="9" t="inlineStr">
        <is>
          <t>29KNT99B #2</t>
        </is>
      </c>
      <c r="C9895" s="9" t="inlineStr">
        <is>
          <t>Keiuss -&gt; Shinobu</t>
        </is>
      </c>
      <c r="D9895" s="9" t="inlineStr">
        <is>
          <t>always</t>
        </is>
      </c>
      <c r="E9895" s="9" t="inlineStr">
        <is>
          <t>カイエス</t>
        </is>
      </c>
      <c r="F9895" s="9">
        <f>LEN(E9895)</f>
        <v/>
      </c>
      <c r="G9895" t="inlineStr">
        <is>
          <t>Keiuss</t>
        </is>
      </c>
      <c r="H9895" s="9">
        <f>LEN(G9895)</f>
        <v/>
      </c>
      <c r="I9895" s="9" t="n"/>
      <c r="J9895" s="9" t="inlineStr">
        <is>
          <t>29KNT99B.SCN</t>
        </is>
      </c>
      <c r="K9895" s="9" t="inlineStr">
        <is>
          <t>0x001f5</t>
        </is>
      </c>
    </row>
    <row r="9896">
      <c r="A9896" s="9" t="inlineStr">
        <is>
          <t>Chaos Cloister</t>
        </is>
      </c>
      <c r="B9896" s="9" t="inlineStr">
        <is>
          <t>29KNT99B #2</t>
        </is>
      </c>
      <c r="C9896" s="9" t="inlineStr">
        <is>
          <t>Keiuss -&gt; Shinobu</t>
        </is>
      </c>
      <c r="D9896" s="9" t="inlineStr">
        <is>
          <t>always</t>
        </is>
      </c>
      <c r="E9896" s="9" t="inlineStr">
        <is>
          <t>「おれは、・・・きみを守ると、約束した・・」</t>
        </is>
      </c>
      <c r="F9896" s="9">
        <f>LEN(E9896)</f>
        <v/>
      </c>
      <c r="H9896" s="9">
        <f>LEN(G9896)</f>
        <v/>
      </c>
      <c r="I9896" s="9" t="n"/>
      <c r="J9896" s="9" t="inlineStr">
        <is>
          <t>29KNT99B.SCN</t>
        </is>
      </c>
      <c r="K9896" s="9" t="inlineStr">
        <is>
          <t>0x00202</t>
        </is>
      </c>
    </row>
    <row r="9897">
      <c r="A9897" s="9" t="inlineStr">
        <is>
          <t>Chaos Cloister</t>
        </is>
      </c>
      <c r="B9897" s="9" t="inlineStr">
        <is>
          <t>29KNT99B #2</t>
        </is>
      </c>
      <c r="C9897" s="9" t="inlineStr">
        <is>
          <t>Shinobu -&gt; Keiuss</t>
        </is>
      </c>
      <c r="D9897" s="9" t="inlineStr">
        <is>
          <t>always</t>
        </is>
      </c>
      <c r="E9897" s="9" t="inlineStr">
        <is>
          <t>シノブ</t>
        </is>
      </c>
      <c r="F9897" s="9">
        <f>LEN(E9897)</f>
        <v/>
      </c>
      <c r="G9897" t="inlineStr">
        <is>
          <t>Shinobu</t>
        </is>
      </c>
      <c r="H9897" s="9">
        <f>LEN(G9897)</f>
        <v/>
      </c>
      <c r="I9897" s="9" t="n"/>
      <c r="J9897" s="9" t="inlineStr">
        <is>
          <t>29KNT99B.SCN</t>
        </is>
      </c>
      <c r="K9897" s="9" t="inlineStr">
        <is>
          <t>0x00238</t>
        </is>
      </c>
    </row>
    <row r="9898">
      <c r="A9898" s="9" t="inlineStr">
        <is>
          <t>Chaos Cloister</t>
        </is>
      </c>
      <c r="B9898" s="9" t="inlineStr">
        <is>
          <t>29KNT99B #2</t>
        </is>
      </c>
      <c r="C9898" s="9" t="inlineStr">
        <is>
          <t>Shinobu -&gt; Keiuss</t>
        </is>
      </c>
      <c r="D9898" s="9" t="inlineStr">
        <is>
          <t>always</t>
        </is>
      </c>
      <c r="E9898" s="9" t="inlineStr">
        <is>
          <t>「旅は終わりだよ？</t>
        </is>
      </c>
      <c r="F9898" s="9">
        <f>LEN(E9898)</f>
        <v/>
      </c>
      <c r="H9898" s="9">
        <f>LEN(G9898)</f>
        <v/>
      </c>
      <c r="I9898" s="9" t="n"/>
      <c r="J9898" s="9" t="inlineStr">
        <is>
          <t>29KNT99B.SCN</t>
        </is>
      </c>
      <c r="K9898" s="9" t="inlineStr">
        <is>
          <t>0x00243</t>
        </is>
      </c>
    </row>
    <row r="9899">
      <c r="A9899" s="9" t="inlineStr">
        <is>
          <t>Chaos Cloister</t>
        </is>
      </c>
      <c r="B9899" s="9" t="inlineStr">
        <is>
          <t>29KNT99B #2</t>
        </is>
      </c>
      <c r="C9899" s="9" t="inlineStr">
        <is>
          <t>Shinobu -&gt; Keiuss</t>
        </is>
      </c>
      <c r="D9899" s="9" t="inlineStr">
        <is>
          <t>always</t>
        </is>
      </c>
      <c r="E9899" s="9" t="inlineStr">
        <is>
          <t>約束を破ってなんかいないわ・・・」</t>
        </is>
      </c>
      <c r="F9899" s="9">
        <f>LEN(E9899)</f>
        <v/>
      </c>
      <c r="H9899" s="9">
        <f>LEN(G9899)</f>
        <v/>
      </c>
      <c r="I9899" s="9" t="n"/>
      <c r="J9899" s="9" t="inlineStr">
        <is>
          <t>29KNT99B.SCN</t>
        </is>
      </c>
      <c r="K9899" s="9" t="inlineStr">
        <is>
          <t>0x0025c</t>
        </is>
      </c>
    </row>
    <row r="9900">
      <c r="A9900" s="9" t="inlineStr">
        <is>
          <t>Chaos Cloister</t>
        </is>
      </c>
      <c r="B9900" s="9" t="inlineStr">
        <is>
          <t>29KNT99B #2</t>
        </is>
      </c>
      <c r="C9900" s="9" t="inlineStr">
        <is>
          <t>Keiuss -&gt; Shinobu</t>
        </is>
      </c>
      <c r="D9900" s="9" t="inlineStr">
        <is>
          <t>always</t>
        </is>
      </c>
      <c r="E9900" s="9" t="inlineStr">
        <is>
          <t>カイエス</t>
        </is>
      </c>
      <c r="F9900" s="9">
        <f>LEN(E9900)</f>
        <v/>
      </c>
      <c r="G9900" t="inlineStr">
        <is>
          <t>Keiuss</t>
        </is>
      </c>
      <c r="H9900" s="9">
        <f>LEN(G9900)</f>
        <v/>
      </c>
      <c r="I9900" s="9" t="n"/>
      <c r="J9900" s="9" t="inlineStr">
        <is>
          <t>29KNT99B.SCN</t>
        </is>
      </c>
      <c r="K9900" s="9" t="inlineStr">
        <is>
          <t>0x00288</t>
        </is>
      </c>
    </row>
    <row r="9901">
      <c r="A9901" s="9" t="inlineStr">
        <is>
          <t>Chaos Cloister</t>
        </is>
      </c>
      <c r="B9901" s="9" t="inlineStr">
        <is>
          <t>29KNT99B #2</t>
        </is>
      </c>
      <c r="C9901" s="9" t="inlineStr">
        <is>
          <t>Keiuss -&gt; Shinobu</t>
        </is>
      </c>
      <c r="D9901" s="9" t="inlineStr">
        <is>
          <t>always</t>
        </is>
      </c>
      <c r="E9901" s="9" t="inlineStr">
        <is>
          <t>「そんな、詭弁だ・・・」</t>
        </is>
      </c>
      <c r="F9901" s="9">
        <f>LEN(E9901)</f>
        <v/>
      </c>
      <c r="H9901" s="9">
        <f>LEN(G9901)</f>
        <v/>
      </c>
      <c r="I9901" s="9" t="n"/>
      <c r="J9901" s="9" t="inlineStr">
        <is>
          <t>29KNT99B.SCN</t>
        </is>
      </c>
      <c r="K9901" s="9" t="inlineStr">
        <is>
          <t>0x00295</t>
        </is>
      </c>
    </row>
    <row r="9902">
      <c r="A9902" s="9" t="inlineStr">
        <is>
          <t>Chaos Cloister</t>
        </is>
      </c>
      <c r="B9902" s="9" t="inlineStr">
        <is>
          <t>29KNT99B #2</t>
        </is>
      </c>
      <c r="C9902" s="9" t="inlineStr">
        <is>
          <t>Shinobu -&gt; Keiuss</t>
        </is>
      </c>
      <c r="D9902" s="9" t="inlineStr">
        <is>
          <t>always</t>
        </is>
      </c>
      <c r="E9902" s="9" t="inlineStr">
        <is>
          <t>シノブ</t>
        </is>
      </c>
      <c r="F9902" s="9">
        <f>LEN(E9902)</f>
        <v/>
      </c>
      <c r="G9902" t="inlineStr">
        <is>
          <t>Shinobu</t>
        </is>
      </c>
      <c r="H9902" s="9">
        <f>LEN(G9902)</f>
        <v/>
      </c>
      <c r="I9902" s="9" t="n"/>
      <c r="J9902" s="9" t="inlineStr">
        <is>
          <t>29KNT99B.SCN</t>
        </is>
      </c>
      <c r="K9902" s="9" t="inlineStr">
        <is>
          <t>0x002b7</t>
        </is>
      </c>
    </row>
    <row r="9903">
      <c r="A9903" s="9" t="inlineStr">
        <is>
          <t>Chaos Cloister</t>
        </is>
      </c>
      <c r="B9903" s="9" t="inlineStr">
        <is>
          <t>29KNT99B #2</t>
        </is>
      </c>
      <c r="C9903" s="9" t="inlineStr">
        <is>
          <t>Shinobu -&gt; Keiuss</t>
        </is>
      </c>
      <c r="D9903" s="9" t="inlineStr">
        <is>
          <t>always</t>
        </is>
      </c>
      <c r="E9903" s="9" t="inlineStr">
        <is>
          <t>「・・・・・・」</t>
        </is>
      </c>
      <c r="F9903" s="9">
        <f>LEN(E9903)</f>
        <v/>
      </c>
      <c r="G9903" t="inlineStr">
        <is>
          <t>...</t>
        </is>
      </c>
      <c r="H9903" s="9">
        <f>LEN(G9903)</f>
        <v/>
      </c>
      <c r="I9903" s="9" t="n"/>
      <c r="J9903" s="9" t="inlineStr">
        <is>
          <t>29KNT99B.SCN</t>
        </is>
      </c>
      <c r="K9903" s="9" t="inlineStr">
        <is>
          <t>0x002c2</t>
        </is>
      </c>
    </row>
    <row r="9904">
      <c r="A9904" s="9" t="inlineStr">
        <is>
          <t>Chaos Cloister</t>
        </is>
      </c>
      <c r="B9904" s="9" t="inlineStr">
        <is>
          <t>29KNT99B #2</t>
        </is>
      </c>
      <c r="C9904" s="9" t="inlineStr">
        <is>
          <t>Keiuss -&gt; Shinobu</t>
        </is>
      </c>
      <c r="D9904" s="9" t="inlineStr">
        <is>
          <t>always</t>
        </is>
      </c>
      <c r="E9904" s="9" t="inlineStr">
        <is>
          <t>カイエス</t>
        </is>
      </c>
      <c r="F9904" s="9">
        <f>LEN(E9904)</f>
        <v/>
      </c>
      <c r="G9904" t="inlineStr">
        <is>
          <t>Keiuss</t>
        </is>
      </c>
      <c r="H9904" s="9">
        <f>LEN(G9904)</f>
        <v/>
      </c>
      <c r="I9904" s="9" t="n"/>
      <c r="J9904" s="9" t="inlineStr">
        <is>
          <t>29KNT99B.SCN</t>
        </is>
      </c>
      <c r="K9904" s="9" t="inlineStr">
        <is>
          <t>0x002dc</t>
        </is>
      </c>
    </row>
    <row r="9905">
      <c r="A9905" s="9" t="inlineStr">
        <is>
          <t>Chaos Cloister</t>
        </is>
      </c>
      <c r="B9905" s="9" t="inlineStr">
        <is>
          <t>29KNT99B #2</t>
        </is>
      </c>
      <c r="C9905" s="9" t="inlineStr">
        <is>
          <t>Keiuss -&gt; Shinobu</t>
        </is>
      </c>
      <c r="D9905" s="9" t="inlineStr">
        <is>
          <t>always</t>
        </is>
      </c>
      <c r="E9905" s="9" t="inlineStr">
        <is>
          <t>「なんとか、何とかならないのか・・・？</t>
        </is>
      </c>
      <c r="F9905" s="9">
        <f>LEN(E9905)</f>
        <v/>
      </c>
      <c r="H9905" s="9">
        <f>LEN(G9905)</f>
        <v/>
      </c>
      <c r="I9905" s="9" t="n"/>
      <c r="J9905" s="9" t="inlineStr">
        <is>
          <t>29KNT99B.SCN</t>
        </is>
      </c>
      <c r="K9905" s="9" t="inlineStr">
        <is>
          <t>0x002e9</t>
        </is>
      </c>
    </row>
    <row r="9906">
      <c r="A9906" s="9" t="inlineStr">
        <is>
          <t>Chaos Cloister</t>
        </is>
      </c>
      <c r="B9906" s="9" t="inlineStr">
        <is>
          <t>29KNT99B #2</t>
        </is>
      </c>
      <c r="C9906" s="9" t="inlineStr">
        <is>
          <t>Keiuss -&gt; Shinobu</t>
        </is>
      </c>
      <c r="D9906" s="9" t="inlineStr">
        <is>
          <t>always</t>
        </is>
      </c>
      <c r="E9906" s="9" t="inlineStr">
        <is>
          <t>・・・なにか・・・・・・」</t>
        </is>
      </c>
      <c r="F9906" s="9">
        <f>LEN(E9906)</f>
        <v/>
      </c>
      <c r="H9906" s="9">
        <f>LEN(G9906)</f>
        <v/>
      </c>
      <c r="I9906" s="9" t="n"/>
      <c r="J9906" s="9" t="inlineStr">
        <is>
          <t>29KNT99B.SCN</t>
        </is>
      </c>
      <c r="K9906" s="9" t="inlineStr">
        <is>
          <t>0x00316</t>
        </is>
      </c>
    </row>
    <row r="9907">
      <c r="A9907" s="9" t="inlineStr">
        <is>
          <t>Chaos Cloister</t>
        </is>
      </c>
      <c r="B9907" s="9" t="inlineStr">
        <is>
          <t>29KNT99B #2</t>
        </is>
      </c>
      <c r="C9907" s="9" t="inlineStr">
        <is>
          <t>Keiuss -&gt; Shinobu</t>
        </is>
      </c>
      <c r="D9907" s="9" t="inlineStr">
        <is>
          <t>always</t>
        </is>
      </c>
      <c r="E9907" s="9" t="inlineStr">
        <is>
          <t>「カイエス・・・」</t>
        </is>
      </c>
      <c r="F9907" s="9">
        <f>LEN(E9907)</f>
        <v/>
      </c>
      <c r="H9907" s="9">
        <f>LEN(G9907)</f>
        <v/>
      </c>
      <c r="I9907" s="9" t="n"/>
      <c r="J9907" s="9" t="inlineStr">
        <is>
          <t>29KNT99B.SCN</t>
        </is>
      </c>
      <c r="K9907" s="9" t="inlineStr">
        <is>
          <t>0x0033a</t>
        </is>
      </c>
    </row>
    <row r="9908">
      <c r="A9908" s="9" t="inlineStr">
        <is>
          <t>Chaos Cloister</t>
        </is>
      </c>
      <c r="B9908" s="9" t="inlineStr">
        <is>
          <t>29KNT99B #2</t>
        </is>
      </c>
      <c r="C9908" s="9" t="inlineStr">
        <is>
          <t>Keiuss -&gt; Shinobu</t>
        </is>
      </c>
      <c r="D9908" s="9" t="inlineStr">
        <is>
          <t>always</t>
        </is>
      </c>
      <c r="E9908" s="9" t="inlineStr">
        <is>
          <t>カイエス</t>
        </is>
      </c>
      <c r="F9908" s="9">
        <f>LEN(E9908)</f>
        <v/>
      </c>
      <c r="G9908" t="inlineStr">
        <is>
          <t>Keiuss</t>
        </is>
      </c>
      <c r="H9908" s="9">
        <f>LEN(G9908)</f>
        <v/>
      </c>
      <c r="I9908" s="9" t="n"/>
      <c r="J9908" s="9" t="inlineStr">
        <is>
          <t>29KNT99B.SCN</t>
        </is>
      </c>
      <c r="K9908" s="9" t="inlineStr">
        <is>
          <t>0x00356</t>
        </is>
      </c>
    </row>
    <row r="9909">
      <c r="A9909" s="9" t="inlineStr">
        <is>
          <t>Chaos Cloister</t>
        </is>
      </c>
      <c r="B9909" s="9" t="inlineStr">
        <is>
          <t>29KNT99B #2</t>
        </is>
      </c>
      <c r="C9909" s="9" t="inlineStr">
        <is>
          <t>Keiuss -&gt; Shinobu</t>
        </is>
      </c>
      <c r="D9909" s="9" t="inlineStr">
        <is>
          <t>always</t>
        </is>
      </c>
      <c r="E9909" s="9" t="inlineStr">
        <is>
          <t>「なんだ？　なにか、助かる方法があるのか？！」</t>
        </is>
      </c>
      <c r="F9909" s="9">
        <f>LEN(E9909)</f>
        <v/>
      </c>
      <c r="H9909" s="9">
        <f>LEN(G9909)</f>
        <v/>
      </c>
      <c r="I9909" s="9" t="n"/>
      <c r="J9909" s="9" t="inlineStr">
        <is>
          <t>29KNT99B.SCN</t>
        </is>
      </c>
      <c r="K9909" s="9" t="inlineStr">
        <is>
          <t>0x00363</t>
        </is>
      </c>
    </row>
    <row r="9910">
      <c r="A9910" s="9" t="inlineStr">
        <is>
          <t>Chaos Cloister</t>
        </is>
      </c>
      <c r="B9910" s="9" t="inlineStr">
        <is>
          <t>29KNT99B #2</t>
        </is>
      </c>
      <c r="C9910" s="9" t="inlineStr">
        <is>
          <t>Shinobu -&gt; Keiuss</t>
        </is>
      </c>
      <c r="D9910" s="9" t="inlineStr">
        <is>
          <t>always</t>
        </is>
      </c>
      <c r="E9910" s="9" t="inlineStr">
        <is>
          <t>シノブ</t>
        </is>
      </c>
      <c r="F9910" s="9">
        <f>LEN(E9910)</f>
        <v/>
      </c>
      <c r="G9910" t="inlineStr">
        <is>
          <t>Shinobu</t>
        </is>
      </c>
      <c r="H9910" s="9">
        <f>LEN(G9910)</f>
        <v/>
      </c>
      <c r="I9910" s="9" t="n"/>
      <c r="J9910" s="9" t="inlineStr">
        <is>
          <t>29KNT99B.SCN</t>
        </is>
      </c>
      <c r="K9910" s="9" t="inlineStr">
        <is>
          <t>0x0039b</t>
        </is>
      </c>
    </row>
    <row r="9911">
      <c r="A9911" s="9" t="inlineStr">
        <is>
          <t>Chaos Cloister</t>
        </is>
      </c>
      <c r="B9911" s="9" t="inlineStr">
        <is>
          <t>29KNT99B #2</t>
        </is>
      </c>
      <c r="C9911" s="9" t="inlineStr">
        <is>
          <t>Shinobu -&gt; Keiuss</t>
        </is>
      </c>
      <c r="D9911" s="9" t="inlineStr">
        <is>
          <t>always</t>
        </is>
      </c>
      <c r="E9911" s="9" t="inlineStr">
        <is>
          <t>「そんなのないよ、ほら、《黒の剣》がまた、色を取り</t>
        </is>
      </c>
      <c r="F9911" s="9">
        <f>LEN(E9911)</f>
        <v/>
      </c>
      <c r="H9911" s="9">
        <f>LEN(G9911)</f>
        <v/>
      </c>
      <c r="I9911" s="9" t="n"/>
      <c r="J9911" s="9" t="inlineStr">
        <is>
          <t>29KNT99B.SCN</t>
        </is>
      </c>
      <c r="K9911" s="9" t="inlineStr">
        <is>
          <t>0x003a6</t>
        </is>
      </c>
    </row>
    <row r="9912">
      <c r="A9912" s="9" t="inlineStr">
        <is>
          <t>Chaos Cloister</t>
        </is>
      </c>
      <c r="B9912" s="9" t="inlineStr">
        <is>
          <t>29KNT99B #2</t>
        </is>
      </c>
      <c r="C9912" s="9" t="inlineStr">
        <is>
          <t>Shinobu -&gt; Keiuss</t>
        </is>
      </c>
      <c r="D9912" s="9" t="inlineStr">
        <is>
          <t>always</t>
        </is>
      </c>
      <c r="E9912" s="9" t="inlineStr">
        <is>
          <t>戻してる・・・」</t>
        </is>
      </c>
      <c r="F9912" s="9">
        <f>LEN(E9912)</f>
        <v/>
      </c>
      <c r="H9912" s="9">
        <f>LEN(G9912)</f>
        <v/>
      </c>
      <c r="I9912" s="9" t="n"/>
      <c r="J9912" s="9" t="inlineStr">
        <is>
          <t>29KNT99B.SCN</t>
        </is>
      </c>
      <c r="K9912" s="9" t="inlineStr">
        <is>
          <t>0x003df</t>
        </is>
      </c>
    </row>
    <row r="9913">
      <c r="A9913" s="9" t="inlineStr">
        <is>
          <t>Chaos Cloister</t>
        </is>
      </c>
      <c r="B9913" s="9" t="inlineStr">
        <is>
          <t>29KNT99B #2</t>
        </is>
      </c>
      <c r="C9913" s="9" t="inlineStr">
        <is>
          <t>Keiuss -&gt; Shinobu</t>
        </is>
      </c>
      <c r="D9913" s="9" t="inlineStr">
        <is>
          <t>always</t>
        </is>
      </c>
      <c r="E9913" s="9" t="inlineStr">
        <is>
          <t>カイエス</t>
        </is>
      </c>
      <c r="F9913" s="9">
        <f>LEN(E9913)</f>
        <v/>
      </c>
      <c r="G9913" t="inlineStr">
        <is>
          <t>Keiuss</t>
        </is>
      </c>
      <c r="H9913" s="9">
        <f>LEN(G9913)</f>
        <v/>
      </c>
      <c r="I9913" s="9" t="n"/>
      <c r="J9913" s="9" t="inlineStr">
        <is>
          <t>29KNT99B.SCN</t>
        </is>
      </c>
      <c r="K9913" s="9" t="inlineStr">
        <is>
          <t>0x003f9</t>
        </is>
      </c>
    </row>
    <row r="9914">
      <c r="A9914" s="9" t="inlineStr">
        <is>
          <t>Chaos Cloister</t>
        </is>
      </c>
      <c r="B9914" s="9" t="inlineStr">
        <is>
          <t>29KNT99B #2</t>
        </is>
      </c>
      <c r="C9914" s="9" t="inlineStr">
        <is>
          <t>Keiuss -&gt; Shinobu</t>
        </is>
      </c>
      <c r="D9914" s="9" t="inlineStr">
        <is>
          <t>always</t>
        </is>
      </c>
      <c r="E9914" s="9" t="inlineStr">
        <is>
          <t>「どういうことだ？」</t>
        </is>
      </c>
      <c r="F9914" s="9">
        <f>LEN(E9914)</f>
        <v/>
      </c>
      <c r="H9914" s="9">
        <f>LEN(G9914)</f>
        <v/>
      </c>
      <c r="I9914" s="9" t="n"/>
      <c r="J9914" s="9" t="inlineStr">
        <is>
          <t>29KNT99B.SCN</t>
        </is>
      </c>
      <c r="K9914" s="9" t="inlineStr">
        <is>
          <t>0x00406</t>
        </is>
      </c>
    </row>
    <row r="9915">
      <c r="A9915" s="9" t="inlineStr">
        <is>
          <t>Chaos Cloister</t>
        </is>
      </c>
      <c r="B9915" s="9" t="inlineStr">
        <is>
          <t>29KNT99B #2</t>
        </is>
      </c>
      <c r="C9915" s="9" t="inlineStr">
        <is>
          <t>Shinobu -&gt; Keiuss</t>
        </is>
      </c>
      <c r="D9915" s="9" t="inlineStr">
        <is>
          <t>always</t>
        </is>
      </c>
      <c r="E9915" s="9" t="inlineStr">
        <is>
          <t>シノブ</t>
        </is>
      </c>
      <c r="F9915" s="9">
        <f>LEN(E9915)</f>
        <v/>
      </c>
      <c r="G9915" t="inlineStr">
        <is>
          <t>Shinobu</t>
        </is>
      </c>
      <c r="H9915" s="9">
        <f>LEN(G9915)</f>
        <v/>
      </c>
      <c r="I9915" s="9" t="n"/>
      <c r="J9915" s="9" t="inlineStr">
        <is>
          <t>29KNT99B.SCN</t>
        </is>
      </c>
      <c r="K9915" s="9" t="inlineStr">
        <is>
          <t>0x00424</t>
        </is>
      </c>
    </row>
    <row r="9916">
      <c r="A9916" s="9" t="inlineStr">
        <is>
          <t>Chaos Cloister</t>
        </is>
      </c>
      <c r="B9916" s="9" t="inlineStr">
        <is>
          <t>29KNT99B #2</t>
        </is>
      </c>
      <c r="C9916" s="9" t="inlineStr">
        <is>
          <t>Shinobu -&gt; Keiuss</t>
        </is>
      </c>
      <c r="D9916" s="9" t="inlineStr">
        <is>
          <t>always</t>
        </is>
      </c>
      <c r="E9916" s="9" t="inlineStr">
        <is>
          <t>「わたしの怯えを、食べて黒く染まっていく・・・</t>
        </is>
      </c>
      <c r="F9916" s="9">
        <f>LEN(E9916)</f>
        <v/>
      </c>
      <c r="H9916" s="9">
        <f>LEN(G9916)</f>
        <v/>
      </c>
      <c r="I9916" s="9" t="n"/>
      <c r="J9916" s="9" t="inlineStr">
        <is>
          <t>29KNT99B.SCN</t>
        </is>
      </c>
      <c r="K9916" s="9" t="inlineStr">
        <is>
          <t>0x0042f</t>
        </is>
      </c>
    </row>
    <row r="9917">
      <c r="A9917" s="9" t="inlineStr">
        <is>
          <t>Chaos Cloister</t>
        </is>
      </c>
      <c r="B9917" s="9" t="inlineStr">
        <is>
          <t>29KNT99B #2</t>
        </is>
      </c>
      <c r="C9917" s="9" t="inlineStr">
        <is>
          <t>Shinobu -&gt; Keiuss</t>
        </is>
      </c>
      <c r="D9917" s="9" t="inlineStr">
        <is>
          <t>always</t>
        </is>
      </c>
      <c r="E9917" s="9" t="inlineStr">
        <is>
          <t>完全に飲み込まれるまで、もうすこし・・・</t>
        </is>
      </c>
      <c r="F9917" s="9">
        <f>LEN(E9917)</f>
        <v/>
      </c>
      <c r="H9917" s="9">
        <f>LEN(G9917)</f>
        <v/>
      </c>
      <c r="I9917" s="9" t="n"/>
      <c r="J9917" s="9" t="inlineStr">
        <is>
          <t>29KNT99B.SCN</t>
        </is>
      </c>
      <c r="K9917" s="9" t="inlineStr">
        <is>
          <t>0x00464</t>
        </is>
      </c>
    </row>
    <row r="9918">
      <c r="A9918" s="9" t="inlineStr">
        <is>
          <t>Chaos Cloister</t>
        </is>
      </c>
      <c r="B9918" s="9" t="inlineStr">
        <is>
          <t>29KNT99B #2</t>
        </is>
      </c>
      <c r="C9918" s="9" t="inlineStr">
        <is>
          <t>Shinobu -&gt; Keiuss</t>
        </is>
      </c>
      <c r="D9918" s="9" t="inlineStr">
        <is>
          <t>always</t>
        </is>
      </c>
      <c r="E9918" s="9" t="inlineStr">
        <is>
          <t>わたしは・・・</t>
        </is>
      </c>
      <c r="F9918" s="9">
        <f>LEN(E9918)</f>
        <v/>
      </c>
      <c r="H9918" s="9">
        <f>LEN(G9918)</f>
        <v/>
      </c>
      <c r="I9918" s="9" t="n"/>
      <c r="J9918" s="9" t="inlineStr">
        <is>
          <t>29KNT99B.SCN</t>
        </is>
      </c>
      <c r="K9918" s="9" t="inlineStr">
        <is>
          <t>0x00494</t>
        </is>
      </c>
    </row>
    <row r="9919">
      <c r="A9919" s="9" t="inlineStr">
        <is>
          <t>Chaos Cloister</t>
        </is>
      </c>
      <c r="B9919" s="9" t="inlineStr">
        <is>
          <t>29KNT99B #2</t>
        </is>
      </c>
      <c r="C9919" s="9" t="inlineStr">
        <is>
          <t>Shinobu -&gt; Keiuss</t>
        </is>
      </c>
      <c r="D9919" s="9" t="inlineStr">
        <is>
          <t>always</t>
        </is>
      </c>
      <c r="E9919" s="9" t="inlineStr">
        <is>
          <t>《黒の剣》に永遠に囚われるなんて嫌、お願い・・」</t>
        </is>
      </c>
      <c r="F9919" s="9">
        <f>LEN(E9919)</f>
        <v/>
      </c>
      <c r="H9919" s="9">
        <f>LEN(G9919)</f>
        <v/>
      </c>
      <c r="I9919" s="9" t="n"/>
      <c r="J9919" s="9" t="inlineStr">
        <is>
          <t>29KNT99B.SCN</t>
        </is>
      </c>
      <c r="K9919" s="9" t="inlineStr">
        <is>
          <t>0x004a9</t>
        </is>
      </c>
    </row>
    <row r="9920">
      <c r="A9920" s="9" t="inlineStr">
        <is>
          <t>Chaos Cloister</t>
        </is>
      </c>
      <c r="B9920" s="9" t="inlineStr">
        <is>
          <t>29KNT99B #2</t>
        </is>
      </c>
      <c r="C9920" s="9" t="inlineStr">
        <is>
          <t>Keiuss -&gt; Shinobu</t>
        </is>
      </c>
      <c r="D9920" s="9" t="inlineStr">
        <is>
          <t>always</t>
        </is>
      </c>
      <c r="E9920" s="9" t="inlineStr">
        <is>
          <t>カイエス</t>
        </is>
      </c>
      <c r="F9920" s="9">
        <f>LEN(E9920)</f>
        <v/>
      </c>
      <c r="G9920" t="inlineStr">
        <is>
          <t>Keiuss</t>
        </is>
      </c>
      <c r="H9920" s="9">
        <f>LEN(G9920)</f>
        <v/>
      </c>
      <c r="I9920" s="9" t="n"/>
      <c r="J9920" s="9" t="inlineStr">
        <is>
          <t>29KNT99B.SCN</t>
        </is>
      </c>
      <c r="K9920" s="9" t="inlineStr">
        <is>
          <t>0x004e3</t>
        </is>
      </c>
    </row>
    <row r="9921">
      <c r="A9921" s="9" t="inlineStr">
        <is>
          <t>Chaos Cloister</t>
        </is>
      </c>
      <c r="B9921" s="9" t="inlineStr">
        <is>
          <t>29KNT99B #2</t>
        </is>
      </c>
      <c r="C9921" s="9" t="inlineStr">
        <is>
          <t>Keiuss -&gt; Shinobu</t>
        </is>
      </c>
      <c r="D9921" s="9" t="inlineStr">
        <is>
          <t>always</t>
        </is>
      </c>
      <c r="E9921" s="9" t="inlineStr">
        <is>
          <t>「・・・とどめをさせ、と言うのか？！</t>
        </is>
      </c>
      <c r="F9921" s="9">
        <f>LEN(E9921)</f>
        <v/>
      </c>
      <c r="H9921" s="9">
        <f>LEN(G9921)</f>
        <v/>
      </c>
      <c r="I9921" s="9" t="n"/>
      <c r="J9921" s="9" t="inlineStr">
        <is>
          <t>29KNT99B.SCN</t>
        </is>
      </c>
      <c r="K9921" s="9" t="inlineStr">
        <is>
          <t>0x004f0</t>
        </is>
      </c>
    </row>
    <row r="9922">
      <c r="A9922" s="9" t="inlineStr">
        <is>
          <t>Chaos Cloister</t>
        </is>
      </c>
      <c r="B9922" s="9" t="inlineStr">
        <is>
          <t>29KNT99B #2</t>
        </is>
      </c>
      <c r="C9922" s="9" t="inlineStr">
        <is>
          <t>Keiuss -&gt; Shinobu</t>
        </is>
      </c>
      <c r="D9922" s="9" t="inlineStr">
        <is>
          <t>always</t>
        </is>
      </c>
      <c r="E9922" s="9" t="inlineStr">
        <is>
          <t>おれに、そんなことが！　できるわけが・・・」</t>
        </is>
      </c>
      <c r="F9922" s="9">
        <f>LEN(E9922)</f>
        <v/>
      </c>
      <c r="H9922" s="9">
        <f>LEN(G9922)</f>
        <v/>
      </c>
      <c r="I9922" s="9" t="n"/>
      <c r="J9922" s="9" t="inlineStr">
        <is>
          <t>29KNT99B.SCN</t>
        </is>
      </c>
      <c r="K9922" s="9" t="inlineStr">
        <is>
          <t>0x0051b</t>
        </is>
      </c>
    </row>
    <row r="9923">
      <c r="A9923" s="9" t="inlineStr">
        <is>
          <t>Chaos Cloister</t>
        </is>
      </c>
      <c r="B9923" s="9" t="inlineStr">
        <is>
          <t>29KNT99B #2</t>
        </is>
      </c>
      <c r="C9923" s="9" t="inlineStr">
        <is>
          <t>Shinobu -&gt; Keiuss</t>
        </is>
      </c>
      <c r="D9923" s="9" t="inlineStr">
        <is>
          <t>always</t>
        </is>
      </c>
      <c r="E9923" s="9" t="inlineStr">
        <is>
          <t>シノブ</t>
        </is>
      </c>
      <c r="F9923" s="9">
        <f>LEN(E9923)</f>
        <v/>
      </c>
      <c r="G9923" t="inlineStr">
        <is>
          <t>Shinobu</t>
        </is>
      </c>
      <c r="H9923" s="9">
        <f>LEN(G9923)</f>
        <v/>
      </c>
      <c r="I9923" s="9" t="n"/>
      <c r="J9923" s="9" t="inlineStr">
        <is>
          <t>29KNT99B.SCN</t>
        </is>
      </c>
      <c r="K9923" s="9" t="inlineStr">
        <is>
          <t>0x00551</t>
        </is>
      </c>
    </row>
    <row r="9924">
      <c r="A9924" s="9" t="inlineStr">
        <is>
          <t>Chaos Cloister</t>
        </is>
      </c>
      <c r="B9924" s="9" t="inlineStr">
        <is>
          <t>29KNT99B #2</t>
        </is>
      </c>
      <c r="C9924" s="9" t="inlineStr">
        <is>
          <t>Shinobu -&gt; Keiuss</t>
        </is>
      </c>
      <c r="D9924" s="9" t="inlineStr">
        <is>
          <t>always</t>
        </is>
      </c>
      <c r="E9924" s="9" t="inlineStr">
        <is>
          <t>「お願い・・・死ぬより酷いこともあるのよ・・・</t>
        </is>
      </c>
      <c r="F9924" s="9">
        <f>LEN(E9924)</f>
        <v/>
      </c>
      <c r="H9924" s="9">
        <f>LEN(G9924)</f>
        <v/>
      </c>
      <c r="I9924" s="9" t="n"/>
      <c r="J9924" s="9" t="inlineStr">
        <is>
          <t>29KNT99B.SCN</t>
        </is>
      </c>
      <c r="K9924" s="9" t="inlineStr">
        <is>
          <t>0x0055c</t>
        </is>
      </c>
    </row>
    <row r="9925">
      <c r="A9925" s="9" t="inlineStr">
        <is>
          <t>Chaos Cloister</t>
        </is>
      </c>
      <c r="B9925" s="9" t="inlineStr">
        <is>
          <t>29KNT99B #2</t>
        </is>
      </c>
      <c r="C9925" s="9" t="inlineStr">
        <is>
          <t>Shinobu -&gt; Keiuss</t>
        </is>
      </c>
      <c r="D9925" s="9" t="inlineStr">
        <is>
          <t>always</t>
        </is>
      </c>
      <c r="E9925" s="9" t="inlineStr">
        <is>
          <t>あなたは《黒の剣》を使った、だから分かるでしょ？</t>
        </is>
      </c>
      <c r="F9925" s="9">
        <f>LEN(E9925)</f>
        <v/>
      </c>
      <c r="H9925" s="9">
        <f>LEN(G9925)</f>
        <v/>
      </c>
      <c r="I9925" s="9" t="n"/>
      <c r="J9925" s="9" t="inlineStr">
        <is>
          <t>29KNT99B.SCN</t>
        </is>
      </c>
      <c r="K9925" s="9" t="inlineStr">
        <is>
          <t>0x00591</t>
        </is>
      </c>
    </row>
    <row r="9926">
      <c r="A9926" s="9" t="inlineStr">
        <is>
          <t>Chaos Cloister</t>
        </is>
      </c>
      <c r="B9926" s="9" t="inlineStr">
        <is>
          <t>29KNT99B #2</t>
        </is>
      </c>
      <c r="C9926" s="9" t="inlineStr">
        <is>
          <t>Shinobu -&gt; Keiuss</t>
        </is>
      </c>
      <c r="D9926" s="9" t="inlineStr">
        <is>
          <t>always</t>
        </is>
      </c>
      <c r="E9926" s="9" t="inlineStr">
        <is>
          <t>《黒の剣》の恐ろしさが・・・</t>
        </is>
      </c>
      <c r="F9926" s="9">
        <f>LEN(E9926)</f>
        <v/>
      </c>
      <c r="H9926" s="9">
        <f>LEN(G9926)</f>
        <v/>
      </c>
      <c r="I9926" s="9" t="n"/>
      <c r="J9926" s="9" t="inlineStr">
        <is>
          <t>29KNT99B.SCN</t>
        </is>
      </c>
      <c r="K9926" s="9" t="inlineStr">
        <is>
          <t>0x005c9</t>
        </is>
      </c>
    </row>
    <row r="9927">
      <c r="A9927" s="9" t="inlineStr">
        <is>
          <t>Chaos Cloister</t>
        </is>
      </c>
      <c r="B9927" s="9" t="inlineStr">
        <is>
          <t>29KNT99B #2</t>
        </is>
      </c>
      <c r="C9927" s="9" t="inlineStr">
        <is>
          <t>Shinobu -&gt; Keiuss</t>
        </is>
      </c>
      <c r="D9927" s="9" t="inlineStr">
        <is>
          <t>always</t>
        </is>
      </c>
      <c r="E9927" s="9" t="inlineStr">
        <is>
          <t>《黒の剣》に飲み込まれて、永遠を過ごすことがどん</t>
        </is>
      </c>
      <c r="F9927" s="9">
        <f>LEN(E9927)</f>
        <v/>
      </c>
      <c r="H9927" s="9">
        <f>LEN(G9927)</f>
        <v/>
      </c>
      <c r="I9927" s="9" t="n"/>
      <c r="J9927" s="9" t="inlineStr">
        <is>
          <t>29KNT99B.SCN</t>
        </is>
      </c>
      <c r="K9927" s="9" t="inlineStr">
        <is>
          <t>0x005ec</t>
        </is>
      </c>
    </row>
    <row r="9928">
      <c r="A9928" s="9" t="inlineStr">
        <is>
          <t>Chaos Cloister</t>
        </is>
      </c>
      <c r="B9928" s="9" t="inlineStr">
        <is>
          <t>29KNT99B #2</t>
        </is>
      </c>
      <c r="C9928" s="9" t="inlineStr">
        <is>
          <t>Shinobu -&gt; Keiuss</t>
        </is>
      </c>
      <c r="D9928" s="9" t="inlineStr">
        <is>
          <t>always</t>
        </is>
      </c>
      <c r="E9928" s="9" t="inlineStr">
        <is>
          <t>なに恐ろしいか、・・・わかるでしょう？」</t>
        </is>
      </c>
      <c r="F9928" s="9">
        <f>LEN(E9928)</f>
        <v/>
      </c>
      <c r="H9928" s="9">
        <f>LEN(G9928)</f>
        <v/>
      </c>
      <c r="I9928" s="9" t="n"/>
      <c r="J9928" s="9" t="inlineStr">
        <is>
          <t>29KNT99B.SCN</t>
        </is>
      </c>
      <c r="K9928" s="9" t="inlineStr">
        <is>
          <t>0x00623</t>
        </is>
      </c>
    </row>
    <row r="9929">
      <c r="A9929" s="9" t="inlineStr">
        <is>
          <t>Chaos Cloister</t>
        </is>
      </c>
      <c r="B9929" s="9" t="inlineStr">
        <is>
          <t>29KNT99B #2</t>
        </is>
      </c>
      <c r="C9929" s="9" t="inlineStr">
        <is>
          <t>Keiuss -&gt; Shinobu</t>
        </is>
      </c>
      <c r="D9929" s="9" t="inlineStr">
        <is>
          <t>always</t>
        </is>
      </c>
      <c r="E9929" s="9" t="inlineStr">
        <is>
          <t>カイエス</t>
        </is>
      </c>
      <c r="F9929" s="9">
        <f>LEN(E9929)</f>
        <v/>
      </c>
      <c r="G9929" t="inlineStr">
        <is>
          <t>Keiuss</t>
        </is>
      </c>
      <c r="H9929" s="9">
        <f>LEN(G9929)</f>
        <v/>
      </c>
      <c r="I9929" s="9" t="n"/>
      <c r="J9929" s="9" t="inlineStr">
        <is>
          <t>29KNT99B.SCN</t>
        </is>
      </c>
      <c r="K9929" s="9" t="inlineStr">
        <is>
          <t>0x00655</t>
        </is>
      </c>
    </row>
    <row r="9930">
      <c r="A9930" s="9" t="inlineStr">
        <is>
          <t>Chaos Cloister</t>
        </is>
      </c>
      <c r="B9930" s="9" t="inlineStr">
        <is>
          <t>29KNT99B #2</t>
        </is>
      </c>
      <c r="C9930" s="9" t="inlineStr">
        <is>
          <t>Keiuss -&gt; Shinobu</t>
        </is>
      </c>
      <c r="D9930" s="9" t="inlineStr">
        <is>
          <t>always</t>
        </is>
      </c>
      <c r="E9930" s="9" t="inlineStr">
        <is>
          <t>「・・・・・・」</t>
        </is>
      </c>
      <c r="F9930" s="9">
        <f>LEN(E9930)</f>
        <v/>
      </c>
      <c r="G9930" t="inlineStr">
        <is>
          <t>...</t>
        </is>
      </c>
      <c r="H9930" s="9">
        <f>LEN(G9930)</f>
        <v/>
      </c>
      <c r="I9930" s="9" t="n"/>
      <c r="J9930" s="9" t="inlineStr">
        <is>
          <t>29KNT99B.SCN</t>
        </is>
      </c>
      <c r="K9930" s="9" t="inlineStr">
        <is>
          <t>0x00662</t>
        </is>
      </c>
    </row>
    <row r="9931">
      <c r="A9931" s="9" t="inlineStr">
        <is>
          <t>Chaos Cloister</t>
        </is>
      </c>
      <c r="B9931" s="9" t="inlineStr">
        <is>
          <t>29KNT99B #2</t>
        </is>
      </c>
      <c r="C9931" s="9" t="inlineStr">
        <is>
          <t>Shinobu -&gt; Keiuss</t>
        </is>
      </c>
      <c r="D9931" s="9" t="inlineStr">
        <is>
          <t>always</t>
        </is>
      </c>
      <c r="E9931" s="9" t="inlineStr">
        <is>
          <t>シノブ</t>
        </is>
      </c>
      <c r="F9931" s="9">
        <f>LEN(E9931)</f>
        <v/>
      </c>
      <c r="G9931" t="inlineStr">
        <is>
          <t>Shinobu</t>
        </is>
      </c>
      <c r="H9931" s="9">
        <f>LEN(G9931)</f>
        <v/>
      </c>
      <c r="I9931" s="9" t="n"/>
      <c r="J9931" s="9" t="inlineStr">
        <is>
          <t>29KNT99B.SCN</t>
        </is>
      </c>
      <c r="K9931" s="9" t="inlineStr">
        <is>
          <t>0x0067c</t>
        </is>
      </c>
    </row>
    <row r="9932">
      <c r="A9932" s="9" t="inlineStr">
        <is>
          <t>Chaos Cloister</t>
        </is>
      </c>
      <c r="B9932" s="9" t="inlineStr">
        <is>
          <t>29KNT99B #2</t>
        </is>
      </c>
      <c r="C9932" s="9" t="inlineStr">
        <is>
          <t>Shinobu -&gt; Keiuss</t>
        </is>
      </c>
      <c r="D9932" s="9" t="inlineStr">
        <is>
          <t>always</t>
        </is>
      </c>
      <c r="E9932" s="9" t="inlineStr">
        <is>
          <t>「ねえ、・・・ね・・・おねがい・・・・・・」</t>
        </is>
      </c>
      <c r="F9932" s="9">
        <f>LEN(E9932)</f>
        <v/>
      </c>
      <c r="H9932" s="9">
        <f>LEN(G9932)</f>
        <v/>
      </c>
      <c r="I9932" s="9" t="n"/>
      <c r="J9932" s="9" t="inlineStr">
        <is>
          <t>29KNT99B.SCN</t>
        </is>
      </c>
      <c r="K9932" s="9" t="inlineStr">
        <is>
          <t>0x00687</t>
        </is>
      </c>
    </row>
    <row r="9933">
      <c r="A9933" s="9" t="inlineStr">
        <is>
          <t>Chaos Cloister</t>
        </is>
      </c>
      <c r="B9933" s="9" t="inlineStr">
        <is>
          <t>29KNT99B #2</t>
        </is>
      </c>
      <c r="C9933" s="9" t="inlineStr">
        <is>
          <t>Keiuss -&gt; Shinobu</t>
        </is>
      </c>
      <c r="D9933" s="9" t="inlineStr">
        <is>
          <t>always</t>
        </is>
      </c>
      <c r="E9933" s="9" t="inlineStr">
        <is>
          <t>カイエス</t>
        </is>
      </c>
      <c r="F9933" s="9">
        <f>LEN(E9933)</f>
        <v/>
      </c>
      <c r="G9933" t="inlineStr">
        <is>
          <t>Keiuss</t>
        </is>
      </c>
      <c r="H9933" s="9">
        <f>LEN(G9933)</f>
        <v/>
      </c>
      <c r="I9933" s="9" t="n"/>
      <c r="J9933" s="9" t="inlineStr">
        <is>
          <t>29KNT99B.SCN</t>
        </is>
      </c>
      <c r="K9933" s="9" t="inlineStr">
        <is>
          <t>0x006bd</t>
        </is>
      </c>
    </row>
    <row r="9934">
      <c r="A9934" s="9" t="inlineStr">
        <is>
          <t>Chaos Cloister</t>
        </is>
      </c>
      <c r="B9934" s="9" t="inlineStr">
        <is>
          <t>29KNT99B #2</t>
        </is>
      </c>
      <c r="C9934" s="9" t="inlineStr">
        <is>
          <t>Keiuss -&gt; Shinobu</t>
        </is>
      </c>
      <c r="D9934" s="9" t="inlineStr">
        <is>
          <t>always</t>
        </is>
      </c>
      <c r="E9934" s="9" t="inlineStr">
        <is>
          <t>「シノブ？」</t>
        </is>
      </c>
      <c r="F9934" s="9">
        <f>LEN(E9934)</f>
        <v/>
      </c>
      <c r="H9934" s="9">
        <f>LEN(G9934)</f>
        <v/>
      </c>
      <c r="I9934" s="9" t="n"/>
      <c r="J9934" s="9" t="inlineStr">
        <is>
          <t>29KNT99B.SCN</t>
        </is>
      </c>
      <c r="K9934" s="9" t="inlineStr">
        <is>
          <t>0x006ca</t>
        </is>
      </c>
    </row>
    <row r="9935">
      <c r="A9935" s="9" t="inlineStr">
        <is>
          <t>Chaos Cloister</t>
        </is>
      </c>
      <c r="B9935" s="9" t="inlineStr">
        <is>
          <t>29KNT99B #2</t>
        </is>
      </c>
      <c r="C9935" s="9" t="inlineStr">
        <is>
          <t>Shinobu -&gt; Keiuss</t>
        </is>
      </c>
      <c r="D9935" s="9" t="inlineStr">
        <is>
          <t>always</t>
        </is>
      </c>
      <c r="E9935" s="9" t="inlineStr">
        <is>
          <t>シノブ</t>
        </is>
      </c>
      <c r="F9935" s="9">
        <f>LEN(E9935)</f>
        <v/>
      </c>
      <c r="G9935" t="inlineStr">
        <is>
          <t>Shinobu</t>
        </is>
      </c>
      <c r="H9935" s="9">
        <f>LEN(G9935)</f>
        <v/>
      </c>
      <c r="I9935" s="9" t="n"/>
      <c r="J9935" s="9" t="inlineStr">
        <is>
          <t>29KNT99B.SCN</t>
        </is>
      </c>
      <c r="K9935" s="9" t="inlineStr">
        <is>
          <t>0x006e0</t>
        </is>
      </c>
    </row>
    <row r="9936">
      <c r="A9936" s="9" t="inlineStr">
        <is>
          <t>Chaos Cloister</t>
        </is>
      </c>
      <c r="B9936" s="9" t="inlineStr">
        <is>
          <t>29KNT99B #2</t>
        </is>
      </c>
      <c r="C9936" s="9" t="inlineStr">
        <is>
          <t>Shinobu -&gt; Keiuss</t>
        </is>
      </c>
      <c r="D9936" s="9" t="inlineStr">
        <is>
          <t>always</t>
        </is>
      </c>
      <c r="E9936" s="9" t="inlineStr">
        <is>
          <t>「・・・・・旅が・・・終わらなきゃいい・・のに・・</t>
        </is>
      </c>
      <c r="F9936" s="9">
        <f>LEN(E9936)</f>
        <v/>
      </c>
      <c r="H9936" s="9">
        <f>LEN(G9936)</f>
        <v/>
      </c>
      <c r="I9936" s="9" t="n"/>
      <c r="J9936" s="9" t="inlineStr">
        <is>
          <t>29KNT99B.SCN</t>
        </is>
      </c>
      <c r="K9936" s="9" t="inlineStr">
        <is>
          <t>0x006eb</t>
        </is>
      </c>
    </row>
    <row r="9937">
      <c r="A9937" s="9" t="inlineStr">
        <is>
          <t>Chaos Cloister</t>
        </is>
      </c>
      <c r="B9937" s="9" t="inlineStr">
        <is>
          <t>29KNT99B #2</t>
        </is>
      </c>
      <c r="C9937" s="9" t="inlineStr">
        <is>
          <t>Shinobu -&gt; Keiuss</t>
        </is>
      </c>
      <c r="D9937" s="9" t="inlineStr">
        <is>
          <t>always</t>
        </is>
      </c>
      <c r="E9937" s="9" t="inlineStr">
        <is>
          <t>な・・・・・・」</t>
        </is>
      </c>
      <c r="F9937" s="9">
        <f>LEN(E9937)</f>
        <v/>
      </c>
      <c r="H9937" s="9">
        <f>LEN(G9937)</f>
        <v/>
      </c>
      <c r="I9937" s="9" t="n"/>
      <c r="J9937" s="9" t="inlineStr">
        <is>
          <t>29KNT99B.SCN</t>
        </is>
      </c>
      <c r="K9937" s="9" t="inlineStr">
        <is>
          <t>0x00724</t>
        </is>
      </c>
    </row>
    <row r="9938">
      <c r="A9938" s="9" t="inlineStr">
        <is>
          <t>Chaos Cloister</t>
        </is>
      </c>
      <c r="B9938" s="9" t="inlineStr">
        <is>
          <t>29KNT99B #2</t>
        </is>
      </c>
      <c r="C9938" s="9" t="inlineStr">
        <is>
          <t>Keiuss -&gt; Shinobu</t>
        </is>
      </c>
      <c r="D9938" s="9" t="inlineStr">
        <is>
          <t>always</t>
        </is>
      </c>
      <c r="E9938" s="9" t="inlineStr">
        <is>
          <t>カイエス</t>
        </is>
      </c>
      <c r="F9938" s="9">
        <f>LEN(E9938)</f>
        <v/>
      </c>
      <c r="G9938" t="inlineStr">
        <is>
          <t>Keiuss</t>
        </is>
      </c>
      <c r="H9938" s="9">
        <f>LEN(G9938)</f>
        <v/>
      </c>
      <c r="I9938" s="9" t="n"/>
      <c r="J9938" s="9" t="inlineStr">
        <is>
          <t>29KNT99B.SCN</t>
        </is>
      </c>
      <c r="K9938" s="9" t="inlineStr">
        <is>
          <t>0x0073e</t>
        </is>
      </c>
    </row>
    <row r="9939">
      <c r="A9939" s="9" t="inlineStr">
        <is>
          <t>Chaos Cloister</t>
        </is>
      </c>
      <c r="B9939" s="9" t="inlineStr">
        <is>
          <t>29KNT99B #2</t>
        </is>
      </c>
      <c r="C9939" s="9" t="inlineStr">
        <is>
          <t>Keiuss -&gt; Shinobu</t>
        </is>
      </c>
      <c r="D9939" s="9" t="inlineStr">
        <is>
          <t>always</t>
        </is>
      </c>
      <c r="E9939" s="9" t="inlineStr">
        <is>
          <t>「しっかりしろ！！　旅なら、また続ければいい！！」</t>
        </is>
      </c>
      <c r="F9939" s="9">
        <f>LEN(E9939)</f>
        <v/>
      </c>
      <c r="H9939" s="9">
        <f>LEN(G9939)</f>
        <v/>
      </c>
      <c r="I9939" s="9" t="n"/>
      <c r="J9939" s="9" t="inlineStr">
        <is>
          <t>29KNT99B.SCN</t>
        </is>
      </c>
      <c r="K9939" s="9" t="inlineStr">
        <is>
          <t>0x0074b</t>
        </is>
      </c>
    </row>
    <row r="9940">
      <c r="A9940" s="9" t="inlineStr">
        <is>
          <t>Chaos Cloister</t>
        </is>
      </c>
      <c r="B9940" s="9" t="inlineStr">
        <is>
          <t>29KNT99B #2</t>
        </is>
      </c>
      <c r="C9940" s="9" t="inlineStr">
        <is>
          <t>Shinobu -&gt; Keiuss</t>
        </is>
      </c>
      <c r="D9940" s="9" t="inlineStr">
        <is>
          <t>always</t>
        </is>
      </c>
      <c r="E9940" s="9" t="inlineStr">
        <is>
          <t>シノブ</t>
        </is>
      </c>
      <c r="F9940" s="9">
        <f>LEN(E9940)</f>
        <v/>
      </c>
      <c r="G9940" t="inlineStr">
        <is>
          <t>Shinobu</t>
        </is>
      </c>
      <c r="H9940" s="9">
        <f>LEN(G9940)</f>
        <v/>
      </c>
      <c r="I9940" s="9" t="n"/>
      <c r="J9940" s="9" t="inlineStr">
        <is>
          <t>29KNT99B.SCN</t>
        </is>
      </c>
      <c r="K9940" s="9" t="inlineStr">
        <is>
          <t>0x00787</t>
        </is>
      </c>
    </row>
    <row r="9941">
      <c r="A9941" s="9" t="inlineStr">
        <is>
          <t>Chaos Cloister</t>
        </is>
      </c>
      <c r="B9941" s="9" t="inlineStr">
        <is>
          <t>29KNT99B #2</t>
        </is>
      </c>
      <c r="C9941" s="9" t="inlineStr">
        <is>
          <t>Shinobu -&gt; Keiuss</t>
        </is>
      </c>
      <c r="D9941" s="9" t="inlineStr">
        <is>
          <t>always</t>
        </is>
      </c>
      <c r="E9941" s="9" t="inlineStr">
        <is>
          <t>「・・・ほんと？　また・・・守ってくれる？」</t>
        </is>
      </c>
      <c r="F9941" s="9">
        <f>LEN(E9941)</f>
        <v/>
      </c>
      <c r="H9941" s="9">
        <f>LEN(G9941)</f>
        <v/>
      </c>
      <c r="I9941" s="9" t="n"/>
      <c r="J9941" s="9" t="inlineStr">
        <is>
          <t>29KNT99B.SCN</t>
        </is>
      </c>
      <c r="K9941" s="9" t="inlineStr">
        <is>
          <t>0x00792</t>
        </is>
      </c>
    </row>
    <row r="9942">
      <c r="A9942" s="9" t="inlineStr">
        <is>
          <t>Chaos Cloister</t>
        </is>
      </c>
      <c r="B9942" s="9" t="inlineStr">
        <is>
          <t>29KNT99B #2</t>
        </is>
      </c>
      <c r="C9942" s="9" t="inlineStr">
        <is>
          <t>Keiuss -&gt; Shinobu</t>
        </is>
      </c>
      <c r="D9942" s="9" t="inlineStr">
        <is>
          <t>always</t>
        </is>
      </c>
      <c r="E9942" s="9" t="inlineStr">
        <is>
          <t>カイエス</t>
        </is>
      </c>
      <c r="F9942" s="9">
        <f>LEN(E9942)</f>
        <v/>
      </c>
      <c r="G9942" t="inlineStr">
        <is>
          <t>Keiuss</t>
        </is>
      </c>
      <c r="H9942" s="9">
        <f>LEN(G9942)</f>
        <v/>
      </c>
      <c r="I9942" s="9" t="n"/>
      <c r="J9942" s="9" t="inlineStr">
        <is>
          <t>29KNT99B.SCN</t>
        </is>
      </c>
      <c r="K9942" s="9" t="inlineStr">
        <is>
          <t>0x007c8</t>
        </is>
      </c>
    </row>
    <row r="9943">
      <c r="A9943" s="9" t="inlineStr">
        <is>
          <t>Chaos Cloister</t>
        </is>
      </c>
      <c r="B9943" s="9" t="inlineStr">
        <is>
          <t>29KNT99B #2</t>
        </is>
      </c>
      <c r="C9943" s="9" t="inlineStr">
        <is>
          <t>Keiuss -&gt; Shinobu</t>
        </is>
      </c>
      <c r="D9943" s="9" t="inlineStr">
        <is>
          <t>always</t>
        </is>
      </c>
      <c r="E9943" s="9" t="inlineStr">
        <is>
          <t>「次の旅も、また君を守る！　それを修行にする！</t>
        </is>
      </c>
      <c r="F9943" s="9">
        <f>LEN(E9943)</f>
        <v/>
      </c>
      <c r="H9943" s="9">
        <f>LEN(G9943)</f>
        <v/>
      </c>
      <c r="I9943" s="9" t="n"/>
      <c r="J9943" s="9" t="inlineStr">
        <is>
          <t>29KNT99B.SCN</t>
        </is>
      </c>
      <c r="K9943" s="9" t="inlineStr">
        <is>
          <t>0x007d5</t>
        </is>
      </c>
    </row>
    <row r="9944">
      <c r="A9944" s="9" t="inlineStr">
        <is>
          <t>Chaos Cloister</t>
        </is>
      </c>
      <c r="B9944" s="9" t="inlineStr">
        <is>
          <t>29KNT99B #2</t>
        </is>
      </c>
      <c r="C9944" s="9" t="inlineStr">
        <is>
          <t>Keiuss -&gt; Shinobu</t>
        </is>
      </c>
      <c r="D9944" s="9" t="inlineStr">
        <is>
          <t>always</t>
        </is>
      </c>
      <c r="E9944" s="9" t="inlineStr">
        <is>
          <t>修行には終わりなんか無いんだ！</t>
        </is>
      </c>
      <c r="F9944" s="9">
        <f>LEN(E9944)</f>
        <v/>
      </c>
      <c r="H9944" s="9">
        <f>LEN(G9944)</f>
        <v/>
      </c>
      <c r="I9944" s="9" t="n"/>
      <c r="J9944" s="9" t="inlineStr">
        <is>
          <t>29KNT99B.SCN</t>
        </is>
      </c>
      <c r="K9944" s="9" t="inlineStr">
        <is>
          <t>0x0080a</t>
        </is>
      </c>
    </row>
    <row r="9945">
      <c r="A9945" s="9" t="inlineStr">
        <is>
          <t>Chaos Cloister</t>
        </is>
      </c>
      <c r="B9945" s="9" t="inlineStr">
        <is>
          <t>29KNT99B #2</t>
        </is>
      </c>
      <c r="C9945" s="9" t="inlineStr">
        <is>
          <t>Keiuss -&gt; Shinobu</t>
        </is>
      </c>
      <c r="D9945" s="9" t="inlineStr">
        <is>
          <t>always</t>
        </is>
      </c>
      <c r="E9945" s="9" t="inlineStr">
        <is>
          <t>ずっと、旅を続けよう！！！」</t>
        </is>
      </c>
      <c r="F9945" s="9">
        <f>LEN(E9945)</f>
        <v/>
      </c>
      <c r="H9945" s="9">
        <f>LEN(G9945)</f>
        <v/>
      </c>
      <c r="I9945" s="9" t="n"/>
      <c r="J9945" s="9" t="inlineStr">
        <is>
          <t>29KNT99B.SCN</t>
        </is>
      </c>
      <c r="K9945" s="9" t="inlineStr">
        <is>
          <t>0x0082f</t>
        </is>
      </c>
    </row>
    <row r="9946">
      <c r="A9946" s="9" t="inlineStr">
        <is>
          <t>Chaos Cloister</t>
        </is>
      </c>
      <c r="B9946" s="9" t="inlineStr">
        <is>
          <t>29KNT99B #2</t>
        </is>
      </c>
      <c r="C9946" s="9" t="inlineStr">
        <is>
          <t>Shinobu -&gt; Keiuss</t>
        </is>
      </c>
      <c r="D9946" s="9" t="inlineStr">
        <is>
          <t>always</t>
        </is>
      </c>
      <c r="E9946" s="9" t="inlineStr">
        <is>
          <t>シノブ</t>
        </is>
      </c>
      <c r="F9946" s="9">
        <f>LEN(E9946)</f>
        <v/>
      </c>
      <c r="G9946" t="inlineStr">
        <is>
          <t>Shinobu</t>
        </is>
      </c>
      <c r="H9946" s="9">
        <f>LEN(G9946)</f>
        <v/>
      </c>
      <c r="I9946" s="9" t="n"/>
      <c r="J9946" s="9" t="inlineStr">
        <is>
          <t>29KNT99B.SCN</t>
        </is>
      </c>
      <c r="K9946" s="9" t="inlineStr">
        <is>
          <t>0x00855</t>
        </is>
      </c>
    </row>
    <row r="9947">
      <c r="A9947" s="9" t="inlineStr">
        <is>
          <t>Chaos Cloister</t>
        </is>
      </c>
      <c r="B9947" s="9" t="inlineStr">
        <is>
          <t>29KNT99B #2</t>
        </is>
      </c>
      <c r="C9947" s="9" t="inlineStr">
        <is>
          <t>Shinobu -&gt; Keiuss</t>
        </is>
      </c>
      <c r="D9947" s="9" t="inlineStr">
        <is>
          <t>always</t>
        </is>
      </c>
      <c r="E9947" s="9" t="inlineStr">
        <is>
          <t>「へへ、うれしいなぁ・・」</t>
        </is>
      </c>
      <c r="F9947" s="9">
        <f>LEN(E9947)</f>
        <v/>
      </c>
      <c r="H9947" s="9">
        <f>LEN(G9947)</f>
        <v/>
      </c>
      <c r="I9947" s="9" t="n"/>
      <c r="J9947" s="9" t="inlineStr">
        <is>
          <t>29KNT99B.SCN</t>
        </is>
      </c>
      <c r="K9947" s="9" t="inlineStr">
        <is>
          <t>0x00860</t>
        </is>
      </c>
    </row>
    <row r="9948">
      <c r="A9948" s="9" t="inlineStr">
        <is>
          <t>Chaos Cloister</t>
        </is>
      </c>
      <c r="B9948" s="9" t="inlineStr">
        <is>
          <t>29KNT99B #2</t>
        </is>
      </c>
      <c r="C9948" s="9" t="inlineStr">
        <is>
          <t>Keiuss -&gt; Shinobu</t>
        </is>
      </c>
      <c r="D9948" s="9" t="inlineStr">
        <is>
          <t>always</t>
        </is>
      </c>
      <c r="E9948" s="9" t="inlineStr">
        <is>
          <t>カイエス</t>
        </is>
      </c>
      <c r="F9948" s="9">
        <f>LEN(E9948)</f>
        <v/>
      </c>
      <c r="G9948" t="inlineStr">
        <is>
          <t>Keiuss</t>
        </is>
      </c>
      <c r="H9948" s="9">
        <f>LEN(G9948)</f>
        <v/>
      </c>
      <c r="I9948" s="9" t="n"/>
      <c r="J9948" s="9" t="inlineStr">
        <is>
          <t>29KNT99B.SCN</t>
        </is>
      </c>
      <c r="K9948" s="9" t="inlineStr">
        <is>
          <t>0x00884</t>
        </is>
      </c>
    </row>
    <row r="9949">
      <c r="A9949" s="9" t="inlineStr">
        <is>
          <t>Chaos Cloister</t>
        </is>
      </c>
      <c r="B9949" s="9" t="inlineStr">
        <is>
          <t>29KNT99B #2</t>
        </is>
      </c>
      <c r="C9949" s="9" t="inlineStr">
        <is>
          <t>Keiuss -&gt; Shinobu</t>
        </is>
      </c>
      <c r="D9949" s="9" t="inlineStr">
        <is>
          <t>always</t>
        </is>
      </c>
      <c r="E9949" s="9" t="inlineStr">
        <is>
          <t>「シノブ？」</t>
        </is>
      </c>
      <c r="F9949" s="9">
        <f>LEN(E9949)</f>
        <v/>
      </c>
      <c r="H9949" s="9">
        <f>LEN(G9949)</f>
        <v/>
      </c>
      <c r="I9949" s="9" t="n"/>
      <c r="J9949" s="9" t="inlineStr">
        <is>
          <t>29KNT99B.SCN</t>
        </is>
      </c>
      <c r="K9949" s="9" t="inlineStr">
        <is>
          <t>0x00891</t>
        </is>
      </c>
    </row>
    <row r="9950">
      <c r="A9950" s="9" t="inlineStr">
        <is>
          <t>Chaos Cloister</t>
        </is>
      </c>
      <c r="B9950" s="9" t="inlineStr">
        <is>
          <t>29KNT99B #2</t>
        </is>
      </c>
      <c r="C9950" s="9" t="inlineStr">
        <is>
          <t>Shinobu -&gt; Keiuss</t>
        </is>
      </c>
      <c r="D9950" s="9" t="inlineStr">
        <is>
          <t>always</t>
        </is>
      </c>
      <c r="E9950" s="9" t="inlineStr">
        <is>
          <t>シノブ</t>
        </is>
      </c>
      <c r="F9950" s="9">
        <f>LEN(E9950)</f>
        <v/>
      </c>
      <c r="G9950" t="inlineStr">
        <is>
          <t>Shinobu</t>
        </is>
      </c>
      <c r="H9950" s="9">
        <f>LEN(G9950)</f>
        <v/>
      </c>
      <c r="I9950" s="9" t="n"/>
      <c r="J9950" s="9" t="inlineStr">
        <is>
          <t>29KNT99B.SCN</t>
        </is>
      </c>
      <c r="K9950" s="9" t="inlineStr">
        <is>
          <t>0x008a7</t>
        </is>
      </c>
    </row>
    <row r="9951">
      <c r="A9951" s="9" t="inlineStr">
        <is>
          <t>Chaos Cloister</t>
        </is>
      </c>
      <c r="B9951" s="9" t="inlineStr">
        <is>
          <t>29KNT99B #2</t>
        </is>
      </c>
      <c r="C9951" s="9" t="inlineStr">
        <is>
          <t>Shinobu -&gt; Keiuss</t>
        </is>
      </c>
      <c r="D9951" s="9" t="inlineStr">
        <is>
          <t>always</t>
        </is>
      </c>
      <c r="E9951" s="9" t="inlineStr">
        <is>
          <t>「・・・わたしね、わたし・・・</t>
        </is>
      </c>
      <c r="F9951" s="9">
        <f>LEN(E9951)</f>
        <v/>
      </c>
      <c r="H9951" s="9">
        <f>LEN(G9951)</f>
        <v/>
      </c>
      <c r="I9951" s="9" t="n"/>
      <c r="J9951" s="9" t="inlineStr">
        <is>
          <t>29KNT99B.SCN</t>
        </is>
      </c>
      <c r="K9951" s="9" t="inlineStr">
        <is>
          <t>0x008b2</t>
        </is>
      </c>
    </row>
    <row r="9952">
      <c r="A9952" s="9" t="inlineStr">
        <is>
          <t>Chaos Cloister</t>
        </is>
      </c>
      <c r="B9952" s="9" t="inlineStr">
        <is>
          <t>29KNT99B #2</t>
        </is>
      </c>
      <c r="C9952" s="9" t="inlineStr">
        <is>
          <t>Shinobu -&gt; Keiuss</t>
        </is>
      </c>
      <c r="D9952" s="9" t="inlineStr">
        <is>
          <t>always</t>
        </is>
      </c>
      <c r="E9952" s="9" t="inlineStr">
        <is>
          <t>・・・・・カイエス・・・・・・わたし・・・</t>
        </is>
      </c>
      <c r="F9952" s="9">
        <f>LEN(E9952)</f>
        <v/>
      </c>
      <c r="H9952" s="9">
        <f>LEN(G9952)</f>
        <v/>
      </c>
      <c r="I9952" s="9" t="n"/>
      <c r="J9952" s="9" t="inlineStr">
        <is>
          <t>29KNT99B.SCN</t>
        </is>
      </c>
      <c r="K9952" s="9" t="inlineStr">
        <is>
          <t>0x008d8</t>
        </is>
      </c>
    </row>
    <row r="9953">
      <c r="A9953" s="9" t="inlineStr">
        <is>
          <t>Chaos Cloister</t>
        </is>
      </c>
      <c r="B9953" s="9" t="inlineStr">
        <is>
          <t>29KNT99B #2</t>
        </is>
      </c>
      <c r="C9953" s="9" t="inlineStr">
        <is>
          <t>Shinobu -&gt; Keiuss</t>
        </is>
      </c>
      <c r="D9953" s="9" t="inlineStr">
        <is>
          <t>always</t>
        </is>
      </c>
      <c r="E9953" s="9" t="inlineStr">
        <is>
          <t>・・・死にたく・・ないよぉ・・・」</t>
        </is>
      </c>
      <c r="F9953" s="9">
        <f>LEN(E9953)</f>
        <v/>
      </c>
      <c r="H9953" s="9">
        <f>LEN(G9953)</f>
        <v/>
      </c>
      <c r="I9953" s="9" t="n"/>
      <c r="J9953" s="9" t="inlineStr">
        <is>
          <t>29KNT99B.SCN</t>
        </is>
      </c>
      <c r="K9953" s="9" t="inlineStr">
        <is>
          <t>0x0090a</t>
        </is>
      </c>
    </row>
  </sheetData>
  <hyperlinks>
    <hyperlink ref="D774" location="SCNs!A1399" tooltip="go to 06BLK02C #1"/>
    <hyperlink ref="D775" location="SCNs!A1399" tooltip="go to 06BLK02C #1"/>
    <hyperlink ref="D776" location="SCNs!A1399" tooltip="go to 06BLK02C #1"/>
    <hyperlink ref="D777" location="SCNs!A1399" tooltip="go to 06BLK02C #1"/>
    <hyperlink ref="D785" location="SCNs!A1131" tooltip="go to 06BLK01C #1"/>
    <hyperlink ref="D788" location="SCNs!A1435" tooltip="go to 06BLK02C #5"/>
    <hyperlink ref="D789" location="SCNs!A1435" tooltip="go to 06BLK02C #5"/>
    <hyperlink ref="D886" location="SCNs!A1125" tooltip="go to 04OLD01A #1"/>
    <hyperlink ref="D887" location="SCNs!A1125" tooltip="go to 04OLD01A #1"/>
    <hyperlink ref="D888" location="SCNs!A1125" tooltip="go to 04OLD01A #1"/>
    <hyperlink ref="D889" location="SCNs!A1125" tooltip="go to 04OLD01A #1"/>
    <hyperlink ref="D890" location="SCNs!A1125" tooltip="go to 04OLD01A #1"/>
    <hyperlink ref="D891" location="SCNs!A1125" tooltip="go to 04OLD01A #1"/>
    <hyperlink ref="D892" location="SCNs!A1125" tooltip="go to 04OLD01A #1"/>
    <hyperlink ref="D893" location="SCNs!A1125" tooltip="go to 04OLD01A #1"/>
    <hyperlink ref="D902" location="SCNs!A1125" tooltip="go to 04OLD01A #1"/>
    <hyperlink ref="D903" location="SCNs!A1125" tooltip="go to 04OLD01A #1"/>
    <hyperlink ref="D904" location="SCNs!A1125" tooltip="go to 04OLD01A #1"/>
    <hyperlink ref="D905" location="SCNs!A1125" tooltip="go to 04OLD01A #1"/>
    <hyperlink ref="D906" location="SCNs!A1125" tooltip="go to 04OLD01A #1"/>
    <hyperlink ref="D907" location="SCNs!A1125" tooltip="go to 04OLD01A #1"/>
    <hyperlink ref="D908" location="SCNs!A1125" tooltip="go to 04OLD01A #1"/>
    <hyperlink ref="D909" location="SCNs!A1125" tooltip="go to 04OLD01A #1"/>
    <hyperlink ref="D912" location="SCNs!A1125" tooltip="go to 04OLD01A #1"/>
    <hyperlink ref="D913" location="SCNs!A1125" tooltip="go to 04OLD01A #1"/>
    <hyperlink ref="D1123" location="SCNs!A1435" tooltip="go to 06BLK02C #5"/>
    <hyperlink ref="D1410" location="SCNs!A1131" tooltip="go to 06BLK01C #1"/>
    <hyperlink ref="D1411" location="SCNs!A1131" tooltip="go to 06BLK01C #1"/>
    <hyperlink ref="D1412" location="SCNs!A1131" tooltip="go to 06BLK01C #1"/>
    <hyperlink ref="D1413" location="SCNs!A1131" tooltip="go to 06BLK01C #1"/>
    <hyperlink ref="D1414" location="SCNs!A1131" tooltip="go to 06BLK01C #1"/>
    <hyperlink ref="D1415" location="SCNs!A1131" tooltip="go to 06BLK01C #1"/>
    <hyperlink ref="D1416" location="SCNs!A1131" tooltip="go to 06BLK01C #1"/>
    <hyperlink ref="D1417" location="SCNs!A1131" tooltip="go to 06BLK01C #1"/>
    <hyperlink ref="D1418" location="SCNs!A1131" tooltip="go to 06BLK01C #1"/>
    <hyperlink ref="D1419" location="SCNs!A1131" tooltip="go to 06BLK01C #1"/>
    <hyperlink ref="D1468" location="SCNs!A4762" tooltip="go to 06BLK04I #6"/>
    <hyperlink ref="D1469" location="SCNs!A4762" tooltip="go to 06BLK04I #6"/>
    <hyperlink ref="D1470" location="SCNs!A4762" tooltip="go to 06BLK04I #6"/>
    <hyperlink ref="D1942" location="SCNs!A600" tooltip="go to 06BLK01B #15"/>
    <hyperlink ref="D1943" location="SCNs!A600" tooltip="go to 06BLK01B #15"/>
    <hyperlink ref="D1944" location="SCNs!A600" tooltip="go to 06BLK01B #15"/>
    <hyperlink ref="D1945" location="SCNs!A600" tooltip="go to 06BLK01B #15"/>
    <hyperlink ref="D1946" location="SCNs!A600" tooltip="go to 06BLK01B #15"/>
    <hyperlink ref="D1949" location="SCNs!A1369" tooltip="go to 06BLK02A #1"/>
    <hyperlink ref="D1950" location="SCNs!A1369" tooltip="go to 06BLK02A #1"/>
    <hyperlink ref="D1951" location="SCNs!A1369" tooltip="go to 06BLK02A #1"/>
    <hyperlink ref="D1952" location="SCNs!A1369" tooltip="go to 06BLK02A #1"/>
    <hyperlink ref="D1953" location="SCNs!A1369" tooltip="go to 06BLK02A #1"/>
    <hyperlink ref="D1982" location="SCNs!A4939" tooltip="go to 06BLK04K #4"/>
    <hyperlink ref="D1983" location="SCNs!A4939" tooltip="go to 06BLK04K #4"/>
    <hyperlink ref="D1984" location="SCNs!A4939" tooltip="go to 06BLK04K #4"/>
    <hyperlink ref="D1985" location="SCNs!A4939" tooltip="go to 06BLK04K #4"/>
    <hyperlink ref="D1986" location="SCNs!A4939" tooltip="go to 06BLK04K #4"/>
    <hyperlink ref="D1987" location="SCNs!A4939" tooltip="go to 06BLK04K #4"/>
    <hyperlink ref="D1988" location="SCNs!A4939" tooltip="go to 06BLK04K #4"/>
    <hyperlink ref="D1989" location="SCNs!A4939" tooltip="go to 06BLK04K #4"/>
    <hyperlink ref="D1990" location="SCNs!A4939" tooltip="go to 06BLK04K #4"/>
    <hyperlink ref="D1991" location="SCNs!A4939" tooltip="go to 06BLK04K #4"/>
    <hyperlink ref="D1992" location="SCNs!A4939" tooltip="go to 06BLK04K #4"/>
    <hyperlink ref="D1993" location="SCNs!A4939" tooltip="go to 06BLK04K #4"/>
    <hyperlink ref="D1994" location="SCNs!A4939" tooltip="go to 06BLK04K #4"/>
    <hyperlink ref="D1995" location="SCNs!A4939" tooltip="go to 06BLK04K #4"/>
    <hyperlink ref="D1996" location="SCNs!A4939" tooltip="go to 06BLK04K #4"/>
    <hyperlink ref="D1997" location="SCNs!A4939" tooltip="go to 06BLK04K #4"/>
    <hyperlink ref="D1998" location="SCNs!A4939" tooltip="go to 06BLK04K #4"/>
    <hyperlink ref="D1999" location="SCNs!A4939" tooltip="go to 06BLK04K #4"/>
    <hyperlink ref="D2000" location="SCNs!A4939" tooltip="go to 06BLK04K #4"/>
    <hyperlink ref="D2001" location="SCNs!A4939" tooltip="go to 06BLK04K #4"/>
    <hyperlink ref="D2002" location="SCNs!A4939" tooltip="go to 06BLK04K #4"/>
    <hyperlink ref="D2003" location="SCNs!A4939" tooltip="go to 06BLK04K #4"/>
    <hyperlink ref="D2004" location="SCNs!A4939" tooltip="go to 06BLK04K #4"/>
    <hyperlink ref="D2005" location="SCNs!A4939" tooltip="go to 06BLK04K #4"/>
    <hyperlink ref="D2400" location="SCNs!A4939" tooltip="go to 06BLK04K #4"/>
    <hyperlink ref="D2401" location="SCNs!A4939" tooltip="go to 06BLK04K #4"/>
    <hyperlink ref="D2402" location="SCNs!A4939" tooltip="go to 06BLK04K #4"/>
    <hyperlink ref="D2403" location="SCNs!A4939" tooltip="go to 06BLK04K #4"/>
    <hyperlink ref="D2404" location="SCNs!A4939" tooltip="go to 06BLK04K #4"/>
    <hyperlink ref="D3701" location="SCNs!A6751" tooltip="go to 17DRL04A #8"/>
    <hyperlink ref="D3702" location="SCNs!A6751" tooltip="go to 17DRL04A #8"/>
    <hyperlink ref="D3870" location="SCNs!A3755" tooltip="go to 17DRL01B #5"/>
    <hyperlink ref="D3871" location="SCNs!A3755" tooltip="go to 17DRL01B #5"/>
    <hyperlink ref="D4310" location="SCNs!A2103" tooltip="go to 27KKI01 #1"/>
    <hyperlink ref="D4762" location="SCNs!A4918" tooltip="go to 06BLK04J #6"/>
    <hyperlink ref="D4763" location="SCNs!A4918" tooltip="go to 06BLK04J #6"/>
    <hyperlink ref="D4764" location="SCNs!A4918" tooltip="go to 06BLK04J #6"/>
    <hyperlink ref="D4765" location="SCNs!A4918" tooltip="go to 06BLK04J #6"/>
    <hyperlink ref="D4766" location="SCNs!A4918" tooltip="go to 06BLK04J #6"/>
    <hyperlink ref="D4767" location="SCNs!A4918" tooltip="go to 06BLK04J #6"/>
    <hyperlink ref="D4768" location="SCNs!A4918" tooltip="go to 06BLK04J #6"/>
    <hyperlink ref="D4769" location="SCNs!A4918" tooltip="go to 06BLK04J #6"/>
    <hyperlink ref="D4770" location="SCNs!A4918" tooltip="go to 06BLK04J #6"/>
    <hyperlink ref="D4771" location="SCNs!A4918" tooltip="go to 06BLK04J #6"/>
    <hyperlink ref="D4772" location="SCNs!A4918" tooltip="go to 06BLK04J #6"/>
    <hyperlink ref="D4773" location="SCNs!A4918" tooltip="go to 06BLK04J #6"/>
    <hyperlink ref="D4774" location="SCNs!A4918" tooltip="go to 06BLK04J #6"/>
    <hyperlink ref="D4775" location="SCNs!A4918" tooltip="go to 06BLK04J #6"/>
    <hyperlink ref="D4776" location="SCNs!A4918" tooltip="go to 06BLK04J #6"/>
    <hyperlink ref="D4777" location="SCNs!A4918" tooltip="go to 06BLK04J #6"/>
    <hyperlink ref="D4778" location="SCNs!A4918" tooltip="go to 06BLK04J #6"/>
    <hyperlink ref="D4779" location="SCNs!A4918" tooltip="go to 06BLK04J #6"/>
    <hyperlink ref="D4780" location="SCNs!A4918" tooltip="go to 06BLK04J #6"/>
    <hyperlink ref="D4781" location="SCNs!A4918" tooltip="go to 06BLK04J #6"/>
    <hyperlink ref="D4782" location="SCNs!A4918" tooltip="go to 06BLK04J #6"/>
    <hyperlink ref="D4783" location="SCNs!A4918" tooltip="go to 06BLK04J #6"/>
    <hyperlink ref="D4784" location="SCNs!A4918" tooltip="go to 06BLK04J #6"/>
    <hyperlink ref="D4785" location="SCNs!A4918" tooltip="go to 06BLK04J #6"/>
    <hyperlink ref="D4786" location="SCNs!A4918" tooltip="go to 06BLK04J #6"/>
    <hyperlink ref="D4787" location="SCNs!A4918" tooltip="go to 06BLK04J #6"/>
    <hyperlink ref="D4788" location="SCNs!A4918" tooltip="go to 06BLK04J #6"/>
    <hyperlink ref="D4789" location="SCNs!A4918" tooltip="go to 06BLK04J #6"/>
    <hyperlink ref="D4790" location="SCNs!A4918" tooltip="go to 06BLK04J #6"/>
    <hyperlink ref="D4791" location="SCNs!A4918" tooltip="go to 06BLK04J #6"/>
    <hyperlink ref="D4918" location="SCNs!A816" tooltip="go to 06BLK01D #5"/>
    <hyperlink ref="D4919" location="SCNs!A1468" tooltip="go to 06BLK02C #8"/>
    <hyperlink ref="D4931" location="SCNs!A9183" tooltip="go to 06BLK12I #1"/>
    <hyperlink ref="D5575" location="SCNs!A2920" tooltip="go to 07CSL04 #1"/>
    <hyperlink ref="D5576" location="SCNs!A2920" tooltip="go to 07CSL04 #1"/>
    <hyperlink ref="D5577" location="SCNs!A2920" tooltip="go to 07CSL04 #1"/>
    <hyperlink ref="D5578" location="SCNs!A2920" tooltip="go to 07CSL04 #1"/>
    <hyperlink ref="D5994" location="SCNs!A7173" tooltip="go to 06BLK06K #3"/>
    <hyperlink ref="D5995" location="SCNs!A7173" tooltip="go to 06BLK06K #3"/>
    <hyperlink ref="D5996" location="SCNs!A7173" tooltip="go to 06BLK06K #3"/>
    <hyperlink ref="D5997" location="SCNs!A7173" tooltip="go to 06BLK06K #3"/>
    <hyperlink ref="D5998" location="SCNs!A7173" tooltip="go to 06BLK06K #3"/>
    <hyperlink ref="D5999" location="SCNs!A7173" tooltip="go to 06BLK06K #3"/>
    <hyperlink ref="D6000" location="SCNs!A7173" tooltip="go to 06BLK06K #3"/>
    <hyperlink ref="D6001" location="SCNs!A7173" tooltip="go to 06BLK06K #3"/>
    <hyperlink ref="D6002" location="SCNs!A7173" tooltip="go to 06BLK06K #3"/>
    <hyperlink ref="D6003" location="SCNs!A7173" tooltip="go to 06BLK06K #3"/>
    <hyperlink ref="D6004" location="SCNs!A7173" tooltip="go to 06BLK06K #3"/>
    <hyperlink ref="D6201" location="SCNs!A1131" tooltip="go to 06BLK01C #1"/>
    <hyperlink ref="D6202" location="SCNs!A1131" tooltip="go to 06BLK01C #1"/>
    <hyperlink ref="D6203" location="SCNs!A1131" tooltip="go to 06BLK01C #1"/>
    <hyperlink ref="D6204" location="SCNs!A1131" tooltip="go to 06BLK01C #1"/>
    <hyperlink ref="D6205" location="SCNs!A1131" tooltip="go to 06BLK01C #1"/>
    <hyperlink ref="D6206" location="SCNs!A1131" tooltip="go to 06BLK01C #1"/>
    <hyperlink ref="D6207" location="SCNs!A1131" tooltip="go to 06BLK01C #1"/>
    <hyperlink ref="D6208" location="SCNs!A1131" tooltip="go to 06BLK01C #1"/>
    <hyperlink ref="D6209" location="SCNs!A1131" tooltip="go to 06BLK01C #1"/>
    <hyperlink ref="D6210" location="SCNs!A1131" tooltip="go to 06BLK01C #1"/>
    <hyperlink ref="D6211" location="SCNs!A1131" tooltip="go to 06BLK01C #1"/>
    <hyperlink ref="D6212" location="SCNs!A1131" tooltip="go to 06BLK01C #1"/>
    <hyperlink ref="D6213" location="SCNs!A1131" tooltip="go to 06BLK01C #1"/>
    <hyperlink ref="D6214" location="SCNs!A1131" tooltip="go to 06BLK01C #1"/>
    <hyperlink ref="D6215" location="SCNs!A1131" tooltip="go to 06BLK01C #1"/>
    <hyperlink ref="D6216" location="SCNs!A1131" tooltip="go to 06BLK01C #1"/>
    <hyperlink ref="D6217" location="SCNs!A1131" tooltip="go to 06BLK01C #1"/>
    <hyperlink ref="D6218" location="SCNs!A1131" tooltip="go to 06BLK01C #1"/>
    <hyperlink ref="D6219" location="SCNs!A1131" tooltip="go to 06BLK01C #1"/>
    <hyperlink ref="D6220" location="SCNs!A1131" tooltip="go to 06BLK01C #1"/>
    <hyperlink ref="D6334" location="SCNs!A1131" tooltip="go to 06BLK01C #1"/>
    <hyperlink ref="D6337" location="SCNs!A1131" tooltip="go to 06BLK01C #1"/>
    <hyperlink ref="D6339" location="SCNs!A1131" tooltip="go to 06BLK01C #1"/>
    <hyperlink ref="D6341" location="SCNs!A1131" tooltip="go to 06BLK01C #1"/>
    <hyperlink ref="D6980" location="SCNs!A6603" tooltip="go to 13SLP #1"/>
    <hyperlink ref="D6982" location="SCNs!A6603" tooltip="go to 13SLP #1"/>
    <hyperlink ref="D6984" location="SCNs!A6603" tooltip="go to 13SLP #1"/>
    <hyperlink ref="D7487" location="SCNs!A7509" tooltip="go to 24UMB56 #10"/>
    <hyperlink ref="D7955" location="SCNs!A5257" tooltip="go to 07CSL04A #3"/>
    <hyperlink ref="D8375" location="SCNs!A8365" tooltip="go to 03YSK69 #1"/>
    <hyperlink ref="D8376" location="SCNs!A8365" tooltip="go to 03YSK69 #1"/>
    <hyperlink ref="D8377" location="SCNs!A8365" tooltip="go to 03YSK69 #1"/>
    <hyperlink ref="D8378" location="SCNs!A8365" tooltip="go to 03YSK69 #1"/>
  </hyperlink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590"/>
  <sheetViews>
    <sheetView workbookViewId="0">
      <selection activeCell="A1" sqref="A1"/>
    </sheetView>
  </sheetViews>
  <sheetFormatPr baseColWidth="8" defaultColWidth="14.42578125" defaultRowHeight="15" customHeight="1"/>
  <cols>
    <col width="9" customWidth="1" min="2" max="2"/>
    <col width="37.42578125" customWidth="1" min="3" max="3"/>
    <col width="7" customWidth="1" min="4" max="4"/>
    <col width="36.85546875" customWidth="1" min="5" max="5"/>
    <col width="6.5703125" customWidth="1" min="6" max="6"/>
  </cols>
  <sheetData>
    <row r="1">
      <c r="A1" s="1" t="inlineStr">
        <is>
          <t>Filename</t>
        </is>
      </c>
      <c r="B1" s="1" t="inlineStr">
        <is>
          <t>Offset</t>
        </is>
      </c>
      <c r="C1" s="1" t="inlineStr">
        <is>
          <t>Japanese</t>
        </is>
      </c>
      <c r="D1" s="1" t="inlineStr">
        <is>
          <t>JP_len</t>
        </is>
      </c>
      <c r="E1" s="1" t="inlineStr">
        <is>
          <t>English</t>
        </is>
      </c>
      <c r="F1" s="1" t="inlineStr">
        <is>
          <t>EN_len</t>
        </is>
      </c>
      <c r="G1" s="1" t="inlineStr">
        <is>
          <t>Comments</t>
        </is>
      </c>
    </row>
    <row r="2">
      <c r="A2" s="3" t="inlineStr">
        <is>
          <t>C020_X10.BSD</t>
        </is>
      </c>
      <c r="B2" s="3" t="inlineStr">
        <is>
          <t>0x00218</t>
        </is>
      </c>
      <c r="C2" s="3" t="inlineStr">
        <is>
          <t xml:space="preserve">シノブ                          </t>
        </is>
      </c>
      <c r="D2" s="5" t="n">
        <v>29</v>
      </c>
      <c r="E2" s="6" t="inlineStr">
        <is>
          <t>Shinobu</t>
        </is>
      </c>
      <c r="F2" s="5" t="n">
        <v>0</v>
      </c>
      <c r="G2" s="3" t="n"/>
    </row>
    <row r="3">
      <c r="A3" s="3" t="inlineStr">
        <is>
          <t>C020_X10.BSD</t>
        </is>
      </c>
      <c r="B3" s="3" t="inlineStr">
        <is>
          <t>0x0023a</t>
        </is>
      </c>
      <c r="C3" s="3" t="inlineStr">
        <is>
          <t xml:space="preserve">「逃げられない？！」            </t>
        </is>
      </c>
      <c r="D3" s="5" t="n">
        <v>22</v>
      </c>
      <c r="E3" s="7" t="n"/>
      <c r="F3" s="5" t="n">
        <v>0</v>
      </c>
      <c r="G3" s="3" t="n"/>
    </row>
    <row r="4">
      <c r="A4" s="3" t="inlineStr">
        <is>
          <t>C020_X10.BSD</t>
        </is>
      </c>
      <c r="B4" s="3" t="inlineStr">
        <is>
          <t>0x00283</t>
        </is>
      </c>
      <c r="C4" s="3" t="inlineStr">
        <is>
          <t xml:space="preserve">カイエス                        </t>
        </is>
      </c>
      <c r="D4" s="5" t="n">
        <v>28</v>
      </c>
      <c r="E4" s="7" t="inlineStr">
        <is>
          <t>Keiuss</t>
        </is>
      </c>
      <c r="F4" s="5" t="n">
        <v>0</v>
      </c>
      <c r="G4" s="3" t="n"/>
    </row>
    <row r="5">
      <c r="A5" s="3" t="inlineStr">
        <is>
          <t>C020_X10.BSD</t>
        </is>
      </c>
      <c r="B5" s="3" t="inlineStr">
        <is>
          <t>0x002a5</t>
        </is>
      </c>
      <c r="C5" s="3" t="inlineStr">
        <is>
          <t xml:space="preserve">「逃げられんようだな・・・」    </t>
        </is>
      </c>
      <c r="D5" s="5" t="n">
        <v>18</v>
      </c>
      <c r="E5" s="7" t="n"/>
      <c r="F5" s="5" t="n">
        <v>0</v>
      </c>
      <c r="G5" s="3" t="n"/>
    </row>
    <row r="6">
      <c r="A6" s="3" t="inlineStr">
        <is>
          <t>C021_X10.BSD</t>
        </is>
      </c>
      <c r="B6" s="3" t="inlineStr">
        <is>
          <t>0x0028a</t>
        </is>
      </c>
      <c r="C6" s="3" t="inlineStr">
        <is>
          <t xml:space="preserve">シノブ                          </t>
        </is>
      </c>
      <c r="D6" s="5" t="n">
        <v>29</v>
      </c>
      <c r="E6" s="7" t="inlineStr">
        <is>
          <t>Shinobu</t>
        </is>
      </c>
      <c r="F6" s="5" t="n">
        <v>0</v>
      </c>
    </row>
    <row r="7">
      <c r="A7" s="3" t="inlineStr">
        <is>
          <t>C021_X10.BSD</t>
        </is>
      </c>
      <c r="B7" s="3" t="inlineStr">
        <is>
          <t>0x002ac</t>
        </is>
      </c>
      <c r="C7" s="3" t="inlineStr">
        <is>
          <t xml:space="preserve">「逃げられない？！」            </t>
        </is>
      </c>
      <c r="D7" s="5" t="n">
        <v>22</v>
      </c>
      <c r="E7" s="7" t="n"/>
      <c r="F7" s="5" t="n">
        <v>0</v>
      </c>
      <c r="G7" s="3" t="n"/>
    </row>
    <row r="8">
      <c r="A8" s="3" t="inlineStr">
        <is>
          <t>C021_X10.BSD</t>
        </is>
      </c>
      <c r="B8" s="3" t="inlineStr">
        <is>
          <t>0x002f5</t>
        </is>
      </c>
      <c r="C8" s="3" t="inlineStr">
        <is>
          <t xml:space="preserve">カイエス                        </t>
        </is>
      </c>
      <c r="D8" s="5" t="n">
        <v>28</v>
      </c>
      <c r="E8" s="7" t="inlineStr">
        <is>
          <t>Keiuss</t>
        </is>
      </c>
      <c r="F8" s="5" t="n">
        <v>0</v>
      </c>
      <c r="G8" s="3" t="n"/>
    </row>
    <row r="9">
      <c r="A9" s="3" t="inlineStr">
        <is>
          <t>C021_X10.BSD</t>
        </is>
      </c>
      <c r="B9" s="3" t="inlineStr">
        <is>
          <t>0x00317</t>
        </is>
      </c>
      <c r="C9" s="3" t="inlineStr">
        <is>
          <t xml:space="preserve">「逃げられんようだな・・・」    </t>
        </is>
      </c>
      <c r="D9" s="5" t="n">
        <v>18</v>
      </c>
      <c r="E9" s="7" t="n"/>
      <c r="F9" s="5" t="n">
        <v>0</v>
      </c>
      <c r="G9" s="3" t="n"/>
    </row>
    <row r="10">
      <c r="A10" s="3" t="inlineStr">
        <is>
          <t>C021_X10.BSD</t>
        </is>
      </c>
      <c r="B10" s="3" t="inlineStr">
        <is>
          <t>0x00460</t>
        </is>
      </c>
      <c r="C10" s="3" t="inlineStr">
        <is>
          <t>ゼフュードル</t>
        </is>
      </c>
      <c r="D10" s="5" t="n">
        <v>6</v>
      </c>
      <c r="E10" s="7" t="inlineStr">
        <is>
          <t>Zerfuedel</t>
        </is>
      </c>
      <c r="F10" s="5" t="n">
        <v>0</v>
      </c>
      <c r="G10" s="3" t="n"/>
    </row>
    <row r="11">
      <c r="A11" s="3" t="inlineStr">
        <is>
          <t>C021_X10.BSD</t>
        </is>
      </c>
      <c r="B11" s="3" t="inlineStr">
        <is>
          <t>0x0046e</t>
        </is>
      </c>
      <c r="C11" s="3" t="inlineStr">
        <is>
          <t>「意外と、やるじゃねえか？</t>
        </is>
      </c>
      <c r="D11" s="5" t="n">
        <v>13</v>
      </c>
      <c r="E11" s="7" t="n"/>
      <c r="F11" s="5" t="n">
        <v>0</v>
      </c>
      <c r="G11" s="3" t="n"/>
    </row>
    <row r="12">
      <c r="A12" s="3" t="inlineStr">
        <is>
          <t>C021_X10.BSD</t>
        </is>
      </c>
      <c r="B12" s="3" t="inlineStr">
        <is>
          <t>0x0048a</t>
        </is>
      </c>
      <c r="C12" s="3" t="inlineStr">
        <is>
          <t xml:space="preserve">　だがよ、そんなナマクラな剣で、</t>
        </is>
      </c>
      <c r="D12" s="5" t="n">
        <v>16</v>
      </c>
      <c r="E12" s="7" t="n"/>
      <c r="F12" s="5" t="n">
        <v>0</v>
      </c>
      <c r="G12" s="3" t="n"/>
    </row>
    <row r="13">
      <c r="A13" s="3" t="inlineStr">
        <is>
          <t>C021_X10.BSD</t>
        </is>
      </c>
      <c r="B13" s="3" t="inlineStr">
        <is>
          <t>0x004ac</t>
        </is>
      </c>
      <c r="C13" s="3" t="inlineStr">
        <is>
          <t xml:space="preserve">　おれに立ち向かったのが間違いだ</t>
        </is>
      </c>
      <c r="D13" s="5" t="n">
        <v>16</v>
      </c>
      <c r="E13" s="7" t="n"/>
      <c r="F13" s="5" t="n">
        <v>0</v>
      </c>
      <c r="G13" s="3" t="n"/>
    </row>
    <row r="14">
      <c r="A14" s="3" t="inlineStr">
        <is>
          <t>C021_X10.BSD</t>
        </is>
      </c>
      <c r="B14" s="3" t="inlineStr">
        <is>
          <t>0x004ce</t>
        </is>
      </c>
      <c r="C14" s="3" t="inlineStr">
        <is>
          <t>ったな？ この《征嵐剣》の力を</t>
        </is>
      </c>
      <c r="D14" s="5" t="n">
        <v>16</v>
      </c>
      <c r="E14" s="7" t="n"/>
      <c r="F14" s="5" t="n">
        <v>0</v>
      </c>
      <c r="G14" s="3" t="n"/>
    </row>
    <row r="15">
      <c r="A15" s="3" t="inlineStr">
        <is>
          <t>C021_X10.BSD</t>
        </is>
      </c>
      <c r="B15" s="3" t="inlineStr">
        <is>
          <t>0x004f0</t>
        </is>
      </c>
      <c r="C15" s="3" t="inlineStr">
        <is>
          <t xml:space="preserve">　見せてやるぜ！」</t>
        </is>
      </c>
      <c r="D15" s="5" t="n">
        <v>9</v>
      </c>
      <c r="E15" s="7" t="n"/>
      <c r="F15" s="5" t="n">
        <v>0</v>
      </c>
      <c r="G15" s="3" t="n"/>
    </row>
    <row r="16">
      <c r="A16" s="3" t="inlineStr">
        <is>
          <t>C021_X10.BSD</t>
        </is>
      </c>
      <c r="B16" s="3" t="inlineStr">
        <is>
          <t>0x006ae</t>
        </is>
      </c>
      <c r="C16" s="3" t="inlineStr">
        <is>
          <t>ゼフュードル</t>
        </is>
      </c>
      <c r="D16" s="5" t="n">
        <v>6</v>
      </c>
      <c r="E16" s="7" t="inlineStr">
        <is>
          <t>Zerfuedel</t>
        </is>
      </c>
      <c r="F16" s="5" t="n">
        <v>0</v>
      </c>
      <c r="G16" s="3" t="n"/>
    </row>
    <row r="17">
      <c r="A17" s="3" t="inlineStr">
        <is>
          <t>C021_X10.BSD</t>
        </is>
      </c>
      <c r="B17" s="3" t="inlineStr">
        <is>
          <t>0x006bc</t>
        </is>
      </c>
      <c r="C17" s="3" t="inlineStr">
        <is>
          <t>「一昨日きやがれ！！」</t>
        </is>
      </c>
      <c r="D17" s="5" t="n">
        <v>11</v>
      </c>
      <c r="E17" s="7" t="n"/>
      <c r="F17" s="5" t="n">
        <v>0</v>
      </c>
      <c r="G17" s="3" t="n"/>
    </row>
    <row r="18">
      <c r="A18" s="3" t="inlineStr">
        <is>
          <t>C021_X10.BSD</t>
        </is>
      </c>
      <c r="B18" s="3" t="inlineStr">
        <is>
          <t>0x006fb</t>
        </is>
      </c>
      <c r="C18" s="3" t="inlineStr">
        <is>
          <t>ゼフュードル</t>
        </is>
      </c>
      <c r="D18" s="5" t="n">
        <v>6</v>
      </c>
      <c r="E18" s="7" t="inlineStr">
        <is>
          <t>Zerfuedel</t>
        </is>
      </c>
      <c r="F18" s="5" t="n">
        <v>0</v>
      </c>
      <c r="G18" s="3" t="n"/>
    </row>
    <row r="19">
      <c r="A19" s="3" t="inlineStr">
        <is>
          <t>C021_X10.BSD</t>
        </is>
      </c>
      <c r="B19" s="3" t="inlineStr">
        <is>
          <t>0x00709</t>
        </is>
      </c>
      <c r="C19" s="3" t="inlineStr">
        <is>
          <t>「へっ、《餓嵐》の味はどうだ？」</t>
        </is>
      </c>
      <c r="D19" s="5" t="n">
        <v>16</v>
      </c>
      <c r="E19" s="7" t="n"/>
      <c r="F19" s="5" t="n">
        <v>0</v>
      </c>
      <c r="G19" s="3" t="n"/>
    </row>
    <row r="20">
      <c r="A20" s="3" t="inlineStr">
        <is>
          <t>C021_X10.BSD</t>
        </is>
      </c>
      <c r="B20" s="3" t="inlineStr">
        <is>
          <t>0x00752</t>
        </is>
      </c>
      <c r="C20" s="3" t="inlineStr">
        <is>
          <t>カイエス</t>
        </is>
      </c>
      <c r="D20" s="5" t="n">
        <v>4</v>
      </c>
      <c r="E20" s="7" t="inlineStr">
        <is>
          <t>Keiuss</t>
        </is>
      </c>
      <c r="F20" s="5" t="n">
        <v>0</v>
      </c>
      <c r="G20" s="3" t="n"/>
    </row>
    <row r="21">
      <c r="A21" s="3" t="inlineStr">
        <is>
          <t>C021_X10.BSD</t>
        </is>
      </c>
      <c r="B21" s="3" t="inlineStr">
        <is>
          <t>0x0075c</t>
        </is>
      </c>
      <c r="C21" s="3" t="inlineStr">
        <is>
          <t>「その技・・・</t>
        </is>
      </c>
      <c r="D21" s="5" t="n">
        <v>7</v>
      </c>
      <c r="E21" s="7" t="n"/>
      <c r="F21" s="5" t="n">
        <v>0</v>
      </c>
      <c r="G21" s="3" t="n"/>
    </row>
    <row r="22">
      <c r="A22" s="3" t="inlineStr">
        <is>
          <t>C021_X10.BSD</t>
        </is>
      </c>
      <c r="B22" s="3" t="inlineStr">
        <is>
          <t>0x0076c</t>
        </is>
      </c>
      <c r="C22" s="3" t="inlineStr">
        <is>
          <t xml:space="preserve">　自ら編み出したのか？」</t>
        </is>
      </c>
      <c r="D22" s="5" t="n">
        <v>12</v>
      </c>
      <c r="E22" s="7" t="n"/>
      <c r="F22" s="5" t="n">
        <v>0</v>
      </c>
      <c r="G22" s="3" t="n"/>
    </row>
    <row r="23">
      <c r="A23" s="3" t="inlineStr">
        <is>
          <t>C021_X10.BSD</t>
        </is>
      </c>
      <c r="B23" s="3" t="inlineStr">
        <is>
          <t>0x007ad</t>
        </is>
      </c>
      <c r="C23" s="3" t="inlineStr">
        <is>
          <t>ゼフュードル</t>
        </is>
      </c>
      <c r="D23" s="5" t="n">
        <v>6</v>
      </c>
      <c r="E23" s="7" t="inlineStr">
        <is>
          <t>Zerfuedel</t>
        </is>
      </c>
      <c r="F23" s="5" t="n">
        <v>0</v>
      </c>
      <c r="G23" s="3" t="n"/>
    </row>
    <row r="24">
      <c r="A24" s="3" t="inlineStr">
        <is>
          <t>C021_X10.BSD</t>
        </is>
      </c>
      <c r="B24" s="3" t="inlineStr">
        <is>
          <t>0x007bb</t>
        </is>
      </c>
      <c r="C24" s="3" t="inlineStr">
        <is>
          <t>「まあ、な。</t>
        </is>
      </c>
      <c r="D24" s="5" t="n">
        <v>6</v>
      </c>
      <c r="E24" s="7" t="n"/>
      <c r="F24" s="5" t="n">
        <v>0</v>
      </c>
      <c r="G24" s="3" t="n"/>
    </row>
    <row r="25">
      <c r="A25" s="3" t="inlineStr">
        <is>
          <t>C021_X10.BSD</t>
        </is>
      </c>
      <c r="B25" s="3" t="inlineStr">
        <is>
          <t>0x007c9</t>
        </is>
      </c>
      <c r="C25" s="3" t="inlineStr">
        <is>
          <t xml:space="preserve">　ただ、あんまり無茶な技なんで、</t>
        </is>
      </c>
      <c r="D25" s="5" t="n">
        <v>16</v>
      </c>
      <c r="E25" s="7" t="n"/>
      <c r="F25" s="5" t="n">
        <v>0</v>
      </c>
      <c r="G25" s="3" t="n"/>
    </row>
    <row r="26">
      <c r="A26" s="3" t="inlineStr">
        <is>
          <t>C021_X10.BSD</t>
        </is>
      </c>
      <c r="B26" s="3" t="inlineStr">
        <is>
          <t>0x007eb</t>
        </is>
      </c>
      <c r="C26" s="3" t="inlineStr">
        <is>
          <t xml:space="preserve">　この《征嵐剣》以外の剣じゃ、で</t>
        </is>
      </c>
      <c r="D26" s="5" t="n">
        <v>16</v>
      </c>
      <c r="E26" s="7" t="n"/>
      <c r="F26" s="5" t="n">
        <v>0</v>
      </c>
      <c r="G26" s="3" t="n"/>
    </row>
    <row r="27">
      <c r="A27" s="3" t="inlineStr">
        <is>
          <t>C021_X10.BSD</t>
        </is>
      </c>
      <c r="B27" s="3" t="inlineStr">
        <is>
          <t>0x0080d</t>
        </is>
      </c>
      <c r="C27" s="3" t="inlineStr">
        <is>
          <t xml:space="preserve">　きねぇがよ。」</t>
        </is>
      </c>
      <c r="D27" s="5" t="n">
        <v>8</v>
      </c>
      <c r="E27" s="7" t="n"/>
      <c r="F27" s="5" t="n">
        <v>0</v>
      </c>
      <c r="G27" s="3" t="n"/>
    </row>
    <row r="28">
      <c r="A28" s="3" t="inlineStr">
        <is>
          <t>C021_X10.BSD</t>
        </is>
      </c>
      <c r="B28" s="3" t="inlineStr">
        <is>
          <t>0x00846</t>
        </is>
      </c>
      <c r="C28" s="3" t="inlineStr">
        <is>
          <t>カイエス</t>
        </is>
      </c>
      <c r="D28" s="5" t="n">
        <v>4</v>
      </c>
      <c r="E28" s="7" t="inlineStr">
        <is>
          <t>Keiuss</t>
        </is>
      </c>
      <c r="F28" s="5" t="n">
        <v>0</v>
      </c>
      <c r="G28" s="3" t="n"/>
    </row>
    <row r="29">
      <c r="A29" s="3" t="inlineStr">
        <is>
          <t>C021_X10.BSD</t>
        </is>
      </c>
      <c r="B29" s="3" t="inlineStr">
        <is>
          <t>0x00850</t>
        </is>
      </c>
      <c r="C29" s="3" t="inlineStr">
        <is>
          <t>「・・・さすがだ」</t>
        </is>
      </c>
      <c r="D29" s="5" t="n">
        <v>9</v>
      </c>
      <c r="E29" s="7" t="n"/>
      <c r="F29" s="5" t="n">
        <v>0</v>
      </c>
      <c r="G29" s="3" t="n"/>
    </row>
    <row r="30">
      <c r="A30" s="3" t="inlineStr">
        <is>
          <t>C021_X10.BSD</t>
        </is>
      </c>
      <c r="B30" s="3" t="inlineStr">
        <is>
          <t>0x0088b</t>
        </is>
      </c>
      <c r="C30" s="3" t="inlineStr">
        <is>
          <t>ゼフュードル</t>
        </is>
      </c>
      <c r="D30" s="5" t="n">
        <v>6</v>
      </c>
      <c r="E30" s="7" t="inlineStr">
        <is>
          <t>Zerfuedel</t>
        </is>
      </c>
      <c r="F30" s="5" t="n">
        <v>0</v>
      </c>
      <c r="G30" s="3" t="n"/>
    </row>
    <row r="31">
      <c r="A31" s="3" t="inlineStr">
        <is>
          <t>C021_X10.BSD</t>
        </is>
      </c>
      <c r="B31" s="3" t="inlineStr">
        <is>
          <t>0x00899</t>
        </is>
      </c>
      <c r="C31" s="3" t="inlineStr">
        <is>
          <t>「ま、おれは天才だからな」</t>
        </is>
      </c>
      <c r="D31" s="5" t="n">
        <v>13</v>
      </c>
      <c r="E31" s="7" t="n"/>
      <c r="F31" s="5" t="n">
        <v>0</v>
      </c>
      <c r="G31" s="3" t="n"/>
    </row>
    <row r="32">
      <c r="A32" s="3" t="inlineStr">
        <is>
          <t>C021_X10.BSD</t>
        </is>
      </c>
      <c r="B32" s="3" t="inlineStr">
        <is>
          <t>0x008dc</t>
        </is>
      </c>
      <c r="C32" s="3" t="inlineStr">
        <is>
          <t>カイエス</t>
        </is>
      </c>
      <c r="D32" s="5" t="n">
        <v>4</v>
      </c>
      <c r="E32" s="7" t="inlineStr">
        <is>
          <t>Keiuss</t>
        </is>
      </c>
      <c r="F32" s="5" t="n">
        <v>0</v>
      </c>
      <c r="G32" s="3" t="n"/>
    </row>
    <row r="33">
      <c r="A33" s="3" t="inlineStr">
        <is>
          <t>C021_X10.BSD</t>
        </is>
      </c>
      <c r="B33" s="3" t="inlineStr">
        <is>
          <t>0x008e6</t>
        </is>
      </c>
      <c r="C33" s="3" t="inlineStr">
        <is>
          <t>「師匠も、お前の天賦の才は認めて</t>
        </is>
      </c>
      <c r="D33" s="5" t="n">
        <v>16</v>
      </c>
      <c r="E33" s="7" t="n"/>
      <c r="F33" s="5" t="n">
        <v>0</v>
      </c>
      <c r="G33" s="3" t="n"/>
    </row>
    <row r="34">
      <c r="A34" s="3" t="inlineStr">
        <is>
          <t>C021_X10.BSD</t>
        </is>
      </c>
      <c r="B34" s="3" t="inlineStr">
        <is>
          <t>0x00908</t>
        </is>
      </c>
      <c r="C34" s="3" t="inlineStr">
        <is>
          <t xml:space="preserve">　いた・・・」</t>
        </is>
      </c>
      <c r="D34" s="5" t="n">
        <v>7</v>
      </c>
      <c r="E34" s="7" t="n"/>
      <c r="F34" s="5" t="n">
        <v>0</v>
      </c>
      <c r="G34" s="3" t="n"/>
    </row>
    <row r="35">
      <c r="A35" s="3" t="inlineStr">
        <is>
          <t>C021_X10.BSD</t>
        </is>
      </c>
      <c r="B35" s="3" t="inlineStr">
        <is>
          <t>0x0093f</t>
        </is>
      </c>
      <c r="C35" s="3" t="inlineStr">
        <is>
          <t>ゼフュードル</t>
        </is>
      </c>
      <c r="D35" s="5" t="n">
        <v>6</v>
      </c>
      <c r="E35" s="7" t="inlineStr">
        <is>
          <t>Zerfuedel</t>
        </is>
      </c>
      <c r="F35" s="5" t="n">
        <v>0</v>
      </c>
      <c r="G35" s="3" t="n"/>
    </row>
    <row r="36">
      <c r="A36" s="3" t="inlineStr">
        <is>
          <t>C021_X10.BSD</t>
        </is>
      </c>
      <c r="B36" s="3" t="inlineStr">
        <is>
          <t>0x0094d</t>
        </is>
      </c>
      <c r="C36" s="3" t="inlineStr">
        <is>
          <t>「そのくせに、奥義はてめぇに譲ろ</t>
        </is>
      </c>
      <c r="D36" s="5" t="n">
        <v>16</v>
      </c>
      <c r="E36" s="7" t="n"/>
      <c r="F36" s="5" t="n">
        <v>0</v>
      </c>
      <c r="G36" s="3" t="n"/>
    </row>
    <row r="37">
      <c r="A37" s="3" t="inlineStr">
        <is>
          <t>C021_X10.BSD</t>
        </is>
      </c>
      <c r="B37" s="3" t="inlineStr">
        <is>
          <t>0x0096f</t>
        </is>
      </c>
      <c r="C37" s="3" t="inlineStr">
        <is>
          <t xml:space="preserve">　うってんだからなぁ。</t>
        </is>
      </c>
      <c r="D37" s="5" t="n">
        <v>11</v>
      </c>
      <c r="E37" s="7" t="n"/>
      <c r="F37" s="5" t="n">
        <v>0</v>
      </c>
      <c r="G37" s="3" t="n"/>
    </row>
    <row r="38">
      <c r="A38" s="3" t="inlineStr">
        <is>
          <t>C021_X10.BSD</t>
        </is>
      </c>
      <c r="B38" s="3" t="inlineStr">
        <is>
          <t>0x00987</t>
        </is>
      </c>
      <c r="C38" s="3" t="inlineStr">
        <is>
          <t xml:space="preserve">　あのもうろくじじいが・・・</t>
        </is>
      </c>
      <c r="D38" s="5" t="n">
        <v>14</v>
      </c>
      <c r="E38" s="7" t="n"/>
      <c r="F38" s="5" t="n">
        <v>0</v>
      </c>
      <c r="G38" s="3" t="n"/>
    </row>
    <row r="39">
      <c r="A39" s="3" t="inlineStr">
        <is>
          <t>C021_X10.BSD</t>
        </is>
      </c>
      <c r="B39" s="3" t="inlineStr">
        <is>
          <t>0x009a5</t>
        </is>
      </c>
      <c r="C39" s="3" t="inlineStr">
        <is>
          <t xml:space="preserve">　・・・ま、残念だったな、おい？</t>
        </is>
      </c>
      <c r="D39" s="5" t="n">
        <v>16</v>
      </c>
      <c r="E39" s="7" t="n"/>
      <c r="F39" s="5" t="n">
        <v>0</v>
      </c>
      <c r="G39" s="3" t="n"/>
    </row>
    <row r="40">
      <c r="A40" s="3" t="inlineStr">
        <is>
          <t>C021_X10.BSD</t>
        </is>
      </c>
      <c r="B40" s="3" t="inlineStr">
        <is>
          <t>0x009c7</t>
        </is>
      </c>
      <c r="C40" s="3" t="inlineStr">
        <is>
          <t xml:space="preserve">　てめえの負けだ」</t>
        </is>
      </c>
      <c r="D40" s="5" t="n">
        <v>9</v>
      </c>
      <c r="E40" s="7" t="n"/>
      <c r="F40" s="5" t="n">
        <v>0</v>
      </c>
      <c r="G40" s="3" t="n"/>
    </row>
    <row r="41">
      <c r="A41" s="3" t="inlineStr">
        <is>
          <t>C021_X10.BSD</t>
        </is>
      </c>
      <c r="B41" s="3" t="inlineStr">
        <is>
          <t>0x00a02</t>
        </is>
      </c>
      <c r="C41" s="3" t="inlineStr">
        <is>
          <t>カイエス</t>
        </is>
      </c>
      <c r="D41" s="5" t="n">
        <v>4</v>
      </c>
      <c r="E41" s="7" t="inlineStr">
        <is>
          <t>Keiuss</t>
        </is>
      </c>
      <c r="F41" s="5" t="n">
        <v>0</v>
      </c>
      <c r="G41" s="3" t="n"/>
    </row>
    <row r="42">
      <c r="A42" s="3" t="inlineStr">
        <is>
          <t>C021_X10.BSD</t>
        </is>
      </c>
      <c r="B42" s="3" t="inlineStr">
        <is>
          <t>0x00a0c</t>
        </is>
      </c>
      <c r="C42" s="3" t="inlineStr">
        <is>
          <t>「・・・・・・」</t>
        </is>
      </c>
      <c r="D42" s="5" t="n">
        <v>8</v>
      </c>
      <c r="E42" s="7" t="inlineStr">
        <is>
          <t>...</t>
        </is>
      </c>
      <c r="F42" s="5" t="n">
        <v>0</v>
      </c>
      <c r="G42" s="3" t="n"/>
    </row>
    <row r="43">
      <c r="A43" s="3" t="inlineStr">
        <is>
          <t>C021_X10.BSD</t>
        </is>
      </c>
      <c r="B43" s="3" t="inlineStr">
        <is>
          <t>0x00a45</t>
        </is>
      </c>
      <c r="C43" s="3" t="inlineStr">
        <is>
          <t>ゼフュードル</t>
        </is>
      </c>
      <c r="D43" s="5" t="n">
        <v>6</v>
      </c>
      <c r="E43" s="7" t="inlineStr">
        <is>
          <t>Zerfuedel</t>
        </is>
      </c>
      <c r="F43" s="5" t="n">
        <v>0</v>
      </c>
      <c r="G43" s="3" t="n"/>
    </row>
    <row r="44">
      <c r="A44" s="3" t="inlineStr">
        <is>
          <t>C021_X10.BSD</t>
        </is>
      </c>
      <c r="B44" s="3" t="inlineStr">
        <is>
          <t>0x00a53</t>
        </is>
      </c>
      <c r="C44" s="3" t="inlineStr">
        <is>
          <t>「約束通り、奥義の《口伝》をしゃ</t>
        </is>
      </c>
      <c r="D44" s="5" t="n">
        <v>16</v>
      </c>
      <c r="E44" s="7" t="n"/>
      <c r="F44" s="5" t="n">
        <v>0</v>
      </c>
      <c r="G44" s="3" t="n"/>
    </row>
    <row r="45">
      <c r="A45" s="3" t="inlineStr">
        <is>
          <t>C021_X10.BSD</t>
        </is>
      </c>
      <c r="B45" s="3" t="inlineStr">
        <is>
          <t>0x00a75</t>
        </is>
      </c>
      <c r="C45" s="3" t="inlineStr">
        <is>
          <t xml:space="preserve">　べってもらおーかい！」</t>
        </is>
      </c>
      <c r="D45" s="5" t="n">
        <v>12</v>
      </c>
      <c r="E45" s="7" t="n"/>
      <c r="F45" s="5" t="n">
        <v>0</v>
      </c>
      <c r="G45" s="3" t="n"/>
    </row>
    <row r="46">
      <c r="A46" s="3" t="inlineStr">
        <is>
          <t>C021_X10.BSD</t>
        </is>
      </c>
      <c r="B46" s="3" t="inlineStr">
        <is>
          <t>0x00ab6</t>
        </is>
      </c>
      <c r="C46" s="3" t="inlineStr">
        <is>
          <t>シノブ</t>
        </is>
      </c>
      <c r="D46" s="5" t="n">
        <v>3</v>
      </c>
      <c r="E46" s="7" t="inlineStr">
        <is>
          <t>Shinobu</t>
        </is>
      </c>
      <c r="F46" s="5" t="n">
        <v>0</v>
      </c>
      <c r="G46" s="3" t="n"/>
    </row>
    <row r="47">
      <c r="A47" s="3" t="inlineStr">
        <is>
          <t>C021_X10.BSD</t>
        </is>
      </c>
      <c r="B47" s="3" t="inlineStr">
        <is>
          <t>0x00abe</t>
        </is>
      </c>
      <c r="C47" s="3" t="inlineStr">
        <is>
          <t>「待って！</t>
        </is>
      </c>
      <c r="D47" s="5" t="n">
        <v>5</v>
      </c>
      <c r="E47" s="7" t="n"/>
      <c r="F47" s="5" t="n">
        <v>0</v>
      </c>
      <c r="G47" s="3" t="n"/>
    </row>
    <row r="48">
      <c r="A48" s="3" t="inlineStr">
        <is>
          <t>C021_X10.BSD</t>
        </is>
      </c>
      <c r="B48" s="3" t="inlineStr">
        <is>
          <t>0x00aca</t>
        </is>
      </c>
      <c r="C48" s="3" t="inlineStr">
        <is>
          <t xml:space="preserve">　そんなの卑怯よ！」</t>
        </is>
      </c>
      <c r="D48" s="5" t="n">
        <v>10</v>
      </c>
      <c r="E48" s="7" t="n"/>
      <c r="F48" s="5" t="n">
        <v>0</v>
      </c>
      <c r="G48" s="3" t="n"/>
    </row>
    <row r="49">
      <c r="A49" s="3" t="inlineStr">
        <is>
          <t>C021_X10.BSD</t>
        </is>
      </c>
      <c r="B49" s="3" t="inlineStr">
        <is>
          <t>0x00b07</t>
        </is>
      </c>
      <c r="C49" s="3" t="inlineStr">
        <is>
          <t>ゼフュードル</t>
        </is>
      </c>
      <c r="D49" s="5" t="n">
        <v>6</v>
      </c>
      <c r="E49" s="7" t="inlineStr">
        <is>
          <t>Zerfuedel</t>
        </is>
      </c>
      <c r="F49" s="5" t="n">
        <v>0</v>
      </c>
      <c r="G49" s="3" t="n"/>
    </row>
    <row r="50">
      <c r="A50" s="3" t="inlineStr">
        <is>
          <t>C021_X10.BSD</t>
        </is>
      </c>
      <c r="B50" s="3" t="inlineStr">
        <is>
          <t>0x00b15</t>
        </is>
      </c>
      <c r="C50" s="3" t="inlineStr">
        <is>
          <t>「なんだと？</t>
        </is>
      </c>
      <c r="D50" s="5" t="n">
        <v>6</v>
      </c>
      <c r="E50" s="7" t="n"/>
      <c r="F50" s="5" t="n">
        <v>0</v>
      </c>
      <c r="G50" s="3" t="n"/>
    </row>
    <row r="51">
      <c r="A51" s="3" t="inlineStr">
        <is>
          <t>C021_X10.BSD</t>
        </is>
      </c>
      <c r="B51" s="3" t="inlineStr">
        <is>
          <t>0x00b23</t>
        </is>
      </c>
      <c r="C51" s="3" t="inlineStr">
        <is>
          <t xml:space="preserve">　てめーは後で遊んでやるから引っ</t>
        </is>
      </c>
      <c r="D51" s="5" t="n">
        <v>16</v>
      </c>
      <c r="E51" s="7" t="n"/>
      <c r="F51" s="5" t="n">
        <v>0</v>
      </c>
      <c r="G51" s="3" t="n"/>
    </row>
    <row r="52">
      <c r="A52" s="3" t="inlineStr">
        <is>
          <t>C021_X10.BSD</t>
        </is>
      </c>
      <c r="B52" s="3" t="inlineStr">
        <is>
          <t>0x00b45</t>
        </is>
      </c>
      <c r="C52" s="3" t="inlineStr">
        <is>
          <t xml:space="preserve">　こんでろ！」</t>
        </is>
      </c>
      <c r="D52" s="5" t="n">
        <v>7</v>
      </c>
      <c r="E52" s="7" t="n"/>
      <c r="F52" s="5" t="n">
        <v>0</v>
      </c>
      <c r="G52" s="3" t="n"/>
    </row>
    <row r="53">
      <c r="A53" s="3" t="inlineStr">
        <is>
          <t>C021_X10.BSD</t>
        </is>
      </c>
      <c r="B53" s="3" t="inlineStr">
        <is>
          <t>0x00b7c</t>
        </is>
      </c>
      <c r="C53" s="3" t="inlineStr">
        <is>
          <t>シノブ</t>
        </is>
      </c>
      <c r="D53" s="5" t="n">
        <v>3</v>
      </c>
      <c r="E53" s="7" t="inlineStr">
        <is>
          <t>Shinobu</t>
        </is>
      </c>
      <c r="F53" s="5" t="n">
        <v>0</v>
      </c>
      <c r="G53" s="3" t="n"/>
    </row>
    <row r="54">
      <c r="A54" s="3" t="inlineStr">
        <is>
          <t>C021_X10.BSD</t>
        </is>
      </c>
      <c r="B54" s="3" t="inlineStr">
        <is>
          <t>0x00b84</t>
        </is>
      </c>
      <c r="C54" s="3" t="inlineStr">
        <is>
          <t>「そうはいかないわ！</t>
        </is>
      </c>
      <c r="D54" s="5" t="n">
        <v>10</v>
      </c>
      <c r="E54" s="7" t="n"/>
      <c r="F54" s="5" t="n">
        <v>0</v>
      </c>
      <c r="G54" s="3" t="n"/>
    </row>
    <row r="55">
      <c r="A55" s="3" t="inlineStr">
        <is>
          <t>C021_X10.BSD</t>
        </is>
      </c>
      <c r="B55" s="3" t="inlineStr">
        <is>
          <t>0x00b9a</t>
        </is>
      </c>
      <c r="C55" s="3" t="inlineStr">
        <is>
          <t xml:space="preserve">　今の闘いは何？</t>
        </is>
      </c>
      <c r="D55" s="5" t="n">
        <v>8</v>
      </c>
      <c r="E55" s="7" t="n"/>
      <c r="F55" s="5" t="n">
        <v>0</v>
      </c>
      <c r="G55" s="3" t="n"/>
    </row>
    <row r="56">
      <c r="A56" s="3" t="inlineStr">
        <is>
          <t>C021_X10.BSD</t>
        </is>
      </c>
      <c r="B56" s="3" t="inlineStr">
        <is>
          <t>0x00bac</t>
        </is>
      </c>
      <c r="C56" s="3" t="inlineStr">
        <is>
          <t xml:space="preserve">　実力の差じゃなく、剣の差で勝負</t>
        </is>
      </c>
      <c r="D56" s="5" t="n">
        <v>16</v>
      </c>
      <c r="E56" s="7" t="n"/>
      <c r="F56" s="5" t="n">
        <v>0</v>
      </c>
      <c r="G56" s="3" t="n"/>
    </row>
    <row r="57">
      <c r="A57" s="3" t="inlineStr">
        <is>
          <t>C021_X10.BSD</t>
        </is>
      </c>
      <c r="B57" s="3" t="inlineStr">
        <is>
          <t>0x00bce</t>
        </is>
      </c>
      <c r="C57" s="3" t="inlineStr">
        <is>
          <t xml:space="preserve">　がついたなんて、おかしいわよ！」</t>
        </is>
      </c>
      <c r="D57" s="5" t="n">
        <v>17</v>
      </c>
      <c r="E57" s="7" t="n"/>
      <c r="F57" s="5" t="n">
        <v>0</v>
      </c>
      <c r="G57" s="3" t="n"/>
    </row>
    <row r="58">
      <c r="A58" s="3" t="inlineStr">
        <is>
          <t>C021_X10.BSD</t>
        </is>
      </c>
      <c r="B58" s="3" t="inlineStr">
        <is>
          <t>0x00c19</t>
        </is>
      </c>
      <c r="C58" s="3" t="inlineStr">
        <is>
          <t>ゼフュードル</t>
        </is>
      </c>
      <c r="D58" s="5" t="n">
        <v>6</v>
      </c>
      <c r="E58" s="7" t="inlineStr">
        <is>
          <t>Zerfuedel</t>
        </is>
      </c>
      <c r="F58" s="5" t="n">
        <v>0</v>
      </c>
      <c r="G58" s="3" t="n"/>
    </row>
    <row r="59">
      <c r="A59" s="3" t="inlineStr">
        <is>
          <t>C021_X10.BSD</t>
        </is>
      </c>
      <c r="B59" s="3" t="inlineStr">
        <is>
          <t>0x00c27</t>
        </is>
      </c>
      <c r="C59" s="3" t="inlineStr">
        <is>
          <t>「ケチつける気か？</t>
        </is>
      </c>
      <c r="D59" s="5" t="n">
        <v>9</v>
      </c>
      <c r="E59" s="7" t="n"/>
      <c r="F59" s="5" t="n">
        <v>0</v>
      </c>
      <c r="G59" s="3" t="n"/>
    </row>
    <row r="60">
      <c r="A60" s="3" t="inlineStr">
        <is>
          <t>C021_X10.BSD</t>
        </is>
      </c>
      <c r="B60" s="3" t="inlineStr">
        <is>
          <t>0x00c3b</t>
        </is>
      </c>
      <c r="C60" s="3" t="inlineStr">
        <is>
          <t xml:space="preserve">　勝ちは勝ちだぜ」</t>
        </is>
      </c>
      <c r="D60" s="5" t="n">
        <v>9</v>
      </c>
      <c r="E60" s="7" t="n"/>
      <c r="F60" s="5" t="n">
        <v>0</v>
      </c>
      <c r="G60" s="3" t="n"/>
    </row>
    <row r="61">
      <c r="A61" s="3" t="inlineStr">
        <is>
          <t>C021_X10.BSD</t>
        </is>
      </c>
      <c r="B61" s="3" t="inlineStr">
        <is>
          <t>0x00c76</t>
        </is>
      </c>
      <c r="C61" s="3" t="inlineStr">
        <is>
          <t>シノブ</t>
        </is>
      </c>
      <c r="D61" s="5" t="n">
        <v>3</v>
      </c>
      <c r="E61" s="7" t="inlineStr">
        <is>
          <t>Shinobu</t>
        </is>
      </c>
      <c r="F61" s="5" t="n">
        <v>0</v>
      </c>
      <c r="G61" s="3" t="n"/>
    </row>
    <row r="62">
      <c r="A62" s="3" t="inlineStr">
        <is>
          <t>C021_X10.BSD</t>
        </is>
      </c>
      <c r="B62" s="3" t="inlineStr">
        <is>
          <t>0x00c7e</t>
        </is>
      </c>
      <c r="C62" s="3" t="inlineStr">
        <is>
          <t>「もし、カイエスがあなたと同じぐ</t>
        </is>
      </c>
      <c r="D62" s="5" t="n">
        <v>16</v>
      </c>
      <c r="E62" s="7" t="n"/>
      <c r="F62" s="5" t="n">
        <v>0</v>
      </c>
      <c r="G62" s="3" t="n"/>
    </row>
    <row r="63">
      <c r="A63" s="3" t="inlineStr">
        <is>
          <t>C021_X10.BSD</t>
        </is>
      </c>
      <c r="B63" s="3" t="inlineStr">
        <is>
          <t>0x00ca0</t>
        </is>
      </c>
      <c r="C63" s="3" t="inlineStr">
        <is>
          <t xml:space="preserve">　らい強い剣を持ってたとしたら？」</t>
        </is>
      </c>
      <c r="D63" s="5" t="n">
        <v>17</v>
      </c>
      <c r="E63" s="7" t="n"/>
      <c r="F63" s="5" t="n">
        <v>0</v>
      </c>
      <c r="G63" s="3" t="n"/>
    </row>
    <row r="64">
      <c r="A64" s="3" t="inlineStr">
        <is>
          <t>C021_X10.BSD</t>
        </is>
      </c>
      <c r="B64" s="3" t="inlineStr">
        <is>
          <t>0x00ceb</t>
        </is>
      </c>
      <c r="C64" s="3" t="inlineStr">
        <is>
          <t>ゼフュードル</t>
        </is>
      </c>
      <c r="D64" s="5" t="n">
        <v>6</v>
      </c>
      <c r="E64" s="7" t="inlineStr">
        <is>
          <t>Zerfuedel</t>
        </is>
      </c>
      <c r="F64" s="5" t="n">
        <v>0</v>
      </c>
      <c r="G64" s="3" t="n"/>
    </row>
    <row r="65">
      <c r="A65" s="3" t="inlineStr">
        <is>
          <t>C021_X10.BSD</t>
        </is>
      </c>
      <c r="B65" s="3" t="inlineStr">
        <is>
          <t>0x00cf9</t>
        </is>
      </c>
      <c r="C65" s="3" t="inlineStr">
        <is>
          <t>「なにィ？</t>
        </is>
      </c>
      <c r="D65" s="5" t="n">
        <v>5</v>
      </c>
      <c r="E65" s="7" t="n"/>
      <c r="F65" s="5" t="n">
        <v>0</v>
      </c>
      <c r="G65" s="3" t="n"/>
    </row>
    <row r="66">
      <c r="A66" s="3" t="inlineStr">
        <is>
          <t>C021_X10.BSD</t>
        </is>
      </c>
      <c r="B66" s="3" t="inlineStr">
        <is>
          <t>0x00d05</t>
        </is>
      </c>
      <c r="C66" s="3" t="inlineStr">
        <is>
          <t xml:space="preserve">　・・・何が言いたいンだ？」</t>
        </is>
      </c>
      <c r="D66" s="5" t="n">
        <v>14</v>
      </c>
      <c r="E66" s="7" t="n"/>
      <c r="F66" s="5" t="n">
        <v>0</v>
      </c>
      <c r="G66" s="3" t="n"/>
    </row>
    <row r="67">
      <c r="A67" s="3" t="inlineStr">
        <is>
          <t>C021_X10.BSD</t>
        </is>
      </c>
      <c r="B67" s="3" t="inlineStr">
        <is>
          <t>0x00d4a</t>
        </is>
      </c>
      <c r="C67" s="3" t="inlineStr">
        <is>
          <t>シノブ</t>
        </is>
      </c>
      <c r="D67" s="5" t="n">
        <v>3</v>
      </c>
      <c r="E67" s="7" t="inlineStr">
        <is>
          <t>Shinobu</t>
        </is>
      </c>
      <c r="F67" s="5" t="n">
        <v>0</v>
      </c>
      <c r="G67" s="3" t="n"/>
    </row>
    <row r="68">
      <c r="A68" s="3" t="inlineStr">
        <is>
          <t>C021_X10.BSD</t>
        </is>
      </c>
      <c r="B68" s="3" t="inlineStr">
        <is>
          <t>0x00d52</t>
        </is>
      </c>
      <c r="C68" s="3" t="inlineStr">
        <is>
          <t>「あなたも偉そうにしてる割には、</t>
        </is>
      </c>
      <c r="D68" s="5" t="n">
        <v>16</v>
      </c>
      <c r="E68" s="7" t="n"/>
      <c r="F68" s="5" t="n">
        <v>0</v>
      </c>
      <c r="G68" s="3" t="n"/>
    </row>
    <row r="69">
      <c r="A69" s="3" t="inlineStr">
        <is>
          <t>C021_X10.BSD</t>
        </is>
      </c>
      <c r="B69" s="3" t="inlineStr">
        <is>
          <t>0x00d74</t>
        </is>
      </c>
      <c r="C69" s="3" t="inlineStr">
        <is>
          <t xml:space="preserve">　剣の力に頼りっぱなしだってこと</t>
        </is>
      </c>
      <c r="D69" s="5" t="n">
        <v>16</v>
      </c>
      <c r="E69" s="7" t="n"/>
      <c r="F69" s="5" t="n">
        <v>0</v>
      </c>
      <c r="G69" s="3" t="n"/>
    </row>
    <row r="70">
      <c r="A70" s="3" t="inlineStr">
        <is>
          <t>C021_X10.BSD</t>
        </is>
      </c>
      <c r="B70" s="3" t="inlineStr">
        <is>
          <t>0x00d96</t>
        </is>
      </c>
      <c r="C70" s="3" t="inlineStr">
        <is>
          <t xml:space="preserve">　よ！　</t>
        </is>
      </c>
      <c r="D70" s="5" t="n">
        <v>4</v>
      </c>
      <c r="E70" s="7" t="n"/>
      <c r="F70" s="5" t="n">
        <v>0</v>
      </c>
      <c r="G70" s="3" t="n"/>
    </row>
    <row r="71">
      <c r="A71" s="3" t="inlineStr">
        <is>
          <t>C021_X10.BSD</t>
        </is>
      </c>
      <c r="B71" s="3" t="inlineStr">
        <is>
          <t>0x00da0</t>
        </is>
      </c>
      <c r="C71" s="3" t="inlineStr">
        <is>
          <t xml:space="preserve">　そんなの剣士じゃないわね！」</t>
        </is>
      </c>
      <c r="D71" s="5" t="n">
        <v>15</v>
      </c>
      <c r="E71" s="7" t="n"/>
      <c r="F71" s="5" t="n">
        <v>0</v>
      </c>
      <c r="G71" s="3" t="n"/>
    </row>
    <row r="72">
      <c r="A72" s="3" t="inlineStr">
        <is>
          <t>C021_X10.BSD</t>
        </is>
      </c>
      <c r="B72" s="3" t="inlineStr">
        <is>
          <t>0x00de7</t>
        </is>
      </c>
      <c r="C72" s="3" t="inlineStr">
        <is>
          <t>ゼフュードル</t>
        </is>
      </c>
      <c r="D72" s="5" t="n">
        <v>6</v>
      </c>
      <c r="E72" s="7" t="inlineStr">
        <is>
          <t>Zerfuedel</t>
        </is>
      </c>
      <c r="F72" s="5" t="n">
        <v>0</v>
      </c>
      <c r="G72" s="3" t="n"/>
    </row>
    <row r="73">
      <c r="A73" s="3" t="inlineStr">
        <is>
          <t>C021_X10.BSD</t>
        </is>
      </c>
      <c r="B73" s="3" t="inlineStr">
        <is>
          <t>0x00df5</t>
        </is>
      </c>
      <c r="C73" s="3" t="inlineStr">
        <is>
          <t>「へっ、へへへへへっ！ こいつァ</t>
        </is>
      </c>
      <c r="D73" s="5" t="n">
        <v>16</v>
      </c>
      <c r="E73" s="7" t="n"/>
      <c r="F73" s="5" t="n">
        <v>0</v>
      </c>
      <c r="G73" s="3" t="n"/>
    </row>
    <row r="74">
      <c r="A74" s="3" t="inlineStr">
        <is>
          <t>C021_X10.BSD</t>
        </is>
      </c>
      <c r="B74" s="3" t="inlineStr">
        <is>
          <t>0x00e17</t>
        </is>
      </c>
      <c r="C74" s="3" t="inlineStr">
        <is>
          <t>いいや！ おもしれェ！</t>
        </is>
      </c>
      <c r="D74" s="5" t="n">
        <v>12</v>
      </c>
      <c r="E74" s="7" t="n"/>
      <c r="F74" s="5" t="n">
        <v>0</v>
      </c>
      <c r="G74" s="3" t="n"/>
    </row>
    <row r="75">
      <c r="A75" s="3" t="inlineStr">
        <is>
          <t>C021_X10.BSD</t>
        </is>
      </c>
      <c r="B75" s="3" t="inlineStr">
        <is>
          <t>0x00e31</t>
        </is>
      </c>
      <c r="C75" s="3" t="inlineStr">
        <is>
          <t xml:space="preserve">　おれを挑発しようってかァ？」</t>
        </is>
      </c>
      <c r="D75" s="5" t="n">
        <v>15</v>
      </c>
      <c r="E75" s="7" t="n"/>
      <c r="F75" s="5" t="n">
        <v>0</v>
      </c>
      <c r="G75" s="3" t="n"/>
    </row>
    <row r="76">
      <c r="A76" s="3" t="inlineStr">
        <is>
          <t>C021_X10.BSD</t>
        </is>
      </c>
      <c r="B76" s="3" t="inlineStr">
        <is>
          <t>0x00e78</t>
        </is>
      </c>
      <c r="C76" s="3" t="inlineStr">
        <is>
          <t>シノブ</t>
        </is>
      </c>
      <c r="D76" s="5" t="n">
        <v>3</v>
      </c>
      <c r="E76" s="7" t="inlineStr">
        <is>
          <t>Shinobu</t>
        </is>
      </c>
      <c r="F76" s="5" t="n">
        <v>0</v>
      </c>
      <c r="G76" s="3" t="n"/>
    </row>
    <row r="77">
      <c r="A77" s="3" t="inlineStr">
        <is>
          <t>C021_X10.BSD</t>
        </is>
      </c>
      <c r="B77" s="3" t="inlineStr">
        <is>
          <t>0x00e80</t>
        </is>
      </c>
      <c r="C77" s="3" t="inlineStr">
        <is>
          <t>「ホントの事を言っているだけでし</t>
        </is>
      </c>
      <c r="D77" s="5" t="n">
        <v>16</v>
      </c>
      <c r="E77" s="7" t="n"/>
      <c r="F77" s="5" t="n">
        <v>0</v>
      </c>
      <c r="G77" s="3" t="n"/>
    </row>
    <row r="78">
      <c r="A78" s="3" t="inlineStr">
        <is>
          <t>C021_X10.BSD</t>
        </is>
      </c>
      <c r="B78" s="3" t="inlineStr">
        <is>
          <t>0x00ea2</t>
        </is>
      </c>
      <c r="C78" s="3" t="inlineStr">
        <is>
          <t xml:space="preserve">　ょ！」</t>
        </is>
      </c>
      <c r="D78" s="5" t="n">
        <v>4</v>
      </c>
      <c r="E78" s="7" t="n"/>
      <c r="F78" s="5" t="n">
        <v>0</v>
      </c>
      <c r="G78" s="3" t="n"/>
    </row>
    <row r="79">
      <c r="A79" s="3" t="inlineStr">
        <is>
          <t>C021_X10.BSD</t>
        </is>
      </c>
      <c r="B79" s="3" t="inlineStr">
        <is>
          <t>0x00ed3</t>
        </is>
      </c>
      <c r="C79" s="3" t="inlineStr">
        <is>
          <t>カイエス</t>
        </is>
      </c>
      <c r="D79" s="5" t="n">
        <v>4</v>
      </c>
      <c r="E79" s="7" t="inlineStr">
        <is>
          <t>Keiuss</t>
        </is>
      </c>
      <c r="F79" s="5" t="n">
        <v>0</v>
      </c>
      <c r="G79" s="3" t="n"/>
    </row>
    <row r="80">
      <c r="A80" s="3" t="inlineStr">
        <is>
          <t>C021_X10.BSD</t>
        </is>
      </c>
      <c r="B80" s="3" t="inlineStr">
        <is>
          <t>0x00edd</t>
        </is>
      </c>
      <c r="C80" s="3" t="inlineStr">
        <is>
          <t>「・・・やめろ、シノブ。</t>
        </is>
      </c>
      <c r="D80" s="5" t="n">
        <v>12</v>
      </c>
      <c r="E80" s="7" t="n"/>
      <c r="F80" s="5" t="n">
        <v>0</v>
      </c>
      <c r="G80" s="3" t="n"/>
    </row>
    <row r="81">
      <c r="A81" s="3" t="inlineStr">
        <is>
          <t>C021_X10.BSD</t>
        </is>
      </c>
      <c r="B81" s="3" t="inlineStr">
        <is>
          <t>0x00ef7</t>
        </is>
      </c>
      <c r="C81" s="3" t="inlineStr">
        <is>
          <t xml:space="preserve">　剣士の戦いに剣の優劣など、関係</t>
        </is>
      </c>
      <c r="D81" s="5" t="n">
        <v>16</v>
      </c>
      <c r="E81" s="7" t="n"/>
      <c r="F81" s="5" t="n">
        <v>0</v>
      </c>
      <c r="G81" s="3" t="n"/>
    </row>
    <row r="82">
      <c r="A82" s="3" t="inlineStr">
        <is>
          <t>C021_X10.BSD</t>
        </is>
      </c>
      <c r="B82" s="3" t="inlineStr">
        <is>
          <t>0x00f19</t>
        </is>
      </c>
      <c r="C82" s="3" t="inlineStr">
        <is>
          <t xml:space="preserve">　ない」</t>
        </is>
      </c>
      <c r="D82" s="5" t="n">
        <v>4</v>
      </c>
      <c r="E82" s="7" t="n"/>
      <c r="F82" s="5" t="n">
        <v>0</v>
      </c>
      <c r="G82" s="3" t="n"/>
    </row>
    <row r="83">
      <c r="A83" s="3" t="inlineStr">
        <is>
          <t>C021_X10.BSD</t>
        </is>
      </c>
      <c r="B83" s="3" t="inlineStr">
        <is>
          <t>0x00f4a</t>
        </is>
      </c>
      <c r="C83" s="3" t="inlineStr">
        <is>
          <t>ゼフュードル</t>
        </is>
      </c>
      <c r="D83" s="5" t="n">
        <v>6</v>
      </c>
      <c r="E83" s="7" t="inlineStr">
        <is>
          <t>Zerfuedel</t>
        </is>
      </c>
      <c r="F83" s="5" t="n">
        <v>0</v>
      </c>
      <c r="G83" s="3" t="n"/>
    </row>
    <row r="84">
      <c r="A84" s="3" t="inlineStr">
        <is>
          <t>C021_X10.BSD</t>
        </is>
      </c>
      <c r="B84" s="3" t="inlineStr">
        <is>
          <t>0x00f58</t>
        </is>
      </c>
      <c r="C84" s="3" t="inlineStr">
        <is>
          <t>「へ、言うじゃねぇか？</t>
        </is>
      </c>
      <c r="D84" s="5" t="n">
        <v>11</v>
      </c>
      <c r="E84" s="7" t="n"/>
      <c r="F84" s="5" t="n">
        <v>0</v>
      </c>
      <c r="G84" s="3" t="n"/>
    </row>
    <row r="85">
      <c r="A85" s="3" t="inlineStr">
        <is>
          <t>C021_X10.BSD</t>
        </is>
      </c>
      <c r="B85" s="3" t="inlineStr">
        <is>
          <t>0x00f70</t>
        </is>
      </c>
      <c r="C85" s="3" t="inlineStr">
        <is>
          <t xml:space="preserve">　だがよ、確かに、この《征嵐剣》</t>
        </is>
      </c>
      <c r="D85" s="5" t="n">
        <v>16</v>
      </c>
      <c r="E85" s="7" t="n"/>
      <c r="F85" s="5" t="n">
        <v>0</v>
      </c>
      <c r="G85" s="3" t="n"/>
    </row>
    <row r="86">
      <c r="A86" s="3" t="inlineStr">
        <is>
          <t>C021_X10.BSD</t>
        </is>
      </c>
      <c r="B86" s="3" t="inlineStr">
        <is>
          <t>0x00f92</t>
        </is>
      </c>
      <c r="C86" s="3" t="inlineStr">
        <is>
          <t xml:space="preserve">　は特別すぎたかもしれねぇな？」</t>
        </is>
      </c>
      <c r="D86" s="5" t="n">
        <v>16</v>
      </c>
      <c r="E86" s="7" t="n"/>
      <c r="F86" s="5" t="n">
        <v>0</v>
      </c>
      <c r="G86" s="3" t="n"/>
    </row>
    <row r="87">
      <c r="A87" s="3" t="inlineStr">
        <is>
          <t>C021_X10.BSD</t>
        </is>
      </c>
      <c r="B87" s="3" t="inlineStr">
        <is>
          <t>0x00fdb</t>
        </is>
      </c>
      <c r="C87" s="3" t="inlineStr">
        <is>
          <t>ゼフュードル</t>
        </is>
      </c>
      <c r="D87" s="5" t="n">
        <v>6</v>
      </c>
      <c r="E87" s="7" t="inlineStr">
        <is>
          <t>Zerfuedel</t>
        </is>
      </c>
      <c r="F87" s="5" t="n">
        <v>0</v>
      </c>
      <c r="G87" s="3" t="n"/>
    </row>
    <row r="88">
      <c r="A88" s="3" t="inlineStr">
        <is>
          <t>C021_X10.BSD</t>
        </is>
      </c>
      <c r="B88" s="3" t="inlineStr">
        <is>
          <t>0x00fe9</t>
        </is>
      </c>
      <c r="C88" s="3" t="inlineStr">
        <is>
          <t>「・・・・・・</t>
        </is>
      </c>
      <c r="D88" s="5" t="n">
        <v>7</v>
      </c>
      <c r="E88" s="7" t="n"/>
      <c r="F88" s="5" t="n">
        <v>0</v>
      </c>
      <c r="G88" s="3" t="n"/>
    </row>
    <row r="89">
      <c r="A89" s="3" t="inlineStr">
        <is>
          <t>C021_X10.BSD</t>
        </is>
      </c>
      <c r="B89" s="3" t="inlineStr">
        <is>
          <t>0x00ff9</t>
        </is>
      </c>
      <c r="C89" s="3" t="inlineStr">
        <is>
          <t xml:space="preserve">　いいだろう、勝負は預けておいて</t>
        </is>
      </c>
      <c r="D89" s="5" t="n">
        <v>16</v>
      </c>
      <c r="E89" s="7" t="n"/>
      <c r="F89" s="5" t="n">
        <v>0</v>
      </c>
      <c r="G89" s="3" t="n"/>
    </row>
    <row r="90">
      <c r="A90" s="3" t="inlineStr">
        <is>
          <t>C021_X10.BSD</t>
        </is>
      </c>
      <c r="B90" s="3" t="inlineStr">
        <is>
          <t>0x0101b</t>
        </is>
      </c>
      <c r="C90" s="3" t="inlineStr">
        <is>
          <t xml:space="preserve">　やるぜ」</t>
        </is>
      </c>
      <c r="D90" s="5" t="n">
        <v>5</v>
      </c>
      <c r="E90" s="7" t="n"/>
      <c r="F90" s="5" t="n">
        <v>0</v>
      </c>
      <c r="G90" s="3" t="n"/>
    </row>
    <row r="91">
      <c r="A91" s="3" t="inlineStr">
        <is>
          <t>C021_X10.BSD</t>
        </is>
      </c>
      <c r="B91" s="3" t="inlineStr">
        <is>
          <t>0x0104e</t>
        </is>
      </c>
      <c r="C91" s="3" t="inlineStr">
        <is>
          <t>ゼフュードル</t>
        </is>
      </c>
      <c r="D91" s="5" t="n">
        <v>6</v>
      </c>
      <c r="E91" s="7" t="inlineStr">
        <is>
          <t>Zerfuedel</t>
        </is>
      </c>
      <c r="F91" s="5" t="n">
        <v>0</v>
      </c>
      <c r="G91" s="3" t="n"/>
    </row>
    <row r="92">
      <c r="A92" s="3" t="inlineStr">
        <is>
          <t>C021_X10.BSD</t>
        </is>
      </c>
      <c r="B92" s="3" t="inlineStr">
        <is>
          <t>0x0105c</t>
        </is>
      </c>
      <c r="C92" s="3" t="inlineStr">
        <is>
          <t>「カイエス、よく聞け！</t>
        </is>
      </c>
      <c r="D92" s="5" t="n">
        <v>11</v>
      </c>
      <c r="E92" s="7" t="n"/>
      <c r="F92" s="5" t="n">
        <v>0</v>
      </c>
      <c r="G92" s="3" t="n"/>
    </row>
    <row r="93">
      <c r="A93" s="3" t="inlineStr">
        <is>
          <t>C021_X10.BSD</t>
        </is>
      </c>
      <c r="B93" s="3" t="inlineStr">
        <is>
          <t>0x01074</t>
        </is>
      </c>
      <c r="C93" s="3" t="inlineStr">
        <is>
          <t xml:space="preserve">　バルクルーサ城のある場所に、こ</t>
        </is>
      </c>
      <c r="D93" s="5" t="n">
        <v>16</v>
      </c>
      <c r="E93" s="7" t="n"/>
      <c r="F93" s="5" t="n">
        <v>0</v>
      </c>
      <c r="G93" s="3" t="n"/>
    </row>
    <row r="94">
      <c r="A94" s="3" t="inlineStr">
        <is>
          <t>C021_X10.BSD</t>
        </is>
      </c>
      <c r="B94" s="3" t="inlineStr">
        <is>
          <t>0x01096</t>
        </is>
      </c>
      <c r="C94" s="3" t="inlineStr">
        <is>
          <t xml:space="preserve">　の国の宝と呼ばれる剛剣が隠され</t>
        </is>
      </c>
      <c r="D94" s="5" t="n">
        <v>16</v>
      </c>
      <c r="E94" s="7" t="n"/>
      <c r="F94" s="5" t="n">
        <v>0</v>
      </c>
      <c r="G94" s="3" t="n"/>
    </row>
    <row r="95">
      <c r="A95" s="3" t="inlineStr">
        <is>
          <t>C021_X10.BSD</t>
        </is>
      </c>
      <c r="B95" s="3" t="inlineStr">
        <is>
          <t>0x010b8</t>
        </is>
      </c>
      <c r="C95" s="3" t="inlineStr">
        <is>
          <t xml:space="preserve">　ている」</t>
        </is>
      </c>
      <c r="D95" s="5" t="n">
        <v>5</v>
      </c>
      <c r="E95" s="7" t="n"/>
      <c r="F95" s="5" t="n">
        <v>0</v>
      </c>
      <c r="G95" s="3" t="n"/>
    </row>
    <row r="96">
      <c r="A96" s="3" t="inlineStr">
        <is>
          <t>C021_X10.BSD</t>
        </is>
      </c>
      <c r="B96" s="3" t="inlineStr">
        <is>
          <t>0x010eb</t>
        </is>
      </c>
      <c r="C96" s="3" t="inlineStr">
        <is>
          <t>ゼフュードル</t>
        </is>
      </c>
      <c r="D96" s="5" t="n">
        <v>6</v>
      </c>
      <c r="E96" s="7" t="inlineStr">
        <is>
          <t>Zerfuedel</t>
        </is>
      </c>
      <c r="F96" s="5" t="n">
        <v>0</v>
      </c>
      <c r="G96" s="3" t="n"/>
    </row>
    <row r="97">
      <c r="A97" s="3" t="inlineStr">
        <is>
          <t>C021_X10.BSD</t>
        </is>
      </c>
      <c r="B97" s="3" t="inlineStr">
        <is>
          <t>0x010f9</t>
        </is>
      </c>
      <c r="C97" s="3" t="inlineStr">
        <is>
          <t>「あとでおれがちょうだいしようと</t>
        </is>
      </c>
      <c r="D97" s="5" t="n">
        <v>16</v>
      </c>
      <c r="E97" s="7" t="n"/>
      <c r="F97" s="5" t="n">
        <v>0</v>
      </c>
      <c r="G97" s="3" t="n"/>
    </row>
    <row r="98">
      <c r="A98" s="3" t="inlineStr">
        <is>
          <t>C021_X10.BSD</t>
        </is>
      </c>
      <c r="B98" s="3" t="inlineStr">
        <is>
          <t>0x0111b</t>
        </is>
      </c>
      <c r="C98" s="3" t="inlineStr">
        <is>
          <t xml:space="preserve">　思ってたんだが、そいつをてめー</t>
        </is>
      </c>
      <c r="D98" s="5" t="n">
        <v>16</v>
      </c>
      <c r="E98" s="7" t="n"/>
      <c r="F98" s="5" t="n">
        <v>0</v>
      </c>
      <c r="G98" s="3" t="n"/>
    </row>
    <row r="99">
      <c r="A99" s="3" t="inlineStr">
        <is>
          <t>C021_X10.BSD</t>
        </is>
      </c>
      <c r="B99" s="3" t="inlineStr">
        <is>
          <t>0x0113d</t>
        </is>
      </c>
      <c r="C99" s="3" t="inlineStr">
        <is>
          <t xml:space="preserve">　にくれてやる！</t>
        </is>
      </c>
      <c r="D99" s="5" t="n">
        <v>8</v>
      </c>
      <c r="E99" s="7" t="n"/>
      <c r="F99" s="5" t="n">
        <v>0</v>
      </c>
      <c r="G99" s="3" t="n"/>
    </row>
    <row r="100">
      <c r="A100" s="3" t="inlineStr">
        <is>
          <t>C021_X10.BSD</t>
        </is>
      </c>
      <c r="B100" s="3" t="inlineStr">
        <is>
          <t>0x0114f</t>
        </is>
      </c>
      <c r="C100" s="3" t="inlineStr">
        <is>
          <t xml:space="preserve">　もっとも、城に潜り込めたら、の</t>
        </is>
      </c>
      <c r="D100" s="5" t="n">
        <v>16</v>
      </c>
      <c r="E100" s="7" t="n"/>
      <c r="F100" s="5" t="n">
        <v>0</v>
      </c>
      <c r="G100" s="3" t="n"/>
    </row>
    <row r="101">
      <c r="A101" s="3" t="inlineStr">
        <is>
          <t>C021_X10.BSD</t>
        </is>
      </c>
      <c r="B101" s="3" t="inlineStr">
        <is>
          <t>0x01171</t>
        </is>
      </c>
      <c r="C101" s="3" t="inlineStr">
        <is>
          <t xml:space="preserve">　話だがな」</t>
        </is>
      </c>
      <c r="D101" s="5" t="n">
        <v>6</v>
      </c>
      <c r="E101" s="7" t="n"/>
      <c r="F101" s="5" t="n">
        <v>0</v>
      </c>
      <c r="G101" s="3" t="n"/>
    </row>
    <row r="102">
      <c r="A102" s="3" t="inlineStr">
        <is>
          <t>C022_S10.BSD</t>
        </is>
      </c>
      <c r="B102" s="3" t="inlineStr">
        <is>
          <t>0x0021c</t>
        </is>
      </c>
      <c r="C102" s="3" t="inlineStr">
        <is>
          <t xml:space="preserve">シノブ                          </t>
        </is>
      </c>
      <c r="D102" s="5" t="n">
        <v>29</v>
      </c>
      <c r="E102" s="7" t="inlineStr">
        <is>
          <t>Shinobu</t>
        </is>
      </c>
      <c r="F102" s="5" t="n">
        <v>0</v>
      </c>
      <c r="G102" s="3" t="n"/>
    </row>
    <row r="103">
      <c r="A103" s="3" t="inlineStr">
        <is>
          <t>C022_S10.BSD</t>
        </is>
      </c>
      <c r="B103" s="3" t="inlineStr">
        <is>
          <t>0x0023e</t>
        </is>
      </c>
      <c r="C103" s="3" t="inlineStr">
        <is>
          <t xml:space="preserve">「逃げられない？！」            </t>
        </is>
      </c>
      <c r="D103" s="5" t="n">
        <v>22</v>
      </c>
      <c r="E103" s="7" t="n"/>
      <c r="F103" s="5" t="n">
        <v>0</v>
      </c>
      <c r="G103" s="3" t="n"/>
    </row>
    <row r="104">
      <c r="A104" s="3" t="inlineStr">
        <is>
          <t>C022_S10.BSD</t>
        </is>
      </c>
      <c r="B104" s="3" t="inlineStr">
        <is>
          <t>0x00287</t>
        </is>
      </c>
      <c r="C104" s="3" t="inlineStr">
        <is>
          <t xml:space="preserve">カイエス                        </t>
        </is>
      </c>
      <c r="D104" s="5" t="n">
        <v>28</v>
      </c>
      <c r="E104" s="7" t="inlineStr">
        <is>
          <t>Keiuss</t>
        </is>
      </c>
      <c r="F104" s="5" t="n">
        <v>0</v>
      </c>
      <c r="G104" s="3" t="n"/>
    </row>
    <row r="105">
      <c r="A105" s="3" t="inlineStr">
        <is>
          <t>C022_S10.BSD</t>
        </is>
      </c>
      <c r="B105" s="3" t="inlineStr">
        <is>
          <t>0x002a9</t>
        </is>
      </c>
      <c r="C105" s="3" t="inlineStr">
        <is>
          <t xml:space="preserve">「逃げられんようだな・・・」    </t>
        </is>
      </c>
      <c r="D105" s="5" t="n">
        <v>18</v>
      </c>
      <c r="E105" s="7" t="n"/>
      <c r="F105" s="5" t="n">
        <v>0</v>
      </c>
      <c r="G105" s="3" t="n"/>
    </row>
    <row r="106">
      <c r="A106" s="3" t="inlineStr">
        <is>
          <t>C022_S20.BSD</t>
        </is>
      </c>
      <c r="B106" s="3" t="inlineStr">
        <is>
          <t>0x0021c</t>
        </is>
      </c>
      <c r="C106" s="3" t="inlineStr">
        <is>
          <t xml:space="preserve">シノブ                          </t>
        </is>
      </c>
      <c r="D106" s="5" t="n">
        <v>29</v>
      </c>
      <c r="E106" s="7" t="inlineStr">
        <is>
          <t>Shinobu</t>
        </is>
      </c>
      <c r="F106" s="5" t="n">
        <v>0</v>
      </c>
      <c r="G106" s="3" t="n"/>
    </row>
    <row r="107">
      <c r="A107" s="3" t="inlineStr">
        <is>
          <t>C022_S20.BSD</t>
        </is>
      </c>
      <c r="B107" s="3" t="inlineStr">
        <is>
          <t>0x0023e</t>
        </is>
      </c>
      <c r="C107" s="3" t="inlineStr">
        <is>
          <t xml:space="preserve">「逃げられない？！」            </t>
        </is>
      </c>
      <c r="D107" s="5" t="n">
        <v>22</v>
      </c>
      <c r="E107" s="7" t="n"/>
      <c r="F107" s="5" t="n">
        <v>0</v>
      </c>
      <c r="G107" s="3" t="n"/>
    </row>
    <row r="108">
      <c r="A108" s="3" t="inlineStr">
        <is>
          <t>C022_S20.BSD</t>
        </is>
      </c>
      <c r="B108" s="3" t="inlineStr">
        <is>
          <t>0x00287</t>
        </is>
      </c>
      <c r="C108" s="3" t="inlineStr">
        <is>
          <t xml:space="preserve">カイエス                        </t>
        </is>
      </c>
      <c r="D108" s="5" t="n">
        <v>28</v>
      </c>
      <c r="E108" s="7" t="inlineStr">
        <is>
          <t>Keiuss</t>
        </is>
      </c>
      <c r="F108" s="5" t="n">
        <v>0</v>
      </c>
      <c r="G108" s="3" t="n"/>
    </row>
    <row r="109">
      <c r="A109" s="3" t="inlineStr">
        <is>
          <t>C022_S20.BSD</t>
        </is>
      </c>
      <c r="B109" s="3" t="inlineStr">
        <is>
          <t>0x002a9</t>
        </is>
      </c>
      <c r="C109" s="3" t="inlineStr">
        <is>
          <t xml:space="preserve">「逃げられんようだな・・・」    </t>
        </is>
      </c>
      <c r="D109" s="5" t="n">
        <v>18</v>
      </c>
      <c r="E109" s="7" t="n"/>
      <c r="F109" s="5" t="n">
        <v>0</v>
      </c>
      <c r="G109" s="3" t="n"/>
    </row>
    <row r="110">
      <c r="A110" s="3" t="inlineStr">
        <is>
          <t>C022_T10.BSD</t>
        </is>
      </c>
      <c r="B110" s="3" t="inlineStr">
        <is>
          <t>0x00212</t>
        </is>
      </c>
      <c r="C110" s="3" t="inlineStr">
        <is>
          <t xml:space="preserve">シノブ                          </t>
        </is>
      </c>
      <c r="D110" s="5" t="n">
        <v>29</v>
      </c>
      <c r="E110" s="7" t="inlineStr">
        <is>
          <t>Shinobu</t>
        </is>
      </c>
      <c r="F110" s="5" t="n">
        <v>0</v>
      </c>
      <c r="G110" s="3" t="n"/>
    </row>
    <row r="111">
      <c r="A111" s="3" t="inlineStr">
        <is>
          <t>C022_T10.BSD</t>
        </is>
      </c>
      <c r="B111" s="3" t="inlineStr">
        <is>
          <t>0x00234</t>
        </is>
      </c>
      <c r="C111" s="3" t="inlineStr">
        <is>
          <t xml:space="preserve">「逃げられない？！」            </t>
        </is>
      </c>
      <c r="D111" s="5" t="n">
        <v>22</v>
      </c>
      <c r="E111" s="7" t="n"/>
      <c r="F111" s="5" t="n">
        <v>0</v>
      </c>
      <c r="G111" s="3" t="n"/>
    </row>
    <row r="112">
      <c r="A112" s="3" t="inlineStr">
        <is>
          <t>C022_T10.BSD</t>
        </is>
      </c>
      <c r="B112" s="3" t="inlineStr">
        <is>
          <t>0x0027d</t>
        </is>
      </c>
      <c r="C112" s="3" t="inlineStr">
        <is>
          <t xml:space="preserve">カイエス                        </t>
        </is>
      </c>
      <c r="D112" s="5" t="n">
        <v>28</v>
      </c>
      <c r="E112" s="7" t="inlineStr">
        <is>
          <t>Keiuss</t>
        </is>
      </c>
      <c r="F112" s="5" t="n">
        <v>0</v>
      </c>
      <c r="G112" s="3" t="n"/>
    </row>
    <row r="113">
      <c r="A113" s="3" t="inlineStr">
        <is>
          <t>C022_T10.BSD</t>
        </is>
      </c>
      <c r="B113" s="3" t="inlineStr">
        <is>
          <t>0x0029f</t>
        </is>
      </c>
      <c r="C113" s="3" t="inlineStr">
        <is>
          <t xml:space="preserve">「逃げられんようだな・・・」    </t>
        </is>
      </c>
      <c r="D113" s="5" t="n">
        <v>18</v>
      </c>
      <c r="E113" s="7" t="n"/>
      <c r="F113" s="5" t="n">
        <v>0</v>
      </c>
      <c r="G113" s="3" t="n"/>
    </row>
    <row r="114">
      <c r="A114" s="3" t="inlineStr">
        <is>
          <t>C042_X10.BSD</t>
        </is>
      </c>
      <c r="B114" s="3" t="inlineStr">
        <is>
          <t>0x0025b</t>
        </is>
      </c>
      <c r="C114" s="3" t="inlineStr">
        <is>
          <t>カイエス</t>
        </is>
      </c>
      <c r="D114" s="5" t="n">
        <v>4</v>
      </c>
      <c r="E114" s="7" t="inlineStr">
        <is>
          <t>Keiuss</t>
        </is>
      </c>
      <c r="F114" s="5" t="n">
        <v>0</v>
      </c>
      <c r="G114" s="3" t="n"/>
    </row>
    <row r="115">
      <c r="A115" s="3" t="inlineStr">
        <is>
          <t>C042_X10.BSD</t>
        </is>
      </c>
      <c r="B115" s="3" t="inlineStr">
        <is>
          <t>0x00265</t>
        </is>
      </c>
      <c r="C115" s="3" t="inlineStr">
        <is>
          <t>（しかし、あの乱剣をすべてかわ</t>
        </is>
      </c>
      <c r="D115" s="5" t="n">
        <v>15</v>
      </c>
      <c r="E115" s="7" t="n"/>
      <c r="F115" s="5" t="n">
        <v>0</v>
      </c>
      <c r="G115" s="3" t="n"/>
    </row>
    <row r="116">
      <c r="A116" s="3" t="inlineStr">
        <is>
          <t>C042_X10.BSD</t>
        </is>
      </c>
      <c r="B116" s="3" t="inlineStr">
        <is>
          <t>0x00285</t>
        </is>
      </c>
      <c r="C116" s="3" t="inlineStr">
        <is>
          <t xml:space="preserve">　すことは・・・）</t>
        </is>
      </c>
      <c r="D116" s="5" t="n">
        <v>9</v>
      </c>
      <c r="E116" s="7" t="n"/>
      <c r="F116" s="5" t="n">
        <v>0</v>
      </c>
      <c r="G116" s="3" t="n"/>
    </row>
    <row r="117">
      <c r="A117" s="3" t="inlineStr">
        <is>
          <t>C042_X10.BSD</t>
        </is>
      </c>
      <c r="B117" s="3" t="inlineStr">
        <is>
          <t>0x0029b</t>
        </is>
      </c>
      <c r="C117" s="3" t="inlineStr">
        <is>
          <t>（師匠・・・）</t>
        </is>
      </c>
      <c r="D117" s="5" t="n">
        <v>7</v>
      </c>
      <c r="E117" s="7" t="n"/>
      <c r="F117" s="5" t="n">
        <v>0</v>
      </c>
      <c r="G117" s="3" t="n"/>
    </row>
    <row r="118">
      <c r="A118" s="3" t="inlineStr">
        <is>
          <t>C042_X10.BSD</t>
        </is>
      </c>
      <c r="B118" s="3" t="inlineStr">
        <is>
          <t>0x002d5</t>
        </is>
      </c>
      <c r="C118" s="3" t="inlineStr">
        <is>
          <t xml:space="preserve">　　　人を斬る事はなるまじき也</t>
        </is>
      </c>
      <c r="D118" s="5" t="n">
        <v>15</v>
      </c>
      <c r="E118" s="7" t="n"/>
      <c r="F118" s="5" t="n">
        <v>0</v>
      </c>
      <c r="G118" s="3" t="n"/>
    </row>
    <row r="119">
      <c r="A119" s="3" t="inlineStr">
        <is>
          <t>C042_X10.BSD</t>
        </is>
      </c>
      <c r="B119" s="3" t="inlineStr">
        <is>
          <t>0x002f5</t>
        </is>
      </c>
      <c r="C119" s="3" t="inlineStr">
        <is>
          <t xml:space="preserve">　　われは斬られぬを勝ちとする也</t>
        </is>
      </c>
      <c r="D119" s="5" t="n">
        <v>16</v>
      </c>
      <c r="E119" s="7" t="n"/>
      <c r="F119" s="5" t="n">
        <v>0</v>
      </c>
      <c r="G119" s="3" t="n"/>
    </row>
    <row r="120">
      <c r="A120" s="3" t="inlineStr">
        <is>
          <t>C042_X10.BSD</t>
        </is>
      </c>
      <c r="B120" s="3" t="inlineStr">
        <is>
          <t>0x0039a</t>
        </is>
      </c>
      <c r="C120" s="3" t="inlineStr">
        <is>
          <t xml:space="preserve">シノブ                          </t>
        </is>
      </c>
      <c r="D120" s="5" t="n">
        <v>29</v>
      </c>
      <c r="E120" s="7" t="inlineStr">
        <is>
          <t>Shinobu</t>
        </is>
      </c>
      <c r="F120" s="5" t="n">
        <v>0</v>
      </c>
      <c r="G120" s="3" t="n"/>
    </row>
    <row r="121">
      <c r="A121" s="3" t="inlineStr">
        <is>
          <t>C042_X10.BSD</t>
        </is>
      </c>
      <c r="B121" s="3" t="inlineStr">
        <is>
          <t>0x003bc</t>
        </is>
      </c>
      <c r="C121" s="3" t="inlineStr">
        <is>
          <t xml:space="preserve">「逃げられない？！」            </t>
        </is>
      </c>
      <c r="D121" s="5" t="n">
        <v>22</v>
      </c>
      <c r="E121" s="7" t="n"/>
      <c r="F121" s="5" t="n">
        <v>0</v>
      </c>
      <c r="G121" s="3" t="n"/>
    </row>
    <row r="122">
      <c r="A122" s="3" t="inlineStr">
        <is>
          <t>C042_X10.BSD</t>
        </is>
      </c>
      <c r="B122" s="3" t="inlineStr">
        <is>
          <t>0x00405</t>
        </is>
      </c>
      <c r="C122" s="3" t="inlineStr">
        <is>
          <t xml:space="preserve">カイエス                        </t>
        </is>
      </c>
      <c r="D122" s="5" t="n">
        <v>28</v>
      </c>
      <c r="E122" s="7" t="inlineStr">
        <is>
          <t>Keiuss</t>
        </is>
      </c>
      <c r="F122" s="5" t="n">
        <v>0</v>
      </c>
      <c r="G122" s="3" t="n"/>
    </row>
    <row r="123">
      <c r="A123" s="3" t="inlineStr">
        <is>
          <t>C042_X10.BSD</t>
        </is>
      </c>
      <c r="B123" s="3" t="inlineStr">
        <is>
          <t>0x00427</t>
        </is>
      </c>
      <c r="C123" s="3" t="inlineStr">
        <is>
          <t xml:space="preserve">「逃げられんようだな・・・」    </t>
        </is>
      </c>
      <c r="D123" s="5" t="n">
        <v>18</v>
      </c>
      <c r="E123" s="7" t="n"/>
      <c r="F123" s="5" t="n">
        <v>0</v>
      </c>
      <c r="G123" s="3" t="n"/>
    </row>
    <row r="124">
      <c r="A124" s="3" t="inlineStr">
        <is>
          <t>C042_X10.BSD</t>
        </is>
      </c>
      <c r="B124" s="3" t="inlineStr">
        <is>
          <t>0x005c9</t>
        </is>
      </c>
      <c r="C124" s="3" t="inlineStr">
        <is>
          <t>ゼフュードル</t>
        </is>
      </c>
      <c r="D124" s="5" t="n">
        <v>6</v>
      </c>
      <c r="E124" s="7" t="inlineStr">
        <is>
          <t>Zerfuedel</t>
        </is>
      </c>
      <c r="F124" s="5" t="n">
        <v>0</v>
      </c>
      <c r="G124" s="3" t="n"/>
    </row>
    <row r="125">
      <c r="A125" s="3" t="inlineStr">
        <is>
          <t>C042_X10.BSD</t>
        </is>
      </c>
      <c r="B125" s="3" t="inlineStr">
        <is>
          <t>0x005d7</t>
        </is>
      </c>
      <c r="C125" s="3" t="inlineStr">
        <is>
          <t>「なかなかやるじゃねえか</t>
        </is>
      </c>
      <c r="D125" s="5" t="n">
        <v>12</v>
      </c>
      <c r="E125" s="7" t="n"/>
      <c r="F125" s="5" t="n">
        <v>0</v>
      </c>
      <c r="G125" s="3" t="n"/>
    </row>
    <row r="126">
      <c r="A126" s="3" t="inlineStr">
        <is>
          <t>C042_X10.BSD</t>
        </is>
      </c>
      <c r="B126" s="3" t="inlineStr">
        <is>
          <t>0x005f1</t>
        </is>
      </c>
      <c r="C126" s="3" t="inlineStr">
        <is>
          <t xml:space="preserve">　・・・・・・</t>
        </is>
      </c>
      <c r="D126" s="5" t="n">
        <v>7</v>
      </c>
      <c r="E126" s="7" t="n"/>
      <c r="F126" s="5" t="n">
        <v>0</v>
      </c>
      <c r="G126" s="3" t="n"/>
    </row>
    <row r="127">
      <c r="A127" s="3" t="inlineStr">
        <is>
          <t>C042_X10.BSD</t>
        </is>
      </c>
      <c r="B127" s="3" t="inlineStr">
        <is>
          <t>0x00601</t>
        </is>
      </c>
      <c r="C127" s="3" t="inlineStr">
        <is>
          <t xml:space="preserve">　そろそろ、けりをつけようぜ？」</t>
        </is>
      </c>
      <c r="D127" s="5" t="n">
        <v>16</v>
      </c>
      <c r="E127" s="7" t="n"/>
      <c r="F127" s="5" t="n">
        <v>0</v>
      </c>
      <c r="G127" s="3" t="n"/>
    </row>
    <row r="128">
      <c r="A128" s="3" t="inlineStr">
        <is>
          <t>C042_X10.BSD</t>
        </is>
      </c>
      <c r="B128" s="3" t="inlineStr">
        <is>
          <t>0x0064a</t>
        </is>
      </c>
      <c r="C128" s="3" t="inlineStr">
        <is>
          <t>カイエス</t>
        </is>
      </c>
      <c r="D128" s="5" t="n">
        <v>4</v>
      </c>
      <c r="E128" s="7" t="inlineStr">
        <is>
          <t>Keiuss</t>
        </is>
      </c>
      <c r="F128" s="5" t="n">
        <v>0</v>
      </c>
      <c r="G128" s="3" t="n"/>
    </row>
    <row r="129">
      <c r="A129" s="3" t="inlineStr">
        <is>
          <t>C042_X10.BSD</t>
        </is>
      </c>
      <c r="B129" s="3" t="inlineStr">
        <is>
          <t>0x00654</t>
        </is>
      </c>
      <c r="C129" s="3" t="inlineStr">
        <is>
          <t>「・・・ああ」</t>
        </is>
      </c>
      <c r="D129" s="5" t="n">
        <v>7</v>
      </c>
      <c r="E129" s="7" t="n"/>
      <c r="F129" s="5" t="n">
        <v>0</v>
      </c>
      <c r="G129" s="3" t="n"/>
    </row>
    <row r="130">
      <c r="A130" s="3" t="inlineStr">
        <is>
          <t>C042_X10.BSD</t>
        </is>
      </c>
      <c r="B130" s="3" t="inlineStr">
        <is>
          <t>0x0068b</t>
        </is>
      </c>
      <c r="C130" s="3" t="inlineStr">
        <is>
          <t>カイエス</t>
        </is>
      </c>
      <c r="D130" s="5" t="n">
        <v>4</v>
      </c>
      <c r="E130" s="7" t="inlineStr">
        <is>
          <t>Keiuss</t>
        </is>
      </c>
      <c r="F130" s="5" t="n">
        <v>0</v>
      </c>
      <c r="G130" s="3" t="n"/>
    </row>
    <row r="131">
      <c r="A131" s="3" t="inlineStr">
        <is>
          <t>C042_X10.BSD</t>
        </is>
      </c>
      <c r="B131" s="3" t="inlineStr">
        <is>
          <t>0x00695</t>
        </is>
      </c>
      <c r="C131" s="3" t="inlineStr">
        <is>
          <t>（・・・・・・</t>
        </is>
      </c>
      <c r="D131" s="5" t="n">
        <v>7</v>
      </c>
      <c r="E131" s="7" t="n"/>
      <c r="F131" s="5" t="n">
        <v>0</v>
      </c>
      <c r="G131" s="3" t="n"/>
    </row>
    <row r="132">
      <c r="A132" s="3" t="inlineStr">
        <is>
          <t>C042_X10.BSD</t>
        </is>
      </c>
      <c r="B132" s="3" t="inlineStr">
        <is>
          <t>0x006a5</t>
        </is>
      </c>
      <c r="C132" s="3" t="inlineStr">
        <is>
          <t xml:space="preserve">　《餓嵐》で来るか・・・？）</t>
        </is>
      </c>
      <c r="D132" s="5" t="n">
        <v>14</v>
      </c>
      <c r="E132" s="7" t="n"/>
      <c r="F132" s="5" t="n">
        <v>0</v>
      </c>
      <c r="G132" s="3" t="n"/>
    </row>
    <row r="133">
      <c r="A133" s="3" t="inlineStr">
        <is>
          <t>C042_X10.BSD</t>
        </is>
      </c>
      <c r="B133" s="3" t="inlineStr">
        <is>
          <t>0x006ea</t>
        </is>
      </c>
      <c r="C133" s="3" t="inlineStr">
        <is>
          <t>ゼフュードル</t>
        </is>
      </c>
      <c r="D133" s="5" t="n">
        <v>6</v>
      </c>
      <c r="E133" s="7" t="inlineStr">
        <is>
          <t>Zerfuedel</t>
        </is>
      </c>
      <c r="F133" s="5" t="n">
        <v>0</v>
      </c>
      <c r="G133" s="3" t="n"/>
    </row>
    <row r="134">
      <c r="A134" s="3" t="inlineStr">
        <is>
          <t>C042_X10.BSD</t>
        </is>
      </c>
      <c r="B134" s="3" t="inlineStr">
        <is>
          <t>0x006f8</t>
        </is>
      </c>
      <c r="C134" s="3" t="inlineStr">
        <is>
          <t>「あ、あれ？ おかしいなァ？</t>
        </is>
      </c>
      <c r="D134" s="5" t="n">
        <v>14</v>
      </c>
      <c r="E134" s="7" t="n"/>
      <c r="F134" s="5" t="n">
        <v>0</v>
      </c>
      <c r="G134" s="3" t="n"/>
    </row>
    <row r="135">
      <c r="A135" s="3" t="inlineStr">
        <is>
          <t>C042_X10.BSD</t>
        </is>
      </c>
      <c r="B135" s="3" t="inlineStr">
        <is>
          <t>0x00716</t>
        </is>
      </c>
      <c r="C135" s="3" t="inlineStr">
        <is>
          <t xml:space="preserve">　剣が上がらねえぞ。</t>
        </is>
      </c>
      <c r="D135" s="5" t="n">
        <v>10</v>
      </c>
      <c r="E135" s="7" t="n"/>
      <c r="F135" s="5" t="n">
        <v>0</v>
      </c>
      <c r="G135" s="3" t="n"/>
    </row>
    <row r="136">
      <c r="A136" s="3" t="inlineStr">
        <is>
          <t>C042_X10.BSD</t>
        </is>
      </c>
      <c r="B136" s="3" t="inlineStr">
        <is>
          <t>0x0072c</t>
        </is>
      </c>
      <c r="C136" s="3" t="inlineStr">
        <is>
          <t xml:space="preserve">　足も動かねえ。」</t>
        </is>
      </c>
      <c r="D136" s="5" t="n">
        <v>9</v>
      </c>
      <c r="E136" s="7" t="n"/>
      <c r="F136" s="5" t="n">
        <v>0</v>
      </c>
      <c r="G136" s="3" t="n"/>
    </row>
    <row r="137">
      <c r="A137" s="3" t="inlineStr">
        <is>
          <t>C042_X10.BSD</t>
        </is>
      </c>
      <c r="B137" s="3" t="inlineStr">
        <is>
          <t>0x00767</t>
        </is>
      </c>
      <c r="C137" s="3" t="inlineStr">
        <is>
          <t>ゼフュードル</t>
        </is>
      </c>
      <c r="D137" s="5" t="n">
        <v>6</v>
      </c>
      <c r="E137" s="7" t="inlineStr">
        <is>
          <t>Zerfuedel</t>
        </is>
      </c>
      <c r="F137" s="5" t="n">
        <v>0</v>
      </c>
      <c r="G137" s="3" t="n"/>
    </row>
    <row r="138">
      <c r="A138" s="3" t="inlineStr">
        <is>
          <t>C042_X10.BSD</t>
        </is>
      </c>
      <c r="B138" s="3" t="inlineStr">
        <is>
          <t>0x00775</t>
        </is>
      </c>
      <c r="C138" s="3" t="inlineStr">
        <is>
          <t>「・・・これが。</t>
        </is>
      </c>
      <c r="D138" s="5" t="n">
        <v>8</v>
      </c>
      <c r="E138" s="7" t="n"/>
      <c r="F138" s="5" t="n">
        <v>0</v>
      </c>
      <c r="G138" s="3" t="n"/>
    </row>
    <row r="139">
      <c r="A139" s="3" t="inlineStr">
        <is>
          <t>C042_X10.BSD</t>
        </is>
      </c>
      <c r="B139" s="3" t="inlineStr">
        <is>
          <t>0x00787</t>
        </is>
      </c>
      <c r="C139" s="3" t="inlineStr">
        <is>
          <t xml:space="preserve">　これが、負けたってやつかよ？</t>
        </is>
      </c>
      <c r="D139" s="5" t="n">
        <v>15</v>
      </c>
      <c r="E139" s="7" t="n"/>
      <c r="F139" s="5" t="n">
        <v>0</v>
      </c>
      <c r="G139" s="3" t="n"/>
    </row>
    <row r="140">
      <c r="A140" s="3" t="inlineStr">
        <is>
          <t>C042_X10.BSD</t>
        </is>
      </c>
      <c r="B140" s="3" t="inlineStr">
        <is>
          <t>0x007a7</t>
        </is>
      </c>
      <c r="C140" s="3" t="inlineStr">
        <is>
          <t xml:space="preserve">　・・・うそだろ？・・・」</t>
        </is>
      </c>
      <c r="D140" s="5" t="n">
        <v>13</v>
      </c>
      <c r="E140" s="7" t="n"/>
      <c r="F140" s="5" t="n">
        <v>0</v>
      </c>
      <c r="G140" s="3" t="n"/>
    </row>
    <row r="141">
      <c r="A141" s="3" t="inlineStr">
        <is>
          <t>C042_X10.BSD</t>
        </is>
      </c>
      <c r="B141" s="3" t="inlineStr">
        <is>
          <t>0x0084c</t>
        </is>
      </c>
      <c r="C141" s="3" t="inlineStr">
        <is>
          <t>カイエス</t>
        </is>
      </c>
      <c r="D141" s="5" t="n">
        <v>4</v>
      </c>
      <c r="E141" s="7" t="inlineStr">
        <is>
          <t>Keiuss</t>
        </is>
      </c>
      <c r="F141" s="5" t="n">
        <v>0</v>
      </c>
      <c r="G141" s="3" t="n"/>
    </row>
    <row r="142">
      <c r="A142" s="3" t="inlineStr">
        <is>
          <t>C042_X10.BSD</t>
        </is>
      </c>
      <c r="B142" s="3" t="inlineStr">
        <is>
          <t>0x00856</t>
        </is>
      </c>
      <c r="C142" s="3" t="inlineStr">
        <is>
          <t>（しかし、この剣では</t>
        </is>
      </c>
      <c r="D142" s="5" t="n">
        <v>10</v>
      </c>
      <c r="E142" s="7" t="n"/>
      <c r="F142" s="5" t="n">
        <v>0</v>
      </c>
      <c r="G142" s="3" t="n"/>
    </row>
    <row r="143">
      <c r="A143" s="3" t="inlineStr">
        <is>
          <t>C042_X10.BSD</t>
        </is>
      </c>
      <c r="B143" s="3" t="inlineStr">
        <is>
          <t>0x0086c</t>
        </is>
      </c>
      <c r="C143" s="3" t="inlineStr">
        <is>
          <t>あれをうけることはできまい・・・）</t>
        </is>
      </c>
      <c r="D143" s="5" t="n">
        <v>17</v>
      </c>
      <c r="E143" s="7" t="n"/>
      <c r="F143" s="5" t="n">
        <v>0</v>
      </c>
      <c r="G143" s="3" t="n"/>
    </row>
    <row r="144">
      <c r="A144" s="3" t="inlineStr">
        <is>
          <t>C051_S10.BSD</t>
        </is>
      </c>
      <c r="B144" s="3" t="inlineStr">
        <is>
          <t>0x00210</t>
        </is>
      </c>
      <c r="C144" s="3" t="inlineStr">
        <is>
          <t>ﾑ諱ﾆｰ</t>
        </is>
      </c>
      <c r="D144" s="5" t="n">
        <v>4</v>
      </c>
      <c r="E144" s="7" t="n"/>
      <c r="F144" s="5" t="n">
        <v>0</v>
      </c>
      <c r="G144" s="3" t="n"/>
    </row>
    <row r="145">
      <c r="A145" s="3" t="inlineStr">
        <is>
          <t>C051_S10.BSD</t>
        </is>
      </c>
      <c r="B145" s="3" t="inlineStr">
        <is>
          <t>0x002ca</t>
        </is>
      </c>
      <c r="C145" s="3" t="inlineStr">
        <is>
          <t xml:space="preserve">シノブ                          </t>
        </is>
      </c>
      <c r="D145" s="5" t="n">
        <v>29</v>
      </c>
      <c r="E145" s="7" t="inlineStr">
        <is>
          <t>Shinobu</t>
        </is>
      </c>
      <c r="F145" s="5" t="n">
        <v>0</v>
      </c>
      <c r="G145" s="3" t="n"/>
    </row>
    <row r="146">
      <c r="A146" s="3" t="inlineStr">
        <is>
          <t>C051_S10.BSD</t>
        </is>
      </c>
      <c r="B146" s="3" t="inlineStr">
        <is>
          <t>0x002ec</t>
        </is>
      </c>
      <c r="C146" s="3" t="inlineStr">
        <is>
          <t xml:space="preserve">「逃げられない？！」            </t>
        </is>
      </c>
      <c r="D146" s="5" t="n">
        <v>22</v>
      </c>
      <c r="E146" s="7" t="n"/>
      <c r="F146" s="5" t="n">
        <v>0</v>
      </c>
      <c r="G146" s="3" t="n"/>
    </row>
    <row r="147">
      <c r="A147" s="3" t="inlineStr">
        <is>
          <t>C051_S10.BSD</t>
        </is>
      </c>
      <c r="B147" s="3" t="inlineStr">
        <is>
          <t>0x00335</t>
        </is>
      </c>
      <c r="C147" s="3" t="inlineStr">
        <is>
          <t xml:space="preserve">カイエス                        </t>
        </is>
      </c>
      <c r="D147" s="5" t="n">
        <v>28</v>
      </c>
      <c r="E147" s="7" t="inlineStr">
        <is>
          <t>Keiuss</t>
        </is>
      </c>
      <c r="F147" s="5" t="n">
        <v>0</v>
      </c>
      <c r="G147" s="3" t="n"/>
    </row>
    <row r="148">
      <c r="A148" s="3" t="inlineStr">
        <is>
          <t>C051_S10.BSD</t>
        </is>
      </c>
      <c r="B148" s="3" t="inlineStr">
        <is>
          <t>0x00357</t>
        </is>
      </c>
      <c r="C148" s="3" t="inlineStr">
        <is>
          <t xml:space="preserve">「逃げられんようだな・・・」    </t>
        </is>
      </c>
      <c r="D148" s="5" t="n">
        <v>18</v>
      </c>
      <c r="E148" s="7" t="n"/>
      <c r="F148" s="5" t="n">
        <v>0</v>
      </c>
      <c r="G148" s="3" t="n"/>
    </row>
    <row r="149">
      <c r="A149" s="3" t="inlineStr">
        <is>
          <t>C051_S10.BSD</t>
        </is>
      </c>
      <c r="B149" s="3" t="inlineStr">
        <is>
          <t>0x003df</t>
        </is>
      </c>
      <c r="C149" s="3" t="inlineStr">
        <is>
          <t>長老</t>
        </is>
      </c>
      <c r="D149" s="5" t="n">
        <v>2</v>
      </c>
      <c r="E149" s="7" t="n"/>
      <c r="F149" s="5" t="n">
        <v>0</v>
      </c>
      <c r="G149" s="3" t="n"/>
    </row>
    <row r="150">
      <c r="A150" s="3" t="inlineStr">
        <is>
          <t>C051_S10.BSD</t>
        </is>
      </c>
      <c r="B150" s="3" t="inlineStr">
        <is>
          <t>0x003e5</t>
        </is>
      </c>
      <c r="C150" s="3" t="inlineStr">
        <is>
          <t>「待て！</t>
        </is>
      </c>
      <c r="D150" s="5" t="n">
        <v>4</v>
      </c>
      <c r="E150" s="7" t="n"/>
      <c r="F150" s="5" t="n">
        <v>0</v>
      </c>
      <c r="G150" s="3" t="n"/>
    </row>
    <row r="151">
      <c r="A151" s="3" t="inlineStr">
        <is>
          <t>C051_S10.BSD</t>
        </is>
      </c>
      <c r="B151" s="3" t="inlineStr">
        <is>
          <t>0x003ef</t>
        </is>
      </c>
      <c r="C151" s="3" t="inlineStr">
        <is>
          <t xml:space="preserve">　わしをこのまま置いておくつもり</t>
        </is>
      </c>
      <c r="D151" s="5" t="n">
        <v>16</v>
      </c>
      <c r="E151" s="7" t="n"/>
      <c r="F151" s="5" t="n">
        <v>0</v>
      </c>
      <c r="G151" s="3" t="n"/>
    </row>
    <row r="152">
      <c r="A152" s="3" t="inlineStr">
        <is>
          <t>C051_S10.BSD</t>
        </is>
      </c>
      <c r="B152" s="3" t="inlineStr">
        <is>
          <t>0x00411</t>
        </is>
      </c>
      <c r="C152" s="3" t="inlineStr">
        <is>
          <t xml:space="preserve">　か？！</t>
        </is>
      </c>
      <c r="D152" s="5" t="n">
        <v>4</v>
      </c>
      <c r="E152" s="7" t="n"/>
      <c r="F152" s="5" t="n">
        <v>0</v>
      </c>
      <c r="G152" s="3" t="n"/>
    </row>
    <row r="153">
      <c r="A153" s="3" t="inlineStr">
        <is>
          <t>C051_S10.BSD</t>
        </is>
      </c>
      <c r="B153" s="3" t="inlineStr">
        <is>
          <t>0x0041b</t>
        </is>
      </c>
      <c r="C153" s="3" t="inlineStr">
        <is>
          <t xml:space="preserve">　お前たちに情けはないのか？</t>
        </is>
      </c>
      <c r="D153" s="5" t="n">
        <v>14</v>
      </c>
      <c r="E153" s="7" t="n"/>
      <c r="F153" s="5" t="n">
        <v>0</v>
      </c>
      <c r="G153" s="3" t="n"/>
    </row>
    <row r="154">
      <c r="A154" s="3" t="inlineStr">
        <is>
          <t>C051_S10.BSD</t>
        </is>
      </c>
      <c r="B154" s="3" t="inlineStr">
        <is>
          <t>0x00439</t>
        </is>
      </c>
      <c r="C154" s="3" t="inlineStr">
        <is>
          <t xml:space="preserve">　せめて、人のまま死なせてくれ！」</t>
        </is>
      </c>
      <c r="D154" s="5" t="n">
        <v>17</v>
      </c>
      <c r="E154" s="7" t="n"/>
      <c r="F154" s="5" t="n">
        <v>0</v>
      </c>
      <c r="G154" s="3" t="n"/>
    </row>
    <row r="155">
      <c r="A155" s="3" t="inlineStr">
        <is>
          <t>C051_S10.BSD</t>
        </is>
      </c>
      <c r="B155" s="3" t="inlineStr">
        <is>
          <t>0x00484</t>
        </is>
      </c>
      <c r="C155" s="3" t="inlineStr">
        <is>
          <t>長老</t>
        </is>
      </c>
      <c r="D155" s="5" t="n">
        <v>2</v>
      </c>
      <c r="E155" s="7" t="n"/>
      <c r="F155" s="5" t="n">
        <v>0</v>
      </c>
      <c r="G155" s="3" t="n"/>
    </row>
    <row r="156">
      <c r="A156" s="3" t="inlineStr">
        <is>
          <t>C051_S10.BSD</t>
        </is>
      </c>
      <c r="B156" s="3" t="inlineStr">
        <is>
          <t>0x0048a</t>
        </is>
      </c>
      <c r="C156" s="3" t="inlineStr">
        <is>
          <t>「頼む、殺してくれ、</t>
        </is>
      </c>
      <c r="D156" s="5" t="n">
        <v>10</v>
      </c>
      <c r="E156" s="7" t="n"/>
      <c r="F156" s="5" t="n">
        <v>0</v>
      </c>
      <c r="G156" s="3" t="n"/>
    </row>
    <row r="157">
      <c r="A157" s="3" t="inlineStr">
        <is>
          <t>C051_S10.BSD</t>
        </is>
      </c>
      <c r="B157" s="3" t="inlineStr">
        <is>
          <t>0x004a2</t>
        </is>
      </c>
      <c r="C157" s="3" t="inlineStr">
        <is>
          <t xml:space="preserve">　もう長いことはもたぬ、</t>
        </is>
      </c>
      <c r="D157" s="5" t="n">
        <v>12</v>
      </c>
      <c r="E157" s="7" t="n"/>
      <c r="F157" s="5" t="n">
        <v>0</v>
      </c>
      <c r="G157" s="3" t="n"/>
    </row>
    <row r="158">
      <c r="A158" s="3" t="inlineStr">
        <is>
          <t>C051_S10.BSD</t>
        </is>
      </c>
      <c r="B158" s="3" t="inlineStr">
        <is>
          <t>0x004bc</t>
        </is>
      </c>
      <c r="C158" s="3" t="inlineStr">
        <is>
          <t xml:space="preserve">　魔物になってしまう前に・・・」</t>
        </is>
      </c>
      <c r="D158" s="5" t="n">
        <v>16</v>
      </c>
      <c r="E158" s="7" t="n"/>
      <c r="F158" s="5" t="n">
        <v>0</v>
      </c>
      <c r="G158" s="3" t="n"/>
    </row>
    <row r="159">
      <c r="A159" s="3" t="inlineStr">
        <is>
          <t>C051_S10.BSD</t>
        </is>
      </c>
      <c r="B159" s="3" t="inlineStr">
        <is>
          <t>0x00505</t>
        </is>
      </c>
      <c r="C159" s="3" t="inlineStr">
        <is>
          <t>長老</t>
        </is>
      </c>
      <c r="D159" s="5" t="n">
        <v>2</v>
      </c>
      <c r="E159" s="7" t="n"/>
      <c r="F159" s="5" t="n">
        <v>0</v>
      </c>
      <c r="G159" s="3" t="n"/>
    </row>
    <row r="160">
      <c r="A160" s="3" t="inlineStr">
        <is>
          <t>C051_S10.BSD</t>
        </is>
      </c>
      <c r="B160" s="3" t="inlineStr">
        <is>
          <t>0x0050b</t>
        </is>
      </c>
      <c r="C160" s="3" t="inlineStr">
        <is>
          <t>「・・・頼む・・・</t>
        </is>
      </c>
      <c r="D160" s="5" t="n">
        <v>9</v>
      </c>
      <c r="E160" s="7" t="n"/>
      <c r="F160" s="5" t="n">
        <v>0</v>
      </c>
      <c r="G160" s="3" t="n"/>
    </row>
    <row r="161">
      <c r="A161" s="3" t="inlineStr">
        <is>
          <t>C051_S10.BSD</t>
        </is>
      </c>
      <c r="B161" s="3" t="inlineStr">
        <is>
          <t>0x0051f</t>
        </is>
      </c>
      <c r="C161" s="3" t="inlineStr">
        <is>
          <t xml:space="preserve">　殺してくれ・・・」</t>
        </is>
      </c>
      <c r="D161" s="5" t="n">
        <v>10</v>
      </c>
      <c r="E161" s="7" t="n"/>
      <c r="F161" s="5" t="n">
        <v>0</v>
      </c>
      <c r="G161" s="3" t="n"/>
    </row>
    <row r="162">
      <c r="A162" s="3" t="inlineStr">
        <is>
          <t>C051_S10.BSD</t>
        </is>
      </c>
      <c r="B162" s="3" t="inlineStr">
        <is>
          <t>0x0055c</t>
        </is>
      </c>
      <c r="C162" s="3" t="inlineStr">
        <is>
          <t>長老</t>
        </is>
      </c>
      <c r="D162" s="5" t="n">
        <v>2</v>
      </c>
      <c r="E162" s="7" t="n"/>
      <c r="F162" s="5" t="n">
        <v>0</v>
      </c>
      <c r="G162" s="3" t="n"/>
    </row>
    <row r="163">
      <c r="A163" s="3" t="inlineStr">
        <is>
          <t>C051_S10.BSD</t>
        </is>
      </c>
      <c r="B163" s="3" t="inlineStr">
        <is>
          <t>0x00562</t>
        </is>
      </c>
      <c r="C163" s="3" t="inlineStr">
        <is>
          <t>「・・・行く・・な・・</t>
        </is>
      </c>
      <c r="D163" s="5" t="n">
        <v>11</v>
      </c>
      <c r="E163" s="7" t="n"/>
      <c r="F163" s="5" t="n">
        <v>0</v>
      </c>
      <c r="G163" s="3" t="n"/>
    </row>
    <row r="164">
      <c r="A164" s="3" t="inlineStr">
        <is>
          <t>C051_S10.BSD</t>
        </is>
      </c>
      <c r="B164" s="3" t="inlineStr">
        <is>
          <t>0x0057a</t>
        </is>
      </c>
      <c r="C164" s="3" t="inlineStr">
        <is>
          <t xml:space="preserve">　頼む・・・行かんで・く・」</t>
        </is>
      </c>
      <c r="D164" s="5" t="n">
        <v>14</v>
      </c>
      <c r="E164" s="7" t="n"/>
      <c r="F164" s="5" t="n">
        <v>0</v>
      </c>
      <c r="G164" s="3" t="n"/>
    </row>
    <row r="165">
      <c r="A165" s="3" t="inlineStr">
        <is>
          <t>C051_S10.BSD</t>
        </is>
      </c>
      <c r="B165" s="3" t="inlineStr">
        <is>
          <t>0x007bf</t>
        </is>
      </c>
      <c r="C165" s="3" t="inlineStr">
        <is>
          <t>長老</t>
        </is>
      </c>
      <c r="D165" s="5" t="n">
        <v>2</v>
      </c>
      <c r="E165" s="7" t="n"/>
      <c r="F165" s="5" t="n">
        <v>0</v>
      </c>
      <c r="G165" s="3" t="n"/>
    </row>
    <row r="166">
      <c r="A166" s="3" t="inlineStr">
        <is>
          <t>C051_S10.BSD</t>
        </is>
      </c>
      <c r="B166" s="3" t="inlineStr">
        <is>
          <t>0x007c5</t>
        </is>
      </c>
      <c r="C166" s="3" t="inlineStr">
        <is>
          <t>「・・・急いで・・くれ・・</t>
        </is>
      </c>
      <c r="D166" s="5" t="n">
        <v>13</v>
      </c>
      <c r="E166" s="7" t="n"/>
      <c r="F166" s="5" t="n">
        <v>0</v>
      </c>
      <c r="G166" s="3" t="n"/>
    </row>
    <row r="167">
      <c r="A167" s="3" t="inlineStr">
        <is>
          <t>C051_S10.BSD</t>
        </is>
      </c>
      <c r="B167" s="3" t="inlineStr">
        <is>
          <t>0x007e1</t>
        </is>
      </c>
      <c r="C167" s="3" t="inlineStr">
        <is>
          <t xml:space="preserve">　もう・・わしも・・・」</t>
        </is>
      </c>
      <c r="D167" s="5" t="n">
        <v>12</v>
      </c>
      <c r="E167" s="7" t="n"/>
      <c r="F167" s="5" t="n">
        <v>0</v>
      </c>
      <c r="G167" s="3" t="n"/>
    </row>
    <row r="168">
      <c r="A168" s="3" t="inlineStr">
        <is>
          <t>C051_S10.BSD</t>
        </is>
      </c>
      <c r="B168" s="3" t="inlineStr">
        <is>
          <t>0x00822</t>
        </is>
      </c>
      <c r="C168" s="3" t="inlineStr">
        <is>
          <t>長老</t>
        </is>
      </c>
      <c r="D168" s="5" t="n">
        <v>2</v>
      </c>
      <c r="E168" s="7" t="n"/>
      <c r="F168" s="5" t="n">
        <v>0</v>
      </c>
      <c r="G168" s="3" t="n"/>
    </row>
    <row r="169">
      <c r="A169" s="3" t="inlineStr">
        <is>
          <t>C051_S10.BSD</t>
        </is>
      </c>
      <c r="B169" s="3" t="inlineStr">
        <is>
          <t>0x00828</t>
        </is>
      </c>
      <c r="C169" s="3" t="inlineStr">
        <is>
          <t>「・・・早く・・もう</t>
        </is>
      </c>
      <c r="D169" s="5" t="n">
        <v>10</v>
      </c>
      <c r="E169" s="7" t="n"/>
      <c r="F169" s="5" t="n">
        <v>0</v>
      </c>
      <c r="G169" s="3" t="n"/>
    </row>
    <row r="170">
      <c r="A170" s="3" t="inlineStr">
        <is>
          <t>C051_S10.BSD</t>
        </is>
      </c>
      <c r="B170" s="3" t="inlineStr">
        <is>
          <t>0x0083e</t>
        </is>
      </c>
      <c r="C170" s="3" t="inlineStr">
        <is>
          <t xml:space="preserve">　・・わしも・・・変・わって</t>
        </is>
      </c>
      <c r="D170" s="5" t="n">
        <v>14</v>
      </c>
      <c r="E170" s="7" t="n"/>
      <c r="F170" s="5" t="n">
        <v>0</v>
      </c>
      <c r="G170" s="3" t="n"/>
    </row>
    <row r="171">
      <c r="A171" s="3" t="inlineStr">
        <is>
          <t>C051_S10.BSD</t>
        </is>
      </c>
      <c r="B171" s="3" t="inlineStr">
        <is>
          <t>0x0085c</t>
        </is>
      </c>
      <c r="C171" s="3" t="inlineStr">
        <is>
          <t xml:space="preserve">　・・・・しま・・う」</t>
        </is>
      </c>
      <c r="D171" s="5" t="n">
        <v>11</v>
      </c>
      <c r="E171" s="7" t="n"/>
      <c r="F171" s="5" t="n">
        <v>0</v>
      </c>
      <c r="G171" s="3" t="n"/>
    </row>
    <row r="172">
      <c r="A172" s="3" t="inlineStr">
        <is>
          <t>C051_S10.BSD</t>
        </is>
      </c>
      <c r="B172" s="3" t="inlineStr">
        <is>
          <t>0x0089b</t>
        </is>
      </c>
      <c r="C172" s="3" t="inlineStr">
        <is>
          <t>長老</t>
        </is>
      </c>
      <c r="D172" s="5" t="n">
        <v>2</v>
      </c>
      <c r="E172" s="7" t="n"/>
      <c r="F172" s="5" t="n">
        <v>0</v>
      </c>
      <c r="G172" s="3" t="n"/>
    </row>
    <row r="173">
      <c r="A173" s="3" t="inlineStr">
        <is>
          <t>C051_S10.BSD</t>
        </is>
      </c>
      <c r="B173" s="3" t="inlineStr">
        <is>
          <t>0x008a1</t>
        </is>
      </c>
      <c r="C173" s="3" t="inlineStr">
        <is>
          <t>「なぜだ？</t>
        </is>
      </c>
      <c r="D173" s="5" t="n">
        <v>5</v>
      </c>
      <c r="E173" s="7" t="n"/>
      <c r="F173" s="5" t="n">
        <v>0</v>
      </c>
      <c r="G173" s="3" t="n"/>
    </row>
    <row r="174">
      <c r="A174" s="3" t="inlineStr">
        <is>
          <t>C051_S10.BSD</t>
        </is>
      </c>
      <c r="B174" s="3" t="inlineStr">
        <is>
          <t>0x008ad</t>
        </is>
      </c>
      <c r="C174" s="3" t="inlineStr">
        <is>
          <t xml:space="preserve">　わしに魔物になれというのか？</t>
        </is>
      </c>
      <c r="D174" s="5" t="n">
        <v>15</v>
      </c>
      <c r="E174" s="7" t="n"/>
      <c r="F174" s="5" t="n">
        <v>0</v>
      </c>
      <c r="G174" s="3" t="n"/>
    </row>
    <row r="175">
      <c r="A175" s="3" t="inlineStr">
        <is>
          <t>C051_S10.BSD</t>
        </is>
      </c>
      <c r="B175" s="3" t="inlineStr">
        <is>
          <t>0x008cf</t>
        </is>
      </c>
      <c r="C175" s="3" t="inlineStr">
        <is>
          <t xml:space="preserve">　お前たちに情けはないのか？</t>
        </is>
      </c>
      <c r="D175" s="5" t="n">
        <v>14</v>
      </c>
      <c r="E175" s="7" t="n"/>
      <c r="F175" s="5" t="n">
        <v>0</v>
      </c>
      <c r="G175" s="3" t="n"/>
    </row>
    <row r="176">
      <c r="A176" s="3" t="inlineStr">
        <is>
          <t>C051_S10.BSD</t>
        </is>
      </c>
      <c r="B176" s="3" t="inlineStr">
        <is>
          <t>0x008ed</t>
        </is>
      </c>
      <c r="C176" s="3" t="inlineStr">
        <is>
          <t xml:space="preserve">　せめて、人のまま死なせてくれ！」</t>
        </is>
      </c>
      <c r="D176" s="5" t="n">
        <v>17</v>
      </c>
      <c r="E176" s="7" t="n"/>
      <c r="F176" s="5" t="n">
        <v>0</v>
      </c>
      <c r="G176" s="3" t="n"/>
    </row>
    <row r="177">
      <c r="A177" s="3" t="inlineStr">
        <is>
          <t>C051_S10.BSD</t>
        </is>
      </c>
      <c r="B177" s="3" t="inlineStr">
        <is>
          <t>0x00938</t>
        </is>
      </c>
      <c r="C177" s="3" t="inlineStr">
        <is>
          <t>長老</t>
        </is>
      </c>
      <c r="D177" s="5" t="n">
        <v>2</v>
      </c>
      <c r="E177" s="7" t="n"/>
      <c r="F177" s="5" t="n">
        <v>0</v>
      </c>
      <c r="G177" s="3" t="n"/>
    </row>
    <row r="178">
      <c r="A178" s="3" t="inlineStr">
        <is>
          <t>C051_S10.BSD</t>
        </is>
      </c>
      <c r="B178" s="3" t="inlineStr">
        <is>
          <t>0x0093e</t>
        </is>
      </c>
      <c r="C178" s="3" t="inlineStr">
        <is>
          <t>「頼む、早く殺してくれ、</t>
        </is>
      </c>
      <c r="D178" s="5" t="n">
        <v>12</v>
      </c>
      <c r="E178" s="7" t="n"/>
      <c r="F178" s="5" t="n">
        <v>0</v>
      </c>
      <c r="G178" s="3" t="n"/>
    </row>
    <row r="179">
      <c r="A179" s="3" t="inlineStr">
        <is>
          <t>C051_S10.BSD</t>
        </is>
      </c>
      <c r="B179" s="3" t="inlineStr">
        <is>
          <t>0x0095a</t>
        </is>
      </c>
      <c r="C179" s="3" t="inlineStr">
        <is>
          <t xml:space="preserve">　もう長いことはもたぬ、</t>
        </is>
      </c>
      <c r="D179" s="5" t="n">
        <v>12</v>
      </c>
      <c r="E179" s="7" t="n"/>
      <c r="F179" s="5" t="n">
        <v>0</v>
      </c>
      <c r="G179" s="3" t="n"/>
    </row>
    <row r="180">
      <c r="A180" s="3" t="inlineStr">
        <is>
          <t>C051_S10.BSD</t>
        </is>
      </c>
      <c r="B180" s="3" t="inlineStr">
        <is>
          <t>0x00974</t>
        </is>
      </c>
      <c r="C180" s="3" t="inlineStr">
        <is>
          <t xml:space="preserve">　魔物になってしまう前に・・・」</t>
        </is>
      </c>
      <c r="D180" s="5" t="n">
        <v>16</v>
      </c>
      <c r="E180" s="7" t="n"/>
      <c r="F180" s="5" t="n">
        <v>0</v>
      </c>
      <c r="G180" s="3" t="n"/>
    </row>
    <row r="181">
      <c r="A181" s="3" t="inlineStr">
        <is>
          <t>C051_S10.BSD</t>
        </is>
      </c>
      <c r="B181" s="3" t="inlineStr">
        <is>
          <t>0x009bd</t>
        </is>
      </c>
      <c r="C181" s="3" t="inlineStr">
        <is>
          <t>長老</t>
        </is>
      </c>
      <c r="D181" s="5" t="n">
        <v>2</v>
      </c>
      <c r="E181" s="7" t="n"/>
      <c r="F181" s="5" t="n">
        <v>0</v>
      </c>
      <c r="G181" s="3" t="n"/>
    </row>
    <row r="182">
      <c r="A182" s="3" t="inlineStr">
        <is>
          <t>C051_S10.BSD</t>
        </is>
      </c>
      <c r="B182" s="3" t="inlineStr">
        <is>
          <t>0x009c3</t>
        </is>
      </c>
      <c r="C182" s="3" t="inlineStr">
        <is>
          <t>「・・・頼む・・・</t>
        </is>
      </c>
      <c r="D182" s="5" t="n">
        <v>9</v>
      </c>
      <c r="E182" s="7" t="n"/>
      <c r="F182" s="5" t="n">
        <v>0</v>
      </c>
      <c r="G182" s="3" t="n"/>
    </row>
    <row r="183">
      <c r="A183" s="3" t="inlineStr">
        <is>
          <t>C051_S10.BSD</t>
        </is>
      </c>
      <c r="B183" s="3" t="inlineStr">
        <is>
          <t>0x009d7</t>
        </is>
      </c>
      <c r="C183" s="3" t="inlineStr">
        <is>
          <t xml:space="preserve">　・・・早く・・</t>
        </is>
      </c>
      <c r="D183" s="5" t="n">
        <v>8</v>
      </c>
      <c r="E183" s="7" t="n"/>
      <c r="F183" s="5" t="n">
        <v>0</v>
      </c>
      <c r="G183" s="3" t="n"/>
    </row>
    <row r="184">
      <c r="A184" s="3" t="inlineStr">
        <is>
          <t>C051_S10.BSD</t>
        </is>
      </c>
      <c r="B184" s="3" t="inlineStr">
        <is>
          <t>0x009e9</t>
        </is>
      </c>
      <c r="C184" s="3" t="inlineStr">
        <is>
          <t xml:space="preserve">　殺してくれ・・・」</t>
        </is>
      </c>
      <c r="D184" s="5" t="n">
        <v>10</v>
      </c>
      <c r="E184" s="7" t="n"/>
      <c r="F184" s="5" t="n">
        <v>0</v>
      </c>
      <c r="G184" s="3" t="n"/>
    </row>
    <row r="185">
      <c r="A185" s="3" t="inlineStr">
        <is>
          <t>C051_S10.BSD</t>
        </is>
      </c>
      <c r="B185" s="3" t="inlineStr">
        <is>
          <t>0x00a26</t>
        </is>
      </c>
      <c r="C185" s="3" t="inlineStr">
        <is>
          <t>長老</t>
        </is>
      </c>
      <c r="D185" s="5" t="n">
        <v>2</v>
      </c>
      <c r="E185" s="7" t="n"/>
      <c r="F185" s="5" t="n">
        <v>0</v>
      </c>
      <c r="G185" s="3" t="n"/>
    </row>
    <row r="186">
      <c r="A186" s="3" t="inlineStr">
        <is>
          <t>C051_S10.BSD</t>
        </is>
      </c>
      <c r="B186" s="3" t="inlineStr">
        <is>
          <t>0x00a2c</t>
        </is>
      </c>
      <c r="C186" s="3" t="inlineStr">
        <is>
          <t>「・・・早く・・</t>
        </is>
      </c>
      <c r="D186" s="5" t="n">
        <v>8</v>
      </c>
      <c r="E186" s="7" t="n"/>
      <c r="F186" s="5" t="n">
        <v>0</v>
      </c>
      <c r="G186" s="3" t="n"/>
    </row>
    <row r="187">
      <c r="A187" s="3" t="inlineStr">
        <is>
          <t>C051_S10.BSD</t>
        </is>
      </c>
      <c r="B187" s="3" t="inlineStr">
        <is>
          <t>0x00a3e</t>
        </is>
      </c>
      <c r="C187" s="3" t="inlineStr">
        <is>
          <t xml:space="preserve">　もう・・変・わって・・</t>
        </is>
      </c>
      <c r="D187" s="5" t="n">
        <v>12</v>
      </c>
      <c r="E187" s="7" t="n"/>
      <c r="F187" s="5" t="n">
        <v>0</v>
      </c>
      <c r="G187" s="3" t="n"/>
    </row>
    <row r="188">
      <c r="A188" s="3" t="inlineStr">
        <is>
          <t>C051_S10.BSD</t>
        </is>
      </c>
      <c r="B188" s="3" t="inlineStr">
        <is>
          <t>0x00a58</t>
        </is>
      </c>
      <c r="C188" s="3" t="inlineStr">
        <is>
          <t xml:space="preserve">　変わって・しま・・」</t>
        </is>
      </c>
      <c r="D188" s="5" t="n">
        <v>11</v>
      </c>
      <c r="E188" s="7" t="n"/>
      <c r="F188" s="5" t="n">
        <v>0</v>
      </c>
      <c r="G188" s="3" t="n"/>
    </row>
    <row r="189">
      <c r="A189" s="3" t="inlineStr">
        <is>
          <t>C051_X10.BSD</t>
        </is>
      </c>
      <c r="B189" s="3" t="inlineStr">
        <is>
          <t>0x00212</t>
        </is>
      </c>
      <c r="C189" s="3" t="inlineStr">
        <is>
          <t xml:space="preserve">シノブ                          </t>
        </is>
      </c>
      <c r="D189" s="5" t="n">
        <v>29</v>
      </c>
      <c r="E189" s="7" t="inlineStr">
        <is>
          <t>Shinobu</t>
        </is>
      </c>
      <c r="F189" s="5" t="n">
        <v>0</v>
      </c>
      <c r="G189" s="3" t="n"/>
    </row>
    <row r="190">
      <c r="A190" s="3" t="inlineStr">
        <is>
          <t>C051_X10.BSD</t>
        </is>
      </c>
      <c r="B190" s="3" t="inlineStr">
        <is>
          <t>0x00234</t>
        </is>
      </c>
      <c r="C190" s="3" t="inlineStr">
        <is>
          <t xml:space="preserve">「逃げられない？！」            </t>
        </is>
      </c>
      <c r="D190" s="5" t="n">
        <v>22</v>
      </c>
      <c r="E190" s="7" t="n"/>
      <c r="F190" s="5" t="n">
        <v>0</v>
      </c>
      <c r="G190" s="3" t="n"/>
    </row>
    <row r="191">
      <c r="A191" s="3" t="inlineStr">
        <is>
          <t>C051_X10.BSD</t>
        </is>
      </c>
      <c r="B191" s="3" t="inlineStr">
        <is>
          <t>0x0027d</t>
        </is>
      </c>
      <c r="C191" s="3" t="inlineStr">
        <is>
          <t xml:space="preserve">カイエス                        </t>
        </is>
      </c>
      <c r="D191" s="5" t="n">
        <v>28</v>
      </c>
      <c r="E191" s="7" t="inlineStr">
        <is>
          <t>Keiuss</t>
        </is>
      </c>
      <c r="F191" s="5" t="n">
        <v>0</v>
      </c>
      <c r="G191" s="3" t="n"/>
    </row>
    <row r="192">
      <c r="A192" s="3" t="inlineStr">
        <is>
          <t>C051_X10.BSD</t>
        </is>
      </c>
      <c r="B192" s="3" t="inlineStr">
        <is>
          <t>0x0029f</t>
        </is>
      </c>
      <c r="C192" s="3" t="inlineStr">
        <is>
          <t xml:space="preserve">「逃げられんようだな・・・」    </t>
        </is>
      </c>
      <c r="D192" s="5" t="n">
        <v>18</v>
      </c>
      <c r="E192" s="7" t="n"/>
      <c r="F192" s="5" t="n">
        <v>0</v>
      </c>
      <c r="G192" s="3" t="n"/>
    </row>
    <row r="193">
      <c r="A193" s="3" t="inlineStr">
        <is>
          <t>D010_S20.BSD</t>
        </is>
      </c>
      <c r="B193" s="3" t="inlineStr">
        <is>
          <t>0x00214</t>
        </is>
      </c>
      <c r="C193" s="3" t="inlineStr">
        <is>
          <t xml:space="preserve">シノブ                          </t>
        </is>
      </c>
      <c r="D193" s="5" t="n">
        <v>29</v>
      </c>
      <c r="E193" s="7" t="inlineStr">
        <is>
          <t>Shinobu</t>
        </is>
      </c>
      <c r="F193" s="5" t="n">
        <v>0</v>
      </c>
      <c r="G193" s="3" t="n"/>
    </row>
    <row r="194">
      <c r="A194" s="3" t="inlineStr">
        <is>
          <t>D010_S20.BSD</t>
        </is>
      </c>
      <c r="B194" s="3" t="inlineStr">
        <is>
          <t>0x00236</t>
        </is>
      </c>
      <c r="C194" s="3" t="inlineStr">
        <is>
          <t xml:space="preserve">「逃げられない？！」            </t>
        </is>
      </c>
      <c r="D194" s="5" t="n">
        <v>22</v>
      </c>
      <c r="E194" s="7" t="n"/>
      <c r="F194" s="5" t="n">
        <v>0</v>
      </c>
      <c r="G194" s="3" t="n"/>
    </row>
    <row r="195">
      <c r="A195" s="3" t="inlineStr">
        <is>
          <t>D010_S20.BSD</t>
        </is>
      </c>
      <c r="B195" s="3" t="inlineStr">
        <is>
          <t>0x0027f</t>
        </is>
      </c>
      <c r="C195" s="3" t="inlineStr">
        <is>
          <t xml:space="preserve">カイエス                        </t>
        </is>
      </c>
      <c r="D195" s="5" t="n">
        <v>28</v>
      </c>
      <c r="E195" s="7" t="inlineStr">
        <is>
          <t>Keiuss</t>
        </is>
      </c>
      <c r="F195" s="5" t="n">
        <v>0</v>
      </c>
      <c r="G195" s="3" t="n"/>
    </row>
    <row r="196">
      <c r="A196" s="3" t="inlineStr">
        <is>
          <t>D010_S20.BSD</t>
        </is>
      </c>
      <c r="B196" s="3" t="inlineStr">
        <is>
          <t>0x002a1</t>
        </is>
      </c>
      <c r="C196" s="3" t="inlineStr">
        <is>
          <t xml:space="preserve">「逃げられんようだな・・・」    </t>
        </is>
      </c>
      <c r="D196" s="5" t="n">
        <v>18</v>
      </c>
      <c r="E196" s="7" t="n"/>
      <c r="F196" s="5" t="n">
        <v>0</v>
      </c>
      <c r="G196" s="3" t="n"/>
    </row>
    <row r="197">
      <c r="A197" s="3" t="inlineStr">
        <is>
          <t>D010_X10.BSD</t>
        </is>
      </c>
      <c r="B197" s="3" t="inlineStr">
        <is>
          <t>0x00222</t>
        </is>
      </c>
      <c r="C197" s="3" t="inlineStr">
        <is>
          <t xml:space="preserve">シノブ                          </t>
        </is>
      </c>
      <c r="D197" s="5" t="n">
        <v>29</v>
      </c>
      <c r="E197" s="7" t="inlineStr">
        <is>
          <t>Shinobu</t>
        </is>
      </c>
      <c r="F197" s="5" t="n">
        <v>0</v>
      </c>
    </row>
    <row r="198">
      <c r="A198" s="3" t="inlineStr">
        <is>
          <t>D010_X10.BSD</t>
        </is>
      </c>
      <c r="B198" s="3" t="inlineStr">
        <is>
          <t>0x00244</t>
        </is>
      </c>
      <c r="C198" s="3" t="inlineStr">
        <is>
          <t xml:space="preserve">「逃げられない？！」            </t>
        </is>
      </c>
      <c r="D198" s="5" t="n">
        <v>22</v>
      </c>
      <c r="E198" s="7" t="n"/>
      <c r="F198" s="5" t="n">
        <v>0</v>
      </c>
      <c r="G198" s="3" t="n"/>
    </row>
    <row r="199">
      <c r="A199" s="3" t="inlineStr">
        <is>
          <t>D010_X10.BSD</t>
        </is>
      </c>
      <c r="B199" s="3" t="inlineStr">
        <is>
          <t>0x0028d</t>
        </is>
      </c>
      <c r="C199" s="3" t="inlineStr">
        <is>
          <t xml:space="preserve">カイエス                        </t>
        </is>
      </c>
      <c r="D199" s="5" t="n">
        <v>28</v>
      </c>
      <c r="E199" s="7" t="inlineStr">
        <is>
          <t>Keiuss</t>
        </is>
      </c>
      <c r="F199" s="5" t="n">
        <v>0</v>
      </c>
      <c r="G199" s="3" t="n"/>
    </row>
    <row r="200">
      <c r="A200" s="3" t="inlineStr">
        <is>
          <t>D010_X10.BSD</t>
        </is>
      </c>
      <c r="B200" s="3" t="inlineStr">
        <is>
          <t>0x002af</t>
        </is>
      </c>
      <c r="C200" s="3" t="inlineStr">
        <is>
          <t xml:space="preserve">「逃げられんようだな・・・」    </t>
        </is>
      </c>
      <c r="D200" s="5" t="n">
        <v>18</v>
      </c>
      <c r="E200" s="7" t="n"/>
      <c r="F200" s="5" t="n">
        <v>0</v>
      </c>
      <c r="G200" s="3" t="n"/>
    </row>
    <row r="201">
      <c r="A201" s="3" t="inlineStr">
        <is>
          <t>D010_X10.BSD</t>
        </is>
      </c>
      <c r="B201" s="3" t="inlineStr">
        <is>
          <t>0x004af</t>
        </is>
      </c>
      <c r="C201" s="3" t="inlineStr">
        <is>
          <t>シノブ</t>
        </is>
      </c>
      <c r="D201" s="5" t="n">
        <v>3</v>
      </c>
      <c r="E201" s="7" t="inlineStr">
        <is>
          <t>Shinobu</t>
        </is>
      </c>
      <c r="F201" s="5" t="n">
        <v>0</v>
      </c>
      <c r="G201" s="3" t="inlineStr">
        <is>
          <t>Zerfuedel fight in noble's manor continued</t>
        </is>
      </c>
    </row>
    <row r="202">
      <c r="A202" s="3" t="inlineStr">
        <is>
          <t>D010_X10.BSD</t>
        </is>
      </c>
      <c r="B202" s="3" t="inlineStr">
        <is>
          <t>0x004b7</t>
        </is>
      </c>
      <c r="C202" s="3" t="inlineStr">
        <is>
          <t>「い、いまのは？」</t>
        </is>
      </c>
      <c r="D202" s="5" t="n">
        <v>9</v>
      </c>
      <c r="E202" s="7" t="inlineStr">
        <is>
          <t>Wha- what... was that?</t>
        </is>
      </c>
      <c r="F202" s="5" t="n">
        <v>0</v>
      </c>
      <c r="G202" s="3" t="n"/>
    </row>
    <row r="203">
      <c r="A203" s="3" t="inlineStr">
        <is>
          <t>D010_X10.BSD</t>
        </is>
      </c>
      <c r="B203" s="3" t="inlineStr">
        <is>
          <t>0x004f2</t>
        </is>
      </c>
      <c r="C203" s="3" t="inlineStr">
        <is>
          <t>ゼフュードル</t>
        </is>
      </c>
      <c r="D203" s="5" t="n">
        <v>6</v>
      </c>
      <c r="E203" s="7" t="inlineStr">
        <is>
          <t>Zerfuedel</t>
        </is>
      </c>
      <c r="F203" s="5" t="n">
        <v>0</v>
      </c>
      <c r="G203" s="3" t="n"/>
    </row>
    <row r="204">
      <c r="A204" s="3" t="inlineStr">
        <is>
          <t>D010_X10.BSD</t>
        </is>
      </c>
      <c r="B204" s="3" t="inlineStr">
        <is>
          <t>0x00500</t>
        </is>
      </c>
      <c r="C204" s="3" t="inlineStr">
        <is>
          <t>「剣技は初めてか？</t>
        </is>
      </c>
      <c r="D204" s="5" t="n">
        <v>9</v>
      </c>
      <c r="E204" s="7" t="inlineStr">
        <is>
          <t>O-HO! You've never seen such impressive swordsmanship?</t>
        </is>
      </c>
      <c r="F204" s="5" t="n">
        <v>0</v>
      </c>
      <c r="G204" s="3" t="n"/>
    </row>
    <row r="205">
      <c r="A205" s="3" t="inlineStr">
        <is>
          <t>D010_X10.BSD</t>
        </is>
      </c>
      <c r="B205" s="3" t="inlineStr">
        <is>
          <t>0x00514</t>
        </is>
      </c>
      <c r="C205" s="3" t="inlineStr">
        <is>
          <t xml:space="preserve">　今のは、《三日月》って技だ」</t>
        </is>
      </c>
      <c r="D205" s="5" t="n">
        <v>15</v>
      </c>
      <c r="E205" s="8" t="inlineStr">
        <is>
          <t>That was my "Crescent Moon Cleaver" techinque.</t>
        </is>
      </c>
      <c r="F205" s="5" t="n">
        <v>0</v>
      </c>
      <c r="G205" s="3" t="inlineStr">
        <is>
          <t>Maybe change the name</t>
        </is>
      </c>
    </row>
    <row r="206">
      <c r="A206" s="3" t="inlineStr">
        <is>
          <t>D010_X10.BSD</t>
        </is>
      </c>
      <c r="B206" s="3" t="inlineStr">
        <is>
          <t>0x0055b</t>
        </is>
      </c>
      <c r="C206" s="3" t="inlineStr">
        <is>
          <t>シノブ</t>
        </is>
      </c>
      <c r="D206" s="5" t="n">
        <v>3</v>
      </c>
      <c r="E206" s="7" t="inlineStr">
        <is>
          <t>Shinobu</t>
        </is>
      </c>
      <c r="F206" s="5" t="n">
        <v>0</v>
      </c>
      <c r="G206" s="3" t="n"/>
    </row>
    <row r="207">
      <c r="A207" s="3" t="inlineStr">
        <is>
          <t>D010_X10.BSD</t>
        </is>
      </c>
      <c r="B207" s="3" t="inlineStr">
        <is>
          <t>0x00563</t>
        </is>
      </c>
      <c r="C207" s="3" t="inlineStr">
        <is>
          <t>「・・・何者なの、あなた？」</t>
        </is>
      </c>
      <c r="D207" s="5" t="n">
        <v>14</v>
      </c>
      <c r="E207" s="7" t="inlineStr">
        <is>
          <t>Ugh... what ARE you?</t>
        </is>
      </c>
      <c r="F207" s="5" t="n">
        <v>0</v>
      </c>
      <c r="G207" s="3" t="n"/>
    </row>
    <row r="208">
      <c r="A208" s="3" t="inlineStr">
        <is>
          <t>D010_X10.BSD</t>
        </is>
      </c>
      <c r="B208" s="3" t="inlineStr">
        <is>
          <t>0x005a8</t>
        </is>
      </c>
      <c r="C208" s="3" t="inlineStr">
        <is>
          <t>ゼフュードル</t>
        </is>
      </c>
      <c r="D208" s="5" t="n">
        <v>6</v>
      </c>
      <c r="E208" s="7" t="inlineStr">
        <is>
          <t>Zerfuedel</t>
        </is>
      </c>
      <c r="F208" s="5" t="n">
        <v>0</v>
      </c>
      <c r="G208" s="3" t="n"/>
    </row>
    <row r="209">
      <c r="A209" s="3" t="inlineStr">
        <is>
          <t>D010_X10.BSD</t>
        </is>
      </c>
      <c r="B209" s="3" t="inlineStr">
        <is>
          <t>0x005b6</t>
        </is>
      </c>
      <c r="C209" s="3" t="inlineStr">
        <is>
          <t>「見た通りのモンだよ」</t>
        </is>
      </c>
      <c r="D209" s="5" t="n">
        <v>11</v>
      </c>
      <c r="E209" s="7" t="inlineStr">
        <is>
          <t>I'm merely the stunning beauty you see before you!</t>
        </is>
      </c>
      <c r="F209" s="5" t="n">
        <v>0</v>
      </c>
      <c r="G209" s="3" t="n"/>
    </row>
    <row r="210">
      <c r="A210" s="3" t="inlineStr">
        <is>
          <t>D010_X10.BSD</t>
        </is>
      </c>
      <c r="B210" s="3" t="inlineStr">
        <is>
          <t>0x005f5</t>
        </is>
      </c>
      <c r="C210" s="3" t="inlineStr">
        <is>
          <t>シノブ</t>
        </is>
      </c>
      <c r="D210" s="5" t="n">
        <v>3</v>
      </c>
      <c r="E210" s="7" t="inlineStr">
        <is>
          <t>Shinobu</t>
        </is>
      </c>
      <c r="F210" s="5" t="n">
        <v>0</v>
      </c>
      <c r="G210" s="3" t="n"/>
    </row>
    <row r="211">
      <c r="A211" s="3" t="inlineStr">
        <is>
          <t>D010_X10.BSD</t>
        </is>
      </c>
      <c r="B211" s="3" t="inlineStr">
        <is>
          <t>0x005fd</t>
        </is>
      </c>
      <c r="C211" s="3" t="inlineStr">
        <is>
          <t>「ただの用心棒じゃないわね。</t>
        </is>
      </c>
      <c r="D211" s="5" t="n">
        <v>14</v>
      </c>
      <c r="E211" s="7" t="inlineStr">
        <is>
          <t>You're no cut-rate mercenary, for sure.</t>
        </is>
      </c>
      <c r="F211" s="5" t="n">
        <v>0</v>
      </c>
      <c r="G211" s="3" t="n"/>
    </row>
    <row r="212">
      <c r="A212" s="3" t="inlineStr">
        <is>
          <t>D010_X10.BSD</t>
        </is>
      </c>
      <c r="B212" s="3" t="inlineStr">
        <is>
          <t>0x0061b</t>
        </is>
      </c>
      <c r="C212" s="3" t="inlineStr">
        <is>
          <t xml:space="preserve">　この国の人間なの？」</t>
        </is>
      </c>
      <c r="D212" s="5" t="n">
        <v>11</v>
      </c>
      <c r="E212" s="7" t="inlineStr">
        <is>
          <t>Are you even from this country?</t>
        </is>
      </c>
      <c r="F212" s="5" t="n">
        <v>0</v>
      </c>
      <c r="G212" s="3" t="n"/>
    </row>
    <row r="213">
      <c r="A213" s="3" t="inlineStr">
        <is>
          <t>D010_X10.BSD</t>
        </is>
      </c>
      <c r="B213" s="3" t="inlineStr">
        <is>
          <t>0x0065a</t>
        </is>
      </c>
      <c r="C213" s="3" t="inlineStr">
        <is>
          <t>ゼフュードル</t>
        </is>
      </c>
      <c r="D213" s="5" t="n">
        <v>6</v>
      </c>
      <c r="E213" s="7" t="inlineStr">
        <is>
          <t>Zerfuedel</t>
        </is>
      </c>
      <c r="F213" s="5" t="n">
        <v>0</v>
      </c>
      <c r="G213" s="3" t="n"/>
    </row>
    <row r="214">
      <c r="A214" s="3" t="inlineStr">
        <is>
          <t>D010_X10.BSD</t>
        </is>
      </c>
      <c r="B214" s="3" t="inlineStr">
        <is>
          <t>0x00668</t>
        </is>
      </c>
      <c r="C214" s="3" t="inlineStr">
        <is>
          <t>「ごちゃごちゃうるせー女だな。</t>
        </is>
      </c>
      <c r="D214" s="5" t="n">
        <v>15</v>
      </c>
      <c r="E214" s="8" t="inlineStr">
        <is>
          <t>Shut your bitch mouth, you impudent whore!</t>
        </is>
      </c>
      <c r="F214" s="5" t="n">
        <v>0</v>
      </c>
      <c r="G214" s="3" t="inlineStr">
        <is>
          <t>Probably too strong. Goal is to show this guy is off-balance</t>
        </is>
      </c>
    </row>
    <row r="215">
      <c r="A215" s="3" t="inlineStr">
        <is>
          <t>D010_X10.BSD</t>
        </is>
      </c>
      <c r="B215" s="3" t="inlineStr">
        <is>
          <t>0x00688</t>
        </is>
      </c>
      <c r="C215" s="3" t="inlineStr">
        <is>
          <t xml:space="preserve">　・・・だったら何だってんだ？」</t>
        </is>
      </c>
      <c r="D215" s="5" t="n">
        <v>16</v>
      </c>
      <c r="E215" s="7" t="inlineStr">
        <is>
          <t>*ahem* Now... what was I saying?</t>
        </is>
      </c>
      <c r="F215" s="5" t="n">
        <v>0</v>
      </c>
      <c r="G215" s="3" t="n"/>
    </row>
    <row r="216">
      <c r="A216" s="3" t="inlineStr">
        <is>
          <t>D010_X10.BSD</t>
        </is>
      </c>
      <c r="B216" s="3" t="inlineStr">
        <is>
          <t>0x006d1</t>
        </is>
      </c>
      <c r="C216" s="3" t="inlineStr">
        <is>
          <t>シノブ</t>
        </is>
      </c>
      <c r="D216" s="5" t="n">
        <v>3</v>
      </c>
      <c r="E216" s="7" t="inlineStr">
        <is>
          <t>Shinobu</t>
        </is>
      </c>
      <c r="F216" s="5" t="n">
        <v>0</v>
      </c>
      <c r="G216" s="3" t="n"/>
    </row>
    <row r="217">
      <c r="A217" s="3" t="inlineStr">
        <is>
          <t>D010_X10.BSD</t>
        </is>
      </c>
      <c r="B217" s="3" t="inlineStr">
        <is>
          <t>0x006d9</t>
        </is>
      </c>
      <c r="C217" s="3" t="inlineStr">
        <is>
          <t>「剣士を捜しているの・・・」</t>
        </is>
      </c>
      <c r="D217" s="5" t="n">
        <v>14</v>
      </c>
      <c r="E217" s="7" t="inlineStr">
        <is>
          <t>Listen, I'm looking for a swordsman...</t>
        </is>
      </c>
      <c r="F217" s="5" t="n">
        <v>0</v>
      </c>
      <c r="G217" s="3" t="n"/>
    </row>
    <row r="218">
      <c r="A218" s="3" t="inlineStr">
        <is>
          <t>D010_X10.BSD</t>
        </is>
      </c>
      <c r="B218" s="3" t="inlineStr">
        <is>
          <t>0x0071e</t>
        </is>
      </c>
      <c r="C218" s="3" t="inlineStr">
        <is>
          <t>ゼフュードル</t>
        </is>
      </c>
      <c r="D218" s="5" t="n">
        <v>6</v>
      </c>
      <c r="E218" s="7" t="inlineStr">
        <is>
          <t>Zerfuedel</t>
        </is>
      </c>
      <c r="F218" s="5" t="n">
        <v>0</v>
      </c>
      <c r="G218" s="3" t="n"/>
    </row>
    <row r="219">
      <c r="A219" s="3" t="inlineStr">
        <is>
          <t>D010_X10.BSD</t>
        </is>
      </c>
      <c r="B219" s="3" t="inlineStr">
        <is>
          <t>0x0072c</t>
        </is>
      </c>
      <c r="C219" s="3" t="inlineStr">
        <is>
          <t>「・・・？」</t>
        </is>
      </c>
      <c r="D219" s="5" t="n">
        <v>6</v>
      </c>
      <c r="E219" s="7" t="inlineStr">
        <is>
          <t>...?</t>
        </is>
      </c>
      <c r="F219" s="5" t="n">
        <v>0</v>
      </c>
      <c r="G219" s="3" t="n"/>
    </row>
    <row r="220">
      <c r="A220" s="3" t="inlineStr">
        <is>
          <t>D010_X10.BSD</t>
        </is>
      </c>
      <c r="B220" s="3" t="inlineStr">
        <is>
          <t>0x00761</t>
        </is>
      </c>
      <c r="C220" s="3" t="inlineStr">
        <is>
          <t>シノブ</t>
        </is>
      </c>
      <c r="D220" s="5" t="n">
        <v>3</v>
      </c>
      <c r="E220" s="7" t="inlineStr">
        <is>
          <t>Shinobu</t>
        </is>
      </c>
      <c r="F220" s="5" t="n">
        <v>0</v>
      </c>
      <c r="G220" s="3" t="n"/>
    </row>
    <row r="221">
      <c r="A221" s="3" t="inlineStr">
        <is>
          <t>D010_X10.BSD</t>
        </is>
      </c>
      <c r="B221" s="3" t="inlineStr">
        <is>
          <t>0x00769</t>
        </is>
      </c>
      <c r="C221" s="3" t="inlineStr">
        <is>
          <t>「その剣士は、やがて目覚める漆黒</t>
        </is>
      </c>
      <c r="D221" s="5" t="n">
        <v>16</v>
      </c>
      <c r="E221" s="7" t="inlineStr">
        <is>
          <t>Soon, a swordsman will arise whose inescapable</t>
        </is>
      </c>
      <c r="F221" s="5" t="n">
        <v>0</v>
      </c>
      <c r="G221" s="3" t="n"/>
    </row>
    <row r="222">
      <c r="A222" s="3" t="inlineStr">
        <is>
          <t>D010_X10.BSD</t>
        </is>
      </c>
      <c r="B222" s="3" t="inlineStr">
        <is>
          <t>0x0078b</t>
        </is>
      </c>
      <c r="C222" s="3" t="inlineStr">
        <is>
          <t xml:space="preserve">　の恐怖に立ち向かう運命を背負っ</t>
        </is>
      </c>
      <c r="D222" s="5" t="n">
        <v>16</v>
      </c>
      <c r="E222" s="7" t="inlineStr">
        <is>
          <t>destiny is to battle with an ancient terror</t>
        </is>
      </c>
      <c r="F222" s="5" t="n">
        <v>0</v>
      </c>
      <c r="G222" s="3" t="n"/>
    </row>
    <row r="223">
      <c r="A223" s="3" t="inlineStr">
        <is>
          <t>D010_X10.BSD</t>
        </is>
      </c>
      <c r="B223" s="3" t="inlineStr">
        <is>
          <t>0x007ad</t>
        </is>
      </c>
      <c r="C223" s="3" t="inlineStr">
        <is>
          <t xml:space="preserve">　た者・・・</t>
        </is>
      </c>
      <c r="D223" s="5" t="n">
        <v>6</v>
      </c>
      <c r="E223" s="7" t="inlineStr">
        <is>
          <t>of obsidian and flame...</t>
        </is>
      </c>
      <c r="F223" s="5" t="n">
        <v>0</v>
      </c>
      <c r="G223" s="3" t="n"/>
    </row>
    <row r="224">
      <c r="A224" s="3" t="inlineStr">
        <is>
          <t>D010_X10.BSD</t>
        </is>
      </c>
      <c r="B224" s="3" t="inlineStr">
        <is>
          <t>0x007bb</t>
        </is>
      </c>
      <c r="C224" s="3" t="inlineStr">
        <is>
          <t xml:space="preserve">　あなたは実力だけなら合格なんだ</t>
        </is>
      </c>
      <c r="D224" s="5" t="n">
        <v>16</v>
      </c>
      <c r="E224" s="7" t="inlineStr">
        <is>
          <t>Well, you certainly have the kind of skills</t>
        </is>
      </c>
      <c r="F224" s="5" t="n">
        <v>0</v>
      </c>
      <c r="G224" s="3" t="n"/>
    </row>
    <row r="225">
      <c r="A225" s="3" t="inlineStr">
        <is>
          <t>D010_X10.BSD</t>
        </is>
      </c>
      <c r="B225" s="3" t="inlineStr">
        <is>
          <t>0x007dd</t>
        </is>
      </c>
      <c r="C225" s="3" t="inlineStr">
        <is>
          <t xml:space="preserve">　けど・・・」</t>
        </is>
      </c>
      <c r="D225" s="5" t="n">
        <v>7</v>
      </c>
      <c r="E225" s="7" t="inlineStr">
        <is>
          <t>required, however...</t>
        </is>
      </c>
      <c r="F225" s="5" t="n">
        <v>0</v>
      </c>
      <c r="G225" s="3" t="n"/>
    </row>
    <row r="226">
      <c r="A226" s="3" t="inlineStr">
        <is>
          <t>D010_X10.BSD</t>
        </is>
      </c>
      <c r="B226" s="3" t="inlineStr">
        <is>
          <t>0x00814</t>
        </is>
      </c>
      <c r="C226" s="3" t="inlineStr">
        <is>
          <t>ゼフュードル</t>
        </is>
      </c>
      <c r="D226" s="5" t="n">
        <v>6</v>
      </c>
      <c r="E226" s="7" t="inlineStr">
        <is>
          <t>Zerfuedel</t>
        </is>
      </c>
      <c r="F226" s="5" t="n">
        <v>0</v>
      </c>
      <c r="G226" s="3" t="n"/>
    </row>
    <row r="227">
      <c r="A227" s="3" t="inlineStr">
        <is>
          <t>D010_X10.BSD</t>
        </is>
      </c>
      <c r="B227" s="3" t="inlineStr">
        <is>
          <t>0x00822</t>
        </is>
      </c>
      <c r="C227" s="3" t="inlineStr">
        <is>
          <t>「へッ、さっきから、ワケわかんね</t>
        </is>
      </c>
      <c r="D227" s="5" t="n">
        <v>16</v>
      </c>
      <c r="E227" s="7" t="inlineStr">
        <is>
          <t>Ehhhhh? I don't understand a single thing that</t>
        </is>
      </c>
      <c r="F227" s="5" t="n">
        <v>0</v>
      </c>
      <c r="G227" s="3" t="n"/>
    </row>
    <row r="228">
      <c r="A228" s="3" t="inlineStr">
        <is>
          <t>D010_X10.BSD</t>
        </is>
      </c>
      <c r="B228" s="3" t="inlineStr">
        <is>
          <t>0x00844</t>
        </is>
      </c>
      <c r="C228" s="3" t="inlineStr">
        <is>
          <t xml:space="preserve">　ーこと言ってるがよ、おめえ、今</t>
        </is>
      </c>
      <c r="D228" s="5" t="n">
        <v>16</v>
      </c>
      <c r="E228" s="7" t="inlineStr">
        <is>
          <t>just came out of your luscious lips, but...</t>
        </is>
      </c>
      <c r="F228" s="5" t="n">
        <v>0</v>
      </c>
      <c r="G228" s="3" t="n"/>
    </row>
    <row r="229">
      <c r="A229" s="3" t="inlineStr">
        <is>
          <t>D010_X10.BSD</t>
        </is>
      </c>
      <c r="B229" s="3" t="inlineStr">
        <is>
          <t>0x00866</t>
        </is>
      </c>
      <c r="C229" s="3" t="inlineStr">
        <is>
          <t xml:space="preserve">　自分がどういう立場だと思ってん</t>
        </is>
      </c>
      <c r="D229" s="5" t="n">
        <v>16</v>
      </c>
      <c r="E229" s="7" t="inlineStr">
        <is>
          <t>If you're done with your nonsensical prognostications,</t>
        </is>
      </c>
      <c r="F229" s="5" t="n">
        <v>0</v>
      </c>
      <c r="G229" s="3" t="n"/>
    </row>
    <row r="230">
      <c r="A230" s="3" t="inlineStr">
        <is>
          <t>D010_X10.BSD</t>
        </is>
      </c>
      <c r="B230" s="3" t="inlineStr">
        <is>
          <t>0x00888</t>
        </is>
      </c>
      <c r="C230" s="3" t="inlineStr">
        <is>
          <t xml:space="preserve">　だァ？」</t>
        </is>
      </c>
      <c r="D230" s="5" t="n">
        <v>5</v>
      </c>
      <c r="E230" s="7" t="inlineStr">
        <is>
          <t>perhaps you should consider your situation?</t>
        </is>
      </c>
      <c r="F230" s="5" t="n">
        <v>0</v>
      </c>
      <c r="G230" s="3" t="n"/>
    </row>
    <row r="231">
      <c r="A231" s="3" t="inlineStr">
        <is>
          <t>D010_X10.BSD</t>
        </is>
      </c>
      <c r="B231" s="3" t="inlineStr">
        <is>
          <t>0x008bb</t>
        </is>
      </c>
      <c r="C231" s="3" t="inlineStr">
        <is>
          <t>シノブ</t>
        </is>
      </c>
      <c r="D231" s="5" t="n">
        <v>3</v>
      </c>
      <c r="E231" s="7" t="inlineStr">
        <is>
          <t>Shinobu</t>
        </is>
      </c>
      <c r="F231" s="5" t="n">
        <v>0</v>
      </c>
      <c r="G231" s="3" t="n"/>
    </row>
    <row r="232">
      <c r="A232" s="3" t="inlineStr">
        <is>
          <t>D010_X10.BSD</t>
        </is>
      </c>
      <c r="B232" s="3" t="inlineStr">
        <is>
          <t>0x008c3</t>
        </is>
      </c>
      <c r="C232" s="3" t="inlineStr">
        <is>
          <t>「・・・？」</t>
        </is>
      </c>
      <c r="D232" s="5" t="n">
        <v>6</v>
      </c>
      <c r="E232" s="7" t="inlineStr">
        <is>
          <t>...?</t>
        </is>
      </c>
      <c r="F232" s="5" t="n">
        <v>0</v>
      </c>
      <c r="G232" s="3" t="n"/>
    </row>
    <row r="233">
      <c r="A233" s="3" t="inlineStr">
        <is>
          <t>D010_X10.BSD</t>
        </is>
      </c>
      <c r="B233" s="3" t="inlineStr">
        <is>
          <t>0x008f8</t>
        </is>
      </c>
      <c r="C233" s="3" t="inlineStr">
        <is>
          <t>ゼフュードル</t>
        </is>
      </c>
      <c r="D233" s="5" t="n">
        <v>6</v>
      </c>
      <c r="E233" s="7" t="inlineStr">
        <is>
          <t>Zerfuedel</t>
        </is>
      </c>
      <c r="F233" s="5" t="n">
        <v>0</v>
      </c>
      <c r="G233" s="3" t="n"/>
    </row>
    <row r="234">
      <c r="A234" s="3" t="inlineStr">
        <is>
          <t>D010_X10.BSD</t>
        </is>
      </c>
      <c r="B234" s="3" t="inlineStr">
        <is>
          <t>0x00906</t>
        </is>
      </c>
      <c r="C234" s="3" t="inlineStr">
        <is>
          <t>「おめーは、おれに負けたんだぞ！」</t>
        </is>
      </c>
      <c r="D234" s="5" t="n">
        <v>17</v>
      </c>
      <c r="E234" s="7" t="inlineStr">
        <is>
          <t>Your ass is already mine!!!</t>
        </is>
      </c>
      <c r="F234" s="5" t="n">
        <v>0</v>
      </c>
      <c r="G234" s="3" t="n"/>
    </row>
    <row r="235">
      <c r="A235" s="3" t="inlineStr">
        <is>
          <t>D010_X10.BSD</t>
        </is>
      </c>
      <c r="B235" s="3" t="inlineStr">
        <is>
          <t>0x00951</t>
        </is>
      </c>
      <c r="C235" s="3" t="inlineStr">
        <is>
          <t>シノブ</t>
        </is>
      </c>
      <c r="D235" s="5" t="n">
        <v>3</v>
      </c>
      <c r="E235" s="7" t="inlineStr">
        <is>
          <t>Shinobu</t>
        </is>
      </c>
      <c r="F235" s="5" t="n">
        <v>0</v>
      </c>
      <c r="G235" s="3" t="n"/>
    </row>
    <row r="236">
      <c r="A236" s="3" t="inlineStr">
        <is>
          <t>D010_X10.BSD</t>
        </is>
      </c>
      <c r="B236" s="3" t="inlineStr">
        <is>
          <t>0x00959</t>
        </is>
      </c>
      <c r="C236" s="3" t="inlineStr">
        <is>
          <t>「そういえば、そうね」</t>
        </is>
      </c>
      <c r="D236" s="5" t="n">
        <v>11</v>
      </c>
      <c r="E236" s="7" t="inlineStr">
        <is>
          <t>Oh yes, it does look that way.</t>
        </is>
      </c>
      <c r="F236" s="5" t="n">
        <v>0</v>
      </c>
      <c r="G236" s="3" t="n"/>
    </row>
    <row r="237">
      <c r="A237" s="3" t="inlineStr">
        <is>
          <t>D010_X10.BSD</t>
        </is>
      </c>
      <c r="B237" s="3" t="inlineStr">
        <is>
          <t>0x00998</t>
        </is>
      </c>
      <c r="C237" s="3" t="inlineStr">
        <is>
          <t>ゼフュードル</t>
        </is>
      </c>
      <c r="D237" s="5" t="n">
        <v>6</v>
      </c>
      <c r="E237" s="7" t="inlineStr">
        <is>
          <t>Zerfuedel</t>
        </is>
      </c>
      <c r="F237" s="5" t="n">
        <v>0</v>
      </c>
      <c r="G237" s="3" t="n"/>
    </row>
    <row r="238">
      <c r="A238" s="3" t="inlineStr">
        <is>
          <t>D010_X10.BSD</t>
        </is>
      </c>
      <c r="B238" s="3" t="inlineStr">
        <is>
          <t>0x009a6</t>
        </is>
      </c>
      <c r="C238" s="3" t="inlineStr">
        <is>
          <t>「教えてやったはずだぜ、女の体の</t>
        </is>
      </c>
      <c r="D238" s="5" t="n">
        <v>16</v>
      </c>
      <c r="E238" s="7" t="inlineStr">
        <is>
          <t>HO-HO! Have I not told you already how I can make</t>
        </is>
      </c>
      <c r="F238" s="5" t="n">
        <v>0</v>
      </c>
      <c r="G238" s="3" t="n"/>
    </row>
    <row r="239">
      <c r="A239" s="3" t="inlineStr">
        <is>
          <t>D010_X10.BSD</t>
        </is>
      </c>
      <c r="B239" s="3" t="inlineStr">
        <is>
          <t>0x009c8</t>
        </is>
      </c>
      <c r="C239" s="3" t="inlineStr">
        <is>
          <t xml:space="preserve">　使い道をよ？」</t>
        </is>
      </c>
      <c r="D239" s="5" t="n">
        <v>8</v>
      </c>
      <c r="E239" s="7" t="inlineStr">
        <is>
          <t>women's bodies writhe with pleasure and pain?</t>
        </is>
      </c>
      <c r="F239" s="5" t="n">
        <v>0</v>
      </c>
      <c r="G239" s="3" t="n"/>
    </row>
    <row r="240">
      <c r="A240" s="3" t="inlineStr">
        <is>
          <t>D010_X10.BSD</t>
        </is>
      </c>
      <c r="B240" s="3" t="inlineStr">
        <is>
          <t>0x00a01</t>
        </is>
      </c>
      <c r="C240" s="3" t="inlineStr">
        <is>
          <t>シノブ</t>
        </is>
      </c>
      <c r="D240" s="5" t="n">
        <v>3</v>
      </c>
      <c r="E240" s="7" t="inlineStr">
        <is>
          <t>Shinobu</t>
        </is>
      </c>
      <c r="F240" s="5" t="n">
        <v>0</v>
      </c>
      <c r="G240" s="3" t="n"/>
    </row>
    <row r="241">
      <c r="A241" s="3" t="inlineStr">
        <is>
          <t>D010_X10.BSD</t>
        </is>
      </c>
      <c r="B241" s="3" t="inlineStr">
        <is>
          <t>0x00a09</t>
        </is>
      </c>
      <c r="C241" s="3" t="inlineStr">
        <is>
          <t>「・・・・・・」</t>
        </is>
      </c>
      <c r="D241" s="5" t="n">
        <v>8</v>
      </c>
      <c r="E241" s="7" t="inlineStr">
        <is>
          <t>...</t>
        </is>
      </c>
      <c r="F241" s="5" t="n">
        <v>0</v>
      </c>
      <c r="G241" s="3" t="n"/>
    </row>
    <row r="242">
      <c r="A242" s="3" t="inlineStr">
        <is>
          <t>D010_X10.BSD</t>
        </is>
      </c>
      <c r="B242" s="3" t="inlineStr">
        <is>
          <t>0x00a42</t>
        </is>
      </c>
      <c r="C242" s="3" t="inlineStr">
        <is>
          <t>ゼフュードル</t>
        </is>
      </c>
      <c r="D242" s="5" t="n">
        <v>6</v>
      </c>
      <c r="E242" s="7" t="inlineStr">
        <is>
          <t>Zerfuedel</t>
        </is>
      </c>
      <c r="F242" s="5" t="n">
        <v>0</v>
      </c>
      <c r="G242" s="3" t="n"/>
    </row>
    <row r="243">
      <c r="A243" s="3" t="inlineStr">
        <is>
          <t>D010_X10.BSD</t>
        </is>
      </c>
      <c r="B243" s="3" t="inlineStr">
        <is>
          <t>0x00a50</t>
        </is>
      </c>
      <c r="C243" s="3" t="inlineStr">
        <is>
          <t>「さァて、それじゃあ、楽し〜こと</t>
        </is>
      </c>
      <c r="D243" s="5" t="n">
        <v>16</v>
      </c>
      <c r="E243" s="7" t="inlineStr">
        <is>
          <t>Well then, what do you think? Is your body</t>
        </is>
      </c>
      <c r="F243" s="5" t="n">
        <v>0</v>
      </c>
      <c r="G243" s="3" t="n"/>
    </row>
    <row r="244">
      <c r="A244" s="3" t="inlineStr">
        <is>
          <t>D010_X10.BSD</t>
        </is>
      </c>
      <c r="B244" s="3" t="inlineStr">
        <is>
          <t>0x00a72</t>
        </is>
      </c>
      <c r="C244" s="3" t="inlineStr">
        <is>
          <t xml:space="preserve">　やらせてもらおーか」</t>
        </is>
      </c>
      <c r="D244" s="5" t="n">
        <v>11</v>
      </c>
      <c r="E244" s="7" t="inlineStr">
        <is>
          <t>prepared to have a little fun?</t>
        </is>
      </c>
      <c r="F244" s="5" t="n">
        <v>0</v>
      </c>
      <c r="G244" s="3" t="n"/>
    </row>
    <row r="245">
      <c r="A245" s="3" t="inlineStr">
        <is>
          <t>D010_X10.BSD</t>
        </is>
      </c>
      <c r="B245" s="3" t="inlineStr">
        <is>
          <t>0x00ab1</t>
        </is>
      </c>
      <c r="C245" s="3" t="inlineStr">
        <is>
          <t>シノブ</t>
        </is>
      </c>
      <c r="D245" s="5" t="n">
        <v>3</v>
      </c>
      <c r="E245" s="7" t="inlineStr">
        <is>
          <t>Shinobu</t>
        </is>
      </c>
      <c r="F245" s="5" t="n">
        <v>0</v>
      </c>
      <c r="G245" s="3" t="n"/>
    </row>
    <row r="246">
      <c r="A246" s="3" t="inlineStr">
        <is>
          <t>D010_X10.BSD</t>
        </is>
      </c>
      <c r="B246" s="3" t="inlineStr">
        <is>
          <t>0x00ab9</t>
        </is>
      </c>
      <c r="C246" s="3" t="inlineStr">
        <is>
          <t>「悪いけど、あなた わたしの捜し</t>
        </is>
      </c>
      <c r="D246" s="5" t="n">
        <v>16</v>
      </c>
      <c r="E246" s="7" t="inlineStr">
        <is>
          <t>Sorry, but you're definitely not</t>
        </is>
      </c>
      <c r="F246" s="5" t="n">
        <v>0</v>
      </c>
      <c r="G246" s="3" t="n"/>
    </row>
    <row r="247">
      <c r="A247" s="3" t="inlineStr">
        <is>
          <t>D010_X10.BSD</t>
        </is>
      </c>
      <c r="B247" s="3" t="inlineStr">
        <is>
          <t>0x00adb</t>
        </is>
      </c>
      <c r="C247" s="3" t="inlineStr">
        <is>
          <t xml:space="preserve">　てるヒトじゃないみたい」</t>
        </is>
      </c>
      <c r="D247" s="5" t="n">
        <v>13</v>
      </c>
      <c r="E247" s="7" t="inlineStr">
        <is>
          <t>the type I'm looking for.</t>
        </is>
      </c>
      <c r="F247" s="5" t="n">
        <v>0</v>
      </c>
      <c r="G247" s="3" t="n"/>
    </row>
    <row r="248">
      <c r="A248" s="3" t="inlineStr">
        <is>
          <t>D010_X10.BSD</t>
        </is>
      </c>
      <c r="B248" s="3" t="inlineStr">
        <is>
          <t>0x00b1e</t>
        </is>
      </c>
      <c r="C248" s="3" t="inlineStr">
        <is>
          <t>ゼフュードル</t>
        </is>
      </c>
      <c r="D248" s="5" t="n">
        <v>6</v>
      </c>
      <c r="E248" s="7" t="inlineStr">
        <is>
          <t>Zerfuedel</t>
        </is>
      </c>
      <c r="F248" s="5" t="n">
        <v>0</v>
      </c>
      <c r="G248" s="3" t="n"/>
    </row>
    <row r="249">
      <c r="A249" s="3" t="inlineStr">
        <is>
          <t>D010_X10.BSD</t>
        </is>
      </c>
      <c r="B249" s="3" t="inlineStr">
        <is>
          <t>0x00b2c</t>
        </is>
      </c>
      <c r="C249" s="3" t="inlineStr">
        <is>
          <t>「だったら 何だってんだ？」</t>
        </is>
      </c>
      <c r="D249" s="5" t="n">
        <v>14</v>
      </c>
      <c r="E249" s="7" t="inlineStr">
        <is>
          <t>Then WHY are you even still talking?!</t>
        </is>
      </c>
      <c r="F249" s="5" t="n">
        <v>0</v>
      </c>
      <c r="G249" s="3" t="n"/>
    </row>
    <row r="250">
      <c r="A250" s="3" t="inlineStr">
        <is>
          <t>D010_X10.BSD</t>
        </is>
      </c>
      <c r="B250" s="3" t="inlineStr">
        <is>
          <t>0x00b71</t>
        </is>
      </c>
      <c r="C250" s="3" t="inlineStr">
        <is>
          <t>シノブ</t>
        </is>
      </c>
      <c r="D250" s="5" t="n">
        <v>3</v>
      </c>
      <c r="E250" s="7" t="inlineStr">
        <is>
          <t>Shinobu</t>
        </is>
      </c>
      <c r="F250" s="5" t="n">
        <v>0</v>
      </c>
      <c r="G250" s="3" t="n"/>
    </row>
    <row r="251">
      <c r="A251" s="3" t="inlineStr">
        <is>
          <t>D010_X10.BSD</t>
        </is>
      </c>
      <c r="B251" s="3" t="inlineStr">
        <is>
          <t>0x00b79</t>
        </is>
      </c>
      <c r="C251" s="3" t="inlineStr">
        <is>
          <t>「黒い髪の一族だけが使う魔法</t>
        </is>
      </c>
      <c r="D251" s="5" t="n">
        <v>14</v>
      </c>
      <c r="E251" s="7" t="inlineStr">
        <is>
          <t>Good point. Perhaps I should show you more</t>
        </is>
      </c>
      <c r="F251" s="5" t="n">
        <v>0</v>
      </c>
      <c r="G251" s="3" t="n"/>
    </row>
    <row r="252">
      <c r="A252" s="3" t="inlineStr">
        <is>
          <t>D010_X10.BSD</t>
        </is>
      </c>
      <c r="B252" s="3" t="inlineStr">
        <is>
          <t>0x00b97</t>
        </is>
      </c>
      <c r="C252" s="3" t="inlineStr">
        <is>
          <t xml:space="preserve">　・・・見せてあげる」</t>
        </is>
      </c>
      <c r="D252" s="5" t="n">
        <v>11</v>
      </c>
      <c r="E252" s="7" t="inlineStr">
        <is>
          <t>"foreign witchery" of my "black-haired" clan...</t>
        </is>
      </c>
      <c r="F252" s="5" t="n">
        <v>0</v>
      </c>
      <c r="G252" s="3" t="n"/>
    </row>
    <row r="253">
      <c r="A253" s="3" t="inlineStr">
        <is>
          <t>D010_X10.BSD</t>
        </is>
      </c>
      <c r="B253" s="3" t="inlineStr">
        <is>
          <t>0x00bd6</t>
        </is>
      </c>
      <c r="C253" s="3" t="inlineStr">
        <is>
          <t>ゼフュードル</t>
        </is>
      </c>
      <c r="D253" s="5" t="n">
        <v>6</v>
      </c>
      <c r="E253" s="7" t="inlineStr">
        <is>
          <t>Zerfuedel</t>
        </is>
      </c>
      <c r="F253" s="5" t="n">
        <v>0</v>
      </c>
      <c r="G253" s="3" t="n"/>
    </row>
    <row r="254">
      <c r="A254" s="3" t="inlineStr">
        <is>
          <t>D010_X10.BSD</t>
        </is>
      </c>
      <c r="B254" s="3" t="inlineStr">
        <is>
          <t>0x00be4</t>
        </is>
      </c>
      <c r="C254" s="3" t="inlineStr">
        <is>
          <t>「なッ！</t>
        </is>
      </c>
      <c r="D254" s="5" t="n">
        <v>4</v>
      </c>
      <c r="E254" s="7" t="inlineStr">
        <is>
          <t>Wha-haa?!</t>
        </is>
      </c>
      <c r="F254" s="5" t="n">
        <v>0</v>
      </c>
      <c r="G254" s="3" t="n"/>
    </row>
    <row r="255">
      <c r="A255" s="3" t="inlineStr">
        <is>
          <t>D010_X10.BSD</t>
        </is>
      </c>
      <c r="B255" s="3" t="inlineStr">
        <is>
          <t>0x00bee</t>
        </is>
      </c>
      <c r="C255" s="3" t="inlineStr">
        <is>
          <t xml:space="preserve">　なんじゃこりゃァ！</t>
        </is>
      </c>
      <c r="D255" s="5" t="n">
        <v>10</v>
      </c>
      <c r="E255" s="7" t="inlineStr">
        <is>
          <t>What the hell was THAT?!</t>
        </is>
      </c>
      <c r="F255" s="5" t="n">
        <v>0</v>
      </c>
      <c r="G255" s="3" t="n"/>
    </row>
    <row r="256">
      <c r="A256" s="3" t="inlineStr">
        <is>
          <t>D010_X10.BSD</t>
        </is>
      </c>
      <c r="B256" s="3" t="inlineStr">
        <is>
          <t>0x00c04</t>
        </is>
      </c>
      <c r="C256" s="3" t="inlineStr">
        <is>
          <t xml:space="preserve">　紙になっちまったぞ？！」</t>
        </is>
      </c>
      <c r="D256" s="5" t="n">
        <v>13</v>
      </c>
      <c r="E256" s="7" t="inlineStr">
        <is>
          <t>How did she... that beautiful body... became PAPER?!?!</t>
        </is>
      </c>
      <c r="F256" s="5" t="n">
        <v>0</v>
      </c>
      <c r="G256" s="3" t="n"/>
    </row>
    <row r="257">
      <c r="A257" s="3" t="inlineStr">
        <is>
          <t>D010_X10.BSD</t>
        </is>
      </c>
      <c r="B257" s="3" t="inlineStr">
        <is>
          <t>0x00c9e</t>
        </is>
      </c>
      <c r="C257" s="3" t="inlineStr">
        <is>
          <t>ゼフュードル</t>
        </is>
      </c>
      <c r="D257" s="5" t="n">
        <v>6</v>
      </c>
      <c r="E257" s="7" t="inlineStr">
        <is>
          <t>Zerfuedel</t>
        </is>
      </c>
      <c r="F257" s="5" t="n">
        <v>0</v>
      </c>
      <c r="G257" s="3" t="inlineStr">
        <is>
          <t>Start of Zerfuedel fight in noble's manor</t>
        </is>
      </c>
    </row>
    <row r="258">
      <c r="A258" s="3" t="inlineStr">
        <is>
          <t>D010_X10.BSD</t>
        </is>
      </c>
      <c r="B258" s="3" t="inlineStr">
        <is>
          <t>0x00cac</t>
        </is>
      </c>
      <c r="C258" s="3" t="inlineStr">
        <is>
          <t>「お前・・・</t>
        </is>
      </c>
      <c r="D258" s="5" t="n">
        <v>6</v>
      </c>
      <c r="E258" s="8" t="inlineStr">
        <is>
          <t>You black-haired bitch...</t>
        </is>
      </c>
      <c r="F258" s="5" t="n">
        <v>0</v>
      </c>
      <c r="G258" s="3" t="inlineStr">
        <is>
          <t>Or "whore" or something else derogatory (use of "black-haired" is to set up her foreigness for later conversation) | Magic, eh?</t>
        </is>
      </c>
    </row>
    <row r="259">
      <c r="A259" s="3" t="inlineStr">
        <is>
          <t>D010_X10.BSD</t>
        </is>
      </c>
      <c r="B259" s="3" t="inlineStr">
        <is>
          <t>0x00cba</t>
        </is>
      </c>
      <c r="C259" s="3" t="inlineStr">
        <is>
          <t xml:space="preserve">　変わった魔法を使いやがるな。</t>
        </is>
      </c>
      <c r="D259" s="5" t="n">
        <v>15</v>
      </c>
      <c r="E259" s="7" t="inlineStr">
        <is>
          <t>You would DARE to use your foreign witchery</t>
        </is>
      </c>
      <c r="F259" s="5" t="n">
        <v>0</v>
      </c>
      <c r="G259" s="3" t="inlineStr">
        <is>
          <t>Two can play at that</t>
        </is>
      </c>
    </row>
    <row r="260">
      <c r="A260" s="3" t="inlineStr">
        <is>
          <t>D010_X10.BSD</t>
        </is>
      </c>
      <c r="B260" s="3" t="inlineStr">
        <is>
          <t>0x00cda</t>
        </is>
      </c>
      <c r="C260" s="3" t="inlineStr">
        <is>
          <t xml:space="preserve">　だがよ、その程度じゃ、おれには</t>
        </is>
      </c>
      <c r="D260" s="5" t="n">
        <v>16</v>
      </c>
      <c r="E260" s="7" t="inlineStr">
        <is>
          <t>on ME?! Well, it is no matter, as you will soon see...</t>
        </is>
      </c>
      <c r="F260" s="5" t="n">
        <v>0</v>
      </c>
      <c r="G260" s="3" t="inlineStr">
        <is>
          <t>game!</t>
        </is>
      </c>
    </row>
    <row r="261">
      <c r="A261" s="3" t="inlineStr">
        <is>
          <t>D010_X10.BSD</t>
        </is>
      </c>
      <c r="B261" s="3" t="inlineStr">
        <is>
          <t>0x00cfc</t>
        </is>
      </c>
      <c r="C261" s="3" t="inlineStr">
        <is>
          <t xml:space="preserve">　勝てねえな！」</t>
        </is>
      </c>
      <c r="D261" s="5" t="n">
        <v>8</v>
      </c>
      <c r="E261" s="7" t="inlineStr">
        <is>
          <t>That pathetic magic won't even ruffle my perfect hair!</t>
        </is>
      </c>
      <c r="F261" s="5" t="n">
        <v>0</v>
      </c>
      <c r="G261" s="3" t="n"/>
    </row>
    <row r="262">
      <c r="A262" s="3" t="inlineStr">
        <is>
          <t>D011_S20.BSD</t>
        </is>
      </c>
      <c r="B262" s="3" t="inlineStr">
        <is>
          <t>0x00218</t>
        </is>
      </c>
      <c r="C262" s="3" t="inlineStr">
        <is>
          <t xml:space="preserve">シノブ                          </t>
        </is>
      </c>
      <c r="D262" s="5" t="n">
        <v>29</v>
      </c>
      <c r="E262" s="7" t="inlineStr">
        <is>
          <t>Shinobu</t>
        </is>
      </c>
      <c r="F262" s="5" t="n">
        <v>0</v>
      </c>
      <c r="G262" s="3" t="n"/>
    </row>
    <row r="263">
      <c r="A263" s="3" t="inlineStr">
        <is>
          <t>D011_S20.BSD</t>
        </is>
      </c>
      <c r="B263" s="3" t="inlineStr">
        <is>
          <t>0x0023a</t>
        </is>
      </c>
      <c r="C263" s="3" t="inlineStr">
        <is>
          <t xml:space="preserve">「逃げられない？！」            </t>
        </is>
      </c>
      <c r="D263" s="5" t="n">
        <v>22</v>
      </c>
      <c r="E263" s="7" t="n"/>
      <c r="F263" s="5" t="n">
        <v>0</v>
      </c>
      <c r="G263" s="3" t="n"/>
    </row>
    <row r="264">
      <c r="A264" s="3" t="inlineStr">
        <is>
          <t>D011_S20.BSD</t>
        </is>
      </c>
      <c r="B264" s="3" t="inlineStr">
        <is>
          <t>0x00283</t>
        </is>
      </c>
      <c r="C264" s="3" t="inlineStr">
        <is>
          <t xml:space="preserve">カイエス                        </t>
        </is>
      </c>
      <c r="D264" s="5" t="n">
        <v>28</v>
      </c>
      <c r="E264" s="7" t="inlineStr">
        <is>
          <t>Keiuss</t>
        </is>
      </c>
      <c r="F264" s="5" t="n">
        <v>0</v>
      </c>
      <c r="G264" s="3" t="n"/>
    </row>
    <row r="265">
      <c r="A265" s="3" t="inlineStr">
        <is>
          <t>D011_S20.BSD</t>
        </is>
      </c>
      <c r="B265" s="3" t="inlineStr">
        <is>
          <t>0x002a5</t>
        </is>
      </c>
      <c r="C265" s="3" t="inlineStr">
        <is>
          <t xml:space="preserve">「逃げられんようだな・・・」    </t>
        </is>
      </c>
      <c r="D265" s="5" t="n">
        <v>18</v>
      </c>
      <c r="E265" s="7" t="n"/>
      <c r="F265" s="5" t="n">
        <v>0</v>
      </c>
      <c r="G265" s="3" t="n"/>
    </row>
    <row r="266">
      <c r="A266" s="3" t="inlineStr">
        <is>
          <t>D011_T20.BSD</t>
        </is>
      </c>
      <c r="B266" s="3" t="inlineStr">
        <is>
          <t>0x00218</t>
        </is>
      </c>
      <c r="C266" s="3" t="inlineStr">
        <is>
          <t xml:space="preserve">シノブ                          </t>
        </is>
      </c>
      <c r="D266" s="5" t="n">
        <v>29</v>
      </c>
      <c r="E266" s="7" t="inlineStr">
        <is>
          <t>Shinobu</t>
        </is>
      </c>
      <c r="F266" s="5" t="n">
        <v>0</v>
      </c>
      <c r="G266" s="3" t="n"/>
    </row>
    <row r="267">
      <c r="A267" s="3" t="inlineStr">
        <is>
          <t>D011_T20.BSD</t>
        </is>
      </c>
      <c r="B267" s="3" t="inlineStr">
        <is>
          <t>0x0023a</t>
        </is>
      </c>
      <c r="C267" s="3" t="inlineStr">
        <is>
          <t xml:space="preserve">「逃げられない？！」            </t>
        </is>
      </c>
      <c r="D267" s="5" t="n">
        <v>22</v>
      </c>
      <c r="E267" s="7" t="n"/>
      <c r="F267" s="5" t="n">
        <v>0</v>
      </c>
      <c r="G267" s="3" t="n"/>
    </row>
    <row r="268">
      <c r="A268" s="3" t="inlineStr">
        <is>
          <t>D011_T20.BSD</t>
        </is>
      </c>
      <c r="B268" s="3" t="inlineStr">
        <is>
          <t>0x00283</t>
        </is>
      </c>
      <c r="C268" s="3" t="inlineStr">
        <is>
          <t xml:space="preserve">カイエス                        </t>
        </is>
      </c>
      <c r="D268" s="5" t="n">
        <v>28</v>
      </c>
      <c r="E268" s="7" t="inlineStr">
        <is>
          <t>Keiuss</t>
        </is>
      </c>
      <c r="F268" s="5" t="n">
        <v>0</v>
      </c>
      <c r="G268" s="3" t="n"/>
    </row>
    <row r="269">
      <c r="A269" s="3" t="inlineStr">
        <is>
          <t>D011_T20.BSD</t>
        </is>
      </c>
      <c r="B269" s="3" t="inlineStr">
        <is>
          <t>0x002a5</t>
        </is>
      </c>
      <c r="C269" s="3" t="inlineStr">
        <is>
          <t xml:space="preserve">「逃げられんようだな・・・」    </t>
        </is>
      </c>
      <c r="D269" s="5" t="n">
        <v>18</v>
      </c>
      <c r="E269" s="7" t="n"/>
      <c r="F269" s="5" t="n">
        <v>0</v>
      </c>
      <c r="G269" s="3" t="n"/>
    </row>
    <row r="270">
      <c r="A270" s="3" t="inlineStr">
        <is>
          <t>D011_U20.BSD</t>
        </is>
      </c>
      <c r="B270" s="3" t="inlineStr">
        <is>
          <t>0x0021e</t>
        </is>
      </c>
      <c r="C270" s="3" t="inlineStr">
        <is>
          <t xml:space="preserve">シノブ                          </t>
        </is>
      </c>
      <c r="D270" s="5" t="n">
        <v>29</v>
      </c>
      <c r="E270" s="7" t="inlineStr">
        <is>
          <t>Shinobu</t>
        </is>
      </c>
      <c r="F270" s="5" t="n">
        <v>0</v>
      </c>
      <c r="G270" s="3" t="n"/>
    </row>
    <row r="271">
      <c r="A271" s="3" t="inlineStr">
        <is>
          <t>D011_U20.BSD</t>
        </is>
      </c>
      <c r="B271" s="3" t="inlineStr">
        <is>
          <t>0x00240</t>
        </is>
      </c>
      <c r="C271" s="3" t="inlineStr">
        <is>
          <t xml:space="preserve">「逃げられない？！」            </t>
        </is>
      </c>
      <c r="D271" s="5" t="n">
        <v>22</v>
      </c>
      <c r="E271" s="7" t="n"/>
      <c r="F271" s="5" t="n">
        <v>0</v>
      </c>
      <c r="G271" s="3" t="n"/>
    </row>
    <row r="272">
      <c r="A272" s="3" t="inlineStr">
        <is>
          <t>D011_U20.BSD</t>
        </is>
      </c>
      <c r="B272" s="3" t="inlineStr">
        <is>
          <t>0x00289</t>
        </is>
      </c>
      <c r="C272" s="3" t="inlineStr">
        <is>
          <t xml:space="preserve">カイエス                        </t>
        </is>
      </c>
      <c r="D272" s="5" t="n">
        <v>28</v>
      </c>
      <c r="E272" s="7" t="inlineStr">
        <is>
          <t>Keiuss</t>
        </is>
      </c>
      <c r="F272" s="5" t="n">
        <v>0</v>
      </c>
      <c r="G272" s="3" t="n"/>
    </row>
    <row r="273">
      <c r="A273" s="3" t="inlineStr">
        <is>
          <t>D011_U20.BSD</t>
        </is>
      </c>
      <c r="B273" s="3" t="inlineStr">
        <is>
          <t>0x002ab</t>
        </is>
      </c>
      <c r="C273" s="3" t="inlineStr">
        <is>
          <t xml:space="preserve">「逃げられんようだな・・・」    </t>
        </is>
      </c>
      <c r="D273" s="5" t="n">
        <v>18</v>
      </c>
      <c r="E273" s="7" t="n"/>
      <c r="F273" s="5" t="n">
        <v>0</v>
      </c>
      <c r="G273" s="3" t="n"/>
    </row>
    <row r="274">
      <c r="A274" s="3" t="inlineStr">
        <is>
          <t>D031_S10.BSD</t>
        </is>
      </c>
      <c r="B274" s="3" t="inlineStr">
        <is>
          <t>0x00214</t>
        </is>
      </c>
      <c r="C274" s="3" t="inlineStr">
        <is>
          <t xml:space="preserve">シノブ       </t>
        </is>
      </c>
      <c r="D274" s="5" t="n">
        <v>10</v>
      </c>
      <c r="E274" s="7" t="n"/>
      <c r="F274" s="5" t="n">
        <v>0</v>
      </c>
      <c r="G274" s="3" t="n"/>
    </row>
    <row r="275">
      <c r="A275" s="3" t="inlineStr">
        <is>
          <t>D040_S10.BSD</t>
        </is>
      </c>
      <c r="B275" s="3" t="inlineStr">
        <is>
          <t>0x00216</t>
        </is>
      </c>
      <c r="C275" s="3" t="inlineStr">
        <is>
          <t xml:space="preserve">シノブ                          </t>
        </is>
      </c>
      <c r="D275" s="5" t="n">
        <v>29</v>
      </c>
      <c r="E275" s="7" t="inlineStr">
        <is>
          <t>Shinobu</t>
        </is>
      </c>
      <c r="F275" s="5" t="n">
        <v>0</v>
      </c>
      <c r="G275" s="3" t="n"/>
    </row>
    <row r="276">
      <c r="A276" s="3" t="inlineStr">
        <is>
          <t>D040_S10.BSD</t>
        </is>
      </c>
      <c r="B276" s="3" t="inlineStr">
        <is>
          <t>0x00238</t>
        </is>
      </c>
      <c r="C276" s="3" t="inlineStr">
        <is>
          <t xml:space="preserve">「逃げられない？！」            </t>
        </is>
      </c>
      <c r="D276" s="5" t="n">
        <v>22</v>
      </c>
      <c r="E276" s="7" t="n"/>
      <c r="F276" s="5" t="n">
        <v>0</v>
      </c>
      <c r="G276" s="3" t="n"/>
    </row>
    <row r="277">
      <c r="A277" s="3" t="inlineStr">
        <is>
          <t>D040_S10.BSD</t>
        </is>
      </c>
      <c r="B277" s="3" t="inlineStr">
        <is>
          <t>0x00281</t>
        </is>
      </c>
      <c r="C277" s="3" t="inlineStr">
        <is>
          <t xml:space="preserve">カイエス                        </t>
        </is>
      </c>
      <c r="D277" s="5" t="n">
        <v>28</v>
      </c>
      <c r="E277" s="7" t="inlineStr">
        <is>
          <t>Keiuss</t>
        </is>
      </c>
      <c r="F277" s="5" t="n">
        <v>0</v>
      </c>
      <c r="G277" s="3" t="n"/>
    </row>
    <row r="278">
      <c r="A278" s="3" t="inlineStr">
        <is>
          <t>D040_S10.BSD</t>
        </is>
      </c>
      <c r="B278" s="3" t="inlineStr">
        <is>
          <t>0x002a3</t>
        </is>
      </c>
      <c r="C278" s="3" t="inlineStr">
        <is>
          <t xml:space="preserve">「逃げられんようだな・・・」    </t>
        </is>
      </c>
      <c r="D278" s="5" t="n">
        <v>18</v>
      </c>
      <c r="E278" s="7" t="n"/>
      <c r="F278" s="5" t="n">
        <v>0</v>
      </c>
      <c r="G278" s="3" t="n"/>
    </row>
    <row r="279">
      <c r="A279" s="3" t="inlineStr">
        <is>
          <t>D050_S10.BSD</t>
        </is>
      </c>
      <c r="B279" s="3" t="inlineStr">
        <is>
          <t>0x0020e</t>
        </is>
      </c>
      <c r="C279" s="3" t="inlineStr">
        <is>
          <t xml:space="preserve">シノブ                          </t>
        </is>
      </c>
      <c r="D279" s="5" t="n">
        <v>29</v>
      </c>
      <c r="E279" s="7" t="inlineStr">
        <is>
          <t>Shinobu</t>
        </is>
      </c>
      <c r="F279" s="5" t="n">
        <v>0</v>
      </c>
      <c r="G279" s="3" t="n"/>
    </row>
    <row r="280">
      <c r="A280" s="3" t="inlineStr">
        <is>
          <t>D050_S10.BSD</t>
        </is>
      </c>
      <c r="B280" s="3" t="inlineStr">
        <is>
          <t>0x00230</t>
        </is>
      </c>
      <c r="C280" s="3" t="inlineStr">
        <is>
          <t xml:space="preserve">「逃げられない？！」            </t>
        </is>
      </c>
      <c r="D280" s="5" t="n">
        <v>22</v>
      </c>
      <c r="E280" s="7" t="n"/>
      <c r="F280" s="5" t="n">
        <v>0</v>
      </c>
      <c r="G280" s="3" t="n"/>
    </row>
    <row r="281">
      <c r="A281" s="3" t="inlineStr">
        <is>
          <t>D050_S10.BSD</t>
        </is>
      </c>
      <c r="B281" s="3" t="inlineStr">
        <is>
          <t>0x00279</t>
        </is>
      </c>
      <c r="C281" s="3" t="inlineStr">
        <is>
          <t xml:space="preserve">カイエス                        </t>
        </is>
      </c>
      <c r="D281" s="5" t="n">
        <v>28</v>
      </c>
      <c r="E281" s="7" t="inlineStr">
        <is>
          <t>Keiuss</t>
        </is>
      </c>
      <c r="F281" s="5" t="n">
        <v>0</v>
      </c>
      <c r="G281" s="3" t="n"/>
    </row>
    <row r="282">
      <c r="A282" s="3" t="inlineStr">
        <is>
          <t>D050_S10.BSD</t>
        </is>
      </c>
      <c r="B282" s="3" t="inlineStr">
        <is>
          <t>0x0029b</t>
        </is>
      </c>
      <c r="C282" s="3" t="inlineStr">
        <is>
          <t xml:space="preserve">「逃げられんようだな・・・」    </t>
        </is>
      </c>
      <c r="D282" s="5" t="n">
        <v>18</v>
      </c>
      <c r="E282" s="7" t="n"/>
      <c r="F282" s="5" t="n">
        <v>0</v>
      </c>
      <c r="G282" s="3" t="n"/>
    </row>
    <row r="283">
      <c r="A283" s="3" t="inlineStr">
        <is>
          <t>D050_T01.BSD</t>
        </is>
      </c>
      <c r="B283" s="3" t="inlineStr">
        <is>
          <t>0x00214</t>
        </is>
      </c>
      <c r="C283" s="3" t="inlineStr">
        <is>
          <t xml:space="preserve">シノブ                          </t>
        </is>
      </c>
      <c r="D283" s="5" t="n">
        <v>29</v>
      </c>
      <c r="E283" s="7" t="inlineStr">
        <is>
          <t>Shinobu</t>
        </is>
      </c>
      <c r="F283" s="5" t="n">
        <v>0</v>
      </c>
      <c r="G283" s="3" t="n"/>
    </row>
    <row r="284">
      <c r="A284" s="3" t="inlineStr">
        <is>
          <t>D050_T01.BSD</t>
        </is>
      </c>
      <c r="B284" s="3" t="inlineStr">
        <is>
          <t>0x00236</t>
        </is>
      </c>
      <c r="C284" s="3" t="inlineStr">
        <is>
          <t xml:space="preserve">「逃げられない？！」            </t>
        </is>
      </c>
      <c r="D284" s="5" t="n">
        <v>22</v>
      </c>
      <c r="E284" s="7" t="n"/>
      <c r="F284" s="5" t="n">
        <v>0</v>
      </c>
      <c r="G284" s="3" t="n"/>
    </row>
    <row r="285">
      <c r="A285" s="3" t="inlineStr">
        <is>
          <t>D050_T01.BSD</t>
        </is>
      </c>
      <c r="B285" s="3" t="inlineStr">
        <is>
          <t>0x0027f</t>
        </is>
      </c>
      <c r="C285" s="3" t="inlineStr">
        <is>
          <t xml:space="preserve">カイエス                        </t>
        </is>
      </c>
      <c r="D285" s="5" t="n">
        <v>28</v>
      </c>
      <c r="E285" s="7" t="inlineStr">
        <is>
          <t>Keiuss</t>
        </is>
      </c>
      <c r="F285" s="5" t="n">
        <v>0</v>
      </c>
      <c r="G285" s="3" t="n"/>
    </row>
    <row r="286">
      <c r="A286" s="3" t="inlineStr">
        <is>
          <t>D050_T01.BSD</t>
        </is>
      </c>
      <c r="B286" s="3" t="inlineStr">
        <is>
          <t>0x002a1</t>
        </is>
      </c>
      <c r="C286" s="3" t="inlineStr">
        <is>
          <t xml:space="preserve">「逃げられんようだな・・・」    </t>
        </is>
      </c>
      <c r="D286" s="5" t="n">
        <v>18</v>
      </c>
      <c r="E286" s="7" t="n"/>
      <c r="F286" s="5" t="n">
        <v>0</v>
      </c>
      <c r="G286" s="3" t="n"/>
    </row>
    <row r="287">
      <c r="A287" s="3" t="inlineStr">
        <is>
          <t>D050_T02.BSD</t>
        </is>
      </c>
      <c r="B287" s="3" t="inlineStr">
        <is>
          <t>0x00214</t>
        </is>
      </c>
      <c r="C287" s="3" t="inlineStr">
        <is>
          <t xml:space="preserve">シノブ                          </t>
        </is>
      </c>
      <c r="D287" s="5" t="n">
        <v>29</v>
      </c>
      <c r="E287" s="7" t="inlineStr">
        <is>
          <t>Shinobu</t>
        </is>
      </c>
      <c r="F287" s="5" t="n">
        <v>0</v>
      </c>
      <c r="G287" s="3" t="n"/>
    </row>
    <row r="288">
      <c r="A288" s="3" t="inlineStr">
        <is>
          <t>D050_T02.BSD</t>
        </is>
      </c>
      <c r="B288" s="3" t="inlineStr">
        <is>
          <t>0x00236</t>
        </is>
      </c>
      <c r="C288" s="3" t="inlineStr">
        <is>
          <t xml:space="preserve">「逃げられない？！」            </t>
        </is>
      </c>
      <c r="D288" s="5" t="n">
        <v>22</v>
      </c>
      <c r="E288" s="7" t="n"/>
      <c r="F288" s="5" t="n">
        <v>0</v>
      </c>
      <c r="G288" s="3" t="n"/>
    </row>
    <row r="289">
      <c r="A289" s="3" t="inlineStr">
        <is>
          <t>D050_T02.BSD</t>
        </is>
      </c>
      <c r="B289" s="3" t="inlineStr">
        <is>
          <t>0x0027f</t>
        </is>
      </c>
      <c r="C289" s="3" t="inlineStr">
        <is>
          <t xml:space="preserve">カイエス                        </t>
        </is>
      </c>
      <c r="D289" s="5" t="n">
        <v>28</v>
      </c>
      <c r="E289" s="7" t="inlineStr">
        <is>
          <t>Keiuss</t>
        </is>
      </c>
      <c r="F289" s="5" t="n">
        <v>0</v>
      </c>
      <c r="G289" s="3" t="n"/>
    </row>
    <row r="290">
      <c r="A290" s="3" t="inlineStr">
        <is>
          <t>D050_T02.BSD</t>
        </is>
      </c>
      <c r="B290" s="3" t="inlineStr">
        <is>
          <t>0x002a1</t>
        </is>
      </c>
      <c r="C290" s="3" t="inlineStr">
        <is>
          <t xml:space="preserve">「逃げられんようだな・・・」    </t>
        </is>
      </c>
      <c r="D290" s="5" t="n">
        <v>18</v>
      </c>
      <c r="E290" s="7" t="n"/>
      <c r="F290" s="5" t="n">
        <v>0</v>
      </c>
      <c r="G290" s="3" t="n"/>
    </row>
    <row r="291">
      <c r="A291" s="3" t="inlineStr">
        <is>
          <t>D051_X10.BSD</t>
        </is>
      </c>
      <c r="B291" s="3" t="inlineStr">
        <is>
          <t>0x0020f</t>
        </is>
      </c>
      <c r="C291" s="3" t="inlineStr">
        <is>
          <t>「吭ぉぉぉぉぉ、さァ、約束通り、</t>
        </is>
      </c>
      <c r="D291" s="5" t="n">
        <v>16</v>
      </c>
      <c r="E291" s="7" t="n"/>
      <c r="F291" s="5" t="n">
        <v>0</v>
      </c>
      <c r="G291" s="3" t="n"/>
    </row>
    <row r="292">
      <c r="A292" s="3" t="inlineStr">
        <is>
          <t>D051_X10.BSD</t>
        </is>
      </c>
      <c r="B292" s="3" t="inlineStr">
        <is>
          <t>0x00231</t>
        </is>
      </c>
      <c r="C292" s="3" t="inlineStr">
        <is>
          <t xml:space="preserve">　お前の夢を喰ってやる！」</t>
        </is>
      </c>
      <c r="D292" s="5" t="n">
        <v>13</v>
      </c>
      <c r="E292" s="7" t="n"/>
      <c r="F292" s="5" t="n">
        <v>0</v>
      </c>
      <c r="G292" s="3" t="n"/>
    </row>
    <row r="293">
      <c r="A293" s="3" t="inlineStr">
        <is>
          <t>D051_X10.BSD</t>
        </is>
      </c>
      <c r="B293" s="3" t="inlineStr">
        <is>
          <t>0x00274</t>
        </is>
      </c>
      <c r="C293" s="3" t="inlineStr">
        <is>
          <t>カイエス</t>
        </is>
      </c>
      <c r="D293" s="5" t="n">
        <v>4</v>
      </c>
      <c r="E293" s="7" t="inlineStr">
        <is>
          <t>Keiuss</t>
        </is>
      </c>
      <c r="F293" s="5" t="n">
        <v>0</v>
      </c>
      <c r="G293" s="3" t="n"/>
    </row>
    <row r="294">
      <c r="A294" s="3" t="inlineStr">
        <is>
          <t>D051_X10.BSD</t>
        </is>
      </c>
      <c r="B294" s="3" t="inlineStr">
        <is>
          <t>0x0027e</t>
        </is>
      </c>
      <c r="C294" s="3" t="inlineStr">
        <is>
          <t>「こいつ・・・見覚えがあるぞ。</t>
        </is>
      </c>
      <c r="D294" s="5" t="n">
        <v>15</v>
      </c>
      <c r="E294" s="7" t="n"/>
      <c r="F294" s="5" t="n">
        <v>0</v>
      </c>
      <c r="G294" s="3" t="n"/>
    </row>
    <row r="295">
      <c r="A295" s="3" t="inlineStr">
        <is>
          <t>D051_X10.BSD</t>
        </is>
      </c>
      <c r="B295" s="3" t="inlineStr">
        <is>
          <t>0x0029e</t>
        </is>
      </c>
      <c r="C295" s="3" t="inlineStr">
        <is>
          <t xml:space="preserve">　兵士たちに取りついてた獣の影！</t>
        </is>
      </c>
      <c r="D295" s="5" t="n">
        <v>16</v>
      </c>
      <c r="E295" s="7" t="n"/>
      <c r="F295" s="5" t="n">
        <v>0</v>
      </c>
      <c r="G295" s="3" t="n"/>
    </row>
    <row r="296">
      <c r="A296" s="3" t="inlineStr">
        <is>
          <t>D051_X10.BSD</t>
        </is>
      </c>
      <c r="B296" s="3" t="inlineStr">
        <is>
          <t>0x002c0</t>
        </is>
      </c>
      <c r="C296" s="3" t="inlineStr">
        <is>
          <t xml:space="preserve">　・・・そうか、きさまは・・・」</t>
        </is>
      </c>
      <c r="D296" s="5" t="n">
        <v>16</v>
      </c>
      <c r="E296" s="7" t="n"/>
      <c r="F296" s="5" t="n">
        <v>0</v>
      </c>
      <c r="G296" s="3" t="n"/>
    </row>
    <row r="297">
      <c r="A297" s="3" t="inlineStr">
        <is>
          <t>D051_X10.BSD</t>
        </is>
      </c>
      <c r="B297" s="3" t="inlineStr">
        <is>
          <t>0x0030d</t>
        </is>
      </c>
      <c r="C297" s="3" t="inlineStr">
        <is>
          <t>「そう、これが私の真実の姿・・・</t>
        </is>
      </c>
      <c r="D297" s="5" t="n">
        <v>16</v>
      </c>
      <c r="E297" s="7" t="n"/>
      <c r="F297" s="5" t="n">
        <v>0</v>
      </c>
      <c r="G297" s="3" t="n"/>
    </row>
    <row r="298">
      <c r="A298" s="3" t="inlineStr">
        <is>
          <t>D051_X10.BSD</t>
        </is>
      </c>
      <c r="B298" s="3" t="inlineStr">
        <is>
          <t>0x00356</t>
        </is>
      </c>
      <c r="C298" s="3" t="inlineStr">
        <is>
          <t xml:space="preserve">　お前はいま、私の夢の中にいる。</t>
        </is>
      </c>
      <c r="D298" s="5" t="n">
        <v>16</v>
      </c>
      <c r="E298" s="7" t="n"/>
      <c r="F298" s="5" t="n">
        <v>0</v>
      </c>
      <c r="G298" s="3" t="n"/>
    </row>
    <row r="299">
      <c r="A299" s="3" t="inlineStr">
        <is>
          <t>D051_X10.BSD</t>
        </is>
      </c>
      <c r="B299" s="3" t="inlineStr">
        <is>
          <t>0x00378</t>
        </is>
      </c>
      <c r="C299" s="3" t="inlineStr">
        <is>
          <t xml:space="preserve">　夢の中では、すべてが私の思うが</t>
        </is>
      </c>
      <c r="D299" s="5" t="n">
        <v>16</v>
      </c>
      <c r="E299" s="7" t="n"/>
      <c r="F299" s="5" t="n">
        <v>0</v>
      </c>
      <c r="G299" s="3" t="n"/>
    </row>
    <row r="300">
      <c r="A300" s="3" t="inlineStr">
        <is>
          <t>D051_X10.BSD</t>
        </is>
      </c>
      <c r="B300" s="3" t="inlineStr">
        <is>
          <t>0x0039a</t>
        </is>
      </c>
      <c r="C300" s="3" t="inlineStr">
        <is>
          <t xml:space="preserve">　ままだ。</t>
        </is>
      </c>
      <c r="D300" s="5" t="n">
        <v>5</v>
      </c>
      <c r="E300" s="7" t="n"/>
      <c r="F300" s="5" t="n">
        <v>0</v>
      </c>
      <c r="G300" s="3" t="n"/>
    </row>
    <row r="301">
      <c r="A301" s="3" t="inlineStr">
        <is>
          <t>D051_X10.BSD</t>
        </is>
      </c>
      <c r="B301" s="3" t="inlineStr">
        <is>
          <t>0x003cd</t>
        </is>
      </c>
      <c r="C301" s="3" t="inlineStr">
        <is>
          <t xml:space="preserve">　剣士よ、お前がいかに優れた剣の</t>
        </is>
      </c>
      <c r="D301" s="5" t="n">
        <v>16</v>
      </c>
      <c r="E301" s="7" t="n"/>
      <c r="F301" s="5" t="n">
        <v>0</v>
      </c>
      <c r="G301" s="3" t="n"/>
    </row>
    <row r="302">
      <c r="A302" s="3" t="inlineStr">
        <is>
          <t>D051_X10.BSD</t>
        </is>
      </c>
      <c r="B302" s="3" t="inlineStr">
        <is>
          <t>0x003ef</t>
        </is>
      </c>
      <c r="C302" s="3" t="inlineStr">
        <is>
          <t xml:space="preserve">　使い手であろうとも・・・</t>
        </is>
      </c>
      <c r="D302" s="5" t="n">
        <v>13</v>
      </c>
      <c r="E302" s="7" t="n"/>
      <c r="F302" s="5" t="n">
        <v>0</v>
      </c>
      <c r="G302" s="3" t="n"/>
    </row>
    <row r="303">
      <c r="A303" s="3" t="inlineStr">
        <is>
          <t>D051_X10.BSD</t>
        </is>
      </c>
      <c r="B303" s="3" t="inlineStr">
        <is>
          <t>0x00432</t>
        </is>
      </c>
      <c r="C303" s="3" t="inlineStr">
        <is>
          <t xml:space="preserve">　夢を斬ることは叶わぬ！</t>
        </is>
      </c>
      <c r="D303" s="5" t="n">
        <v>12</v>
      </c>
      <c r="E303" s="7" t="n"/>
      <c r="F303" s="5" t="n">
        <v>0</v>
      </c>
      <c r="G303" s="3" t="n"/>
    </row>
    <row r="304">
      <c r="A304" s="3" t="inlineStr">
        <is>
          <t>D051_X10.BSD</t>
        </is>
      </c>
      <c r="B304" s="3" t="inlineStr">
        <is>
          <t>0x0044c</t>
        </is>
      </c>
      <c r="C304" s="3" t="inlineStr">
        <is>
          <t xml:space="preserve">　さあ、深淵なる眠りの底へ落ちる</t>
        </is>
      </c>
      <c r="D304" s="5" t="n">
        <v>16</v>
      </c>
      <c r="E304" s="7" t="n"/>
      <c r="F304" s="5" t="n">
        <v>0</v>
      </c>
      <c r="G304" s="3" t="n"/>
    </row>
    <row r="305">
      <c r="A305" s="3" t="inlineStr">
        <is>
          <t>D051_X10.BSD</t>
        </is>
      </c>
      <c r="B305" s="3" t="inlineStr">
        <is>
          <t>0x0046e</t>
        </is>
      </c>
      <c r="C305" s="3" t="inlineStr">
        <is>
          <t xml:space="preserve">　がいい！」</t>
        </is>
      </c>
      <c r="D305" s="5" t="n">
        <v>6</v>
      </c>
      <c r="E305" s="7" t="n"/>
      <c r="F305" s="5" t="n">
        <v>0</v>
      </c>
      <c r="G305" s="3" t="n"/>
    </row>
    <row r="306">
      <c r="A306" s="3" t="inlineStr">
        <is>
          <t>D051_X10.BSD</t>
        </is>
      </c>
      <c r="B306" s="3" t="inlineStr">
        <is>
          <t>0x00500</t>
        </is>
      </c>
      <c r="C306" s="3" t="inlineStr">
        <is>
          <t xml:space="preserve">シノブ                          </t>
        </is>
      </c>
      <c r="D306" s="5" t="n">
        <v>29</v>
      </c>
      <c r="E306" s="7" t="inlineStr">
        <is>
          <t>Shinobu</t>
        </is>
      </c>
      <c r="F306" s="5" t="n">
        <v>0</v>
      </c>
      <c r="G306" s="3" t="n"/>
    </row>
    <row r="307">
      <c r="A307" s="3" t="inlineStr">
        <is>
          <t>D051_X10.BSD</t>
        </is>
      </c>
      <c r="B307" s="3" t="inlineStr">
        <is>
          <t>0x00522</t>
        </is>
      </c>
      <c r="C307" s="3" t="inlineStr">
        <is>
          <t xml:space="preserve">「逃げられない？！」            </t>
        </is>
      </c>
      <c r="D307" s="5" t="n">
        <v>22</v>
      </c>
      <c r="E307" s="7" t="n"/>
      <c r="F307" s="5" t="n">
        <v>0</v>
      </c>
      <c r="G307" s="3" t="n"/>
    </row>
    <row r="308">
      <c r="A308" s="3" t="inlineStr">
        <is>
          <t>D051_X10.BSD</t>
        </is>
      </c>
      <c r="B308" s="3" t="inlineStr">
        <is>
          <t>0x0056b</t>
        </is>
      </c>
      <c r="C308" s="3" t="inlineStr">
        <is>
          <t xml:space="preserve">カイエス                        </t>
        </is>
      </c>
      <c r="D308" s="5" t="n">
        <v>28</v>
      </c>
      <c r="E308" s="7" t="inlineStr">
        <is>
          <t>Keiuss</t>
        </is>
      </c>
      <c r="F308" s="5" t="n">
        <v>0</v>
      </c>
      <c r="G308" s="3" t="n"/>
    </row>
    <row r="309">
      <c r="A309" s="3" t="inlineStr">
        <is>
          <t>D051_X10.BSD</t>
        </is>
      </c>
      <c r="B309" s="3" t="inlineStr">
        <is>
          <t>0x0058d</t>
        </is>
      </c>
      <c r="C309" s="3" t="inlineStr">
        <is>
          <t xml:space="preserve">「逃げられんようだな・・・」    </t>
        </is>
      </c>
      <c r="D309" s="5" t="n">
        <v>18</v>
      </c>
      <c r="E309" s="7" t="n"/>
      <c r="F309" s="5" t="n">
        <v>0</v>
      </c>
      <c r="G309" s="3" t="n"/>
    </row>
    <row r="310">
      <c r="A310" s="3" t="inlineStr">
        <is>
          <t>D051_X10.BSD</t>
        </is>
      </c>
      <c r="B310" s="3" t="inlineStr">
        <is>
          <t>0x006f5</t>
        </is>
      </c>
      <c r="C310" s="3" t="inlineStr">
        <is>
          <t>「な！？</t>
        </is>
      </c>
      <c r="D310" s="5" t="n">
        <v>4</v>
      </c>
      <c r="E310" s="7" t="n"/>
      <c r="F310" s="5" t="n">
        <v>0</v>
      </c>
      <c r="G310" s="3" t="n"/>
    </row>
    <row r="311">
      <c r="A311" s="3" t="inlineStr">
        <is>
          <t>D051_X10.BSD</t>
        </is>
      </c>
      <c r="B311" s="3" t="inlineStr">
        <is>
          <t>0x006ff</t>
        </is>
      </c>
      <c r="C311" s="3" t="inlineStr">
        <is>
          <t xml:space="preserve">　なぜ、きさまらが《銀の鈴》を！</t>
        </is>
      </c>
      <c r="D311" s="5" t="n">
        <v>16</v>
      </c>
      <c r="E311" s="7" t="n"/>
      <c r="F311" s="5" t="n">
        <v>0</v>
      </c>
      <c r="G311" s="3" t="n"/>
    </row>
    <row r="312">
      <c r="A312" s="3" t="inlineStr">
        <is>
          <t>D051_X10.BSD</t>
        </is>
      </c>
      <c r="B312" s="3" t="inlineStr">
        <is>
          <t>0x00721</t>
        </is>
      </c>
      <c r="C312" s="3" t="inlineStr">
        <is>
          <t xml:space="preserve">　おのれえええええ！！」</t>
        </is>
      </c>
      <c r="D312" s="5" t="n">
        <v>12</v>
      </c>
      <c r="E312" s="7" t="n"/>
      <c r="F312" s="5" t="n">
        <v>0</v>
      </c>
      <c r="G312" s="3" t="n"/>
    </row>
    <row r="313">
      <c r="A313" s="3" t="inlineStr">
        <is>
          <t>D051_X10.BSD</t>
        </is>
      </c>
      <c r="B313" s="3" t="inlineStr">
        <is>
          <t>0x007dc</t>
        </is>
      </c>
      <c r="C313" s="3" t="inlineStr">
        <is>
          <t>「吭ぉぉぉぉ、また永き眠りについ</t>
        </is>
      </c>
      <c r="D313" s="5" t="n">
        <v>16</v>
      </c>
      <c r="E313" s="7" t="n"/>
      <c r="F313" s="5" t="n">
        <v>0</v>
      </c>
      <c r="G313" s="3" t="n"/>
    </row>
    <row r="314">
      <c r="A314" s="3" t="inlineStr">
        <is>
          <t>D051_X10.BSD</t>
        </is>
      </c>
      <c r="B314" s="3" t="inlineStr">
        <is>
          <t>0x007fe</t>
        </is>
      </c>
      <c r="C314" s="3" t="inlineStr">
        <is>
          <t xml:space="preserve">　てしまう・・・こ、こんなァ！</t>
        </is>
      </c>
      <c r="D314" s="5" t="n">
        <v>15</v>
      </c>
      <c r="E314" s="7" t="n"/>
      <c r="F314" s="5" t="n">
        <v>0</v>
      </c>
      <c r="G314" s="3" t="n"/>
    </row>
    <row r="315">
      <c r="A315" s="3" t="inlineStr">
        <is>
          <t>D051_X10.BSD</t>
        </is>
      </c>
      <c r="B315" s="3" t="inlineStr">
        <is>
          <t>0x0081e</t>
        </is>
      </c>
      <c r="C315" s="3" t="inlineStr">
        <is>
          <t xml:space="preserve">　お、御主様ァァァァ・・・」</t>
        </is>
      </c>
      <c r="D315" s="5" t="n">
        <v>14</v>
      </c>
      <c r="E315" s="7" t="n"/>
      <c r="F315" s="5" t="n">
        <v>0</v>
      </c>
      <c r="G315" s="3" t="n"/>
    </row>
    <row r="316">
      <c r="A316" s="3" t="inlineStr">
        <is>
          <t>D052_S10.BSD</t>
        </is>
      </c>
      <c r="B316" s="3" t="inlineStr">
        <is>
          <t>0x00212</t>
        </is>
      </c>
      <c r="C316" s="3" t="inlineStr">
        <is>
          <t xml:space="preserve">シノブ                          </t>
        </is>
      </c>
      <c r="D316" s="5" t="n">
        <v>29</v>
      </c>
      <c r="E316" s="7" t="inlineStr">
        <is>
          <t>Shinobu</t>
        </is>
      </c>
      <c r="F316" s="5" t="n">
        <v>0</v>
      </c>
      <c r="G316" s="3" t="n"/>
    </row>
    <row r="317">
      <c r="A317" s="3" t="inlineStr">
        <is>
          <t>D052_S10.BSD</t>
        </is>
      </c>
      <c r="B317" s="3" t="inlineStr">
        <is>
          <t>0x00234</t>
        </is>
      </c>
      <c r="C317" s="3" t="inlineStr">
        <is>
          <t xml:space="preserve">「逃げられない？！」            </t>
        </is>
      </c>
      <c r="D317" s="5" t="n">
        <v>22</v>
      </c>
      <c r="E317" s="7" t="n"/>
      <c r="F317" s="5" t="n">
        <v>0</v>
      </c>
      <c r="G317" s="3" t="n"/>
    </row>
    <row r="318">
      <c r="A318" s="3" t="inlineStr">
        <is>
          <t>D052_S10.BSD</t>
        </is>
      </c>
      <c r="B318" s="3" t="inlineStr">
        <is>
          <t>0x0027d</t>
        </is>
      </c>
      <c r="C318" s="3" t="inlineStr">
        <is>
          <t xml:space="preserve">カイエス                        </t>
        </is>
      </c>
      <c r="D318" s="5" t="n">
        <v>28</v>
      </c>
      <c r="E318" s="7" t="inlineStr">
        <is>
          <t>Keiuss</t>
        </is>
      </c>
      <c r="F318" s="5" t="n">
        <v>0</v>
      </c>
      <c r="G318" s="3" t="n"/>
    </row>
    <row r="319">
      <c r="A319" s="3" t="inlineStr">
        <is>
          <t>D052_S10.BSD</t>
        </is>
      </c>
      <c r="B319" s="3" t="inlineStr">
        <is>
          <t>0x0029f</t>
        </is>
      </c>
      <c r="C319" s="3" t="inlineStr">
        <is>
          <t xml:space="preserve">「逃げられんようだな・・・」    </t>
        </is>
      </c>
      <c r="D319" s="5" t="n">
        <v>18</v>
      </c>
      <c r="E319" s="7" t="n"/>
      <c r="F319" s="5" t="n">
        <v>0</v>
      </c>
      <c r="G319" s="3" t="n"/>
    </row>
    <row r="320">
      <c r="A320" s="3" t="inlineStr">
        <is>
          <t>D060_S21.BSD</t>
        </is>
      </c>
      <c r="B320" s="3" t="inlineStr">
        <is>
          <t>0x00347</t>
        </is>
      </c>
      <c r="C320" s="3" t="inlineStr">
        <is>
          <t>カイエス</t>
        </is>
      </c>
      <c r="D320" s="5" t="n">
        <v>4</v>
      </c>
      <c r="E320" s="7" t="inlineStr">
        <is>
          <t>Keiuss</t>
        </is>
      </c>
      <c r="F320" s="5" t="n">
        <v>0</v>
      </c>
      <c r="G320" s="3" t="n"/>
    </row>
    <row r="321">
      <c r="A321" s="3" t="inlineStr">
        <is>
          <t>D060_S21.BSD</t>
        </is>
      </c>
      <c r="B321" s="3" t="inlineStr">
        <is>
          <t>0x00351</t>
        </is>
      </c>
      <c r="C321" s="3" t="inlineStr">
        <is>
          <t>「やはり、素直に帰してくれそうも</t>
        </is>
      </c>
      <c r="D321" s="5" t="n">
        <v>16</v>
      </c>
      <c r="E321" s="7" t="n"/>
      <c r="F321" s="5" t="n">
        <v>0</v>
      </c>
      <c r="G321" s="3" t="n"/>
    </row>
    <row r="322">
      <c r="A322" s="3" t="inlineStr">
        <is>
          <t>D060_S21.BSD</t>
        </is>
      </c>
      <c r="B322" s="3" t="inlineStr">
        <is>
          <t>0x00373</t>
        </is>
      </c>
      <c r="C322" s="3" t="inlineStr">
        <is>
          <t xml:space="preserve">　ないか」</t>
        </is>
      </c>
      <c r="D322" s="5" t="n">
        <v>5</v>
      </c>
      <c r="E322" s="7" t="n"/>
      <c r="F322" s="5" t="n">
        <v>0</v>
      </c>
      <c r="G322" s="3" t="n"/>
    </row>
    <row r="323">
      <c r="A323" s="3" t="inlineStr">
        <is>
          <t>D060_S21.BSD</t>
        </is>
      </c>
      <c r="B323" s="3" t="inlineStr">
        <is>
          <t>0x003a6</t>
        </is>
      </c>
      <c r="C323" s="3" t="inlineStr">
        <is>
          <t>シノブ</t>
        </is>
      </c>
      <c r="D323" s="5" t="n">
        <v>3</v>
      </c>
      <c r="E323" s="7" t="inlineStr">
        <is>
          <t>Shinobu</t>
        </is>
      </c>
      <c r="F323" s="5" t="n">
        <v>0</v>
      </c>
      <c r="G323" s="3" t="n"/>
    </row>
    <row r="324">
      <c r="A324" s="3" t="inlineStr">
        <is>
          <t>D060_S21.BSD</t>
        </is>
      </c>
      <c r="B324" s="3" t="inlineStr">
        <is>
          <t>0x003ae</t>
        </is>
      </c>
      <c r="C324" s="3" t="inlineStr">
        <is>
          <t>「あなたは、なぜこの国に？」</t>
        </is>
      </c>
      <c r="D324" s="5" t="n">
        <v>14</v>
      </c>
      <c r="E324" s="7" t="n"/>
      <c r="F324" s="5" t="n">
        <v>0</v>
      </c>
      <c r="G324" s="3" t="n"/>
    </row>
    <row r="325">
      <c r="A325" s="3" t="inlineStr">
        <is>
          <t>D060_S21.BSD</t>
        </is>
      </c>
      <c r="B325" s="3" t="inlineStr">
        <is>
          <t>0x003f3</t>
        </is>
      </c>
      <c r="C325" s="3" t="inlineStr">
        <is>
          <t>カイエス</t>
        </is>
      </c>
      <c r="D325" s="5" t="n">
        <v>4</v>
      </c>
      <c r="E325" s="7" t="inlineStr">
        <is>
          <t>Keiuss</t>
        </is>
      </c>
      <c r="F325" s="5" t="n">
        <v>0</v>
      </c>
      <c r="G325" s="3" t="n"/>
    </row>
    <row r="326">
      <c r="A326" s="3" t="inlineStr">
        <is>
          <t>D060_S21.BSD</t>
        </is>
      </c>
      <c r="B326" s="3" t="inlineStr">
        <is>
          <t>0x003fd</t>
        </is>
      </c>
      <c r="C326" s="3" t="inlineStr">
        <is>
          <t>「・・・？ 修行のためだ。</t>
        </is>
      </c>
      <c r="D326" s="5" t="n">
        <v>13</v>
      </c>
      <c r="E326" s="7" t="n"/>
      <c r="F326" s="5" t="n">
        <v>0</v>
      </c>
      <c r="G326" s="3" t="n"/>
    </row>
    <row r="327">
      <c r="A327" s="3" t="inlineStr">
        <is>
          <t>D060_S21.BSD</t>
        </is>
      </c>
      <c r="B327" s="3" t="inlineStr">
        <is>
          <t>0x00419</t>
        </is>
      </c>
      <c r="C327" s="3" t="inlineStr">
        <is>
          <t xml:space="preserve">　別にこの国でなくてもよかったん</t>
        </is>
      </c>
      <c r="D327" s="5" t="n">
        <v>16</v>
      </c>
      <c r="E327" s="7" t="n"/>
      <c r="F327" s="5" t="n">
        <v>0</v>
      </c>
      <c r="G327" s="3" t="n"/>
    </row>
    <row r="328">
      <c r="A328" s="3" t="inlineStr">
        <is>
          <t>D060_S21.BSD</t>
        </is>
      </c>
      <c r="B328" s="3" t="inlineStr">
        <is>
          <t>0x0043b</t>
        </is>
      </c>
      <c r="C328" s="3" t="inlineStr">
        <is>
          <t xml:space="preserve">　だが・・・」</t>
        </is>
      </c>
      <c r="D328" s="5" t="n">
        <v>7</v>
      </c>
      <c r="E328" s="7" t="n"/>
      <c r="F328" s="5" t="n">
        <v>0</v>
      </c>
      <c r="G328" s="3" t="n"/>
    </row>
    <row r="329">
      <c r="A329" s="3" t="inlineStr">
        <is>
          <t>D060_S21.BSD</t>
        </is>
      </c>
      <c r="B329" s="3" t="inlineStr">
        <is>
          <t>0x00472</t>
        </is>
      </c>
      <c r="C329" s="3" t="inlineStr">
        <is>
          <t>シノブ</t>
        </is>
      </c>
      <c r="D329" s="5" t="n">
        <v>3</v>
      </c>
      <c r="E329" s="7" t="inlineStr">
        <is>
          <t>Shinobu</t>
        </is>
      </c>
      <c r="F329" s="5" t="n">
        <v>0</v>
      </c>
      <c r="G329" s="3" t="n"/>
    </row>
    <row r="330">
      <c r="A330" s="3" t="inlineStr">
        <is>
          <t>D060_S21.BSD</t>
        </is>
      </c>
      <c r="B330" s="3" t="inlineStr">
        <is>
          <t>0x0047a</t>
        </is>
      </c>
      <c r="C330" s="3" t="inlineStr">
        <is>
          <t>「修行のため・・・</t>
        </is>
      </c>
      <c r="D330" s="5" t="n">
        <v>9</v>
      </c>
      <c r="E330" s="7" t="n"/>
      <c r="F330" s="5" t="n">
        <v>0</v>
      </c>
      <c r="G330" s="3" t="n"/>
    </row>
    <row r="331">
      <c r="A331" s="3" t="inlineStr">
        <is>
          <t>D060_S21.BSD</t>
        </is>
      </c>
      <c r="B331" s="3" t="inlineStr">
        <is>
          <t>0x0048e</t>
        </is>
      </c>
      <c r="C331" s="3" t="inlineStr">
        <is>
          <t>ねえ？ ひとりの女の子の旅に付</t>
        </is>
      </c>
      <c r="D331" s="5" t="n">
        <v>16</v>
      </c>
      <c r="E331" s="7" t="n"/>
      <c r="F331" s="5" t="n">
        <v>0</v>
      </c>
      <c r="G331" s="3" t="n"/>
    </row>
    <row r="332">
      <c r="A332" s="3" t="inlineStr">
        <is>
          <t>D060_S21.BSD</t>
        </is>
      </c>
      <c r="B332" s="3" t="inlineStr">
        <is>
          <t>0x004b0</t>
        </is>
      </c>
      <c r="C332" s="3" t="inlineStr">
        <is>
          <t xml:space="preserve">　き合うって言うのは修行にならな</t>
        </is>
      </c>
      <c r="D332" s="5" t="n">
        <v>16</v>
      </c>
      <c r="E332" s="7" t="n"/>
      <c r="F332" s="5" t="n">
        <v>0</v>
      </c>
      <c r="G332" s="3" t="n"/>
    </row>
    <row r="333">
      <c r="A333" s="3" t="inlineStr">
        <is>
          <t>D060_S21.BSD</t>
        </is>
      </c>
      <c r="B333" s="3" t="inlineStr">
        <is>
          <t>0x004d2</t>
        </is>
      </c>
      <c r="C333" s="3" t="inlineStr">
        <is>
          <t xml:space="preserve">　いかしら？」</t>
        </is>
      </c>
      <c r="D333" s="5" t="n">
        <v>7</v>
      </c>
      <c r="E333" s="7" t="n"/>
      <c r="F333" s="5" t="n">
        <v>0</v>
      </c>
      <c r="G333" s="3" t="n"/>
    </row>
    <row r="334">
      <c r="A334" s="3" t="inlineStr">
        <is>
          <t>D060_S21.BSD</t>
        </is>
      </c>
      <c r="B334" s="3" t="inlineStr">
        <is>
          <t>0x00509</t>
        </is>
      </c>
      <c r="C334" s="3" t="inlineStr">
        <is>
          <t>カイエス</t>
        </is>
      </c>
      <c r="D334" s="5" t="n">
        <v>4</v>
      </c>
      <c r="E334" s="7" t="inlineStr">
        <is>
          <t>Keiuss</t>
        </is>
      </c>
      <c r="F334" s="5" t="n">
        <v>0</v>
      </c>
      <c r="G334" s="3" t="n"/>
    </row>
    <row r="335">
      <c r="A335" s="3" t="inlineStr">
        <is>
          <t>D060_S21.BSD</t>
        </is>
      </c>
      <c r="B335" s="3" t="inlineStr">
        <is>
          <t>0x00513</t>
        </is>
      </c>
      <c r="C335" s="3" t="inlineStr">
        <is>
          <t>「きみに・・・か？」</t>
        </is>
      </c>
      <c r="D335" s="5" t="n">
        <v>10</v>
      </c>
      <c r="E335" s="7" t="n"/>
      <c r="F335" s="5" t="n">
        <v>0</v>
      </c>
      <c r="G335" s="3" t="n"/>
    </row>
    <row r="336">
      <c r="A336" s="3" t="inlineStr">
        <is>
          <t>D060_S21.BSD</t>
        </is>
      </c>
      <c r="B336" s="3" t="inlineStr">
        <is>
          <t>0x00550</t>
        </is>
      </c>
      <c r="C336" s="3" t="inlineStr">
        <is>
          <t>シノブ</t>
        </is>
      </c>
      <c r="D336" s="5" t="n">
        <v>3</v>
      </c>
      <c r="E336" s="7" t="inlineStr">
        <is>
          <t>Shinobu</t>
        </is>
      </c>
      <c r="F336" s="5" t="n">
        <v>0</v>
      </c>
      <c r="G336" s="3" t="n"/>
    </row>
    <row r="337">
      <c r="A337" s="3" t="inlineStr">
        <is>
          <t>D060_S21.BSD</t>
        </is>
      </c>
      <c r="B337" s="3" t="inlineStr">
        <is>
          <t>0x00558</t>
        </is>
      </c>
      <c r="C337" s="3" t="inlineStr">
        <is>
          <t>「うん」</t>
        </is>
      </c>
      <c r="D337" s="5" t="n">
        <v>4</v>
      </c>
      <c r="E337" s="7" t="n"/>
      <c r="F337" s="5" t="n">
        <v>0</v>
      </c>
      <c r="G337" s="3" t="n"/>
    </row>
    <row r="338">
      <c r="A338" s="3" t="inlineStr">
        <is>
          <t>D060_S21.BSD</t>
        </is>
      </c>
      <c r="B338" s="3" t="inlineStr">
        <is>
          <t>0x00589</t>
        </is>
      </c>
      <c r="C338" s="3" t="inlineStr">
        <is>
          <t>カイエス</t>
        </is>
      </c>
      <c r="D338" s="5" t="n">
        <v>4</v>
      </c>
      <c r="E338" s="7" t="inlineStr">
        <is>
          <t>Keiuss</t>
        </is>
      </c>
      <c r="F338" s="5" t="n">
        <v>0</v>
      </c>
      <c r="G338" s="3" t="n"/>
    </row>
    <row r="339">
      <c r="A339" s="3" t="inlineStr">
        <is>
          <t>D060_S21.BSD</t>
        </is>
      </c>
      <c r="B339" s="3" t="inlineStr">
        <is>
          <t>0x00593</t>
        </is>
      </c>
      <c r="C339" s="3" t="inlineStr">
        <is>
          <t>「危険な旅ならば、修行にはなるだ</t>
        </is>
      </c>
      <c r="D339" s="5" t="n">
        <v>16</v>
      </c>
      <c r="E339" s="7" t="n"/>
      <c r="F339" s="5" t="n">
        <v>0</v>
      </c>
      <c r="G339" s="3" t="n"/>
    </row>
    <row r="340">
      <c r="A340" s="3" t="inlineStr">
        <is>
          <t>D060_S21.BSD</t>
        </is>
      </c>
      <c r="B340" s="3" t="inlineStr">
        <is>
          <t>0x005b5</t>
        </is>
      </c>
      <c r="C340" s="3" t="inlineStr">
        <is>
          <t xml:space="preserve">　ろうが・・・」</t>
        </is>
      </c>
      <c r="D340" s="5" t="n">
        <v>8</v>
      </c>
      <c r="E340" s="7" t="n"/>
      <c r="F340" s="5" t="n">
        <v>0</v>
      </c>
      <c r="G340" s="3" t="n"/>
    </row>
    <row r="341">
      <c r="A341" s="3" t="inlineStr">
        <is>
          <t>D060_S21.BSD</t>
        </is>
      </c>
      <c r="B341" s="3" t="inlineStr">
        <is>
          <t>0x005ee</t>
        </is>
      </c>
      <c r="C341" s="3" t="inlineStr">
        <is>
          <t>シノブ</t>
        </is>
      </c>
      <c r="D341" s="5" t="n">
        <v>3</v>
      </c>
      <c r="E341" s="7" t="inlineStr">
        <is>
          <t>Shinobu</t>
        </is>
      </c>
      <c r="F341" s="5" t="n">
        <v>0</v>
      </c>
      <c r="G341" s="3" t="n"/>
    </row>
    <row r="342">
      <c r="A342" s="3" t="inlineStr">
        <is>
          <t>D060_S21.BSD</t>
        </is>
      </c>
      <c r="B342" s="3" t="inlineStr">
        <is>
          <t>0x005f6</t>
        </is>
      </c>
      <c r="C342" s="3" t="inlineStr">
        <is>
          <t>「じゃ、決まり！」</t>
        </is>
      </c>
      <c r="D342" s="5" t="n">
        <v>9</v>
      </c>
      <c r="E342" s="7" t="n"/>
      <c r="F342" s="5" t="n">
        <v>0</v>
      </c>
      <c r="G342" s="3" t="n"/>
    </row>
    <row r="343">
      <c r="A343" s="3" t="inlineStr">
        <is>
          <t>D060_S21.BSD</t>
        </is>
      </c>
      <c r="B343" s="3" t="inlineStr">
        <is>
          <t>0x00631</t>
        </is>
      </c>
      <c r="C343" s="3" t="inlineStr">
        <is>
          <t>カイエス</t>
        </is>
      </c>
      <c r="D343" s="5" t="n">
        <v>4</v>
      </c>
      <c r="E343" s="7" t="inlineStr">
        <is>
          <t>Keiuss</t>
        </is>
      </c>
      <c r="F343" s="5" t="n">
        <v>0</v>
      </c>
      <c r="G343" s="3" t="n"/>
    </row>
    <row r="344">
      <c r="A344" s="3" t="inlineStr">
        <is>
          <t>D060_S21.BSD</t>
        </is>
      </c>
      <c r="B344" s="3" t="inlineStr">
        <is>
          <t>0x0063b</t>
        </is>
      </c>
      <c r="C344" s="3" t="inlineStr">
        <is>
          <t>「しかし、君はその剣を託せる人物</t>
        </is>
      </c>
      <c r="D344" s="5" t="n">
        <v>16</v>
      </c>
      <c r="E344" s="7" t="n"/>
      <c r="F344" s="5" t="n">
        <v>0</v>
      </c>
      <c r="G344" s="3" t="n"/>
    </row>
    <row r="345">
      <c r="A345" s="3" t="inlineStr">
        <is>
          <t>D060_S21.BSD</t>
        </is>
      </c>
      <c r="B345" s="3" t="inlineStr">
        <is>
          <t>0x0065d</t>
        </is>
      </c>
      <c r="C345" s="3" t="inlineStr">
        <is>
          <t xml:space="preserve">　を探しているんじゃないのか？」</t>
        </is>
      </c>
      <c r="D345" s="5" t="n">
        <v>16</v>
      </c>
      <c r="E345" s="7" t="n"/>
      <c r="F345" s="5" t="n">
        <v>0</v>
      </c>
      <c r="G345" s="3" t="n"/>
    </row>
    <row r="346">
      <c r="A346" s="3" t="inlineStr">
        <is>
          <t>D060_S21.BSD</t>
        </is>
      </c>
      <c r="B346" s="3" t="inlineStr">
        <is>
          <t>0x006a6</t>
        </is>
      </c>
      <c r="C346" s="3" t="inlineStr">
        <is>
          <t>シノブ</t>
        </is>
      </c>
      <c r="D346" s="5" t="n">
        <v>3</v>
      </c>
      <c r="E346" s="7" t="inlineStr">
        <is>
          <t>Shinobu</t>
        </is>
      </c>
      <c r="F346" s="5" t="n">
        <v>0</v>
      </c>
      <c r="G346" s="3" t="n"/>
    </row>
    <row r="347">
      <c r="A347" s="3" t="inlineStr">
        <is>
          <t>D060_S21.BSD</t>
        </is>
      </c>
      <c r="B347" s="3" t="inlineStr">
        <is>
          <t>0x006ae</t>
        </is>
      </c>
      <c r="C347" s="3" t="inlineStr">
        <is>
          <t>「それは もういいの」</t>
        </is>
      </c>
      <c r="D347" s="5" t="n">
        <v>11</v>
      </c>
      <c r="E347" s="7" t="n"/>
      <c r="F347" s="5" t="n">
        <v>0</v>
      </c>
      <c r="G347" s="3" t="n"/>
    </row>
    <row r="348">
      <c r="A348" s="3" t="inlineStr">
        <is>
          <t>D060_S21.BSD</t>
        </is>
      </c>
      <c r="B348" s="3" t="inlineStr">
        <is>
          <t>0x006ed</t>
        </is>
      </c>
      <c r="C348" s="3" t="inlineStr">
        <is>
          <t>カイエス</t>
        </is>
      </c>
      <c r="D348" s="5" t="n">
        <v>4</v>
      </c>
      <c r="E348" s="7" t="inlineStr">
        <is>
          <t>Keiuss</t>
        </is>
      </c>
      <c r="F348" s="5" t="n">
        <v>0</v>
      </c>
      <c r="G348" s="3" t="n"/>
    </row>
    <row r="349">
      <c r="A349" s="3" t="inlineStr">
        <is>
          <t>D060_S21.BSD</t>
        </is>
      </c>
      <c r="B349" s="3" t="inlineStr">
        <is>
          <t>0x006f7</t>
        </is>
      </c>
      <c r="C349" s="3" t="inlineStr">
        <is>
          <t>「・・・？」</t>
        </is>
      </c>
      <c r="D349" s="5" t="n">
        <v>6</v>
      </c>
      <c r="E349" s="7" t="inlineStr">
        <is>
          <t>...?</t>
        </is>
      </c>
      <c r="F349" s="5" t="n">
        <v>0</v>
      </c>
      <c r="G349" s="3" t="n"/>
    </row>
    <row r="350">
      <c r="A350" s="3" t="inlineStr">
        <is>
          <t>D060_S21.BSD</t>
        </is>
      </c>
      <c r="B350" s="3" t="inlineStr">
        <is>
          <t>0x0072c</t>
        </is>
      </c>
      <c r="C350" s="3" t="inlineStr">
        <is>
          <t>シノブ</t>
        </is>
      </c>
      <c r="D350" s="5" t="n">
        <v>3</v>
      </c>
      <c r="E350" s="7" t="inlineStr">
        <is>
          <t>Shinobu</t>
        </is>
      </c>
      <c r="F350" s="5" t="n">
        <v>0</v>
      </c>
      <c r="G350" s="3" t="n"/>
    </row>
    <row r="351">
      <c r="A351" s="3" t="inlineStr">
        <is>
          <t>D060_S21.BSD</t>
        </is>
      </c>
      <c r="B351" s="3" t="inlineStr">
        <is>
          <t>0x00734</t>
        </is>
      </c>
      <c r="C351" s="3" t="inlineStr">
        <is>
          <t>「お願い、魔法が使えるといっても</t>
        </is>
      </c>
      <c r="D351" s="5" t="n">
        <v>16</v>
      </c>
      <c r="E351" s="7" t="n"/>
      <c r="F351" s="5" t="n">
        <v>0</v>
      </c>
      <c r="G351" s="3" t="n"/>
    </row>
    <row r="352">
      <c r="A352" s="3" t="inlineStr">
        <is>
          <t>D060_S21.BSD</t>
        </is>
      </c>
      <c r="B352" s="3" t="inlineStr">
        <is>
          <t>0x00756</t>
        </is>
      </c>
      <c r="C352" s="3" t="inlineStr">
        <is>
          <t xml:space="preserve">　ひとりじゃ心細かったの」</t>
        </is>
      </c>
      <c r="D352" s="5" t="n">
        <v>13</v>
      </c>
      <c r="E352" s="7" t="n"/>
      <c r="F352" s="5" t="n">
        <v>0</v>
      </c>
      <c r="G352" s="3" t="n"/>
    </row>
    <row r="353">
      <c r="A353" s="3" t="inlineStr">
        <is>
          <t>D060_S21.BSD</t>
        </is>
      </c>
      <c r="B353" s="3" t="inlineStr">
        <is>
          <t>0x00799</t>
        </is>
      </c>
      <c r="C353" s="3" t="inlineStr">
        <is>
          <t>カイエス</t>
        </is>
      </c>
      <c r="D353" s="5" t="n">
        <v>4</v>
      </c>
      <c r="E353" s="7" t="inlineStr">
        <is>
          <t>Keiuss</t>
        </is>
      </c>
      <c r="F353" s="5" t="n">
        <v>0</v>
      </c>
      <c r="G353" s="3" t="n"/>
    </row>
    <row r="354">
      <c r="A354" s="3" t="inlineStr">
        <is>
          <t>D060_S21.BSD</t>
        </is>
      </c>
      <c r="B354" s="3" t="inlineStr">
        <is>
          <t>0x007a3</t>
        </is>
      </c>
      <c r="C354" s="3" t="inlineStr">
        <is>
          <t>「・・・わかった、旅の終わりまで</t>
        </is>
      </c>
      <c r="D354" s="5" t="n">
        <v>16</v>
      </c>
      <c r="E354" s="7" t="n"/>
      <c r="F354" s="5" t="n">
        <v>0</v>
      </c>
      <c r="G354" s="3" t="n"/>
    </row>
    <row r="355">
      <c r="A355" s="3" t="inlineStr">
        <is>
          <t>D060_S21.BSD</t>
        </is>
      </c>
      <c r="B355" s="3" t="inlineStr">
        <is>
          <t>0x007c5</t>
        </is>
      </c>
      <c r="C355" s="3" t="inlineStr">
        <is>
          <t xml:space="preserve">　きみを守る。</t>
        </is>
      </c>
      <c r="D355" s="5" t="n">
        <v>7</v>
      </c>
      <c r="E355" s="7" t="n"/>
      <c r="F355" s="5" t="n">
        <v>0</v>
      </c>
      <c r="G355" s="3" t="n"/>
    </row>
    <row r="356">
      <c r="A356" s="3" t="inlineStr">
        <is>
          <t>D060_S21.BSD</t>
        </is>
      </c>
      <c r="B356" s="3" t="inlineStr">
        <is>
          <t>0x007d5</t>
        </is>
      </c>
      <c r="C356" s="3" t="inlineStr">
        <is>
          <t xml:space="preserve">　それを修行としよう」</t>
        </is>
      </c>
      <c r="D356" s="5" t="n">
        <v>11</v>
      </c>
      <c r="E356" s="7" t="n"/>
      <c r="F356" s="5" t="n">
        <v>0</v>
      </c>
      <c r="G356" s="3" t="n"/>
    </row>
    <row r="357">
      <c r="A357" s="3" t="inlineStr">
        <is>
          <t>D060_S21.BSD</t>
        </is>
      </c>
      <c r="B357" s="3" t="inlineStr">
        <is>
          <t>0x00814</t>
        </is>
      </c>
      <c r="C357" s="3" t="inlineStr">
        <is>
          <t>シノブ</t>
        </is>
      </c>
      <c r="D357" s="5" t="n">
        <v>3</v>
      </c>
      <c r="E357" s="7" t="inlineStr">
        <is>
          <t>Shinobu</t>
        </is>
      </c>
      <c r="F357" s="5" t="n">
        <v>0</v>
      </c>
      <c r="G357" s="3" t="n"/>
    </row>
    <row r="358">
      <c r="A358" s="3" t="inlineStr">
        <is>
          <t>D060_S21.BSD</t>
        </is>
      </c>
      <c r="B358" s="3" t="inlineStr">
        <is>
          <t>0x0081c</t>
        </is>
      </c>
      <c r="C358" s="3" t="inlineStr">
        <is>
          <t>「ありがと！！</t>
        </is>
      </c>
      <c r="D358" s="5" t="n">
        <v>7</v>
      </c>
      <c r="E358" s="7" t="n"/>
      <c r="F358" s="5" t="n">
        <v>0</v>
      </c>
      <c r="G358" s="3" t="n"/>
    </row>
    <row r="359">
      <c r="A359" s="3" t="inlineStr">
        <is>
          <t>D060_S21.BSD</t>
        </is>
      </c>
      <c r="B359" s="3" t="inlineStr">
        <is>
          <t>0x0082c</t>
        </is>
      </c>
      <c r="C359" s="3" t="inlineStr">
        <is>
          <t xml:space="preserve">　頼りにしちゃうよ？」</t>
        </is>
      </c>
      <c r="D359" s="5" t="n">
        <v>11</v>
      </c>
      <c r="E359" s="7" t="n"/>
      <c r="F359" s="5" t="n">
        <v>0</v>
      </c>
      <c r="G359" s="3" t="n"/>
    </row>
    <row r="360">
      <c r="A360" s="3" t="inlineStr">
        <is>
          <t>D060_S21.BSD</t>
        </is>
      </c>
      <c r="B360" s="3" t="inlineStr">
        <is>
          <t>0x008c8</t>
        </is>
      </c>
      <c r="C360" s="3" t="inlineStr">
        <is>
          <t xml:space="preserve">シノブ                          </t>
        </is>
      </c>
      <c r="D360" s="5" t="n">
        <v>29</v>
      </c>
      <c r="E360" s="7" t="inlineStr">
        <is>
          <t>Shinobu</t>
        </is>
      </c>
      <c r="F360" s="5" t="n">
        <v>0</v>
      </c>
      <c r="G360" s="3" t="n"/>
    </row>
    <row r="361">
      <c r="A361" s="3" t="inlineStr">
        <is>
          <t>D060_S21.BSD</t>
        </is>
      </c>
      <c r="B361" s="3" t="inlineStr">
        <is>
          <t>0x008ea</t>
        </is>
      </c>
      <c r="C361" s="3" t="inlineStr">
        <is>
          <t xml:space="preserve">「逃げられない？！」            </t>
        </is>
      </c>
      <c r="D361" s="5" t="n">
        <v>22</v>
      </c>
      <c r="E361" s="7" t="n"/>
      <c r="F361" s="5" t="n">
        <v>0</v>
      </c>
      <c r="G361" s="3" t="n"/>
    </row>
    <row r="362">
      <c r="A362" s="3" t="inlineStr">
        <is>
          <t>D060_S21.BSD</t>
        </is>
      </c>
      <c r="B362" s="3" t="inlineStr">
        <is>
          <t>0x00933</t>
        </is>
      </c>
      <c r="C362" s="3" t="inlineStr">
        <is>
          <t xml:space="preserve">カイエス                        </t>
        </is>
      </c>
      <c r="D362" s="5" t="n">
        <v>28</v>
      </c>
      <c r="E362" s="7" t="inlineStr">
        <is>
          <t>Keiuss</t>
        </is>
      </c>
      <c r="F362" s="5" t="n">
        <v>0</v>
      </c>
      <c r="G362" s="3" t="n"/>
    </row>
    <row r="363">
      <c r="A363" s="3" t="inlineStr">
        <is>
          <t>D060_S21.BSD</t>
        </is>
      </c>
      <c r="B363" s="3" t="inlineStr">
        <is>
          <t>0x00955</t>
        </is>
      </c>
      <c r="C363" s="3" t="inlineStr">
        <is>
          <t xml:space="preserve">「逃げられんようだな・・・」    </t>
        </is>
      </c>
      <c r="D363" s="5" t="n">
        <v>18</v>
      </c>
      <c r="E363" s="7" t="n"/>
      <c r="F363" s="5" t="n">
        <v>0</v>
      </c>
      <c r="G363" s="3" t="n"/>
    </row>
    <row r="364">
      <c r="A364" s="3" t="inlineStr">
        <is>
          <t>D061_X10.BSD</t>
        </is>
      </c>
      <c r="B364" s="3" t="inlineStr">
        <is>
          <t>0x00216</t>
        </is>
      </c>
      <c r="C364" s="3" t="inlineStr">
        <is>
          <t xml:space="preserve">シノブ                          </t>
        </is>
      </c>
      <c r="D364" s="5" t="n">
        <v>29</v>
      </c>
      <c r="E364" s="7" t="inlineStr">
        <is>
          <t>Shinobu</t>
        </is>
      </c>
      <c r="F364" s="5" t="n">
        <v>0</v>
      </c>
      <c r="G364" s="3" t="n"/>
    </row>
    <row r="365">
      <c r="A365" s="3" t="inlineStr">
        <is>
          <t>D061_X10.BSD</t>
        </is>
      </c>
      <c r="B365" s="3" t="inlineStr">
        <is>
          <t>0x00238</t>
        </is>
      </c>
      <c r="C365" s="3" t="inlineStr">
        <is>
          <t xml:space="preserve">「逃げられない？！」            </t>
        </is>
      </c>
      <c r="D365" s="5" t="n">
        <v>22</v>
      </c>
      <c r="E365" s="7" t="n"/>
      <c r="F365" s="5" t="n">
        <v>0</v>
      </c>
      <c r="G365" s="3" t="n"/>
    </row>
    <row r="366">
      <c r="A366" s="3" t="inlineStr">
        <is>
          <t>D061_X10.BSD</t>
        </is>
      </c>
      <c r="B366" s="3" t="inlineStr">
        <is>
          <t>0x00281</t>
        </is>
      </c>
      <c r="C366" s="3" t="inlineStr">
        <is>
          <t xml:space="preserve">カイエス                        </t>
        </is>
      </c>
      <c r="D366" s="5" t="n">
        <v>28</v>
      </c>
      <c r="E366" s="7" t="inlineStr">
        <is>
          <t>Keiuss</t>
        </is>
      </c>
      <c r="F366" s="5" t="n">
        <v>0</v>
      </c>
      <c r="G366" s="3" t="n"/>
    </row>
    <row r="367">
      <c r="A367" s="3" t="inlineStr">
        <is>
          <t>D061_X10.BSD</t>
        </is>
      </c>
      <c r="B367" s="3" t="inlineStr">
        <is>
          <t>0x002a3</t>
        </is>
      </c>
      <c r="C367" s="3" t="inlineStr">
        <is>
          <t xml:space="preserve">「逃げられんようだな・・・」    </t>
        </is>
      </c>
      <c r="D367" s="5" t="n">
        <v>18</v>
      </c>
      <c r="E367" s="7" t="n"/>
      <c r="F367" s="5" t="n">
        <v>0</v>
      </c>
      <c r="G367" s="3" t="n"/>
    </row>
    <row r="368">
      <c r="A368" s="3" t="inlineStr">
        <is>
          <t>D080_T10.BSD</t>
        </is>
      </c>
      <c r="B368" s="3" t="inlineStr">
        <is>
          <t>0x00214</t>
        </is>
      </c>
      <c r="C368" s="3" t="inlineStr">
        <is>
          <t xml:space="preserve">シノブ                          </t>
        </is>
      </c>
      <c r="D368" s="5" t="n">
        <v>29</v>
      </c>
      <c r="E368" s="7" t="inlineStr">
        <is>
          <t>Shinobu</t>
        </is>
      </c>
      <c r="F368" s="5" t="n">
        <v>0</v>
      </c>
      <c r="G368" s="3" t="n"/>
    </row>
    <row r="369">
      <c r="A369" s="3" t="inlineStr">
        <is>
          <t>D080_T10.BSD</t>
        </is>
      </c>
      <c r="B369" s="3" t="inlineStr">
        <is>
          <t>0x00236</t>
        </is>
      </c>
      <c r="C369" s="3" t="inlineStr">
        <is>
          <t xml:space="preserve">「逃げられない？！」            </t>
        </is>
      </c>
      <c r="D369" s="5" t="n">
        <v>22</v>
      </c>
      <c r="E369" s="7" t="n"/>
      <c r="F369" s="5" t="n">
        <v>0</v>
      </c>
      <c r="G369" s="3" t="n"/>
    </row>
    <row r="370">
      <c r="A370" s="3" t="inlineStr">
        <is>
          <t>D080_T10.BSD</t>
        </is>
      </c>
      <c r="B370" s="3" t="inlineStr">
        <is>
          <t>0x0027f</t>
        </is>
      </c>
      <c r="C370" s="3" t="inlineStr">
        <is>
          <t xml:space="preserve">カイエス                        </t>
        </is>
      </c>
      <c r="D370" s="5" t="n">
        <v>28</v>
      </c>
      <c r="E370" s="7" t="inlineStr">
        <is>
          <t>Keiuss</t>
        </is>
      </c>
      <c r="F370" s="5" t="n">
        <v>0</v>
      </c>
      <c r="G370" s="3" t="n"/>
    </row>
    <row r="371">
      <c r="A371" s="3" t="inlineStr">
        <is>
          <t>D080_T10.BSD</t>
        </is>
      </c>
      <c r="B371" s="3" t="inlineStr">
        <is>
          <t>0x002a1</t>
        </is>
      </c>
      <c r="C371" s="3" t="inlineStr">
        <is>
          <t xml:space="preserve">「逃げられんようだな・・・」    </t>
        </is>
      </c>
      <c r="D371" s="5" t="n">
        <v>18</v>
      </c>
      <c r="E371" s="7" t="n"/>
      <c r="F371" s="5" t="n">
        <v>0</v>
      </c>
      <c r="G371" s="3" t="n"/>
    </row>
    <row r="372">
      <c r="A372" s="3" t="inlineStr">
        <is>
          <t>D090_X32.BSD</t>
        </is>
      </c>
      <c r="B372" s="3" t="inlineStr">
        <is>
          <t>0x00210</t>
        </is>
      </c>
      <c r="C372" s="3" t="inlineStr">
        <is>
          <t xml:space="preserve">シノブ                          </t>
        </is>
      </c>
      <c r="D372" s="5" t="n">
        <v>29</v>
      </c>
      <c r="E372" s="7" t="inlineStr">
        <is>
          <t>Shinobu</t>
        </is>
      </c>
      <c r="F372" s="5" t="n">
        <v>0</v>
      </c>
      <c r="G372" s="3" t="n"/>
    </row>
    <row r="373">
      <c r="A373" s="3" t="inlineStr">
        <is>
          <t>D090_X32.BSD</t>
        </is>
      </c>
      <c r="B373" s="3" t="inlineStr">
        <is>
          <t>0x00232</t>
        </is>
      </c>
      <c r="C373" s="3" t="inlineStr">
        <is>
          <t xml:space="preserve">「逃げられない？！」            </t>
        </is>
      </c>
      <c r="D373" s="5" t="n">
        <v>22</v>
      </c>
      <c r="E373" s="7" t="n"/>
      <c r="F373" s="5" t="n">
        <v>0</v>
      </c>
      <c r="G373" s="3" t="n"/>
    </row>
    <row r="374">
      <c r="A374" s="3" t="inlineStr">
        <is>
          <t>D090_X32.BSD</t>
        </is>
      </c>
      <c r="B374" s="3" t="inlineStr">
        <is>
          <t>0x0027b</t>
        </is>
      </c>
      <c r="C374" s="3" t="inlineStr">
        <is>
          <t xml:space="preserve">カイエス                        </t>
        </is>
      </c>
      <c r="D374" s="5" t="n">
        <v>28</v>
      </c>
      <c r="E374" s="7" t="inlineStr">
        <is>
          <t>Keiuss</t>
        </is>
      </c>
      <c r="F374" s="5" t="n">
        <v>0</v>
      </c>
      <c r="G374" s="3" t="n"/>
    </row>
    <row r="375">
      <c r="A375" s="3" t="inlineStr">
        <is>
          <t>D090_X32.BSD</t>
        </is>
      </c>
      <c r="B375" s="3" t="inlineStr">
        <is>
          <t>0x0029d</t>
        </is>
      </c>
      <c r="C375" s="3" t="inlineStr">
        <is>
          <t xml:space="preserve">「逃げられんようだな・・・」    </t>
        </is>
      </c>
      <c r="D375" s="5" t="n">
        <v>18</v>
      </c>
      <c r="E375" s="7" t="n"/>
      <c r="F375" s="5" t="n">
        <v>0</v>
      </c>
      <c r="G375" s="3" t="n"/>
    </row>
    <row r="376">
      <c r="A376" s="3" t="inlineStr">
        <is>
          <t>D100_X01.BSD</t>
        </is>
      </c>
      <c r="B376" s="3" t="inlineStr">
        <is>
          <t>0x0034e</t>
        </is>
      </c>
      <c r="C376" s="3" t="inlineStr">
        <is>
          <t xml:space="preserve">シノブ                          </t>
        </is>
      </c>
      <c r="D376" s="5" t="n">
        <v>29</v>
      </c>
      <c r="E376" s="7" t="inlineStr">
        <is>
          <t>Shinobu</t>
        </is>
      </c>
      <c r="F376" s="5" t="n">
        <v>0</v>
      </c>
      <c r="G376" s="3" t="n"/>
    </row>
    <row r="377">
      <c r="A377" s="3" t="inlineStr">
        <is>
          <t>D100_X01.BSD</t>
        </is>
      </c>
      <c r="B377" s="3" t="inlineStr">
        <is>
          <t>0x00370</t>
        </is>
      </c>
      <c r="C377" s="3" t="inlineStr">
        <is>
          <t xml:space="preserve">「逃げられない？！」            </t>
        </is>
      </c>
      <c r="D377" s="5" t="n">
        <v>22</v>
      </c>
      <c r="E377" s="7" t="n"/>
      <c r="F377" s="5" t="n">
        <v>0</v>
      </c>
      <c r="G377" s="3" t="n"/>
    </row>
    <row r="378">
      <c r="A378" s="3" t="inlineStr">
        <is>
          <t>D100_X01.BSD</t>
        </is>
      </c>
      <c r="B378" s="3" t="inlineStr">
        <is>
          <t>0x003b9</t>
        </is>
      </c>
      <c r="C378" s="3" t="inlineStr">
        <is>
          <t xml:space="preserve">カイエス                        </t>
        </is>
      </c>
      <c r="D378" s="5" t="n">
        <v>28</v>
      </c>
      <c r="E378" s="7" t="inlineStr">
        <is>
          <t>Keiuss</t>
        </is>
      </c>
      <c r="F378" s="5" t="n">
        <v>0</v>
      </c>
      <c r="G378" s="3" t="n"/>
    </row>
    <row r="379">
      <c r="A379" s="3" t="inlineStr">
        <is>
          <t>D100_X01.BSD</t>
        </is>
      </c>
      <c r="B379" s="3" t="inlineStr">
        <is>
          <t>0x003db</t>
        </is>
      </c>
      <c r="C379" s="3" t="inlineStr">
        <is>
          <t xml:space="preserve">「逃げられんようだな・・・」    </t>
        </is>
      </c>
      <c r="D379" s="5" t="n">
        <v>18</v>
      </c>
      <c r="E379" s="7" t="n"/>
      <c r="F379" s="5" t="n">
        <v>0</v>
      </c>
      <c r="G379" s="3" t="n"/>
    </row>
    <row r="380">
      <c r="A380" s="3" t="inlineStr">
        <is>
          <t>D100_X02.BSD</t>
        </is>
      </c>
      <c r="B380" s="3" t="inlineStr">
        <is>
          <t>0x00352</t>
        </is>
      </c>
      <c r="C380" s="3" t="inlineStr">
        <is>
          <t xml:space="preserve">シノブ                          </t>
        </is>
      </c>
      <c r="D380" s="5" t="n">
        <v>29</v>
      </c>
      <c r="E380" s="7" t="inlineStr">
        <is>
          <t>Shinobu</t>
        </is>
      </c>
      <c r="F380" s="5" t="n">
        <v>0</v>
      </c>
      <c r="G380" s="3" t="n"/>
    </row>
    <row r="381">
      <c r="A381" s="3" t="inlineStr">
        <is>
          <t>D100_X02.BSD</t>
        </is>
      </c>
      <c r="B381" s="3" t="inlineStr">
        <is>
          <t>0x00374</t>
        </is>
      </c>
      <c r="C381" s="3" t="inlineStr">
        <is>
          <t xml:space="preserve">「逃げられない？！」            </t>
        </is>
      </c>
      <c r="D381" s="5" t="n">
        <v>22</v>
      </c>
      <c r="E381" s="7" t="n"/>
      <c r="F381" s="5" t="n">
        <v>0</v>
      </c>
      <c r="G381" s="3" t="n"/>
    </row>
    <row r="382">
      <c r="A382" s="3" t="inlineStr">
        <is>
          <t>D100_X02.BSD</t>
        </is>
      </c>
      <c r="B382" s="3" t="inlineStr">
        <is>
          <t>0x003bd</t>
        </is>
      </c>
      <c r="C382" s="3" t="inlineStr">
        <is>
          <t xml:space="preserve">カイエス                        </t>
        </is>
      </c>
      <c r="D382" s="5" t="n">
        <v>28</v>
      </c>
      <c r="E382" s="7" t="inlineStr">
        <is>
          <t>Keiuss</t>
        </is>
      </c>
      <c r="F382" s="5" t="n">
        <v>0</v>
      </c>
      <c r="G382" s="3" t="n"/>
    </row>
    <row r="383">
      <c r="A383" s="3" t="inlineStr">
        <is>
          <t>D100_X02.BSD</t>
        </is>
      </c>
      <c r="B383" s="3" t="inlineStr">
        <is>
          <t>0x003df</t>
        </is>
      </c>
      <c r="C383" s="3" t="inlineStr">
        <is>
          <t xml:space="preserve">「逃げられんようだな・・・」    </t>
        </is>
      </c>
      <c r="D383" s="5" t="n">
        <v>18</v>
      </c>
      <c r="E383" s="7" t="n"/>
      <c r="F383" s="5" t="n">
        <v>0</v>
      </c>
      <c r="G383" s="3" t="n"/>
    </row>
    <row r="384">
      <c r="A384" s="3" t="inlineStr">
        <is>
          <t>D100_X02.BSD</t>
        </is>
      </c>
      <c r="B384" s="3" t="inlineStr">
        <is>
          <t>0x005d1</t>
        </is>
      </c>
      <c r="C384" s="3" t="inlineStr">
        <is>
          <t>ウィッチ</t>
        </is>
      </c>
      <c r="D384" s="5" t="n">
        <v>4</v>
      </c>
      <c r="E384" s="7" t="n"/>
      <c r="F384" s="5" t="n">
        <v>0</v>
      </c>
      <c r="G384" s="3" t="n"/>
    </row>
    <row r="385">
      <c r="A385" s="3" t="inlineStr">
        <is>
          <t>D100_X02.BSD</t>
        </is>
      </c>
      <c r="B385" s="3" t="inlineStr">
        <is>
          <t>0x005db</t>
        </is>
      </c>
      <c r="C385" s="3" t="inlineStr">
        <is>
          <t>「後悔してもおそいわよう！</t>
        </is>
      </c>
      <c r="D385" s="5" t="n">
        <v>13</v>
      </c>
      <c r="E385" s="7" t="n"/>
      <c r="F385" s="5" t="n">
        <v>0</v>
      </c>
      <c r="G385" s="3" t="n"/>
    </row>
    <row r="386">
      <c r="A386" s="3" t="inlineStr">
        <is>
          <t>D100_X02.BSD</t>
        </is>
      </c>
      <c r="B386" s="3" t="inlineStr">
        <is>
          <t>0x005f7</t>
        </is>
      </c>
      <c r="C386" s="3" t="inlineStr">
        <is>
          <t xml:space="preserve">　さあ、我が召喚に答えよ！</t>
        </is>
      </c>
      <c r="D386" s="5" t="n">
        <v>13</v>
      </c>
      <c r="E386" s="7" t="n"/>
      <c r="F386" s="5" t="n">
        <v>0</v>
      </c>
      <c r="G386" s="3" t="n"/>
    </row>
    <row r="387">
      <c r="A387" s="3" t="inlineStr">
        <is>
          <t>D100_X02.BSD</t>
        </is>
      </c>
      <c r="B387" s="3" t="inlineStr">
        <is>
          <t>0x00613</t>
        </is>
      </c>
      <c r="C387" s="3" t="inlineStr">
        <is>
          <t xml:space="preserve">　究極魔人サムソン！！」</t>
        </is>
      </c>
      <c r="D387" s="5" t="n">
        <v>12</v>
      </c>
      <c r="E387" s="7" t="n"/>
      <c r="F387" s="5" t="n">
        <v>0</v>
      </c>
      <c r="G387" s="3" t="n"/>
    </row>
    <row r="388">
      <c r="A388" s="3" t="inlineStr">
        <is>
          <t>D100_X02.BSD</t>
        </is>
      </c>
      <c r="B388" s="3" t="inlineStr">
        <is>
          <t>0x00654</t>
        </is>
      </c>
      <c r="C388" s="3" t="inlineStr">
        <is>
          <t>ウィッチ</t>
        </is>
      </c>
      <c r="D388" s="5" t="n">
        <v>4</v>
      </c>
      <c r="E388" s="7" t="n"/>
      <c r="F388" s="5" t="n">
        <v>0</v>
      </c>
      <c r="G388" s="3" t="n"/>
    </row>
    <row r="389">
      <c r="A389" s="3" t="inlineStr">
        <is>
          <t>D100_X02.BSD</t>
        </is>
      </c>
      <c r="B389" s="3" t="inlineStr">
        <is>
          <t>0x0065e</t>
        </is>
      </c>
      <c r="C389" s="3" t="inlineStr">
        <is>
          <t>「あれれ？</t>
        </is>
      </c>
      <c r="D389" s="5" t="n">
        <v>5</v>
      </c>
      <c r="E389" s="7" t="n"/>
      <c r="F389" s="5" t="n">
        <v>0</v>
      </c>
      <c r="G389" s="3" t="n"/>
    </row>
    <row r="390">
      <c r="A390" s="3" t="inlineStr">
        <is>
          <t>D100_X02.BSD</t>
        </is>
      </c>
      <c r="B390" s="3" t="inlineStr">
        <is>
          <t>0x0066a</t>
        </is>
      </c>
      <c r="C390" s="3" t="inlineStr">
        <is>
          <t>あッ！ し、しまった、もうＭＰ</t>
        </is>
      </c>
      <c r="D390" s="5" t="n">
        <v>16</v>
      </c>
      <c r="E390" s="7" t="n"/>
      <c r="F390" s="5" t="n">
        <v>0</v>
      </c>
      <c r="G390" s="3" t="n"/>
    </row>
    <row r="391">
      <c r="A391" s="3" t="inlineStr">
        <is>
          <t>D100_X02.BSD</t>
        </is>
      </c>
      <c r="B391" s="3" t="inlineStr">
        <is>
          <t>0x0068c</t>
        </is>
      </c>
      <c r="C391" s="3" t="inlineStr">
        <is>
          <t xml:space="preserve">　がな・・・い・・・</t>
        </is>
      </c>
      <c r="D391" s="5" t="n">
        <v>10</v>
      </c>
      <c r="E391" s="7" t="n"/>
      <c r="F391" s="5" t="n">
        <v>0</v>
      </c>
      <c r="G391" s="3" t="n"/>
    </row>
    <row r="392">
      <c r="A392" s="3" t="inlineStr">
        <is>
          <t>D100_X02.BSD</t>
        </is>
      </c>
      <c r="B392" s="3" t="inlineStr">
        <is>
          <t>0x006a2</t>
        </is>
      </c>
      <c r="C392" s="3" t="inlineStr">
        <is>
          <t xml:space="preserve">　え〜とォ、その、それじゃ、そう</t>
        </is>
      </c>
      <c r="D392" s="5" t="n">
        <v>16</v>
      </c>
      <c r="E392" s="7" t="n"/>
      <c r="F392" s="5" t="n">
        <v>0</v>
      </c>
      <c r="G392" s="3" t="n"/>
    </row>
    <row r="393">
      <c r="A393" s="3" t="inlineStr">
        <is>
          <t>D100_X02.BSD</t>
        </is>
      </c>
      <c r="B393" s="3" t="inlineStr">
        <is>
          <t>0x006c4</t>
        </is>
      </c>
      <c r="C393" s="3" t="inlineStr">
        <is>
          <t xml:space="preserve">　ゆうことで！」</t>
        </is>
      </c>
      <c r="D393" s="5" t="n">
        <v>8</v>
      </c>
      <c r="E393" s="7" t="n"/>
      <c r="F393" s="5" t="n">
        <v>0</v>
      </c>
      <c r="G393" s="3" t="n"/>
    </row>
    <row r="394">
      <c r="A394" s="3" t="inlineStr">
        <is>
          <t>D100_X02.BSD</t>
        </is>
      </c>
      <c r="B394" s="3" t="inlineStr">
        <is>
          <t>0x006fd</t>
        </is>
      </c>
      <c r="C394" s="3" t="inlineStr">
        <is>
          <t>シノブ</t>
        </is>
      </c>
      <c r="D394" s="5" t="n">
        <v>3</v>
      </c>
      <c r="E394" s="7" t="inlineStr">
        <is>
          <t>Shinobu</t>
        </is>
      </c>
      <c r="F394" s="5" t="n">
        <v>0</v>
      </c>
      <c r="G394" s="3" t="n"/>
    </row>
    <row r="395">
      <c r="A395" s="3" t="inlineStr">
        <is>
          <t>D100_X02.BSD</t>
        </is>
      </c>
      <c r="B395" s="3" t="inlineStr">
        <is>
          <t>0x00705</t>
        </is>
      </c>
      <c r="C395" s="3" t="inlineStr">
        <is>
          <t>「もう、いい加減にしてほしいわ」。</t>
        </is>
      </c>
      <c r="D395" s="5" t="n">
        <v>17</v>
      </c>
      <c r="E395" s="7" t="n"/>
      <c r="F395" s="5" t="n">
        <v>0</v>
      </c>
      <c r="G395" s="3" t="n"/>
    </row>
    <row r="396">
      <c r="A396" s="3" t="inlineStr">
        <is>
          <t>D100_X02.BSD</t>
        </is>
      </c>
      <c r="B396" s="3" t="inlineStr">
        <is>
          <t>0x00750</t>
        </is>
      </c>
      <c r="C396" s="3" t="inlineStr">
        <is>
          <t>カイエス</t>
        </is>
      </c>
      <c r="D396" s="5" t="n">
        <v>4</v>
      </c>
      <c r="E396" s="7" t="inlineStr">
        <is>
          <t>Keiuss</t>
        </is>
      </c>
      <c r="F396" s="5" t="n">
        <v>0</v>
      </c>
      <c r="G396" s="3" t="n"/>
    </row>
    <row r="397">
      <c r="A397" s="3" t="inlineStr">
        <is>
          <t>D100_X02.BSD</t>
        </is>
      </c>
      <c r="B397" s="3" t="inlineStr">
        <is>
          <t>0x0075a</t>
        </is>
      </c>
      <c r="C397" s="3" t="inlineStr">
        <is>
          <t>「付き合いきれんな・・・」</t>
        </is>
      </c>
      <c r="D397" s="5" t="n">
        <v>13</v>
      </c>
      <c r="E397" s="7" t="n"/>
      <c r="F397" s="5" t="n">
        <v>0</v>
      </c>
      <c r="G397" s="3" t="n"/>
    </row>
    <row r="398">
      <c r="A398" s="3" t="inlineStr">
        <is>
          <t>D100_ZA1.BSD</t>
        </is>
      </c>
      <c r="B398" s="3" t="inlineStr">
        <is>
          <t>0x00210</t>
        </is>
      </c>
      <c r="C398" s="3" t="inlineStr">
        <is>
          <t xml:space="preserve">シノブ                          </t>
        </is>
      </c>
      <c r="D398" s="5" t="n">
        <v>29</v>
      </c>
      <c r="E398" s="7" t="inlineStr">
        <is>
          <t>Shinobu</t>
        </is>
      </c>
      <c r="F398" s="5" t="n">
        <v>0</v>
      </c>
      <c r="G398" s="3" t="n"/>
    </row>
    <row r="399">
      <c r="A399" s="3" t="inlineStr">
        <is>
          <t>D100_ZA1.BSD</t>
        </is>
      </c>
      <c r="B399" s="3" t="inlineStr">
        <is>
          <t>0x00232</t>
        </is>
      </c>
      <c r="C399" s="3" t="inlineStr">
        <is>
          <t xml:space="preserve">「逃げられない？！」            </t>
        </is>
      </c>
      <c r="D399" s="5" t="n">
        <v>22</v>
      </c>
      <c r="E399" s="7" t="n"/>
      <c r="F399" s="5" t="n">
        <v>0</v>
      </c>
      <c r="G399" s="3" t="n"/>
    </row>
    <row r="400">
      <c r="A400" s="3" t="inlineStr">
        <is>
          <t>D100_ZA1.BSD</t>
        </is>
      </c>
      <c r="B400" s="3" t="inlineStr">
        <is>
          <t>0x0027b</t>
        </is>
      </c>
      <c r="C400" s="3" t="inlineStr">
        <is>
          <t xml:space="preserve">カイエス                        </t>
        </is>
      </c>
      <c r="D400" s="5" t="n">
        <v>28</v>
      </c>
      <c r="E400" s="7" t="inlineStr">
        <is>
          <t>Keiuss</t>
        </is>
      </c>
      <c r="F400" s="5" t="n">
        <v>0</v>
      </c>
      <c r="G400" s="3" t="n"/>
    </row>
    <row r="401">
      <c r="A401" s="3" t="inlineStr">
        <is>
          <t>D100_ZA1.BSD</t>
        </is>
      </c>
      <c r="B401" s="3" t="inlineStr">
        <is>
          <t>0x0029d</t>
        </is>
      </c>
      <c r="C401" s="3" t="inlineStr">
        <is>
          <t xml:space="preserve">「逃げられんようだな・・・」    </t>
        </is>
      </c>
      <c r="D401" s="5" t="n">
        <v>18</v>
      </c>
      <c r="E401" s="7" t="n"/>
      <c r="F401" s="5" t="n">
        <v>0</v>
      </c>
      <c r="G401" s="3" t="n"/>
    </row>
    <row r="402">
      <c r="A402" s="3" t="inlineStr">
        <is>
          <t>D100_ZA2.BSD</t>
        </is>
      </c>
      <c r="B402" s="3" t="inlineStr">
        <is>
          <t>0x00214</t>
        </is>
      </c>
      <c r="C402" s="3" t="inlineStr">
        <is>
          <t xml:space="preserve">シノブ                          </t>
        </is>
      </c>
      <c r="D402" s="5" t="n">
        <v>29</v>
      </c>
      <c r="E402" s="7" t="inlineStr">
        <is>
          <t>Shinobu</t>
        </is>
      </c>
      <c r="F402" s="5" t="n">
        <v>0</v>
      </c>
      <c r="G402" s="3" t="n"/>
    </row>
    <row r="403">
      <c r="A403" s="3" t="inlineStr">
        <is>
          <t>D100_ZA2.BSD</t>
        </is>
      </c>
      <c r="B403" s="3" t="inlineStr">
        <is>
          <t>0x00236</t>
        </is>
      </c>
      <c r="C403" s="3" t="inlineStr">
        <is>
          <t xml:space="preserve">「逃げられない？！」            </t>
        </is>
      </c>
      <c r="D403" s="5" t="n">
        <v>22</v>
      </c>
      <c r="E403" s="7" t="n"/>
      <c r="F403" s="5" t="n">
        <v>0</v>
      </c>
      <c r="G403" s="3" t="n"/>
    </row>
    <row r="404">
      <c r="A404" s="3" t="inlineStr">
        <is>
          <t>D100_ZA2.BSD</t>
        </is>
      </c>
      <c r="B404" s="3" t="inlineStr">
        <is>
          <t>0x0027f</t>
        </is>
      </c>
      <c r="C404" s="3" t="inlineStr">
        <is>
          <t xml:space="preserve">カイエス                        </t>
        </is>
      </c>
      <c r="D404" s="5" t="n">
        <v>28</v>
      </c>
      <c r="E404" s="7" t="inlineStr">
        <is>
          <t>Keiuss</t>
        </is>
      </c>
      <c r="F404" s="5" t="n">
        <v>0</v>
      </c>
      <c r="G404" s="3" t="n"/>
    </row>
    <row r="405">
      <c r="A405" s="3" t="inlineStr">
        <is>
          <t>D100_ZA2.BSD</t>
        </is>
      </c>
      <c r="B405" s="3" t="inlineStr">
        <is>
          <t>0x002a1</t>
        </is>
      </c>
      <c r="C405" s="3" t="inlineStr">
        <is>
          <t xml:space="preserve">「逃げられんようだな・・・」    </t>
        </is>
      </c>
      <c r="D405" s="5" t="n">
        <v>18</v>
      </c>
      <c r="E405" s="7" t="n"/>
      <c r="F405" s="5" t="n">
        <v>0</v>
      </c>
      <c r="G405" s="3" t="n"/>
    </row>
    <row r="406">
      <c r="A406" s="3" t="inlineStr">
        <is>
          <t>D100_ZA3.BSD</t>
        </is>
      </c>
      <c r="B406" s="3" t="inlineStr">
        <is>
          <t>0x00210</t>
        </is>
      </c>
      <c r="C406" s="3" t="inlineStr">
        <is>
          <t xml:space="preserve">シノブ                          </t>
        </is>
      </c>
      <c r="D406" s="5" t="n">
        <v>29</v>
      </c>
      <c r="E406" s="7" t="inlineStr">
        <is>
          <t>Shinobu</t>
        </is>
      </c>
      <c r="F406" s="5" t="n">
        <v>0</v>
      </c>
      <c r="G406" s="3" t="n"/>
    </row>
    <row r="407">
      <c r="A407" s="3" t="inlineStr">
        <is>
          <t>D100_ZA3.BSD</t>
        </is>
      </c>
      <c r="B407" s="3" t="inlineStr">
        <is>
          <t>0x00232</t>
        </is>
      </c>
      <c r="C407" s="3" t="inlineStr">
        <is>
          <t xml:space="preserve">「逃げられない？！」            </t>
        </is>
      </c>
      <c r="D407" s="5" t="n">
        <v>22</v>
      </c>
      <c r="E407" s="7" t="n"/>
      <c r="F407" s="5" t="n">
        <v>0</v>
      </c>
      <c r="G407" s="3" t="n"/>
    </row>
    <row r="408">
      <c r="A408" s="3" t="inlineStr">
        <is>
          <t>D100_ZA3.BSD</t>
        </is>
      </c>
      <c r="B408" s="3" t="inlineStr">
        <is>
          <t>0x0027b</t>
        </is>
      </c>
      <c r="C408" s="3" t="inlineStr">
        <is>
          <t xml:space="preserve">カイエス                        </t>
        </is>
      </c>
      <c r="D408" s="5" t="n">
        <v>28</v>
      </c>
      <c r="E408" s="7" t="inlineStr">
        <is>
          <t>Keiuss</t>
        </is>
      </c>
      <c r="F408" s="5" t="n">
        <v>0</v>
      </c>
      <c r="G408" s="3" t="n"/>
    </row>
    <row r="409">
      <c r="A409" s="3" t="inlineStr">
        <is>
          <t>D100_ZA3.BSD</t>
        </is>
      </c>
      <c r="B409" s="3" t="inlineStr">
        <is>
          <t>0x0029d</t>
        </is>
      </c>
      <c r="C409" s="3" t="inlineStr">
        <is>
          <t xml:space="preserve">「逃げられんようだな・・・」    </t>
        </is>
      </c>
      <c r="D409" s="5" t="n">
        <v>18</v>
      </c>
      <c r="E409" s="7" t="n"/>
      <c r="F409" s="5" t="n">
        <v>0</v>
      </c>
      <c r="G409" s="3" t="n"/>
    </row>
    <row r="410">
      <c r="A410" s="3" t="inlineStr">
        <is>
          <t>D100_ZA4.BSD</t>
        </is>
      </c>
      <c r="B410" s="3" t="inlineStr">
        <is>
          <t>0x00212</t>
        </is>
      </c>
      <c r="C410" s="3" t="inlineStr">
        <is>
          <t xml:space="preserve">シノブ                          </t>
        </is>
      </c>
      <c r="D410" s="5" t="n">
        <v>29</v>
      </c>
      <c r="E410" s="7" t="inlineStr">
        <is>
          <t>Shinobu</t>
        </is>
      </c>
      <c r="F410" s="5" t="n">
        <v>0</v>
      </c>
      <c r="G410" s="3" t="n"/>
    </row>
    <row r="411">
      <c r="A411" s="3" t="inlineStr">
        <is>
          <t>D100_ZA4.BSD</t>
        </is>
      </c>
      <c r="B411" s="3" t="inlineStr">
        <is>
          <t>0x00234</t>
        </is>
      </c>
      <c r="C411" s="3" t="inlineStr">
        <is>
          <t xml:space="preserve">「逃げられない？！」            </t>
        </is>
      </c>
      <c r="D411" s="5" t="n">
        <v>22</v>
      </c>
      <c r="E411" s="7" t="n"/>
      <c r="F411" s="5" t="n">
        <v>0</v>
      </c>
      <c r="G411" s="3" t="n"/>
    </row>
    <row r="412">
      <c r="A412" s="3" t="inlineStr">
        <is>
          <t>D100_ZA4.BSD</t>
        </is>
      </c>
      <c r="B412" s="3" t="inlineStr">
        <is>
          <t>0x0027d</t>
        </is>
      </c>
      <c r="C412" s="3" t="inlineStr">
        <is>
          <t xml:space="preserve">カイエス                        </t>
        </is>
      </c>
      <c r="D412" s="5" t="n">
        <v>28</v>
      </c>
      <c r="E412" s="7" t="inlineStr">
        <is>
          <t>Keiuss</t>
        </is>
      </c>
      <c r="F412" s="5" t="n">
        <v>0</v>
      </c>
      <c r="G412" s="3" t="n"/>
    </row>
    <row r="413">
      <c r="A413" s="3" t="inlineStr">
        <is>
          <t>D100_ZA4.BSD</t>
        </is>
      </c>
      <c r="B413" s="3" t="inlineStr">
        <is>
          <t>0x0029f</t>
        </is>
      </c>
      <c r="C413" s="3" t="inlineStr">
        <is>
          <t xml:space="preserve">「逃げられんようだな・・・」    </t>
        </is>
      </c>
      <c r="D413" s="5" t="n">
        <v>18</v>
      </c>
      <c r="E413" s="7" t="n"/>
      <c r="F413" s="5" t="n">
        <v>0</v>
      </c>
      <c r="G413" s="3" t="n"/>
    </row>
    <row r="414">
      <c r="A414" s="3" t="inlineStr">
        <is>
          <t>D100_ZA5.BSD</t>
        </is>
      </c>
      <c r="B414" s="3" t="inlineStr">
        <is>
          <t>0x0020e</t>
        </is>
      </c>
      <c r="C414" s="3" t="inlineStr">
        <is>
          <t xml:space="preserve">シノブ                          </t>
        </is>
      </c>
      <c r="D414" s="5" t="n">
        <v>29</v>
      </c>
      <c r="E414" s="7" t="inlineStr">
        <is>
          <t>Shinobu</t>
        </is>
      </c>
      <c r="F414" s="5" t="n">
        <v>0</v>
      </c>
      <c r="G414" s="3" t="n"/>
    </row>
    <row r="415">
      <c r="A415" s="3" t="inlineStr">
        <is>
          <t>D100_ZA5.BSD</t>
        </is>
      </c>
      <c r="B415" s="3" t="inlineStr">
        <is>
          <t>0x00230</t>
        </is>
      </c>
      <c r="C415" s="3" t="inlineStr">
        <is>
          <t xml:space="preserve">「逃げられない？！」            </t>
        </is>
      </c>
      <c r="D415" s="5" t="n">
        <v>22</v>
      </c>
      <c r="E415" s="7" t="n"/>
      <c r="F415" s="5" t="n">
        <v>0</v>
      </c>
      <c r="G415" s="3" t="n"/>
    </row>
    <row r="416">
      <c r="A416" s="3" t="inlineStr">
        <is>
          <t>D100_ZA5.BSD</t>
        </is>
      </c>
      <c r="B416" s="3" t="inlineStr">
        <is>
          <t>0x00279</t>
        </is>
      </c>
      <c r="C416" s="3" t="inlineStr">
        <is>
          <t xml:space="preserve">カイエス                        </t>
        </is>
      </c>
      <c r="D416" s="5" t="n">
        <v>28</v>
      </c>
      <c r="E416" s="7" t="inlineStr">
        <is>
          <t>Keiuss</t>
        </is>
      </c>
      <c r="F416" s="5" t="n">
        <v>0</v>
      </c>
      <c r="G416" s="3" t="n"/>
    </row>
    <row r="417">
      <c r="A417" s="3" t="inlineStr">
        <is>
          <t>D100_ZA5.BSD</t>
        </is>
      </c>
      <c r="B417" s="3" t="inlineStr">
        <is>
          <t>0x0029b</t>
        </is>
      </c>
      <c r="C417" s="3" t="inlineStr">
        <is>
          <t xml:space="preserve">「逃げられんようだな・・・」    </t>
        </is>
      </c>
      <c r="D417" s="5" t="n">
        <v>18</v>
      </c>
      <c r="E417" s="7" t="n"/>
      <c r="F417" s="5" t="n">
        <v>0</v>
      </c>
      <c r="G417" s="3" t="n"/>
    </row>
    <row r="418">
      <c r="A418" s="3" t="inlineStr">
        <is>
          <t>D100_ZA6.BSD</t>
        </is>
      </c>
      <c r="B418" s="3" t="inlineStr">
        <is>
          <t>0x00214</t>
        </is>
      </c>
      <c r="C418" s="3" t="inlineStr">
        <is>
          <t xml:space="preserve">シノブ                          </t>
        </is>
      </c>
      <c r="D418" s="5" t="n">
        <v>29</v>
      </c>
      <c r="E418" s="7" t="inlineStr">
        <is>
          <t>Shinobu</t>
        </is>
      </c>
      <c r="F418" s="5" t="n">
        <v>0</v>
      </c>
      <c r="G418" s="3" t="n"/>
    </row>
    <row r="419">
      <c r="A419" s="3" t="inlineStr">
        <is>
          <t>D100_ZA6.BSD</t>
        </is>
      </c>
      <c r="B419" s="3" t="inlineStr">
        <is>
          <t>0x00236</t>
        </is>
      </c>
      <c r="C419" s="3" t="inlineStr">
        <is>
          <t xml:space="preserve">「逃げられない？！」            </t>
        </is>
      </c>
      <c r="D419" s="5" t="n">
        <v>22</v>
      </c>
      <c r="E419" s="7" t="n"/>
      <c r="F419" s="5" t="n">
        <v>0</v>
      </c>
      <c r="G419" s="3" t="n"/>
    </row>
    <row r="420">
      <c r="A420" s="3" t="inlineStr">
        <is>
          <t>D100_ZA6.BSD</t>
        </is>
      </c>
      <c r="B420" s="3" t="inlineStr">
        <is>
          <t>0x0027f</t>
        </is>
      </c>
      <c r="C420" s="3" t="inlineStr">
        <is>
          <t xml:space="preserve">カイエス                        </t>
        </is>
      </c>
      <c r="D420" s="5" t="n">
        <v>28</v>
      </c>
      <c r="E420" s="7" t="inlineStr">
        <is>
          <t>Keiuss</t>
        </is>
      </c>
      <c r="F420" s="5" t="n">
        <v>0</v>
      </c>
      <c r="G420" s="3" t="n"/>
    </row>
    <row r="421">
      <c r="A421" s="3" t="inlineStr">
        <is>
          <t>D100_ZA6.BSD</t>
        </is>
      </c>
      <c r="B421" s="3" t="inlineStr">
        <is>
          <t>0x002a1</t>
        </is>
      </c>
      <c r="C421" s="3" t="inlineStr">
        <is>
          <t xml:space="preserve">「逃げられんようだな・・・」    </t>
        </is>
      </c>
      <c r="D421" s="5" t="n">
        <v>18</v>
      </c>
      <c r="E421" s="7" t="n"/>
      <c r="F421" s="5" t="n">
        <v>0</v>
      </c>
      <c r="G421" s="3" t="n"/>
    </row>
    <row r="422">
      <c r="A422" s="3" t="inlineStr">
        <is>
          <t>D100_ZA7.BSD</t>
        </is>
      </c>
      <c r="B422" s="3" t="inlineStr">
        <is>
          <t>0x00212</t>
        </is>
      </c>
      <c r="C422" s="3" t="inlineStr">
        <is>
          <t xml:space="preserve">シノブ                          </t>
        </is>
      </c>
      <c r="D422" s="5" t="n">
        <v>29</v>
      </c>
      <c r="E422" s="7" t="inlineStr">
        <is>
          <t>Shinobu</t>
        </is>
      </c>
      <c r="F422" s="5" t="n">
        <v>0</v>
      </c>
      <c r="G422" s="3" t="n"/>
    </row>
    <row r="423">
      <c r="A423" s="3" t="inlineStr">
        <is>
          <t>D100_ZA7.BSD</t>
        </is>
      </c>
      <c r="B423" s="3" t="inlineStr">
        <is>
          <t>0x00234</t>
        </is>
      </c>
      <c r="C423" s="3" t="inlineStr">
        <is>
          <t xml:space="preserve">「逃げられない？！」            </t>
        </is>
      </c>
      <c r="D423" s="5" t="n">
        <v>22</v>
      </c>
      <c r="E423" s="7" t="n"/>
      <c r="F423" s="5" t="n">
        <v>0</v>
      </c>
      <c r="G423" s="3" t="n"/>
    </row>
    <row r="424">
      <c r="A424" s="3" t="inlineStr">
        <is>
          <t>D100_ZA7.BSD</t>
        </is>
      </c>
      <c r="B424" s="3" t="inlineStr">
        <is>
          <t>0x0027d</t>
        </is>
      </c>
      <c r="C424" s="3" t="inlineStr">
        <is>
          <t xml:space="preserve">カイエス                        </t>
        </is>
      </c>
      <c r="D424" s="5" t="n">
        <v>28</v>
      </c>
      <c r="E424" s="7" t="inlineStr">
        <is>
          <t>Keiuss</t>
        </is>
      </c>
      <c r="F424" s="5" t="n">
        <v>0</v>
      </c>
      <c r="G424" s="3" t="n"/>
    </row>
    <row r="425">
      <c r="A425" s="3" t="inlineStr">
        <is>
          <t>D100_ZA7.BSD</t>
        </is>
      </c>
      <c r="B425" s="3" t="inlineStr">
        <is>
          <t>0x0029f</t>
        </is>
      </c>
      <c r="C425" s="3" t="inlineStr">
        <is>
          <t xml:space="preserve">「逃げられんようだな・・・」    </t>
        </is>
      </c>
      <c r="D425" s="5" t="n">
        <v>18</v>
      </c>
      <c r="E425" s="7" t="n"/>
      <c r="F425" s="5" t="n">
        <v>0</v>
      </c>
      <c r="G425" s="3" t="n"/>
    </row>
    <row r="426">
      <c r="A426" s="3" t="inlineStr">
        <is>
          <t>D100_ZA7.BSD</t>
        </is>
      </c>
      <c r="B426" s="3" t="inlineStr">
        <is>
          <t>0x00359</t>
        </is>
      </c>
      <c r="C426" s="3" t="inlineStr">
        <is>
          <t>カイエス</t>
        </is>
      </c>
      <c r="D426" s="5" t="n">
        <v>4</v>
      </c>
      <c r="E426" s="7" t="inlineStr">
        <is>
          <t>Keiuss</t>
        </is>
      </c>
      <c r="F426" s="5" t="n">
        <v>0</v>
      </c>
      <c r="G426" s="3" t="n"/>
    </row>
    <row r="427">
      <c r="A427" s="3" t="inlineStr">
        <is>
          <t>D100_ZA7.BSD</t>
        </is>
      </c>
      <c r="B427" s="3" t="inlineStr">
        <is>
          <t>0x00363</t>
        </is>
      </c>
      <c r="C427" s="3" t="inlineStr">
        <is>
          <t>「どういうことだ？</t>
        </is>
      </c>
      <c r="D427" s="5" t="n">
        <v>9</v>
      </c>
      <c r="E427" s="7" t="n"/>
      <c r="F427" s="5" t="n">
        <v>0</v>
      </c>
      <c r="G427" s="3" t="n"/>
    </row>
    <row r="428">
      <c r="A428" s="3" t="inlineStr">
        <is>
          <t>D100_ZA7.BSD</t>
        </is>
      </c>
      <c r="B428" s="3" t="inlineStr">
        <is>
          <t>0x00377</t>
        </is>
      </c>
      <c r="C428" s="3" t="inlineStr">
        <is>
          <t xml:space="preserve">　・・・・</t>
        </is>
      </c>
      <c r="D428" s="5" t="n">
        <v>5</v>
      </c>
      <c r="E428" s="7" t="n"/>
      <c r="F428" s="5" t="n">
        <v>0</v>
      </c>
      <c r="G428" s="3" t="n"/>
    </row>
    <row r="429">
      <c r="A429" s="3" t="inlineStr">
        <is>
          <t>D100_ZA7.BSD</t>
        </is>
      </c>
      <c r="B429" s="3" t="inlineStr">
        <is>
          <t>0x00383</t>
        </is>
      </c>
      <c r="C429" s="3" t="inlineStr">
        <is>
          <t xml:space="preserve">　この程度の魔物と戦わせて、</t>
        </is>
      </c>
      <c r="D429" s="5" t="n">
        <v>14</v>
      </c>
      <c r="E429" s="7" t="n"/>
      <c r="F429" s="5" t="n">
        <v>0</v>
      </c>
      <c r="G429" s="3" t="n"/>
    </row>
    <row r="430">
      <c r="A430" s="3" t="inlineStr">
        <is>
          <t>D100_ZA7.BSD</t>
        </is>
      </c>
      <c r="B430" s="3" t="inlineStr">
        <is>
          <t>0x003a1</t>
        </is>
      </c>
      <c r="C430" s="3" t="inlineStr">
        <is>
          <t xml:space="preserve">　なんのつもりだ？」</t>
        </is>
      </c>
      <c r="D430" s="5" t="n">
        <v>10</v>
      </c>
      <c r="E430" s="7" t="n"/>
      <c r="F430" s="5" t="n">
        <v>0</v>
      </c>
      <c r="G430" s="3" t="n"/>
    </row>
    <row r="431">
      <c r="A431" s="3" t="inlineStr">
        <is>
          <t>D100_ZA7.BSD</t>
        </is>
      </c>
      <c r="B431" s="3" t="inlineStr">
        <is>
          <t>0x003de</t>
        </is>
      </c>
      <c r="C431" s="3" t="inlineStr">
        <is>
          <t>シノブ</t>
        </is>
      </c>
      <c r="D431" s="5" t="n">
        <v>3</v>
      </c>
      <c r="E431" s="7" t="inlineStr">
        <is>
          <t>Shinobu</t>
        </is>
      </c>
      <c r="F431" s="5" t="n">
        <v>0</v>
      </c>
      <c r="G431" s="3" t="n"/>
    </row>
    <row r="432">
      <c r="A432" s="3" t="inlineStr">
        <is>
          <t>D100_ZA7.BSD</t>
        </is>
      </c>
      <c r="B432" s="3" t="inlineStr">
        <is>
          <t>0x003e6</t>
        </is>
      </c>
      <c r="C432" s="3" t="inlineStr">
        <is>
          <t>「あの魔導師の、支配力が弱まって</t>
        </is>
      </c>
      <c r="D432" s="5" t="n">
        <v>16</v>
      </c>
      <c r="E432" s="7" t="n"/>
      <c r="F432" s="5" t="n">
        <v>0</v>
      </c>
      <c r="G432" s="3" t="n"/>
    </row>
    <row r="433">
      <c r="A433" s="3" t="inlineStr">
        <is>
          <t>D100_ZA7.BSD</t>
        </is>
      </c>
      <c r="B433" s="3" t="inlineStr">
        <is>
          <t>0x00408</t>
        </is>
      </c>
      <c r="C433" s="3" t="inlineStr">
        <is>
          <t xml:space="preserve">　いる？」</t>
        </is>
      </c>
      <c r="D433" s="5" t="n">
        <v>5</v>
      </c>
      <c r="E433" s="7" t="n"/>
      <c r="F433" s="5" t="n">
        <v>0</v>
      </c>
      <c r="G433" s="3" t="n"/>
    </row>
    <row r="434">
      <c r="A434" s="3" t="inlineStr">
        <is>
          <t>D110_S10.BSD</t>
        </is>
      </c>
      <c r="B434" s="3" t="inlineStr">
        <is>
          <t>0x00216</t>
        </is>
      </c>
      <c r="C434" s="3" t="inlineStr">
        <is>
          <t xml:space="preserve">シノブ                          </t>
        </is>
      </c>
      <c r="D434" s="5" t="n">
        <v>29</v>
      </c>
      <c r="E434" s="7" t="inlineStr">
        <is>
          <t>Shinobu</t>
        </is>
      </c>
      <c r="F434" s="5" t="n">
        <v>0</v>
      </c>
      <c r="G434" s="3" t="n"/>
    </row>
    <row r="435">
      <c r="A435" s="3" t="inlineStr">
        <is>
          <t>D110_S10.BSD</t>
        </is>
      </c>
      <c r="B435" s="3" t="inlineStr">
        <is>
          <t>0x00238</t>
        </is>
      </c>
      <c r="C435" s="3" t="inlineStr">
        <is>
          <t xml:space="preserve">「逃げられない？！」            </t>
        </is>
      </c>
      <c r="D435" s="5" t="n">
        <v>22</v>
      </c>
      <c r="E435" s="7" t="n"/>
      <c r="F435" s="5" t="n">
        <v>0</v>
      </c>
      <c r="G435" s="3" t="n"/>
    </row>
    <row r="436">
      <c r="A436" s="3" t="inlineStr">
        <is>
          <t>D110_S10.BSD</t>
        </is>
      </c>
      <c r="B436" s="3" t="inlineStr">
        <is>
          <t>0x00281</t>
        </is>
      </c>
      <c r="C436" s="3" t="inlineStr">
        <is>
          <t xml:space="preserve">カイエス                        </t>
        </is>
      </c>
      <c r="D436" s="5" t="n">
        <v>28</v>
      </c>
      <c r="E436" s="7" t="inlineStr">
        <is>
          <t>Keiuss</t>
        </is>
      </c>
      <c r="F436" s="5" t="n">
        <v>0</v>
      </c>
      <c r="G436" s="3" t="n"/>
    </row>
    <row r="437">
      <c r="A437" s="3" t="inlineStr">
        <is>
          <t>D110_S10.BSD</t>
        </is>
      </c>
      <c r="B437" s="3" t="inlineStr">
        <is>
          <t>0x002a3</t>
        </is>
      </c>
      <c r="C437" s="3" t="inlineStr">
        <is>
          <t xml:space="preserve">「逃げられんようだな・・・」    </t>
        </is>
      </c>
      <c r="D437" s="5" t="n">
        <v>18</v>
      </c>
      <c r="E437" s="7" t="n"/>
      <c r="F437" s="5" t="n">
        <v>0</v>
      </c>
      <c r="G437" s="3" t="n"/>
    </row>
    <row r="438">
      <c r="A438" s="3" t="inlineStr">
        <is>
          <t>D130_T32.BSD</t>
        </is>
      </c>
      <c r="B438" s="3" t="inlineStr">
        <is>
          <t>0x00214</t>
        </is>
      </c>
      <c r="C438" s="3" t="inlineStr">
        <is>
          <t xml:space="preserve">シノブ                          </t>
        </is>
      </c>
      <c r="D438" s="5" t="n">
        <v>29</v>
      </c>
      <c r="E438" s="7" t="inlineStr">
        <is>
          <t>Shinobu</t>
        </is>
      </c>
      <c r="F438" s="5" t="n">
        <v>0</v>
      </c>
      <c r="G438" s="3" t="n"/>
    </row>
    <row r="439">
      <c r="A439" s="3" t="inlineStr">
        <is>
          <t>D130_T32.BSD</t>
        </is>
      </c>
      <c r="B439" s="3" t="inlineStr">
        <is>
          <t>0x00236</t>
        </is>
      </c>
      <c r="C439" s="3" t="inlineStr">
        <is>
          <t xml:space="preserve">「逃げられない？！」            </t>
        </is>
      </c>
      <c r="D439" s="5" t="n">
        <v>22</v>
      </c>
      <c r="E439" s="7" t="n"/>
      <c r="F439" s="5" t="n">
        <v>0</v>
      </c>
      <c r="G439" s="3" t="n"/>
    </row>
    <row r="440">
      <c r="A440" s="3" t="inlineStr">
        <is>
          <t>D130_T32.BSD</t>
        </is>
      </c>
      <c r="B440" s="3" t="inlineStr">
        <is>
          <t>0x0027f</t>
        </is>
      </c>
      <c r="C440" s="3" t="inlineStr">
        <is>
          <t xml:space="preserve">カイエス                        </t>
        </is>
      </c>
      <c r="D440" s="5" t="n">
        <v>28</v>
      </c>
      <c r="E440" s="7" t="inlineStr">
        <is>
          <t>Keiuss</t>
        </is>
      </c>
      <c r="F440" s="5" t="n">
        <v>0</v>
      </c>
      <c r="G440" s="3" t="n"/>
    </row>
    <row r="441">
      <c r="A441" s="3" t="inlineStr">
        <is>
          <t>D130_T32.BSD</t>
        </is>
      </c>
      <c r="B441" s="3" t="inlineStr">
        <is>
          <t>0x002a1</t>
        </is>
      </c>
      <c r="C441" s="3" t="inlineStr">
        <is>
          <t xml:space="preserve">「逃げられんようだな・・・」    </t>
        </is>
      </c>
      <c r="D441" s="5" t="n">
        <v>18</v>
      </c>
      <c r="E441" s="7" t="n"/>
      <c r="F441" s="5" t="n">
        <v>0</v>
      </c>
      <c r="G441" s="3" t="n"/>
    </row>
    <row r="442">
      <c r="A442" s="3" t="inlineStr">
        <is>
          <t>D130_X10.BSD</t>
        </is>
      </c>
      <c r="B442" s="3" t="inlineStr">
        <is>
          <t>0x00224</t>
        </is>
      </c>
      <c r="C442" s="3" t="inlineStr">
        <is>
          <t xml:space="preserve">シノブ                          </t>
        </is>
      </c>
      <c r="D442" s="5" t="n">
        <v>29</v>
      </c>
      <c r="E442" s="7" t="inlineStr">
        <is>
          <t>Shinobu</t>
        </is>
      </c>
      <c r="F442" s="5" t="n">
        <v>0</v>
      </c>
      <c r="G442" s="3" t="n"/>
    </row>
    <row r="443">
      <c r="A443" s="3" t="inlineStr">
        <is>
          <t>D130_X10.BSD</t>
        </is>
      </c>
      <c r="B443" s="3" t="inlineStr">
        <is>
          <t>0x00246</t>
        </is>
      </c>
      <c r="C443" s="3" t="inlineStr">
        <is>
          <t xml:space="preserve">「逃げられない？！」            </t>
        </is>
      </c>
      <c r="D443" s="5" t="n">
        <v>22</v>
      </c>
      <c r="E443" s="7" t="n"/>
      <c r="F443" s="5" t="n">
        <v>0</v>
      </c>
      <c r="G443" s="3" t="n"/>
    </row>
    <row r="444">
      <c r="A444" s="3" t="inlineStr">
        <is>
          <t>D130_X10.BSD</t>
        </is>
      </c>
      <c r="B444" s="3" t="inlineStr">
        <is>
          <t>0x0028f</t>
        </is>
      </c>
      <c r="C444" s="3" t="inlineStr">
        <is>
          <t xml:space="preserve">カイエス                        </t>
        </is>
      </c>
      <c r="D444" s="5" t="n">
        <v>28</v>
      </c>
      <c r="E444" s="7" t="inlineStr">
        <is>
          <t>Keiuss</t>
        </is>
      </c>
      <c r="F444" s="5" t="n">
        <v>0</v>
      </c>
      <c r="G444" s="3" t="n"/>
    </row>
    <row r="445">
      <c r="A445" s="3" t="inlineStr">
        <is>
          <t>D130_X10.BSD</t>
        </is>
      </c>
      <c r="B445" s="3" t="inlineStr">
        <is>
          <t>0x002b1</t>
        </is>
      </c>
      <c r="C445" s="3" t="inlineStr">
        <is>
          <t xml:space="preserve">「逃げられんようだな・・・」    </t>
        </is>
      </c>
      <c r="D445" s="5" t="n">
        <v>18</v>
      </c>
      <c r="E445" s="7" t="n"/>
      <c r="F445" s="5" t="n">
        <v>0</v>
      </c>
      <c r="G445" s="3" t="n"/>
    </row>
    <row r="446">
      <c r="A446" s="3" t="inlineStr">
        <is>
          <t>D130_X10.BSD</t>
        </is>
      </c>
      <c r="B446" s="3" t="inlineStr">
        <is>
          <t>0x0037d</t>
        </is>
      </c>
      <c r="C446" s="3" t="inlineStr">
        <is>
          <t>ゴードン</t>
        </is>
      </c>
      <c r="D446" s="5" t="n">
        <v>4</v>
      </c>
      <c r="E446" s="7" t="n"/>
      <c r="F446" s="5" t="n">
        <v>0</v>
      </c>
      <c r="G446" s="3" t="n"/>
    </row>
    <row r="447">
      <c r="A447" s="3" t="inlineStr">
        <is>
          <t>D130_X10.BSD</t>
        </is>
      </c>
      <c r="B447" s="3" t="inlineStr">
        <is>
          <t>0x00387</t>
        </is>
      </c>
      <c r="C447" s="3" t="inlineStr">
        <is>
          <t>「覚えてる・・・</t>
        </is>
      </c>
      <c r="D447" s="5" t="n">
        <v>8</v>
      </c>
      <c r="E447" s="7" t="n"/>
      <c r="F447" s="5" t="n">
        <v>0</v>
      </c>
      <c r="G447" s="3" t="n"/>
    </row>
    <row r="448">
      <c r="A448" s="3" t="inlineStr">
        <is>
          <t>D130_X10.BSD</t>
        </is>
      </c>
      <c r="B448" s="3" t="inlineStr">
        <is>
          <t>0x00399</t>
        </is>
      </c>
      <c r="C448" s="3" t="inlineStr">
        <is>
          <t xml:space="preserve">　覚えてるぞぉぉぉぉぉぉ！！</t>
        </is>
      </c>
      <c r="D448" s="5" t="n">
        <v>14</v>
      </c>
      <c r="E448" s="7" t="n"/>
      <c r="F448" s="5" t="n">
        <v>0</v>
      </c>
      <c r="G448" s="3" t="n"/>
    </row>
    <row r="449">
      <c r="A449" s="3" t="inlineStr">
        <is>
          <t>D130_X10.BSD</t>
        </is>
      </c>
      <c r="B449" s="3" t="inlineStr">
        <is>
          <t>0x003b7</t>
        </is>
      </c>
      <c r="C449" s="3" t="inlineStr">
        <is>
          <t xml:space="preserve">　きさまらだけは忘れるかよォ！</t>
        </is>
      </c>
      <c r="D449" s="5" t="n">
        <v>15</v>
      </c>
      <c r="E449" s="7" t="n"/>
      <c r="F449" s="5" t="n">
        <v>0</v>
      </c>
      <c r="G449" s="3" t="n"/>
    </row>
    <row r="450">
      <c r="A450" s="3" t="inlineStr">
        <is>
          <t>D130_X10.BSD</t>
        </is>
      </c>
      <c r="B450" s="3" t="inlineStr">
        <is>
          <t>0x003fe</t>
        </is>
      </c>
      <c r="C450" s="3" t="inlineStr">
        <is>
          <t xml:space="preserve">　死んだ・・・みんな死んだ。</t>
        </is>
      </c>
      <c r="D450" s="5" t="n">
        <v>14</v>
      </c>
      <c r="E450" s="7" t="n"/>
      <c r="F450" s="5" t="n">
        <v>0</v>
      </c>
      <c r="G450" s="3" t="n"/>
    </row>
    <row r="451">
      <c r="A451" s="3" t="inlineStr">
        <is>
          <t>D130_X10.BSD</t>
        </is>
      </c>
      <c r="B451" s="3" t="inlineStr">
        <is>
          <t>0x0041c</t>
        </is>
      </c>
      <c r="C451" s="3" t="inlineStr">
        <is>
          <t xml:space="preserve">　ユ−バウム公も、その側近も、そ</t>
        </is>
      </c>
      <c r="D451" s="5" t="n">
        <v>16</v>
      </c>
      <c r="E451" s="7" t="n"/>
      <c r="F451" s="5" t="n">
        <v>0</v>
      </c>
      <c r="G451" s="3" t="n"/>
    </row>
    <row r="452">
      <c r="A452" s="3" t="inlineStr">
        <is>
          <t>D130_X10.BSD</t>
        </is>
      </c>
      <c r="B452" s="3" t="inlineStr">
        <is>
          <t>0x0043e</t>
        </is>
      </c>
      <c r="C452" s="3" t="inlineStr">
        <is>
          <t xml:space="preserve">　の家族たちも、みんな嵐に飲まれ</t>
        </is>
      </c>
      <c r="D452" s="5" t="n">
        <v>16</v>
      </c>
      <c r="E452" s="7" t="n"/>
      <c r="F452" s="5" t="n">
        <v>0</v>
      </c>
      <c r="G452" s="3" t="n"/>
    </row>
    <row r="453">
      <c r="A453" s="3" t="inlineStr">
        <is>
          <t>D130_X10.BSD</t>
        </is>
      </c>
      <c r="B453" s="3" t="inlineStr">
        <is>
          <t>0x00460</t>
        </is>
      </c>
      <c r="C453" s="3" t="inlineStr">
        <is>
          <t xml:space="preserve">　て死んじまった</t>
        </is>
      </c>
      <c r="D453" s="5" t="n">
        <v>8</v>
      </c>
      <c r="E453" s="7" t="n"/>
      <c r="F453" s="5" t="n">
        <v>0</v>
      </c>
      <c r="G453" s="3" t="n"/>
    </row>
    <row r="454">
      <c r="A454" s="3" t="inlineStr">
        <is>
          <t>D130_X10.BSD</t>
        </is>
      </c>
      <c r="B454" s="3" t="inlineStr">
        <is>
          <t>0x00499</t>
        </is>
      </c>
      <c r="C454" s="3" t="inlineStr">
        <is>
          <t xml:space="preserve">　黒竜は、おれたちが逃げるのを、</t>
        </is>
      </c>
      <c r="D454" s="5" t="n">
        <v>16</v>
      </c>
      <c r="E454" s="7" t="n"/>
      <c r="F454" s="5" t="n">
        <v>0</v>
      </c>
      <c r="G454" s="3" t="n"/>
    </row>
    <row r="455">
      <c r="A455" s="3" t="inlineStr">
        <is>
          <t>D130_X10.BSD</t>
        </is>
      </c>
      <c r="B455" s="3" t="inlineStr">
        <is>
          <t>0x004bb</t>
        </is>
      </c>
      <c r="C455" s="3" t="inlineStr">
        <is>
          <t xml:space="preserve">　見逃してくれなかったんだ</t>
        </is>
      </c>
      <c r="D455" s="5" t="n">
        <v>13</v>
      </c>
      <c r="E455" s="7" t="n"/>
      <c r="F455" s="5" t="n">
        <v>0</v>
      </c>
      <c r="G455" s="3" t="n"/>
    </row>
    <row r="456">
      <c r="A456" s="3" t="inlineStr">
        <is>
          <t>D130_X10.BSD</t>
        </is>
      </c>
      <c r="B456" s="3" t="inlineStr">
        <is>
          <t>0x004fe</t>
        </is>
      </c>
      <c r="C456" s="3" t="inlineStr">
        <is>
          <t xml:space="preserve">　・・・そうだよ、おれもそうさ。</t>
        </is>
      </c>
      <c r="D456" s="5" t="n">
        <v>16</v>
      </c>
      <c r="E456" s="7" t="n"/>
      <c r="F456" s="5" t="n">
        <v>0</v>
      </c>
      <c r="G456" s="3" t="n"/>
    </row>
    <row r="457">
      <c r="A457" s="3" t="inlineStr">
        <is>
          <t>D130_X10.BSD</t>
        </is>
      </c>
      <c r="B457" s="3" t="inlineStr">
        <is>
          <t>0x00520</t>
        </is>
      </c>
      <c r="C457" s="3" t="inlineStr">
        <is>
          <t xml:space="preserve">　おれも、あの嵐で、みんなと一緒</t>
        </is>
      </c>
      <c r="D457" s="5" t="n">
        <v>16</v>
      </c>
      <c r="E457" s="7" t="n"/>
      <c r="F457" s="5" t="n">
        <v>0</v>
      </c>
      <c r="G457" s="3" t="n"/>
    </row>
    <row r="458">
      <c r="A458" s="3" t="inlineStr">
        <is>
          <t>D130_X10.BSD</t>
        </is>
      </c>
      <c r="B458" s="3" t="inlineStr">
        <is>
          <t>0x00542</t>
        </is>
      </c>
      <c r="C458" s="3" t="inlineStr">
        <is>
          <t xml:space="preserve">　に・・・</t>
        </is>
      </c>
      <c r="D458" s="5" t="n">
        <v>5</v>
      </c>
      <c r="E458" s="7" t="n"/>
      <c r="F458" s="5" t="n">
        <v>0</v>
      </c>
      <c r="G458" s="3" t="n"/>
    </row>
    <row r="459">
      <c r="A459" s="3" t="inlineStr">
        <is>
          <t>D130_X10.BSD</t>
        </is>
      </c>
      <c r="B459" s="3" t="inlineStr">
        <is>
          <t>0x00575</t>
        </is>
      </c>
      <c r="C459" s="3" t="inlineStr">
        <is>
          <t xml:space="preserve">　きさまらのせいだ！</t>
        </is>
      </c>
      <c r="D459" s="5" t="n">
        <v>10</v>
      </c>
      <c r="E459" s="7" t="n"/>
      <c r="F459" s="5" t="n">
        <v>0</v>
      </c>
      <c r="G459" s="3" t="n"/>
    </row>
    <row r="460">
      <c r="A460" s="3" t="inlineStr">
        <is>
          <t>D130_X10.BSD</t>
        </is>
      </c>
      <c r="B460" s="3" t="inlineStr">
        <is>
          <t>0x0058b</t>
        </is>
      </c>
      <c r="C460" s="3" t="inlineStr">
        <is>
          <t xml:space="preserve">　おれが、こんな姿になっちまった</t>
        </is>
      </c>
      <c r="D460" s="5" t="n">
        <v>16</v>
      </c>
      <c r="E460" s="7" t="n"/>
      <c r="F460" s="5" t="n">
        <v>0</v>
      </c>
      <c r="G460" s="3" t="n"/>
    </row>
    <row r="461">
      <c r="A461" s="3" t="inlineStr">
        <is>
          <t>D130_X10.BSD</t>
        </is>
      </c>
      <c r="B461" s="3" t="inlineStr">
        <is>
          <t>0x005ad</t>
        </is>
      </c>
      <c r="C461" s="3" t="inlineStr">
        <is>
          <t xml:space="preserve">　のは・・・</t>
        </is>
      </c>
      <c r="D461" s="5" t="n">
        <v>6</v>
      </c>
      <c r="E461" s="7" t="n"/>
      <c r="F461" s="5" t="n">
        <v>0</v>
      </c>
      <c r="G461" s="3" t="n"/>
    </row>
    <row r="462">
      <c r="A462" s="3" t="inlineStr">
        <is>
          <t>D130_X10.BSD</t>
        </is>
      </c>
      <c r="B462" s="3" t="inlineStr">
        <is>
          <t>0x005e2</t>
        </is>
      </c>
      <c r="C462" s="3" t="inlineStr">
        <is>
          <t xml:space="preserve">　きさまらさえ、この国に来なけれ</t>
        </is>
      </c>
      <c r="D462" s="5" t="n">
        <v>16</v>
      </c>
      <c r="E462" s="7" t="n"/>
      <c r="F462" s="5" t="n">
        <v>0</v>
      </c>
      <c r="G462" s="3" t="n"/>
    </row>
    <row r="463">
      <c r="A463" s="3" t="inlineStr">
        <is>
          <t>D130_X10.BSD</t>
        </is>
      </c>
      <c r="B463" s="3" t="inlineStr">
        <is>
          <t>0x00604</t>
        </is>
      </c>
      <c r="C463" s="3" t="inlineStr">
        <is>
          <t xml:space="preserve">　ば、黒竜の怒りに触れることはな</t>
        </is>
      </c>
      <c r="D463" s="5" t="n">
        <v>16</v>
      </c>
      <c r="E463" s="7" t="n"/>
      <c r="F463" s="5" t="n">
        <v>0</v>
      </c>
      <c r="G463" s="3" t="n"/>
    </row>
    <row r="464">
      <c r="A464" s="3" t="inlineStr">
        <is>
          <t>D130_X10.BSD</t>
        </is>
      </c>
      <c r="B464" s="3" t="inlineStr">
        <is>
          <t>0x00626</t>
        </is>
      </c>
      <c r="C464" s="3" t="inlineStr">
        <is>
          <t xml:space="preserve">　かったんだ。きさまらさえ・・・</t>
        </is>
      </c>
      <c r="D464" s="5" t="n">
        <v>16</v>
      </c>
      <c r="E464" s="7" t="n"/>
      <c r="F464" s="5" t="n">
        <v>0</v>
      </c>
      <c r="G464" s="3" t="n"/>
    </row>
    <row r="465">
      <c r="A465" s="3" t="inlineStr">
        <is>
          <t>D130_X10.BSD</t>
        </is>
      </c>
      <c r="B465" s="3" t="inlineStr">
        <is>
          <t>0x0066f</t>
        </is>
      </c>
      <c r="C465" s="3" t="inlineStr">
        <is>
          <t xml:space="preserve">　うごおおおお！！</t>
        </is>
      </c>
      <c r="D465" s="5" t="n">
        <v>9</v>
      </c>
      <c r="E465" s="7" t="n"/>
      <c r="F465" s="5" t="n">
        <v>0</v>
      </c>
      <c r="G465" s="3" t="n"/>
    </row>
    <row r="466">
      <c r="A466" s="3" t="inlineStr">
        <is>
          <t>D130_X10.BSD</t>
        </is>
      </c>
      <c r="B466" s="3" t="inlineStr">
        <is>
          <t>0x00683</t>
        </is>
      </c>
      <c r="C466" s="3" t="inlineStr">
        <is>
          <t xml:space="preserve">　きさまも、おれと同じ姿にしてや</t>
        </is>
      </c>
      <c r="D466" s="5" t="n">
        <v>16</v>
      </c>
      <c r="E466" s="7" t="n"/>
      <c r="F466" s="5" t="n">
        <v>0</v>
      </c>
      <c r="G466" s="3" t="n"/>
    </row>
    <row r="467">
      <c r="A467" s="3" t="inlineStr">
        <is>
          <t>D130_X10.BSD</t>
        </is>
      </c>
      <c r="B467" s="3" t="inlineStr">
        <is>
          <t>0x006a5</t>
        </is>
      </c>
      <c r="C467" s="3" t="inlineStr">
        <is>
          <t xml:space="preserve">　るううう！」</t>
        </is>
      </c>
      <c r="D467" s="5" t="n">
        <v>7</v>
      </c>
      <c r="E467" s="7" t="n"/>
      <c r="F467" s="5" t="n">
        <v>0</v>
      </c>
      <c r="G467" s="3" t="n"/>
    </row>
    <row r="468">
      <c r="A468" s="3" t="inlineStr">
        <is>
          <t>DL20_T12.BSD</t>
        </is>
      </c>
      <c r="B468" s="3" t="inlineStr">
        <is>
          <t>0x00216</t>
        </is>
      </c>
      <c r="C468" s="3" t="inlineStr">
        <is>
          <t xml:space="preserve">シノブ                          </t>
        </is>
      </c>
      <c r="D468" s="5" t="n">
        <v>29</v>
      </c>
      <c r="E468" s="7" t="inlineStr">
        <is>
          <t>Shinobu</t>
        </is>
      </c>
      <c r="F468" s="5" t="n">
        <v>0</v>
      </c>
      <c r="G468" s="3" t="n"/>
    </row>
    <row r="469">
      <c r="A469" s="3" t="inlineStr">
        <is>
          <t>DL20_T12.BSD</t>
        </is>
      </c>
      <c r="B469" s="3" t="inlineStr">
        <is>
          <t>0x00238</t>
        </is>
      </c>
      <c r="C469" s="3" t="inlineStr">
        <is>
          <t xml:space="preserve">「逃げられない？！」            </t>
        </is>
      </c>
      <c r="D469" s="5" t="n">
        <v>22</v>
      </c>
      <c r="E469" s="7" t="n"/>
      <c r="F469" s="5" t="n">
        <v>0</v>
      </c>
      <c r="G469" s="3" t="n"/>
    </row>
    <row r="470">
      <c r="A470" s="3" t="inlineStr">
        <is>
          <t>DL20_T12.BSD</t>
        </is>
      </c>
      <c r="B470" s="3" t="inlineStr">
        <is>
          <t>0x00281</t>
        </is>
      </c>
      <c r="C470" s="3" t="inlineStr">
        <is>
          <t xml:space="preserve">カイエス                        </t>
        </is>
      </c>
      <c r="D470" s="5" t="n">
        <v>28</v>
      </c>
      <c r="E470" s="7" t="inlineStr">
        <is>
          <t>Keiuss</t>
        </is>
      </c>
      <c r="F470" s="5" t="n">
        <v>0</v>
      </c>
      <c r="G470" s="3" t="n"/>
    </row>
    <row r="471">
      <c r="A471" s="3" t="inlineStr">
        <is>
          <t>DL20_T12.BSD</t>
        </is>
      </c>
      <c r="B471" s="3" t="inlineStr">
        <is>
          <t>0x002a3</t>
        </is>
      </c>
      <c r="C471" s="3" t="inlineStr">
        <is>
          <t xml:space="preserve">「逃げられんようだな・・・」    </t>
        </is>
      </c>
      <c r="D471" s="5" t="n">
        <v>18</v>
      </c>
      <c r="E471" s="7" t="n"/>
      <c r="F471" s="5" t="n">
        <v>0</v>
      </c>
      <c r="G471" s="3" t="n"/>
    </row>
    <row r="472">
      <c r="A472" s="3" t="inlineStr">
        <is>
          <t>DL20_T12.BSD</t>
        </is>
      </c>
      <c r="B472" s="3" t="inlineStr">
        <is>
          <t>0x003d6</t>
        </is>
      </c>
      <c r="C472" s="3" t="inlineStr">
        <is>
          <t>シノブ</t>
        </is>
      </c>
      <c r="D472" s="5" t="n">
        <v>3</v>
      </c>
      <c r="E472" s="7" t="inlineStr">
        <is>
          <t>Shinobu</t>
        </is>
      </c>
      <c r="F472" s="5" t="n">
        <v>0</v>
      </c>
      <c r="G472" s="3" t="n"/>
    </row>
    <row r="473">
      <c r="A473" s="3" t="inlineStr">
        <is>
          <t>DL20_T12.BSD</t>
        </is>
      </c>
      <c r="B473" s="3" t="inlineStr">
        <is>
          <t>0x003de</t>
        </is>
      </c>
      <c r="C473" s="3" t="inlineStr">
        <is>
          <t>「カイエス？！」</t>
        </is>
      </c>
      <c r="D473" s="5" t="n">
        <v>8</v>
      </c>
      <c r="E473" s="7" t="n"/>
      <c r="F473" s="5" t="n">
        <v>0</v>
      </c>
      <c r="G473" s="3" t="n"/>
    </row>
    <row r="474">
      <c r="A474" s="3" t="inlineStr">
        <is>
          <t>DL20_T12.BSD</t>
        </is>
      </c>
      <c r="B474" s="3" t="inlineStr">
        <is>
          <t>0x00417</t>
        </is>
      </c>
      <c r="C474" s="3" t="inlineStr">
        <is>
          <t>カイエス</t>
        </is>
      </c>
      <c r="D474" s="5" t="n">
        <v>4</v>
      </c>
      <c r="E474" s="7" t="inlineStr">
        <is>
          <t>Keiuss</t>
        </is>
      </c>
      <c r="F474" s="5" t="n">
        <v>0</v>
      </c>
      <c r="G474" s="3" t="n"/>
    </row>
    <row r="475">
      <c r="A475" s="3" t="inlineStr">
        <is>
          <t>DL20_T12.BSD</t>
        </is>
      </c>
      <c r="B475" s="3" t="inlineStr">
        <is>
          <t>0x00421</t>
        </is>
      </c>
      <c r="C475" s="3" t="inlineStr">
        <is>
          <t>「・・・なにか、いる」</t>
        </is>
      </c>
      <c r="D475" s="5" t="n">
        <v>11</v>
      </c>
      <c r="E475" s="7" t="n"/>
      <c r="F475" s="5" t="n">
        <v>0</v>
      </c>
      <c r="G475" s="3" t="n"/>
    </row>
    <row r="476">
      <c r="A476" s="3" t="inlineStr">
        <is>
          <t>DL20_T12.BSD</t>
        </is>
      </c>
      <c r="B476" s="3" t="inlineStr">
        <is>
          <t>0x00460</t>
        </is>
      </c>
      <c r="C476" s="3" t="inlineStr">
        <is>
          <t>シノブ</t>
        </is>
      </c>
      <c r="D476" s="5" t="n">
        <v>3</v>
      </c>
      <c r="E476" s="7" t="inlineStr">
        <is>
          <t>Shinobu</t>
        </is>
      </c>
      <c r="F476" s="5" t="n">
        <v>0</v>
      </c>
      <c r="G476" s="3" t="n"/>
    </row>
    <row r="477">
      <c r="A477" s="3" t="inlineStr">
        <is>
          <t>DL20_T12.BSD</t>
        </is>
      </c>
      <c r="B477" s="3" t="inlineStr">
        <is>
          <t>0x00468</t>
        </is>
      </c>
      <c r="C477" s="3" t="inlineStr">
        <is>
          <t>「え？」</t>
        </is>
      </c>
      <c r="D477" s="5" t="n">
        <v>4</v>
      </c>
      <c r="E477" s="7" t="n"/>
      <c r="F477" s="5" t="n">
        <v>0</v>
      </c>
      <c r="G477" s="3" t="n"/>
    </row>
    <row r="478">
      <c r="A478" s="3" t="inlineStr">
        <is>
          <t>DL20_T12.BSD</t>
        </is>
      </c>
      <c r="B478" s="3" t="inlineStr">
        <is>
          <t>0x00499</t>
        </is>
      </c>
      <c r="C478" s="3" t="inlineStr">
        <is>
          <t>カイエス</t>
        </is>
      </c>
      <c r="D478" s="5" t="n">
        <v>4</v>
      </c>
      <c r="E478" s="7" t="inlineStr">
        <is>
          <t>Keiuss</t>
        </is>
      </c>
      <c r="F478" s="5" t="n">
        <v>0</v>
      </c>
      <c r="G478" s="3" t="n"/>
    </row>
    <row r="479">
      <c r="A479" s="3" t="inlineStr">
        <is>
          <t>DL20_T12.BSD</t>
        </is>
      </c>
      <c r="B479" s="3" t="inlineStr">
        <is>
          <t>0x004a3</t>
        </is>
      </c>
      <c r="C479" s="3" t="inlineStr">
        <is>
          <t>「あの《三使徒》とか言う奴らの置</t>
        </is>
      </c>
      <c r="D479" s="5" t="n">
        <v>16</v>
      </c>
      <c r="E479" s="7" t="n"/>
      <c r="F479" s="5" t="n">
        <v>0</v>
      </c>
      <c r="G479" s="3" t="n"/>
    </row>
    <row r="480">
      <c r="A480" s="3" t="inlineStr">
        <is>
          <t>DL20_T12.BSD</t>
        </is>
      </c>
      <c r="B480" s="3" t="inlineStr">
        <is>
          <t>0x004c5</t>
        </is>
      </c>
      <c r="C480" s="3" t="inlineStr">
        <is>
          <t xml:space="preserve">　き土産か・・・」</t>
        </is>
      </c>
      <c r="D480" s="5" t="n">
        <v>9</v>
      </c>
      <c r="E480" s="7" t="n"/>
      <c r="F480" s="5" t="n">
        <v>0</v>
      </c>
      <c r="G480" s="3" t="n"/>
    </row>
    <row r="481">
      <c r="A481" s="3" t="inlineStr">
        <is>
          <t>DL20_T12.BSD</t>
        </is>
      </c>
      <c r="B481" s="3" t="inlineStr">
        <is>
          <t>0x00583</t>
        </is>
      </c>
      <c r="C481" s="3" t="inlineStr">
        <is>
          <t>カイエス</t>
        </is>
      </c>
      <c r="D481" s="5" t="n">
        <v>4</v>
      </c>
      <c r="E481" s="7" t="inlineStr">
        <is>
          <t>Keiuss</t>
        </is>
      </c>
      <c r="F481" s="5" t="n">
        <v>0</v>
      </c>
      <c r="G481" s="3" t="n"/>
    </row>
    <row r="482">
      <c r="A482" s="3" t="inlineStr">
        <is>
          <t>DL20_T12.BSD</t>
        </is>
      </c>
      <c r="B482" s="3" t="inlineStr">
        <is>
          <t>0x0058d</t>
        </is>
      </c>
      <c r="C482" s="3" t="inlineStr">
        <is>
          <t>「逃げたか？」</t>
        </is>
      </c>
      <c r="D482" s="5" t="n">
        <v>7</v>
      </c>
      <c r="E482" s="7" t="n"/>
      <c r="F482" s="5" t="n">
        <v>0</v>
      </c>
      <c r="G482" s="3" t="n"/>
    </row>
    <row r="483">
      <c r="A483" s="3" t="inlineStr">
        <is>
          <t>DL21_O10.BSD</t>
        </is>
      </c>
      <c r="B483" s="3" t="inlineStr">
        <is>
          <t>0x00212</t>
        </is>
      </c>
      <c r="C483" s="3" t="inlineStr">
        <is>
          <t xml:space="preserve">シノブ                          </t>
        </is>
      </c>
      <c r="D483" s="5" t="n">
        <v>29</v>
      </c>
      <c r="E483" s="7" t="inlineStr">
        <is>
          <t>Shinobu</t>
        </is>
      </c>
      <c r="F483" s="5" t="n">
        <v>0</v>
      </c>
      <c r="G483" s="3" t="n"/>
    </row>
    <row r="484">
      <c r="A484" s="3" t="inlineStr">
        <is>
          <t>DL21_O10.BSD</t>
        </is>
      </c>
      <c r="B484" s="3" t="inlineStr">
        <is>
          <t>0x00234</t>
        </is>
      </c>
      <c r="C484" s="3" t="inlineStr">
        <is>
          <t xml:space="preserve">「逃げられない？！」            </t>
        </is>
      </c>
      <c r="D484" s="5" t="n">
        <v>22</v>
      </c>
      <c r="E484" s="7" t="n"/>
      <c r="F484" s="5" t="n">
        <v>0</v>
      </c>
      <c r="G484" s="3" t="n"/>
    </row>
    <row r="485">
      <c r="A485" s="3" t="inlineStr">
        <is>
          <t>DL21_O10.BSD</t>
        </is>
      </c>
      <c r="B485" s="3" t="inlineStr">
        <is>
          <t>0x0027d</t>
        </is>
      </c>
      <c r="C485" s="3" t="inlineStr">
        <is>
          <t xml:space="preserve">カイエス                        </t>
        </is>
      </c>
      <c r="D485" s="5" t="n">
        <v>28</v>
      </c>
      <c r="E485" s="7" t="inlineStr">
        <is>
          <t>Keiuss</t>
        </is>
      </c>
      <c r="F485" s="5" t="n">
        <v>0</v>
      </c>
      <c r="G485" s="3" t="n"/>
    </row>
    <row r="486">
      <c r="A486" s="3" t="inlineStr">
        <is>
          <t>DL21_O10.BSD</t>
        </is>
      </c>
      <c r="B486" s="3" t="inlineStr">
        <is>
          <t>0x0029f</t>
        </is>
      </c>
      <c r="C486" s="3" t="inlineStr">
        <is>
          <t xml:space="preserve">「逃げられんようだな・・・」    </t>
        </is>
      </c>
      <c r="D486" s="5" t="n">
        <v>18</v>
      </c>
      <c r="E486" s="7" t="n"/>
      <c r="F486" s="5" t="n">
        <v>0</v>
      </c>
      <c r="G486" s="3" t="n"/>
    </row>
    <row r="487">
      <c r="A487" s="3" t="inlineStr">
        <is>
          <t>DL21_P10.BSD</t>
        </is>
      </c>
      <c r="B487" s="3" t="inlineStr">
        <is>
          <t>0x00216</t>
        </is>
      </c>
      <c r="C487" s="3" t="inlineStr">
        <is>
          <t xml:space="preserve">シノブ                          </t>
        </is>
      </c>
      <c r="D487" s="5" t="n">
        <v>29</v>
      </c>
      <c r="E487" s="7" t="inlineStr">
        <is>
          <t>Shinobu</t>
        </is>
      </c>
      <c r="F487" s="5" t="n">
        <v>0</v>
      </c>
      <c r="G487" s="3" t="n"/>
    </row>
    <row r="488">
      <c r="A488" s="3" t="inlineStr">
        <is>
          <t>DL21_P10.BSD</t>
        </is>
      </c>
      <c r="B488" s="3" t="inlineStr">
        <is>
          <t>0x00238</t>
        </is>
      </c>
      <c r="C488" s="3" t="inlineStr">
        <is>
          <t xml:space="preserve">「逃げられない？！」            </t>
        </is>
      </c>
      <c r="D488" s="5" t="n">
        <v>22</v>
      </c>
      <c r="E488" s="7" t="n"/>
      <c r="F488" s="5" t="n">
        <v>0</v>
      </c>
      <c r="G488" s="3" t="n"/>
    </row>
    <row r="489">
      <c r="A489" s="3" t="inlineStr">
        <is>
          <t>DL21_P10.BSD</t>
        </is>
      </c>
      <c r="B489" s="3" t="inlineStr">
        <is>
          <t>0x00281</t>
        </is>
      </c>
      <c r="C489" s="3" t="inlineStr">
        <is>
          <t xml:space="preserve">カイエス                        </t>
        </is>
      </c>
      <c r="D489" s="5" t="n">
        <v>28</v>
      </c>
      <c r="E489" s="7" t="inlineStr">
        <is>
          <t>Keiuss</t>
        </is>
      </c>
      <c r="F489" s="5" t="n">
        <v>0</v>
      </c>
      <c r="G489" s="3" t="n"/>
    </row>
    <row r="490">
      <c r="A490" s="3" t="inlineStr">
        <is>
          <t>DL21_P10.BSD</t>
        </is>
      </c>
      <c r="B490" s="3" t="inlineStr">
        <is>
          <t>0x002a3</t>
        </is>
      </c>
      <c r="C490" s="3" t="inlineStr">
        <is>
          <t xml:space="preserve">「逃げられんようだな・・・」    </t>
        </is>
      </c>
      <c r="D490" s="5" t="n">
        <v>18</v>
      </c>
      <c r="E490" s="7" t="n"/>
      <c r="F490" s="5" t="n">
        <v>0</v>
      </c>
      <c r="G490" s="3" t="n"/>
    </row>
    <row r="491">
      <c r="A491" s="3" t="inlineStr">
        <is>
          <t>DL21_Q10.BSD</t>
        </is>
      </c>
      <c r="B491" s="3" t="inlineStr">
        <is>
          <t>0x00212</t>
        </is>
      </c>
      <c r="C491" s="3" t="inlineStr">
        <is>
          <t xml:space="preserve">シノブ                          </t>
        </is>
      </c>
      <c r="D491" s="5" t="n">
        <v>29</v>
      </c>
      <c r="E491" s="7" t="inlineStr">
        <is>
          <t>Shinobu</t>
        </is>
      </c>
      <c r="F491" s="5" t="n">
        <v>0</v>
      </c>
      <c r="G491" s="3" t="n"/>
    </row>
    <row r="492">
      <c r="A492" s="3" t="inlineStr">
        <is>
          <t>DL21_Q10.BSD</t>
        </is>
      </c>
      <c r="B492" s="3" t="inlineStr">
        <is>
          <t>0x00234</t>
        </is>
      </c>
      <c r="C492" s="3" t="inlineStr">
        <is>
          <t xml:space="preserve">「逃げられない？！」            </t>
        </is>
      </c>
      <c r="D492" s="5" t="n">
        <v>22</v>
      </c>
      <c r="E492" s="7" t="n"/>
      <c r="F492" s="5" t="n">
        <v>0</v>
      </c>
      <c r="G492" s="3" t="n"/>
    </row>
    <row r="493">
      <c r="A493" s="3" t="inlineStr">
        <is>
          <t>DL21_Q10.BSD</t>
        </is>
      </c>
      <c r="B493" s="3" t="inlineStr">
        <is>
          <t>0x0027d</t>
        </is>
      </c>
      <c r="C493" s="3" t="inlineStr">
        <is>
          <t xml:space="preserve">カイエス                        </t>
        </is>
      </c>
      <c r="D493" s="5" t="n">
        <v>28</v>
      </c>
      <c r="E493" s="7" t="inlineStr">
        <is>
          <t>Keiuss</t>
        </is>
      </c>
      <c r="F493" s="5" t="n">
        <v>0</v>
      </c>
      <c r="G493" s="3" t="n"/>
    </row>
    <row r="494">
      <c r="A494" s="3" t="inlineStr">
        <is>
          <t>DL21_Q10.BSD</t>
        </is>
      </c>
      <c r="B494" s="3" t="inlineStr">
        <is>
          <t>0x0029f</t>
        </is>
      </c>
      <c r="C494" s="3" t="inlineStr">
        <is>
          <t xml:space="preserve">「逃げられんようだな・・・」    </t>
        </is>
      </c>
      <c r="D494" s="5" t="n">
        <v>18</v>
      </c>
      <c r="E494" s="7" t="n"/>
      <c r="F494" s="5" t="n">
        <v>0</v>
      </c>
      <c r="G494" s="3" t="n"/>
    </row>
    <row r="495">
      <c r="A495" s="3" t="inlineStr">
        <is>
          <t>DL21_R10.BSD</t>
        </is>
      </c>
      <c r="B495" s="3" t="inlineStr">
        <is>
          <t>0x00214</t>
        </is>
      </c>
      <c r="C495" s="3" t="inlineStr">
        <is>
          <t xml:space="preserve">シノブ                          </t>
        </is>
      </c>
      <c r="D495" s="5" t="n">
        <v>29</v>
      </c>
      <c r="E495" s="7" t="inlineStr">
        <is>
          <t>Shinobu</t>
        </is>
      </c>
      <c r="F495" s="5" t="n">
        <v>0</v>
      </c>
      <c r="G495" s="3" t="n"/>
    </row>
    <row r="496">
      <c r="A496" s="3" t="inlineStr">
        <is>
          <t>DL21_R10.BSD</t>
        </is>
      </c>
      <c r="B496" s="3" t="inlineStr">
        <is>
          <t>0x00236</t>
        </is>
      </c>
      <c r="C496" s="3" t="inlineStr">
        <is>
          <t xml:space="preserve">「逃げられない？！」            </t>
        </is>
      </c>
      <c r="D496" s="5" t="n">
        <v>22</v>
      </c>
      <c r="E496" s="7" t="n"/>
      <c r="F496" s="5" t="n">
        <v>0</v>
      </c>
      <c r="G496" s="3" t="n"/>
    </row>
    <row r="497">
      <c r="A497" s="3" t="inlineStr">
        <is>
          <t>DL21_R10.BSD</t>
        </is>
      </c>
      <c r="B497" s="3" t="inlineStr">
        <is>
          <t>0x0027f</t>
        </is>
      </c>
      <c r="C497" s="3" t="inlineStr">
        <is>
          <t xml:space="preserve">カイエス                        </t>
        </is>
      </c>
      <c r="D497" s="5" t="n">
        <v>28</v>
      </c>
      <c r="E497" s="7" t="inlineStr">
        <is>
          <t>Keiuss</t>
        </is>
      </c>
      <c r="F497" s="5" t="n">
        <v>0</v>
      </c>
      <c r="G497" s="3" t="n"/>
    </row>
    <row r="498">
      <c r="A498" s="3" t="inlineStr">
        <is>
          <t>DL21_R10.BSD</t>
        </is>
      </c>
      <c r="B498" s="3" t="inlineStr">
        <is>
          <t>0x002a1</t>
        </is>
      </c>
      <c r="C498" s="3" t="inlineStr">
        <is>
          <t xml:space="preserve">「逃げられんようだな・・・」    </t>
        </is>
      </c>
      <c r="D498" s="5" t="n">
        <v>18</v>
      </c>
      <c r="E498" s="7" t="n"/>
      <c r="F498" s="5" t="n">
        <v>0</v>
      </c>
      <c r="G498" s="3" t="n"/>
    </row>
    <row r="499">
      <c r="A499" s="3" t="inlineStr">
        <is>
          <t>DL21_S12.BSD</t>
        </is>
      </c>
      <c r="B499" s="3" t="inlineStr">
        <is>
          <t>0x0021c</t>
        </is>
      </c>
      <c r="C499" s="3" t="inlineStr">
        <is>
          <t xml:space="preserve">シノブ                          </t>
        </is>
      </c>
      <c r="D499" s="5" t="n">
        <v>29</v>
      </c>
      <c r="E499" s="7" t="inlineStr">
        <is>
          <t>Shinobu</t>
        </is>
      </c>
      <c r="F499" s="5" t="n">
        <v>0</v>
      </c>
      <c r="G499" s="3" t="n"/>
    </row>
    <row r="500">
      <c r="A500" s="3" t="inlineStr">
        <is>
          <t>DL21_S12.BSD</t>
        </is>
      </c>
      <c r="B500" s="3" t="inlineStr">
        <is>
          <t>0x0023e</t>
        </is>
      </c>
      <c r="C500" s="3" t="inlineStr">
        <is>
          <t xml:space="preserve">「逃げられない？！」            </t>
        </is>
      </c>
      <c r="D500" s="5" t="n">
        <v>22</v>
      </c>
      <c r="E500" s="7" t="n"/>
      <c r="F500" s="5" t="n">
        <v>0</v>
      </c>
      <c r="G500" s="3" t="n"/>
    </row>
    <row r="501">
      <c r="A501" s="3" t="inlineStr">
        <is>
          <t>DL21_S12.BSD</t>
        </is>
      </c>
      <c r="B501" s="3" t="inlineStr">
        <is>
          <t>0x00287</t>
        </is>
      </c>
      <c r="C501" s="3" t="inlineStr">
        <is>
          <t xml:space="preserve">カイエス                        </t>
        </is>
      </c>
      <c r="D501" s="5" t="n">
        <v>28</v>
      </c>
      <c r="E501" s="7" t="inlineStr">
        <is>
          <t>Keiuss</t>
        </is>
      </c>
      <c r="F501" s="5" t="n">
        <v>0</v>
      </c>
      <c r="G501" s="3" t="n"/>
    </row>
    <row r="502">
      <c r="A502" s="3" t="inlineStr">
        <is>
          <t>DL21_S12.BSD</t>
        </is>
      </c>
      <c r="B502" s="3" t="inlineStr">
        <is>
          <t>0x002a9</t>
        </is>
      </c>
      <c r="C502" s="3" t="inlineStr">
        <is>
          <t xml:space="preserve">「逃げられんようだな・・・」    </t>
        </is>
      </c>
      <c r="D502" s="5" t="n">
        <v>18</v>
      </c>
      <c r="E502" s="7" t="n"/>
      <c r="F502" s="5" t="n">
        <v>0</v>
      </c>
      <c r="G502" s="3" t="n"/>
    </row>
    <row r="503">
      <c r="A503" s="3" t="inlineStr">
        <is>
          <t>DL21_X10.BSD</t>
        </is>
      </c>
      <c r="B503" s="3" t="inlineStr">
        <is>
          <t>0x00218</t>
        </is>
      </c>
      <c r="C503" s="3" t="inlineStr">
        <is>
          <t xml:space="preserve">シノブ                          </t>
        </is>
      </c>
      <c r="D503" s="5" t="n">
        <v>29</v>
      </c>
      <c r="E503" s="7" t="inlineStr">
        <is>
          <t>Shinobu</t>
        </is>
      </c>
      <c r="F503" s="5" t="n">
        <v>0</v>
      </c>
      <c r="G503" s="3" t="n"/>
    </row>
    <row r="504">
      <c r="A504" s="3" t="inlineStr">
        <is>
          <t>DL21_X10.BSD</t>
        </is>
      </c>
      <c r="B504" s="3" t="inlineStr">
        <is>
          <t>0x0023a</t>
        </is>
      </c>
      <c r="C504" s="3" t="inlineStr">
        <is>
          <t xml:space="preserve">「逃げられない？！」            </t>
        </is>
      </c>
      <c r="D504" s="5" t="n">
        <v>22</v>
      </c>
      <c r="E504" s="7" t="n"/>
      <c r="F504" s="5" t="n">
        <v>0</v>
      </c>
      <c r="G504" s="3" t="n"/>
    </row>
    <row r="505">
      <c r="A505" s="3" t="inlineStr">
        <is>
          <t>DL21_X10.BSD</t>
        </is>
      </c>
      <c r="B505" s="3" t="inlineStr">
        <is>
          <t>0x00283</t>
        </is>
      </c>
      <c r="C505" s="3" t="inlineStr">
        <is>
          <t xml:space="preserve">カイエス                        </t>
        </is>
      </c>
      <c r="D505" s="5" t="n">
        <v>28</v>
      </c>
      <c r="E505" s="7" t="inlineStr">
        <is>
          <t>Keiuss</t>
        </is>
      </c>
      <c r="F505" s="5" t="n">
        <v>0</v>
      </c>
      <c r="G505" s="3" t="n"/>
    </row>
    <row r="506">
      <c r="A506" s="3" t="inlineStr">
        <is>
          <t>DL21_X10.BSD</t>
        </is>
      </c>
      <c r="B506" s="3" t="inlineStr">
        <is>
          <t>0x002a5</t>
        </is>
      </c>
      <c r="C506" s="3" t="inlineStr">
        <is>
          <t xml:space="preserve">「逃げられんようだな・・・」    </t>
        </is>
      </c>
      <c r="D506" s="5" t="n">
        <v>18</v>
      </c>
      <c r="E506" s="7" t="n"/>
      <c r="F506" s="5" t="n">
        <v>0</v>
      </c>
      <c r="G506" s="3" t="n"/>
    </row>
    <row r="507">
      <c r="A507" s="3" t="inlineStr">
        <is>
          <t>DL21_X10.BSD</t>
        </is>
      </c>
      <c r="B507" s="3" t="inlineStr">
        <is>
          <t>0x00354</t>
        </is>
      </c>
      <c r="C507" s="3" t="inlineStr">
        <is>
          <t>カイエス</t>
        </is>
      </c>
      <c r="D507" s="5" t="n">
        <v>4</v>
      </c>
      <c r="E507" s="7" t="inlineStr">
        <is>
          <t>Keiuss</t>
        </is>
      </c>
      <c r="F507" s="5" t="n">
        <v>0</v>
      </c>
      <c r="G507" s="3" t="n"/>
    </row>
    <row r="508">
      <c r="A508" s="3" t="inlineStr">
        <is>
          <t>DL21_X10.BSD</t>
        </is>
      </c>
      <c r="B508" s="3" t="inlineStr">
        <is>
          <t>0x0035e</t>
        </is>
      </c>
      <c r="C508" s="3" t="inlineStr">
        <is>
          <t>「どうやら、剣技の本質を知らんら</t>
        </is>
      </c>
      <c r="D508" s="5" t="n">
        <v>16</v>
      </c>
      <c r="E508" s="7" t="n"/>
      <c r="F508" s="5" t="n">
        <v>0</v>
      </c>
      <c r="G508" s="3" t="n"/>
    </row>
    <row r="509">
      <c r="A509" s="3" t="inlineStr">
        <is>
          <t>DL21_X10.BSD</t>
        </is>
      </c>
      <c r="B509" s="3" t="inlineStr">
        <is>
          <t>0x00380</t>
        </is>
      </c>
      <c r="C509" s="3" t="inlineStr">
        <is>
          <t xml:space="preserve">　しいな。</t>
        </is>
      </c>
      <c r="D509" s="5" t="n">
        <v>5</v>
      </c>
      <c r="E509" s="7" t="n"/>
      <c r="F509" s="5" t="n">
        <v>0</v>
      </c>
      <c r="G509" s="3" t="n"/>
    </row>
    <row r="510">
      <c r="A510" s="3" t="inlineStr">
        <is>
          <t>DL21_X10.BSD</t>
        </is>
      </c>
      <c r="B510" s="3" t="inlineStr">
        <is>
          <t>0x0038c</t>
        </is>
      </c>
      <c r="C510" s="3" t="inlineStr">
        <is>
          <t xml:space="preserve">　貴様がまぼろしなら、ふさわしい</t>
        </is>
      </c>
      <c r="D510" s="5" t="n">
        <v>16</v>
      </c>
      <c r="E510" s="7" t="n"/>
      <c r="F510" s="5" t="n">
        <v>0</v>
      </c>
      <c r="G510" s="3" t="n"/>
    </row>
    <row r="511">
      <c r="A511" s="3" t="inlineStr">
        <is>
          <t>DL21_X10.BSD</t>
        </is>
      </c>
      <c r="B511" s="3" t="inlineStr">
        <is>
          <t>0x003ae</t>
        </is>
      </c>
      <c r="C511" s="3" t="inlineStr">
        <is>
          <t xml:space="preserve">　技もある・・・」</t>
        </is>
      </c>
      <c r="D511" s="5" t="n">
        <v>9</v>
      </c>
      <c r="E511" s="7" t="n"/>
      <c r="F511" s="5" t="n">
        <v>0</v>
      </c>
      <c r="G511" s="3" t="n"/>
    </row>
    <row r="512">
      <c r="A512" s="3" t="inlineStr">
        <is>
          <t>DL21_X10.BSD</t>
        </is>
      </c>
      <c r="B512" s="3" t="inlineStr">
        <is>
          <t>0x00420</t>
        </is>
      </c>
      <c r="C512" s="3" t="inlineStr">
        <is>
          <t>呪い師</t>
        </is>
      </c>
      <c r="D512" s="5" t="n">
        <v>3</v>
      </c>
      <c r="E512" s="7" t="n"/>
      <c r="F512" s="5" t="n">
        <v>0</v>
      </c>
      <c r="G512" s="3" t="n"/>
    </row>
    <row r="513">
      <c r="A513" s="3" t="inlineStr">
        <is>
          <t>DL21_X10.BSD</t>
        </is>
      </c>
      <c r="B513" s="3" t="inlineStr">
        <is>
          <t>0x00428</t>
        </is>
      </c>
      <c r="C513" s="3" t="inlineStr">
        <is>
          <t>「幻影の世界を支配する私もまた幻</t>
        </is>
      </c>
      <c r="D513" s="5" t="n">
        <v>16</v>
      </c>
      <c r="E513" s="7" t="n"/>
      <c r="F513" s="5" t="n">
        <v>0</v>
      </c>
      <c r="G513" s="3" t="n"/>
    </row>
    <row r="514">
      <c r="A514" s="3" t="inlineStr">
        <is>
          <t>DL21_X10.BSD</t>
        </is>
      </c>
      <c r="B514" s="3" t="inlineStr">
        <is>
          <t>0x0044a</t>
        </is>
      </c>
      <c r="C514" s="3" t="inlineStr">
        <is>
          <t xml:space="preserve">　影・・・</t>
        </is>
      </c>
      <c r="D514" s="5" t="n">
        <v>5</v>
      </c>
      <c r="E514" s="7" t="n"/>
      <c r="F514" s="5" t="n">
        <v>0</v>
      </c>
      <c r="G514" s="3" t="n"/>
    </row>
    <row r="515">
      <c r="A515" s="3" t="inlineStr">
        <is>
          <t>DL21_X10.BSD</t>
        </is>
      </c>
      <c r="B515" s="3" t="inlineStr">
        <is>
          <t>0x00456</t>
        </is>
      </c>
      <c r="C515" s="3" t="inlineStr">
        <is>
          <t xml:space="preserve">　剣でまぼろしが斬れるものか！」</t>
        </is>
      </c>
      <c r="D515" s="5" t="n">
        <v>16</v>
      </c>
      <c r="E515" s="7" t="n"/>
      <c r="F515" s="5" t="n">
        <v>0</v>
      </c>
      <c r="G515" s="3" t="n"/>
    </row>
    <row r="516">
      <c r="A516" s="3" t="inlineStr">
        <is>
          <t>DL21_X10.BSD</t>
        </is>
      </c>
      <c r="B516" s="3" t="inlineStr">
        <is>
          <t>0x0052b</t>
        </is>
      </c>
      <c r="C516" s="3" t="inlineStr">
        <is>
          <t>呪い師</t>
        </is>
      </c>
      <c r="D516" s="5" t="n">
        <v>3</v>
      </c>
      <c r="E516" s="7" t="n"/>
      <c r="F516" s="5" t="n">
        <v>0</v>
      </c>
      <c r="G516" s="3" t="n"/>
    </row>
    <row r="517">
      <c r="A517" s="3" t="inlineStr">
        <is>
          <t>DL21_X10.BSD</t>
        </is>
      </c>
      <c r="B517" s="3" t="inlineStr">
        <is>
          <t>0x00533</t>
        </is>
      </c>
      <c r="C517" s="3" t="inlineStr">
        <is>
          <t>「・・・ぐッ、おのれ・・・</t>
        </is>
      </c>
      <c r="D517" s="5" t="n">
        <v>13</v>
      </c>
      <c r="E517" s="7" t="n"/>
      <c r="F517" s="5" t="n">
        <v>0</v>
      </c>
      <c r="G517" s="3" t="n"/>
    </row>
    <row r="518">
      <c r="A518" s="3" t="inlineStr">
        <is>
          <t>DL21_X10.BSD</t>
        </is>
      </c>
      <c r="B518" s="3" t="inlineStr">
        <is>
          <t>0x0054f</t>
        </is>
      </c>
      <c r="C518" s="3" t="inlineStr">
        <is>
          <t xml:space="preserve">　魔法ばかりか、影まで斬り裂くと</t>
        </is>
      </c>
      <c r="D518" s="5" t="n">
        <v>16</v>
      </c>
      <c r="E518" s="7" t="n"/>
      <c r="F518" s="5" t="n">
        <v>0</v>
      </c>
      <c r="G518" s="3" t="n"/>
    </row>
    <row r="519">
      <c r="A519" s="3" t="inlineStr">
        <is>
          <t>DL21_X10.BSD</t>
        </is>
      </c>
      <c r="B519" s="3" t="inlineStr">
        <is>
          <t>0x00571</t>
        </is>
      </c>
      <c r="C519" s="3" t="inlineStr">
        <is>
          <t xml:space="preserve">　は・・・</t>
        </is>
      </c>
      <c r="D519" s="5" t="n">
        <v>5</v>
      </c>
      <c r="E519" s="7" t="n"/>
      <c r="F519" s="5" t="n">
        <v>0</v>
      </c>
      <c r="G519" s="3" t="n"/>
    </row>
    <row r="520">
      <c r="A520" s="3" t="inlineStr">
        <is>
          <t>DL21_X10.BSD</t>
        </is>
      </c>
      <c r="B520" s="3" t="inlineStr">
        <is>
          <t>0x0057d</t>
        </is>
      </c>
      <c r="C520" s="3" t="inlineStr">
        <is>
          <t xml:space="preserve">　剣技がまさか、これほどの・・・</t>
        </is>
      </c>
      <c r="D520" s="5" t="n">
        <v>16</v>
      </c>
      <c r="E520" s="7" t="n"/>
      <c r="F520" s="5" t="n">
        <v>0</v>
      </c>
      <c r="G520" s="3" t="n"/>
    </row>
    <row r="521">
      <c r="A521" s="3" t="inlineStr">
        <is>
          <t>DL21_X10.BSD</t>
        </is>
      </c>
      <c r="B521" s="3" t="inlineStr">
        <is>
          <t>0x0059f</t>
        </is>
      </c>
      <c r="C521" s="3" t="inlineStr">
        <is>
          <t xml:space="preserve">　ごおおお、お、御主様ぁぁ・・・」</t>
        </is>
      </c>
      <c r="D521" s="5" t="n">
        <v>17</v>
      </c>
      <c r="E521" s="7" t="n"/>
      <c r="F521" s="5" t="n">
        <v>0</v>
      </c>
      <c r="G521" s="3" t="n"/>
    </row>
    <row r="522">
      <c r="A522" s="3" t="inlineStr">
        <is>
          <t>DL30_X10.BSD</t>
        </is>
      </c>
      <c r="B522" s="3" t="inlineStr">
        <is>
          <t>0x00468</t>
        </is>
      </c>
      <c r="C522" s="3" t="inlineStr">
        <is>
          <t xml:space="preserve">シノブ                          </t>
        </is>
      </c>
      <c r="D522" s="5" t="n">
        <v>29</v>
      </c>
      <c r="E522" s="7" t="inlineStr">
        <is>
          <t>Shinobu</t>
        </is>
      </c>
      <c r="F522" s="5" t="n">
        <v>0</v>
      </c>
      <c r="G522" s="3" t="n"/>
    </row>
    <row r="523">
      <c r="A523" s="3" t="inlineStr">
        <is>
          <t>DL30_X10.BSD</t>
        </is>
      </c>
      <c r="B523" s="3" t="inlineStr">
        <is>
          <t>0x0048a</t>
        </is>
      </c>
      <c r="C523" s="3" t="inlineStr">
        <is>
          <t xml:space="preserve">「逃げられない？！」            </t>
        </is>
      </c>
      <c r="D523" s="5" t="n">
        <v>22</v>
      </c>
      <c r="E523" s="7" t="n"/>
      <c r="F523" s="5" t="n">
        <v>0</v>
      </c>
      <c r="G523" s="3" t="n"/>
    </row>
    <row r="524">
      <c r="A524" s="3" t="inlineStr">
        <is>
          <t>DL30_X10.BSD</t>
        </is>
      </c>
      <c r="B524" s="3" t="inlineStr">
        <is>
          <t>0x004d3</t>
        </is>
      </c>
      <c r="C524" s="3" t="inlineStr">
        <is>
          <t xml:space="preserve">カイエス                        </t>
        </is>
      </c>
      <c r="D524" s="5" t="n">
        <v>28</v>
      </c>
      <c r="E524" s="7" t="inlineStr">
        <is>
          <t>Keiuss</t>
        </is>
      </c>
      <c r="F524" s="5" t="n">
        <v>0</v>
      </c>
      <c r="G524" s="3" t="n"/>
    </row>
    <row r="525">
      <c r="A525" s="3" t="inlineStr">
        <is>
          <t>DL30_X10.BSD</t>
        </is>
      </c>
      <c r="B525" s="3" t="inlineStr">
        <is>
          <t>0x004f5</t>
        </is>
      </c>
      <c r="C525" s="3" t="inlineStr">
        <is>
          <t xml:space="preserve">「逃げられんようだな・・・」    </t>
        </is>
      </c>
      <c r="D525" s="5" t="n">
        <v>18</v>
      </c>
      <c r="E525" s="7" t="n"/>
      <c r="F525" s="5" t="n">
        <v>0</v>
      </c>
      <c r="G525" s="3" t="n"/>
    </row>
    <row r="526">
      <c r="A526" s="3" t="inlineStr">
        <is>
          <t>DL30_X10.BSD</t>
        </is>
      </c>
      <c r="B526" s="3" t="inlineStr">
        <is>
          <t>0x00697</t>
        </is>
      </c>
      <c r="C526" s="3" t="inlineStr">
        <is>
          <t>妣虎</t>
        </is>
      </c>
      <c r="D526" s="5" t="n">
        <v>2</v>
      </c>
      <c r="E526" s="7" t="n"/>
      <c r="F526" s="5" t="n">
        <v>0</v>
      </c>
      <c r="G526" s="3" t="n"/>
    </row>
    <row r="527">
      <c r="A527" s="3" t="inlineStr">
        <is>
          <t>DL30_X10.BSD</t>
        </is>
      </c>
      <c r="B527" s="3" t="inlineStr">
        <is>
          <t>0x0069d</t>
        </is>
      </c>
      <c r="C527" s="3" t="inlineStr">
        <is>
          <t>「私の力が弱まっている？</t>
        </is>
      </c>
      <c r="D527" s="5" t="n">
        <v>12</v>
      </c>
      <c r="E527" s="7" t="n"/>
      <c r="F527" s="5" t="n">
        <v>0</v>
      </c>
      <c r="G527" s="3" t="n"/>
    </row>
    <row r="528">
      <c r="A528" s="3" t="inlineStr">
        <is>
          <t>DL30_X10.BSD</t>
        </is>
      </c>
      <c r="B528" s="3" t="inlineStr">
        <is>
          <t>0x006b7</t>
        </is>
      </c>
      <c r="C528" s="3" t="inlineStr">
        <is>
          <t xml:space="preserve">　これは・・・？」</t>
        </is>
      </c>
      <c r="D528" s="5" t="n">
        <v>9</v>
      </c>
      <c r="E528" s="7" t="n"/>
      <c r="F528" s="5" t="n">
        <v>0</v>
      </c>
      <c r="G528" s="3" t="n"/>
    </row>
    <row r="529">
      <c r="A529" s="3" t="inlineStr">
        <is>
          <t>DL30_X10.BSD</t>
        </is>
      </c>
      <c r="B529" s="3" t="inlineStr">
        <is>
          <t>0x006f2</t>
        </is>
      </c>
      <c r="C529" s="3" t="inlineStr">
        <is>
          <t>妣虎</t>
        </is>
      </c>
      <c r="D529" s="5" t="n">
        <v>2</v>
      </c>
      <c r="E529" s="7" t="n"/>
      <c r="F529" s="5" t="n">
        <v>0</v>
      </c>
      <c r="G529" s="3" t="n"/>
    </row>
    <row r="530">
      <c r="A530" s="3" t="inlineStr">
        <is>
          <t>DL30_X10.BSD</t>
        </is>
      </c>
      <c r="B530" s="3" t="inlineStr">
        <is>
          <t>0x006f8</t>
        </is>
      </c>
      <c r="C530" s="3" t="inlineStr">
        <is>
          <t>「聖石の宝刀が？</t>
        </is>
      </c>
      <c r="D530" s="5" t="n">
        <v>8</v>
      </c>
      <c r="E530" s="7" t="n"/>
      <c r="F530" s="5" t="n">
        <v>0</v>
      </c>
      <c r="G530" s="3" t="n"/>
    </row>
    <row r="531">
      <c r="A531" s="3" t="inlineStr">
        <is>
          <t>DL30_X10.BSD</t>
        </is>
      </c>
      <c r="B531" s="3" t="inlineStr">
        <is>
          <t>0x0070a</t>
        </is>
      </c>
      <c r="C531" s="3" t="inlineStr">
        <is>
          <t xml:space="preserve">　なぜ、聖石の宝刀が、わたしの力</t>
        </is>
      </c>
      <c r="D531" s="5" t="n">
        <v>16</v>
      </c>
      <c r="E531" s="7" t="n"/>
      <c r="F531" s="5" t="n">
        <v>0</v>
      </c>
      <c r="G531" s="3" t="n"/>
    </row>
    <row r="532">
      <c r="A532" s="3" t="inlineStr">
        <is>
          <t>DL30_X10.BSD</t>
        </is>
      </c>
      <c r="B532" s="3" t="inlineStr">
        <is>
          <t>0x0072c</t>
        </is>
      </c>
      <c r="C532" s="3" t="inlineStr">
        <is>
          <t xml:space="preserve">　を減じるのだ？」</t>
        </is>
      </c>
      <c r="D532" s="5" t="n">
        <v>9</v>
      </c>
      <c r="E532" s="7" t="n"/>
      <c r="F532" s="5" t="n">
        <v>0</v>
      </c>
      <c r="G532" s="3" t="n"/>
    </row>
    <row r="533">
      <c r="A533" s="3" t="inlineStr">
        <is>
          <t>DL30_X10.BSD</t>
        </is>
      </c>
      <c r="B533" s="3" t="inlineStr">
        <is>
          <t>0x00740</t>
        </is>
      </c>
      <c r="C533" s="3" t="inlineStr">
        <is>
          <t xml:space="preserve">　・・・《第三の封印》への鍵が、</t>
        </is>
      </c>
      <c r="D533" s="5" t="n">
        <v>16</v>
      </c>
      <c r="E533" s="7" t="n"/>
      <c r="F533" s="5" t="n">
        <v>0</v>
      </c>
      <c r="G533" s="3" t="n"/>
    </row>
    <row r="534">
      <c r="A534" s="3" t="inlineStr">
        <is>
          <t>DL30_X10.BSD</t>
        </is>
      </c>
      <c r="B534" s="3" t="inlineStr">
        <is>
          <t>0x00762</t>
        </is>
      </c>
      <c r="C534" s="3" t="inlineStr">
        <is>
          <t xml:space="preserve">　わたしの弱点だと？」</t>
        </is>
      </c>
      <c r="D534" s="5" t="n">
        <v>11</v>
      </c>
      <c r="E534" s="7" t="n"/>
      <c r="F534" s="5" t="n">
        <v>0</v>
      </c>
      <c r="G534" s="3" t="n"/>
    </row>
    <row r="535">
      <c r="A535" s="3" t="inlineStr">
        <is>
          <t>DL30_X10.BSD</t>
        </is>
      </c>
      <c r="B535" s="3" t="inlineStr">
        <is>
          <t>0x007a1</t>
        </is>
      </c>
      <c r="C535" s="3" t="inlineStr">
        <is>
          <t>妣虎</t>
        </is>
      </c>
      <c r="D535" s="5" t="n">
        <v>2</v>
      </c>
      <c r="E535" s="7" t="n"/>
      <c r="F535" s="5" t="n">
        <v>0</v>
      </c>
      <c r="G535" s="3" t="n"/>
    </row>
    <row r="536">
      <c r="A536" s="3" t="inlineStr">
        <is>
          <t>DL30_X10.BSD</t>
        </is>
      </c>
      <c r="B536" s="3" t="inlineStr">
        <is>
          <t>0x007a7</t>
        </is>
      </c>
      <c r="C536" s="3" t="inlineStr">
        <is>
          <t>「わたしが第三の・・・？」</t>
        </is>
      </c>
      <c r="D536" s="5" t="n">
        <v>13</v>
      </c>
      <c r="E536" s="7" t="n"/>
      <c r="F536" s="5" t="n">
        <v>0</v>
      </c>
      <c r="G536" s="3" t="n"/>
    </row>
    <row r="537">
      <c r="A537" s="3" t="inlineStr">
        <is>
          <t>DL30_X10.BSD</t>
        </is>
      </c>
      <c r="B537" s="3" t="inlineStr">
        <is>
          <t>0x007ea</t>
        </is>
      </c>
      <c r="C537" s="3" t="inlineStr">
        <is>
          <t>妣虎</t>
        </is>
      </c>
      <c r="D537" s="5" t="n">
        <v>2</v>
      </c>
      <c r="E537" s="7" t="n"/>
      <c r="F537" s="5" t="n">
        <v>0</v>
      </c>
      <c r="G537" s="3" t="n"/>
    </row>
    <row r="538">
      <c r="A538" s="3" t="inlineStr">
        <is>
          <t>DL30_X10.BSD</t>
        </is>
      </c>
      <c r="B538" s="3" t="inlineStr">
        <is>
          <t>0x007f0</t>
        </is>
      </c>
      <c r="C538" s="3" t="inlineStr">
        <is>
          <t>「ち、力が・・・魔の力が失われて</t>
        </is>
      </c>
      <c r="D538" s="5" t="n">
        <v>16</v>
      </c>
      <c r="E538" s="7" t="n"/>
      <c r="F538" s="5" t="n">
        <v>0</v>
      </c>
      <c r="G538" s="3" t="n"/>
    </row>
    <row r="539">
      <c r="A539" s="3" t="inlineStr">
        <is>
          <t>DL30_X10.BSD</t>
        </is>
      </c>
      <c r="B539" s="3" t="inlineStr">
        <is>
          <t>0x00812</t>
        </is>
      </c>
      <c r="C539" s="3" t="inlineStr">
        <is>
          <t xml:space="preserve">　ゆく・・・</t>
        </is>
      </c>
      <c r="D539" s="5" t="n">
        <v>6</v>
      </c>
      <c r="E539" s="7" t="n"/>
      <c r="F539" s="5" t="n">
        <v>0</v>
      </c>
      <c r="G539" s="3" t="n"/>
    </row>
    <row r="540">
      <c r="A540" s="3" t="inlineStr">
        <is>
          <t>DL30_X10.BSD</t>
        </is>
      </c>
      <c r="B540" s="3" t="inlineStr">
        <is>
          <t>0x00820</t>
        </is>
      </c>
      <c r="C540" s="3" t="inlineStr">
        <is>
          <t xml:space="preserve">　私は負けたのだな・・・</t>
        </is>
      </c>
      <c r="D540" s="5" t="n">
        <v>12</v>
      </c>
      <c r="E540" s="7" t="n"/>
      <c r="F540" s="5" t="n">
        <v>0</v>
      </c>
      <c r="G540" s="3" t="n"/>
    </row>
    <row r="541">
      <c r="A541" s="3" t="inlineStr">
        <is>
          <t>DL30_X10.BSD</t>
        </is>
      </c>
      <c r="B541" s="3" t="inlineStr">
        <is>
          <t>0x0083a</t>
        </is>
      </c>
      <c r="C541" s="3" t="inlineStr">
        <is>
          <t xml:space="preserve">　だが、今、</t>
        </is>
      </c>
      <c r="D541" s="5" t="n">
        <v>6</v>
      </c>
      <c r="E541" s="7" t="n"/>
      <c r="F541" s="5" t="n">
        <v>0</v>
      </c>
      <c r="G541" s="3" t="n"/>
    </row>
    <row r="542">
      <c r="A542" s="3" t="inlineStr">
        <is>
          <t>DL30_X10.BSD</t>
        </is>
      </c>
      <c r="B542" s="3" t="inlineStr">
        <is>
          <t>0x00848</t>
        </is>
      </c>
      <c r="C542" s="3" t="inlineStr">
        <is>
          <t xml:space="preserve">　初めて分かった・・・」</t>
        </is>
      </c>
      <c r="D542" s="5" t="n">
        <v>12</v>
      </c>
      <c r="E542" s="7" t="n"/>
      <c r="F542" s="5" t="n">
        <v>0</v>
      </c>
      <c r="G542" s="3" t="n"/>
    </row>
    <row r="543">
      <c r="A543" s="3" t="inlineStr">
        <is>
          <t>DL30_X10.BSD</t>
        </is>
      </c>
      <c r="B543" s="3" t="inlineStr">
        <is>
          <t>0x00889</t>
        </is>
      </c>
      <c r="C543" s="3" t="inlineStr">
        <is>
          <t>妣虎</t>
        </is>
      </c>
      <c r="D543" s="5" t="n">
        <v>2</v>
      </c>
      <c r="E543" s="7" t="n"/>
      <c r="F543" s="5" t="n">
        <v>0</v>
      </c>
      <c r="G543" s="3" t="n"/>
    </row>
    <row r="544">
      <c r="A544" s="3" t="inlineStr">
        <is>
          <t>DL30_X10.BSD</t>
        </is>
      </c>
      <c r="B544" s="3" t="inlineStr">
        <is>
          <t>0x0088f</t>
        </is>
      </c>
      <c r="C544" s="3" t="inlineStr">
        <is>
          <t>「お前たちに倒されることによって</t>
        </is>
      </c>
      <c r="D544" s="5" t="n">
        <v>16</v>
      </c>
      <c r="E544" s="7" t="n"/>
      <c r="F544" s="5" t="n">
        <v>0</v>
      </c>
      <c r="G544" s="3" t="n"/>
    </row>
    <row r="545">
      <c r="A545" s="3" t="inlineStr">
        <is>
          <t>DL30_X10.BSD</t>
        </is>
      </c>
      <c r="B545" s="3" t="inlineStr">
        <is>
          <t>0x008b1</t>
        </is>
      </c>
      <c r="C545" s="3" t="inlineStr">
        <is>
          <t xml:space="preserve">　私が何だったのかが・・・</t>
        </is>
      </c>
      <c r="D545" s="5" t="n">
        <v>13</v>
      </c>
      <c r="E545" s="7" t="n"/>
      <c r="F545" s="5" t="n">
        <v>0</v>
      </c>
      <c r="G545" s="3" t="n"/>
    </row>
    <row r="546">
      <c r="A546" s="3" t="inlineStr">
        <is>
          <t>DL30_X10.BSD</t>
        </is>
      </c>
      <c r="B546" s="3" t="inlineStr">
        <is>
          <t>0x008cd</t>
        </is>
      </c>
      <c r="C546" s="3" t="inlineStr">
        <is>
          <t xml:space="preserve">　私は・・・</t>
        </is>
      </c>
      <c r="D546" s="5" t="n">
        <v>6</v>
      </c>
      <c r="E546" s="7" t="n"/>
      <c r="F546" s="5" t="n">
        <v>0</v>
      </c>
      <c r="G546" s="3" t="n"/>
    </row>
    <row r="547">
      <c r="A547" s="3" t="inlineStr">
        <is>
          <t>DL30_X10.BSD</t>
        </is>
      </c>
      <c r="B547" s="3" t="inlineStr">
        <is>
          <t>0x008db</t>
        </is>
      </c>
      <c r="C547" s="3" t="inlineStr">
        <is>
          <t xml:space="preserve">　私こそが、《第三の封印》だった</t>
        </is>
      </c>
      <c r="D547" s="5" t="n">
        <v>16</v>
      </c>
      <c r="E547" s="7" t="n"/>
      <c r="F547" s="5" t="n">
        <v>0</v>
      </c>
      <c r="G547" s="3" t="n"/>
    </row>
    <row r="548">
      <c r="A548" s="3" t="inlineStr">
        <is>
          <t>DL30_X10.BSD</t>
        </is>
      </c>
      <c r="B548" s="3" t="inlineStr">
        <is>
          <t>0x008fd</t>
        </is>
      </c>
      <c r="C548" s="3" t="inlineStr">
        <is>
          <t xml:space="preserve">　のだ！」</t>
        </is>
      </c>
      <c r="D548" s="5" t="n">
        <v>5</v>
      </c>
      <c r="E548" s="7" t="n"/>
      <c r="F548" s="5" t="n">
        <v>0</v>
      </c>
      <c r="G548" s="3" t="n"/>
    </row>
    <row r="549">
      <c r="A549" s="3" t="inlineStr">
        <is>
          <t>DL30_X10.BSD</t>
        </is>
      </c>
      <c r="B549" s="3" t="inlineStr">
        <is>
          <t>0x00930</t>
        </is>
      </c>
      <c r="C549" s="3" t="inlineStr">
        <is>
          <t>妣虎</t>
        </is>
      </c>
      <c r="D549" s="5" t="n">
        <v>2</v>
      </c>
      <c r="E549" s="7" t="n"/>
      <c r="F549" s="5" t="n">
        <v>0</v>
      </c>
      <c r="G549" s="3" t="n"/>
    </row>
    <row r="550">
      <c r="A550" s="3" t="inlineStr">
        <is>
          <t>DL30_X10.BSD</t>
        </is>
      </c>
      <c r="B550" s="3" t="inlineStr">
        <is>
          <t>0x00936</t>
        </is>
      </c>
      <c r="C550" s="3" t="inlineStr">
        <is>
          <t>「お前たちは私を倒すことで・・・</t>
        </is>
      </c>
      <c r="D550" s="5" t="n">
        <v>16</v>
      </c>
      <c r="E550" s="7" t="n"/>
      <c r="F550" s="5" t="n">
        <v>0</v>
      </c>
      <c r="G550" s="3" t="n"/>
    </row>
    <row r="551">
      <c r="A551" s="3" t="inlineStr">
        <is>
          <t>DL30_X10.BSD</t>
        </is>
      </c>
      <c r="B551" s="3" t="inlineStr">
        <is>
          <t>0x00958</t>
        </is>
      </c>
      <c r="C551" s="3" t="inlineStr">
        <is>
          <t xml:space="preserve">　封印を開いてしまった・・・</t>
        </is>
      </c>
      <c r="D551" s="5" t="n">
        <v>14</v>
      </c>
      <c r="E551" s="7" t="n"/>
      <c r="F551" s="5" t="n">
        <v>0</v>
      </c>
      <c r="G551" s="3" t="n"/>
    </row>
    <row r="552">
      <c r="A552" s="3" t="inlineStr">
        <is>
          <t>DL30_X10.BSD</t>
        </is>
      </c>
      <c r="B552" s="3" t="inlineStr">
        <is>
          <t>0x00976</t>
        </is>
      </c>
      <c r="C552" s="3" t="inlineStr">
        <is>
          <t xml:space="preserve">　これで《黒竜》は</t>
        </is>
      </c>
      <c r="D552" s="5" t="n">
        <v>9</v>
      </c>
      <c r="E552" s="7" t="n"/>
      <c r="F552" s="5" t="n">
        <v>0</v>
      </c>
      <c r="G552" s="3" t="n"/>
    </row>
    <row r="553">
      <c r="A553" s="3" t="inlineStr">
        <is>
          <t>DL30_X10.BSD</t>
        </is>
      </c>
      <c r="B553" s="3" t="inlineStr">
        <is>
          <t>0x0098a</t>
        </is>
      </c>
      <c r="C553" s="3" t="inlineStr">
        <is>
          <t xml:space="preserve">　目覚める・・・」</t>
        </is>
      </c>
      <c r="D553" s="5" t="n">
        <v>9</v>
      </c>
      <c r="E553" s="7" t="n"/>
      <c r="F553" s="5" t="n">
        <v>0</v>
      </c>
      <c r="G553" s="3" t="n"/>
    </row>
    <row r="554">
      <c r="A554" s="3" t="inlineStr">
        <is>
          <t>DL30_Y10.BSD</t>
        </is>
      </c>
      <c r="B554" s="3" t="inlineStr">
        <is>
          <t>0x00214</t>
        </is>
      </c>
      <c r="C554" s="3" t="inlineStr">
        <is>
          <t xml:space="preserve">シノブ                          </t>
        </is>
      </c>
      <c r="D554" s="5" t="n">
        <v>29</v>
      </c>
      <c r="E554" s="7" t="inlineStr">
        <is>
          <t>Shinobu</t>
        </is>
      </c>
      <c r="F554" s="5" t="n">
        <v>0</v>
      </c>
      <c r="G554" s="3" t="n"/>
    </row>
    <row r="555">
      <c r="A555" s="3" t="inlineStr">
        <is>
          <t>DL30_Y10.BSD</t>
        </is>
      </c>
      <c r="B555" s="3" t="inlineStr">
        <is>
          <t>0x00236</t>
        </is>
      </c>
      <c r="C555" s="3" t="inlineStr">
        <is>
          <t xml:space="preserve">「逃げられない？！」            </t>
        </is>
      </c>
      <c r="D555" s="5" t="n">
        <v>22</v>
      </c>
      <c r="E555" s="7" t="n"/>
      <c r="F555" s="5" t="n">
        <v>0</v>
      </c>
      <c r="G555" s="3" t="n"/>
    </row>
    <row r="556">
      <c r="A556" s="3" t="inlineStr">
        <is>
          <t>DL30_Y10.BSD</t>
        </is>
      </c>
      <c r="B556" s="3" t="inlineStr">
        <is>
          <t>0x0027f</t>
        </is>
      </c>
      <c r="C556" s="3" t="inlineStr">
        <is>
          <t xml:space="preserve">カイエス                        </t>
        </is>
      </c>
      <c r="D556" s="5" t="n">
        <v>28</v>
      </c>
      <c r="E556" s="7" t="inlineStr">
        <is>
          <t>Keiuss</t>
        </is>
      </c>
      <c r="F556" s="5" t="n">
        <v>0</v>
      </c>
      <c r="G556" s="3" t="n"/>
    </row>
    <row r="557">
      <c r="A557" s="3" t="inlineStr">
        <is>
          <t>DL30_Y10.BSD</t>
        </is>
      </c>
      <c r="B557" s="3" t="inlineStr">
        <is>
          <t>0x002a1</t>
        </is>
      </c>
      <c r="C557" s="3" t="inlineStr">
        <is>
          <t xml:space="preserve">「逃げられんようだな・・・」    </t>
        </is>
      </c>
      <c r="D557" s="5" t="n">
        <v>18</v>
      </c>
      <c r="E557" s="7" t="n"/>
      <c r="F557" s="5" t="n">
        <v>0</v>
      </c>
      <c r="G557" s="3" t="n"/>
    </row>
    <row r="558">
      <c r="A558" s="3" t="inlineStr">
        <is>
          <t>DL30_Y10.BSD</t>
        </is>
      </c>
      <c r="B558" s="3" t="inlineStr">
        <is>
          <t>0x00407</t>
        </is>
      </c>
      <c r="C558" s="3" t="inlineStr">
        <is>
          <t>カイエス</t>
        </is>
      </c>
      <c r="D558" s="5" t="n">
        <v>4</v>
      </c>
      <c r="E558" s="7" t="inlineStr">
        <is>
          <t>Keiuss</t>
        </is>
      </c>
      <c r="F558" s="5" t="n">
        <v>0</v>
      </c>
      <c r="G558" s="3" t="n"/>
    </row>
    <row r="559">
      <c r="A559" s="3" t="inlineStr">
        <is>
          <t>DL30_Y10.BSD</t>
        </is>
      </c>
      <c r="B559" s="3" t="inlineStr">
        <is>
          <t>0x00411</t>
        </is>
      </c>
      <c r="C559" s="3" t="inlineStr">
        <is>
          <t>「これは・・・？」</t>
        </is>
      </c>
      <c r="D559" s="5" t="n">
        <v>9</v>
      </c>
      <c r="E559" s="7" t="n"/>
      <c r="F559" s="5" t="n">
        <v>0</v>
      </c>
      <c r="G559" s="3" t="n"/>
    </row>
    <row r="560">
      <c r="A560" s="3" t="inlineStr">
        <is>
          <t>DL30_Y10.BSD</t>
        </is>
      </c>
      <c r="B560" s="3" t="inlineStr">
        <is>
          <t>0x0044c</t>
        </is>
      </c>
      <c r="C560" s="3" t="inlineStr">
        <is>
          <t>シノブ</t>
        </is>
      </c>
      <c r="D560" s="5" t="n">
        <v>3</v>
      </c>
      <c r="E560" s="7" t="inlineStr">
        <is>
          <t>Shinobu</t>
        </is>
      </c>
      <c r="F560" s="5" t="n">
        <v>0</v>
      </c>
      <c r="G560" s="3" t="n"/>
    </row>
    <row r="561">
      <c r="A561" s="3" t="inlineStr">
        <is>
          <t>DL30_Y10.BSD</t>
        </is>
      </c>
      <c r="B561" s="3" t="inlineStr">
        <is>
          <t>0x00454</t>
        </is>
      </c>
      <c r="C561" s="3" t="inlineStr">
        <is>
          <t>「やっぱり、あの《黒い鉱石》と同</t>
        </is>
      </c>
      <c r="D561" s="5" t="n">
        <v>16</v>
      </c>
      <c r="E561" s="7" t="n"/>
      <c r="F561" s="5" t="n">
        <v>0</v>
      </c>
      <c r="G561" s="3" t="n"/>
    </row>
    <row r="562">
      <c r="A562" s="3" t="inlineStr">
        <is>
          <t>DL30_Y10.BSD</t>
        </is>
      </c>
      <c r="B562" s="3" t="inlineStr">
        <is>
          <t>0x00476</t>
        </is>
      </c>
      <c r="C562" s="3" t="inlineStr">
        <is>
          <t xml:space="preserve">　じ？</t>
        </is>
      </c>
      <c r="D562" s="5" t="n">
        <v>3</v>
      </c>
      <c r="E562" s="7" t="n"/>
      <c r="F562" s="5" t="n">
        <v>0</v>
      </c>
      <c r="G562" s="3" t="n"/>
    </row>
    <row r="563">
      <c r="A563" s="3" t="inlineStr">
        <is>
          <t>DL30_Y10.BSD</t>
        </is>
      </c>
      <c r="B563" s="3" t="inlineStr">
        <is>
          <t>0x0047e</t>
        </is>
      </c>
      <c r="C563" s="3" t="inlineStr">
        <is>
          <t xml:space="preserve">　《黒竜》は倒されると《虚無》に</t>
        </is>
      </c>
      <c r="D563" s="5" t="n">
        <v>16</v>
      </c>
      <c r="E563" s="7" t="n"/>
      <c r="F563" s="5" t="n">
        <v>0</v>
      </c>
      <c r="G563" s="3" t="n"/>
    </row>
    <row r="564">
      <c r="A564" s="3" t="inlineStr">
        <is>
          <t>DL30_Y10.BSD</t>
        </is>
      </c>
      <c r="B564" s="3" t="inlineStr">
        <is>
          <t>0x004a0</t>
        </is>
      </c>
      <c r="C564" s="3" t="inlineStr">
        <is>
          <t xml:space="preserve">　なる・・・」</t>
        </is>
      </c>
      <c r="D564" s="5" t="n">
        <v>7</v>
      </c>
      <c r="E564" s="7" t="n"/>
      <c r="F564" s="5" t="n">
        <v>0</v>
      </c>
      <c r="G564" s="3" t="n"/>
    </row>
    <row r="565">
      <c r="A565" s="3" t="inlineStr">
        <is>
          <t>DL30_Z10.BSD</t>
        </is>
      </c>
      <c r="B565" s="3" t="inlineStr">
        <is>
          <t>0x00261</t>
        </is>
      </c>
      <c r="C565" s="3" t="inlineStr">
        <is>
          <t xml:space="preserve">シノブ                          </t>
        </is>
      </c>
      <c r="D565" s="5" t="n">
        <v>29</v>
      </c>
      <c r="E565" s="7" t="inlineStr">
        <is>
          <t>Shinobu</t>
        </is>
      </c>
      <c r="F565" s="5" t="n">
        <v>0</v>
      </c>
      <c r="G565" s="3" t="n"/>
    </row>
    <row r="566">
      <c r="A566" s="3" t="inlineStr">
        <is>
          <t>DL30_Z10.BSD</t>
        </is>
      </c>
      <c r="B566" s="3" t="inlineStr">
        <is>
          <t>0x00283</t>
        </is>
      </c>
      <c r="C566" s="3" t="inlineStr">
        <is>
          <t xml:space="preserve">「逃げられない？！」            </t>
        </is>
      </c>
      <c r="D566" s="5" t="n">
        <v>22</v>
      </c>
      <c r="E566" s="7" t="n"/>
      <c r="F566" s="5" t="n">
        <v>0</v>
      </c>
      <c r="G566" s="3" t="n"/>
    </row>
    <row r="567">
      <c r="A567" s="3" t="inlineStr">
        <is>
          <t>DL30_Z10.BSD</t>
        </is>
      </c>
      <c r="B567" s="3" t="inlineStr">
        <is>
          <t>0x002cc</t>
        </is>
      </c>
      <c r="C567" s="3" t="inlineStr">
        <is>
          <t xml:space="preserve">カイエス                        </t>
        </is>
      </c>
      <c r="D567" s="5" t="n">
        <v>28</v>
      </c>
      <c r="E567" s="7" t="inlineStr">
        <is>
          <t>Keiuss</t>
        </is>
      </c>
      <c r="F567" s="5" t="n">
        <v>0</v>
      </c>
      <c r="G567" s="3" t="n"/>
    </row>
    <row r="568">
      <c r="A568" s="3" t="inlineStr">
        <is>
          <t>DL30_Z10.BSD</t>
        </is>
      </c>
      <c r="B568" s="3" t="inlineStr">
        <is>
          <t>0x002ee</t>
        </is>
      </c>
      <c r="C568" s="3" t="inlineStr">
        <is>
          <t xml:space="preserve">「逃げられんようだな・・・」    </t>
        </is>
      </c>
      <c r="D568" s="5" t="n">
        <v>18</v>
      </c>
      <c r="E568" s="7" t="n"/>
      <c r="F568" s="5" t="n">
        <v>0</v>
      </c>
      <c r="G568" s="3" t="n"/>
    </row>
    <row r="569">
      <c r="A569" s="3" t="inlineStr">
        <is>
          <t>DL30_Z10.BSD</t>
        </is>
      </c>
      <c r="B569" s="3" t="inlineStr">
        <is>
          <t>0x00522</t>
        </is>
      </c>
      <c r="C569" s="3" t="inlineStr">
        <is>
          <t>己借ｻ</t>
        </is>
      </c>
      <c r="D569" s="5" t="n">
        <v>3</v>
      </c>
      <c r="E569" s="7" t="n"/>
      <c r="F569" s="5" t="n">
        <v>0</v>
      </c>
      <c r="G569" s="3" t="n"/>
    </row>
    <row r="570">
      <c r="A570" s="3" t="inlineStr">
        <is>
          <t>DL30_Z10.BSD</t>
        </is>
      </c>
      <c r="B570" s="3" t="inlineStr">
        <is>
          <t>0x0054d</t>
        </is>
      </c>
      <c r="C570" s="3" t="inlineStr">
        <is>
          <t>己借ｻ</t>
        </is>
      </c>
      <c r="D570" s="5" t="n">
        <v>3</v>
      </c>
      <c r="E570" s="7" t="n"/>
      <c r="F570" s="5" t="n">
        <v>0</v>
      </c>
      <c r="G570" s="3" t="n"/>
    </row>
    <row r="571">
      <c r="A571" s="3" t="inlineStr">
        <is>
          <t>DL30_Z10.BSD</t>
        </is>
      </c>
      <c r="B571" s="3" t="inlineStr">
        <is>
          <t>0x005e7</t>
        </is>
      </c>
      <c r="C571" s="3" t="inlineStr">
        <is>
          <t>舩碑</t>
        </is>
      </c>
      <c r="D571" s="5" t="n">
        <v>2</v>
      </c>
      <c r="E571" s="7" t="n"/>
      <c r="F571" s="5" t="n">
        <v>0</v>
      </c>
      <c r="G571" s="3" t="n"/>
    </row>
    <row r="572">
      <c r="A572" s="3" t="inlineStr">
        <is>
          <t>DL30_Z10.BSD</t>
        </is>
      </c>
      <c r="B572" s="3" t="inlineStr">
        <is>
          <t>0x005f0</t>
        </is>
      </c>
      <c r="C572" s="3" t="inlineStr">
        <is>
          <t>環讓季</t>
        </is>
      </c>
      <c r="D572" s="5" t="n">
        <v>3</v>
      </c>
      <c r="E572" s="7" t="n"/>
      <c r="F572" s="5" t="n">
        <v>0</v>
      </c>
      <c r="G572" s="3" t="n"/>
    </row>
    <row r="573">
      <c r="A573" s="3" t="inlineStr">
        <is>
          <t>DL30_Z10.BSD</t>
        </is>
      </c>
      <c r="B573" s="3" t="inlineStr">
        <is>
          <t>0x005f7</t>
        </is>
      </c>
      <c r="C573" s="3" t="inlineStr">
        <is>
          <t>谺監讙絵</t>
        </is>
      </c>
      <c r="D573" s="5" t="n">
        <v>4</v>
      </c>
      <c r="E573" s="7" t="n"/>
      <c r="F573" s="5" t="n">
        <v>0</v>
      </c>
      <c r="G573" s="3" t="n"/>
    </row>
    <row r="574">
      <c r="A574" s="3" t="inlineStr">
        <is>
          <t>DS00_E10.BSD</t>
        </is>
      </c>
      <c r="B574" s="3" t="inlineStr">
        <is>
          <t>0x00334</t>
        </is>
      </c>
      <c r="C574" s="3" t="inlineStr">
        <is>
          <t>カイエス</t>
        </is>
      </c>
      <c r="D574" s="5" t="n">
        <v>4</v>
      </c>
      <c r="E574" s="7" t="inlineStr">
        <is>
          <t>Keiuss</t>
        </is>
      </c>
      <c r="F574" s="5" t="n">
        <v>0</v>
      </c>
      <c r="G574" s="3" t="n"/>
    </row>
    <row r="575">
      <c r="A575" s="3" t="inlineStr">
        <is>
          <t>DS00_E10.BSD</t>
        </is>
      </c>
      <c r="B575" s="3" t="inlineStr">
        <is>
          <t>0x0033e</t>
        </is>
      </c>
      <c r="C575" s="3" t="inlineStr">
        <is>
          <t>（命を喰らい尽くされる前に。</t>
        </is>
      </c>
      <c r="D575" s="5" t="n">
        <v>14</v>
      </c>
      <c r="E575" s="7" t="n"/>
      <c r="F575" s="5" t="n">
        <v>0</v>
      </c>
      <c r="G575" s="3" t="n"/>
    </row>
    <row r="576">
      <c r="A576" s="3" t="inlineStr">
        <is>
          <t>DS00_E10.BSD</t>
        </is>
      </c>
      <c r="B576" s="3" t="inlineStr">
        <is>
          <t>0x0035c</t>
        </is>
      </c>
      <c r="C576" s="3" t="inlineStr">
        <is>
          <t xml:space="preserve">　《黒の剣》を破壊できれば・・・</t>
        </is>
      </c>
      <c r="D576" s="5" t="n">
        <v>16</v>
      </c>
      <c r="E576" s="7" t="n"/>
      <c r="F576" s="5" t="n">
        <v>0</v>
      </c>
      <c r="G576" s="3" t="n"/>
    </row>
    <row r="577">
      <c r="A577" s="3" t="inlineStr">
        <is>
          <t>DS00_E10.BSD</t>
        </is>
      </c>
      <c r="B577" s="3" t="inlineStr">
        <is>
          <t>0x003a5</t>
        </is>
      </c>
      <c r="C577" s="3" t="inlineStr">
        <is>
          <t xml:space="preserve">　剣技を極めし者に、斬れぬものは</t>
        </is>
      </c>
      <c r="D577" s="5" t="n">
        <v>16</v>
      </c>
      <c r="E577" s="7" t="n"/>
      <c r="F577" s="5" t="n">
        <v>0</v>
      </c>
      <c r="G577" s="3" t="n"/>
    </row>
    <row r="578">
      <c r="A578" s="3" t="inlineStr">
        <is>
          <t>DS00_E10.BSD</t>
        </is>
      </c>
      <c r="B578" s="3" t="inlineStr">
        <is>
          <t>0x003c7</t>
        </is>
      </c>
      <c r="C578" s="3" t="inlineStr">
        <is>
          <t xml:space="preserve">　ない。</t>
        </is>
      </c>
      <c r="D578" s="5" t="n">
        <v>4</v>
      </c>
      <c r="E578" s="7" t="n"/>
      <c r="F578" s="5" t="n">
        <v>0</v>
      </c>
      <c r="G578" s="3" t="n"/>
    </row>
    <row r="579">
      <c r="A579" s="3" t="inlineStr">
        <is>
          <t>DS00_E10.BSD</t>
        </is>
      </c>
      <c r="B579" s="3" t="inlineStr">
        <is>
          <t>0x003f8</t>
        </is>
      </c>
      <c r="C579" s="3" t="inlineStr">
        <is>
          <t xml:space="preserve">　おれは魔法を斬り、悪夢を斬り、</t>
        </is>
      </c>
      <c r="D579" s="5" t="n">
        <v>16</v>
      </c>
      <c r="E579" s="7" t="n"/>
      <c r="F579" s="5" t="n">
        <v>0</v>
      </c>
      <c r="G579" s="3" t="n"/>
    </row>
    <row r="580">
      <c r="A580" s="3" t="inlineStr">
        <is>
          <t>DS00_E10.BSD</t>
        </is>
      </c>
      <c r="B580" s="3" t="inlineStr">
        <is>
          <t>0x0041a</t>
        </is>
      </c>
      <c r="C580" s="3" t="inlineStr">
        <is>
          <t xml:space="preserve">　影を斬った。</t>
        </is>
      </c>
      <c r="D580" s="5" t="n">
        <v>7</v>
      </c>
      <c r="E580" s="7" t="n"/>
      <c r="F580" s="5" t="n">
        <v>0</v>
      </c>
      <c r="G580" s="3" t="n"/>
    </row>
    <row r="581">
      <c r="A581" s="3" t="inlineStr">
        <is>
          <t>DS00_E10.BSD</t>
        </is>
      </c>
      <c r="B581" s="3" t="inlineStr">
        <is>
          <t>0x0042a</t>
        </is>
      </c>
      <c r="C581" s="3" t="inlineStr">
        <is>
          <t xml:space="preserve">　だが・・・</t>
        </is>
      </c>
      <c r="D581" s="5" t="n">
        <v>6</v>
      </c>
      <c r="E581" s="7" t="n"/>
      <c r="F581" s="5" t="n">
        <v>0</v>
      </c>
      <c r="G581" s="3" t="n"/>
    </row>
    <row r="582">
      <c r="A582" s="3" t="inlineStr">
        <is>
          <t>DS00_E10.BSD</t>
        </is>
      </c>
      <c r="B582" s="3" t="inlineStr">
        <is>
          <t>0x0045f</t>
        </is>
      </c>
      <c r="C582" s="3" t="inlineStr">
        <is>
          <t xml:space="preserve">　・・・この黒の剣を・・・</t>
        </is>
      </c>
      <c r="D582" s="5" t="n">
        <v>13</v>
      </c>
      <c r="E582" s="7" t="n"/>
      <c r="F582" s="5" t="n">
        <v>0</v>
      </c>
      <c r="G582" s="3" t="n"/>
    </row>
    <row r="583">
      <c r="A583" s="3" t="inlineStr">
        <is>
          <t>DS00_E10.BSD</t>
        </is>
      </c>
      <c r="B583" s="3" t="inlineStr">
        <is>
          <t>0x004a2</t>
        </is>
      </c>
      <c r="C583" s="3" t="inlineStr">
        <is>
          <t xml:space="preserve">　「虚無」にすら「死」を与えるこ</t>
        </is>
      </c>
      <c r="D583" s="5" t="n">
        <v>16</v>
      </c>
      <c r="E583" s="7" t="n"/>
      <c r="F583" s="5" t="n">
        <v>0</v>
      </c>
      <c r="G583" s="3" t="n"/>
    </row>
    <row r="584">
      <c r="A584" s="3" t="inlineStr">
        <is>
          <t>DS00_E10.BSD</t>
        </is>
      </c>
      <c r="B584" s="3" t="inlineStr">
        <is>
          <t>0x004c4</t>
        </is>
      </c>
      <c r="C584" s="3" t="inlineStr">
        <is>
          <t xml:space="preserve">　の刃を・・・</t>
        </is>
      </c>
      <c r="D584" s="5" t="n">
        <v>7</v>
      </c>
      <c r="E584" s="7" t="n"/>
      <c r="F584" s="5" t="n">
        <v>0</v>
      </c>
      <c r="G584" s="3" t="n"/>
    </row>
    <row r="585">
      <c r="A585" s="3" t="inlineStr">
        <is>
          <t>DS00_E10.BSD</t>
        </is>
      </c>
      <c r="B585" s="3" t="inlineStr">
        <is>
          <t>0x004fb</t>
        </is>
      </c>
      <c r="C585" s="3" t="inlineStr">
        <is>
          <t xml:space="preserve">　・・・斬れるか？</t>
        </is>
      </c>
      <c r="D585" s="5" t="n">
        <v>9</v>
      </c>
      <c r="E585" s="7" t="n"/>
      <c r="F585" s="5" t="n">
        <v>0</v>
      </c>
      <c r="G585" s="3" t="n"/>
    </row>
    <row r="586">
      <c r="A586" s="3" t="inlineStr">
        <is>
          <t>DS00_E10.BSD</t>
        </is>
      </c>
      <c r="B586" s="3" t="inlineStr">
        <is>
          <t>0x00536</t>
        </is>
      </c>
      <c r="C586" s="3" t="inlineStr">
        <is>
          <t xml:space="preserve">　・・・おれに・・・・・・）</t>
        </is>
      </c>
      <c r="D586" s="5" t="n">
        <v>14</v>
      </c>
      <c r="E586" s="7" t="n"/>
      <c r="F586" s="5" t="n">
        <v>0</v>
      </c>
      <c r="G586" s="3" t="n"/>
    </row>
    <row r="587">
      <c r="A587" s="3" t="inlineStr">
        <is>
          <t>DS00_E10.BSD</t>
        </is>
      </c>
      <c r="B587" s="3" t="inlineStr">
        <is>
          <t>0x005d8</t>
        </is>
      </c>
      <c r="C587" s="3" t="inlineStr">
        <is>
          <t xml:space="preserve">シノブ                          </t>
        </is>
      </c>
      <c r="D587" s="5" t="n">
        <v>29</v>
      </c>
      <c r="E587" s="7" t="inlineStr">
        <is>
          <t>Shinobu</t>
        </is>
      </c>
      <c r="F587" s="5" t="n">
        <v>0</v>
      </c>
      <c r="G587" s="3" t="n"/>
    </row>
    <row r="588">
      <c r="A588" s="3" t="inlineStr">
        <is>
          <t>DS00_E10.BSD</t>
        </is>
      </c>
      <c r="B588" s="3" t="inlineStr">
        <is>
          <t>0x005fa</t>
        </is>
      </c>
      <c r="C588" s="3" t="inlineStr">
        <is>
          <t xml:space="preserve">「逃げられない？！」            </t>
        </is>
      </c>
      <c r="D588" s="5" t="n">
        <v>22</v>
      </c>
      <c r="E588" s="7" t="n"/>
      <c r="F588" s="5" t="n">
        <v>0</v>
      </c>
      <c r="G588" s="3" t="n"/>
    </row>
    <row r="589">
      <c r="A589" s="3" t="inlineStr">
        <is>
          <t>DS00_E10.BSD</t>
        </is>
      </c>
      <c r="B589" s="3" t="inlineStr">
        <is>
          <t>0x00643</t>
        </is>
      </c>
      <c r="C589" s="3" t="inlineStr">
        <is>
          <t xml:space="preserve">カイエス                        </t>
        </is>
      </c>
      <c r="D589" s="5" t="n">
        <v>28</v>
      </c>
      <c r="E589" s="7" t="inlineStr">
        <is>
          <t>Keiuss</t>
        </is>
      </c>
      <c r="F589" s="5" t="n">
        <v>0</v>
      </c>
      <c r="G589" s="3" t="n"/>
    </row>
    <row r="590">
      <c r="A590" s="3" t="inlineStr">
        <is>
          <t>DS00_E10.BSD</t>
        </is>
      </c>
      <c r="B590" s="3" t="inlineStr">
        <is>
          <t>0x00665</t>
        </is>
      </c>
      <c r="C590" s="3" t="inlineStr">
        <is>
          <t xml:space="preserve">「逃げられんようだな・・・」    </t>
        </is>
      </c>
      <c r="D590" s="5" t="n">
        <v>18</v>
      </c>
      <c r="E590" s="7" t="n"/>
      <c r="F590" s="5" t="n">
        <v>0</v>
      </c>
      <c r="G590" s="3" t="n"/>
    </row>
  </sheetData>
  <conditionalFormatting sqref="E2:E600">
    <cfRule type="expression" priority="1" dxfId="0">
      <formula>_xludf.ISFORMULA(E2:E600)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1"/>
    <col width="60.7109375" customWidth="1" min="2" max="2"/>
    <col width="5.7109375" customWidth="1" min="3" max="3"/>
    <col width="60.7109375" customWidth="1" min="4" max="4"/>
    <col width="5.7109375" customWidth="1" min="5" max="5"/>
    <col width="60.7109375" customWidth="1" min="6" max="6"/>
    <col width="8.7109375" customWidth="1" min="7" max="26"/>
  </cols>
  <sheetData>
    <row r="1">
      <c r="A1" s="2" t="inlineStr">
        <is>
          <t>Offset</t>
        </is>
      </c>
      <c r="B1" s="2" t="inlineStr">
        <is>
          <t>Japanese</t>
        </is>
      </c>
      <c r="C1" s="2" t="inlineStr">
        <is>
          <t>JP_len</t>
        </is>
      </c>
      <c r="D1" s="2" t="inlineStr">
        <is>
          <t>English</t>
        </is>
      </c>
      <c r="E1" s="2" t="inlineStr">
        <is>
          <t>EN_len</t>
        </is>
      </c>
      <c r="F1" s="2" t="inlineStr">
        <is>
          <t>Comments</t>
        </is>
      </c>
    </row>
    <row r="2">
      <c r="A2" t="inlineStr">
        <is>
          <t>0x09e01</t>
        </is>
      </c>
      <c r="B2" t="inlineStr">
        <is>
          <t xml:space="preserve">カイエスは </t>
        </is>
      </c>
      <c r="C2">
        <f>LEN(B2)</f>
        <v/>
      </c>
      <c r="D2" t="inlineStr">
        <is>
          <t xml:space="preserve">Keiuss gained </t>
        </is>
      </c>
      <c r="E2">
        <f>LEN(D1)</f>
        <v/>
      </c>
      <c r="F2" t="inlineStr">
        <is>
          <t>Caius got</t>
        </is>
      </c>
      <c r="G2" t="inlineStr">
        <is>
          <t>Is this used for other things besides "got" situations? Such as "Keiuss fell asleep" or "Keiuss has fallen"?</t>
        </is>
      </c>
      <c r="H2" t="inlineStr">
        <is>
          <t>Pretty sure it's just post-battle item/exp/gold/level stuff, but I will check.</t>
        </is>
      </c>
    </row>
    <row r="3">
      <c r="A3" t="inlineStr">
        <is>
          <t>0x09e33</t>
        </is>
      </c>
      <c r="B3" t="inlineStr">
        <is>
          <t xml:space="preserve">シノブは </t>
        </is>
      </c>
      <c r="C3">
        <f>LEN(B3)</f>
        <v/>
      </c>
      <c r="D3" t="inlineStr">
        <is>
          <t xml:space="preserve">Shinobu gained </t>
        </is>
      </c>
      <c r="E3">
        <f>LEN(F2)</f>
        <v/>
      </c>
      <c r="F3" t="inlineStr">
        <is>
          <t>Shinobu got</t>
        </is>
      </c>
      <c r="G3" t="inlineStr">
        <is>
          <t>Same as above</t>
        </is>
      </c>
    </row>
    <row r="4">
      <c r="A4" t="inlineStr">
        <is>
          <t>0x09e3d</t>
        </is>
      </c>
      <c r="B4" t="inlineStr">
        <is>
          <t>ptsの経験値を得た。</t>
        </is>
      </c>
      <c r="C4">
        <f>LEN(B4)</f>
        <v/>
      </c>
      <c r="D4" t="inlineStr">
        <is>
          <t xml:space="preserve"> EXP.</t>
        </is>
      </c>
      <c r="E4">
        <f>LEN(F4)</f>
        <v/>
      </c>
      <c r="F4" t="inlineStr">
        <is>
          <t>experience pts.</t>
        </is>
      </c>
    </row>
    <row r="5">
      <c r="A5" t="inlineStr">
        <is>
          <t>0x09e51</t>
        </is>
      </c>
      <c r="B5" t="inlineStr">
        <is>
          <t>レベルアップした。</t>
        </is>
      </c>
      <c r="C5">
        <f>LEN(B5)</f>
        <v/>
      </c>
      <c r="D5" t="inlineStr">
        <is>
          <t>a level!</t>
        </is>
      </c>
      <c r="E5">
        <f>LEN(F5)</f>
        <v/>
      </c>
      <c r="F5" t="inlineStr">
        <is>
          <t>levelled up.</t>
        </is>
      </c>
    </row>
    <row r="6">
      <c r="A6" t="inlineStr">
        <is>
          <t>0x09ed2</t>
        </is>
      </c>
      <c r="B6" t="inlineStr">
        <is>
          <t>\f</t>
        </is>
      </c>
      <c r="C6">
        <f>LEN(B6)</f>
        <v/>
      </c>
      <c r="D6" t="inlineStr">
        <is>
          <t>\f</t>
        </is>
      </c>
      <c r="E6">
        <f>LEN(F6)</f>
        <v/>
      </c>
      <c r="F6" t="inlineStr">
        <is>
          <t>Gold.</t>
        </is>
      </c>
    </row>
    <row r="7">
      <c r="A7" t="inlineStr">
        <is>
          <t>0x09ed5</t>
        </is>
      </c>
      <c r="B7" t="inlineStr">
        <is>
          <t>Goldを得た。</t>
        </is>
      </c>
      <c r="D7" t="inlineStr">
        <is>
          <t xml:space="preserve"> gold taken.</t>
        </is>
      </c>
      <c r="E7">
        <f>LEN(F7)</f>
        <v/>
      </c>
    </row>
    <row r="8">
      <c r="A8" t="inlineStr">
        <is>
          <t>0x09f2c</t>
        </is>
      </c>
      <c r="B8" t="inlineStr">
        <is>
          <t>を手に入れた。</t>
        </is>
      </c>
      <c r="C8">
        <f>LEN(B8)</f>
        <v/>
      </c>
      <c r="D8" t="inlineStr">
        <is>
          <t xml:space="preserve"> received.</t>
        </is>
      </c>
      <c r="E8">
        <f>LEN(F8)</f>
        <v/>
      </c>
      <c r="F8" t="inlineStr">
        <is>
          <t>.</t>
        </is>
      </c>
    </row>
    <row r="9">
      <c r="A9" t="inlineStr">
        <is>
          <t>0x09f6b</t>
        </is>
      </c>
      <c r="B9" t="inlineStr">
        <is>
          <t>パーティは全滅した。</t>
        </is>
      </c>
      <c r="C9">
        <f>LEN(B9)</f>
        <v/>
      </c>
      <c r="D9" t="inlineStr">
        <is>
          <t>Annihilated...</t>
        </is>
      </c>
      <c r="E9">
        <f>LEN(F9)</f>
        <v/>
      </c>
      <c r="F9" t="inlineStr">
        <is>
          <t>Annihilated...</t>
        </is>
      </c>
      <c r="G9" t="inlineStr">
        <is>
          <t>Too long?</t>
        </is>
      </c>
    </row>
    <row r="10">
      <c r="A10" t="inlineStr">
        <is>
          <t>0x0b1e0</t>
        </is>
      </c>
      <c r="B10" t="inlineStr">
        <is>
          <t>カイエス</t>
        </is>
      </c>
      <c r="C10">
        <f>LEN(B10)</f>
        <v/>
      </c>
      <c r="D10" t="inlineStr">
        <is>
          <t>Keiuss</t>
        </is>
      </c>
      <c r="E10">
        <f>LEN(F10)</f>
        <v/>
      </c>
      <c r="F10" t="inlineStr">
        <is>
          <t>Caius</t>
        </is>
      </c>
    </row>
    <row r="11">
      <c r="A11" t="inlineStr">
        <is>
          <t>0x0b1e9</t>
        </is>
      </c>
      <c r="B11" t="inlineStr">
        <is>
          <t>シノブ</t>
        </is>
      </c>
      <c r="C11">
        <f>LEN(B11)</f>
        <v/>
      </c>
      <c r="D11" t="inlineStr">
        <is>
          <t>Shinobu</t>
        </is>
      </c>
      <c r="E11">
        <f>LEN(F11)</f>
        <v/>
      </c>
      <c r="F11" t="inlineStr">
        <is>
          <t>Shinobu</t>
        </is>
      </c>
    </row>
    <row r="12">
      <c r="A12" t="inlineStr">
        <is>
          <t>0x0b1f0</t>
        </is>
      </c>
      <c r="B12" t="inlineStr">
        <is>
          <t xml:space="preserve"> シノブ</t>
        </is>
      </c>
      <c r="C12">
        <f>LEN(B12)</f>
        <v/>
      </c>
      <c r="D12" t="inlineStr">
        <is>
          <t>Shinobu</t>
        </is>
      </c>
      <c r="E12">
        <f>LEN(F12)</f>
        <v/>
      </c>
      <c r="F12" t="inlineStr">
        <is>
          <t>Shinobu</t>
        </is>
      </c>
    </row>
    <row r="13">
      <c r="A13" t="inlineStr">
        <is>
          <t>0x0ba4a</t>
        </is>
      </c>
      <c r="B13" t="inlineStr">
        <is>
          <t>ステータス</t>
        </is>
      </c>
      <c r="C13">
        <f>LEN(B13)</f>
        <v/>
      </c>
      <c r="D13" t="inlineStr">
        <is>
          <t>Status</t>
        </is>
      </c>
      <c r="E13">
        <f>LEN(F13)</f>
        <v/>
      </c>
      <c r="F13" t="inlineStr">
        <is>
          <t>Status</t>
        </is>
      </c>
    </row>
    <row r="14">
      <c r="A14" t="inlineStr">
        <is>
          <t>0x0ba55</t>
        </is>
      </c>
      <c r="B14" t="inlineStr">
        <is>
          <t>魔法</t>
        </is>
      </c>
      <c r="C14">
        <f>LEN(B14)</f>
        <v/>
      </c>
      <c r="D14" t="inlineStr">
        <is>
          <t>Magic</t>
        </is>
      </c>
      <c r="E14">
        <f>LEN(F14)</f>
        <v/>
      </c>
      <c r="F14" t="inlineStr">
        <is>
          <t>Magic</t>
        </is>
      </c>
    </row>
    <row r="15">
      <c r="A15" t="inlineStr">
        <is>
          <t>0x0ba5a</t>
        </is>
      </c>
      <c r="B15" t="inlineStr">
        <is>
          <t>道具</t>
        </is>
      </c>
      <c r="C15">
        <f>LEN(B15)</f>
        <v/>
      </c>
      <c r="D15" t="inlineStr">
        <is>
          <t>Item</t>
        </is>
      </c>
      <c r="E15">
        <f>LEN(F15)</f>
        <v/>
      </c>
      <c r="F15" t="inlineStr">
        <is>
          <t>Item</t>
        </is>
      </c>
    </row>
    <row r="16">
      <c r="A16" t="inlineStr">
        <is>
          <t>0x0ba5f</t>
        </is>
      </c>
      <c r="B16" t="inlineStr">
        <is>
          <t>装備</t>
        </is>
      </c>
      <c r="C16">
        <f>LEN(B16)</f>
        <v/>
      </c>
      <c r="D16" t="inlineStr">
        <is>
          <t>Equipment</t>
        </is>
      </c>
      <c r="E16">
        <f>LEN(F16)</f>
        <v/>
      </c>
      <c r="F16" t="inlineStr">
        <is>
          <t>Equipment</t>
        </is>
      </c>
    </row>
    <row r="17">
      <c r="A17" t="inlineStr">
        <is>
          <t>0x0ba64</t>
        </is>
      </c>
      <c r="B17" t="inlineStr">
        <is>
          <t>システム</t>
        </is>
      </c>
      <c r="C17">
        <f>LEN(B17)</f>
        <v/>
      </c>
      <c r="D17" t="inlineStr">
        <is>
          <t>System</t>
        </is>
      </c>
      <c r="E17">
        <f>LEN(F17)</f>
        <v/>
      </c>
      <c r="F17" t="inlineStr">
        <is>
          <t>System</t>
        </is>
      </c>
    </row>
    <row r="18">
      <c r="A18" t="inlineStr">
        <is>
          <t>0x0ba6e</t>
        </is>
      </c>
      <c r="B18" t="inlineStr">
        <is>
          <t>ステータス</t>
        </is>
      </c>
      <c r="C18">
        <f>LEN(B18)</f>
        <v/>
      </c>
      <c r="D18" t="inlineStr">
        <is>
          <t>Status</t>
        </is>
      </c>
      <c r="E18">
        <f>LEN(F18)</f>
        <v/>
      </c>
      <c r="F18" t="inlineStr">
        <is>
          <t>Status</t>
        </is>
      </c>
    </row>
    <row r="19">
      <c r="A19" t="inlineStr">
        <is>
          <t>0x0ba79</t>
        </is>
      </c>
      <c r="B19" t="inlineStr">
        <is>
          <t>道具</t>
        </is>
      </c>
      <c r="C19">
        <f>LEN(B19)</f>
        <v/>
      </c>
      <c r="D19" t="inlineStr">
        <is>
          <t>Item</t>
        </is>
      </c>
      <c r="E19">
        <f>LEN(F19)</f>
        <v/>
      </c>
      <c r="F19" t="inlineStr">
        <is>
          <t>Item</t>
        </is>
      </c>
    </row>
    <row r="20">
      <c r="A20" t="inlineStr">
        <is>
          <t>0x0ba7e</t>
        </is>
      </c>
      <c r="B20" t="inlineStr">
        <is>
          <t>装備</t>
        </is>
      </c>
      <c r="C20">
        <f>LEN(B20)</f>
        <v/>
      </c>
      <c r="D20" t="inlineStr">
        <is>
          <t>Equipment</t>
        </is>
      </c>
      <c r="E20">
        <f>LEN(F20)</f>
        <v/>
      </c>
      <c r="F20" t="inlineStr">
        <is>
          <t>Equipment</t>
        </is>
      </c>
    </row>
    <row r="21" ht="15.75" customHeight="1">
      <c r="A21" t="inlineStr">
        <is>
          <t>0x0ba83</t>
        </is>
      </c>
      <c r="B21" t="inlineStr">
        <is>
          <t>システム</t>
        </is>
      </c>
      <c r="C21">
        <f>LEN(B21)</f>
        <v/>
      </c>
      <c r="D21" t="inlineStr">
        <is>
          <t>System</t>
        </is>
      </c>
      <c r="E21">
        <f>LEN(F21)</f>
        <v/>
      </c>
      <c r="F21" t="inlineStr">
        <is>
          <t>System</t>
        </is>
      </c>
    </row>
    <row r="22" ht="15.75" customHeight="1">
      <c r="A22" t="inlineStr">
        <is>
          <t>0x0ba8d</t>
        </is>
      </c>
      <c r="B22" t="inlineStr">
        <is>
          <t>カイエス</t>
        </is>
      </c>
      <c r="C22">
        <f>LEN(B22)</f>
        <v/>
      </c>
      <c r="D22" t="inlineStr">
        <is>
          <t>Keiuss</t>
        </is>
      </c>
      <c r="E22">
        <f>LEN(F22)</f>
        <v/>
      </c>
      <c r="F22" t="inlineStr">
        <is>
          <t>Caius</t>
        </is>
      </c>
    </row>
    <row r="23" ht="15.75" customHeight="1">
      <c r="A23" t="inlineStr">
        <is>
          <t>0x0ba96</t>
        </is>
      </c>
      <c r="B23" t="inlineStr">
        <is>
          <t>シノブ</t>
        </is>
      </c>
      <c r="C23">
        <f>LEN(B23)</f>
        <v/>
      </c>
      <c r="D23" t="inlineStr">
        <is>
          <t>Shinobu</t>
        </is>
      </c>
      <c r="E23">
        <f>LEN(F23)</f>
        <v/>
      </c>
      <c r="F23" t="inlineStr">
        <is>
          <t>Shinobu</t>
        </is>
      </c>
    </row>
    <row r="24" ht="15.75" customHeight="1">
      <c r="A24" t="inlineStr">
        <is>
          <t>0x0ba9e</t>
        </is>
      </c>
      <c r="B24" t="inlineStr">
        <is>
          <t>する</t>
        </is>
      </c>
      <c r="C24">
        <f>LEN(B24)</f>
        <v/>
      </c>
      <c r="D24" t="inlineStr">
        <is>
          <t>Save</t>
        </is>
      </c>
      <c r="E24">
        <f>LEN(F24)</f>
        <v/>
      </c>
      <c r="F24" t="inlineStr">
        <is>
          <t>Save</t>
        </is>
      </c>
    </row>
    <row r="25" ht="15.75" customHeight="1">
      <c r="A25" t="inlineStr">
        <is>
          <t>0x0baa3</t>
        </is>
      </c>
      <c r="B25" t="inlineStr">
        <is>
          <t>しない</t>
        </is>
      </c>
      <c r="C25">
        <f>LEN(B25)</f>
        <v/>
      </c>
      <c r="D25" t="inlineStr">
        <is>
          <t>Cancel</t>
        </is>
      </c>
      <c r="E25">
        <f>LEN(F25)</f>
        <v/>
      </c>
      <c r="F25" t="inlineStr">
        <is>
          <t>Cancel</t>
        </is>
      </c>
    </row>
    <row r="26" ht="15.75" customHeight="1">
      <c r="A26" t="inlineStr">
        <is>
          <t>0x0baab</t>
        </is>
      </c>
      <c r="B26" t="inlineStr">
        <is>
          <t>戻る</t>
        </is>
      </c>
      <c r="C26">
        <f>LEN(B26)</f>
        <v/>
      </c>
      <c r="D26" t="inlineStr">
        <is>
          <t>Exit</t>
        </is>
      </c>
      <c r="E26">
        <f>LEN(F26)</f>
        <v/>
      </c>
      <c r="F26" t="inlineStr">
        <is>
          <t>Exit</t>
        </is>
      </c>
    </row>
    <row r="27" ht="15.75" customHeight="1">
      <c r="A27" t="inlineStr">
        <is>
          <t>0x0bab0</t>
        </is>
      </c>
      <c r="B27" t="inlineStr">
        <is>
          <t>戻らない</t>
        </is>
      </c>
      <c r="C27">
        <f>LEN(B27)</f>
        <v/>
      </c>
      <c r="D27" t="inlineStr">
        <is>
          <t>Continue</t>
        </is>
      </c>
      <c r="E27">
        <f>LEN(F27)</f>
        <v/>
      </c>
      <c r="F27" t="inlineStr">
        <is>
          <t>Continue</t>
        </is>
      </c>
    </row>
    <row r="28" ht="15.75" customHeight="1">
      <c r="A28" t="inlineStr">
        <is>
          <t>0x0baba</t>
        </is>
      </c>
      <c r="B28" t="inlineStr">
        <is>
          <t>セーブ</t>
        </is>
      </c>
      <c r="C28">
        <f>LEN(B28)</f>
        <v/>
      </c>
      <c r="D28" t="inlineStr">
        <is>
          <t>Save</t>
        </is>
      </c>
      <c r="E28">
        <f>LEN(F28)</f>
        <v/>
      </c>
      <c r="F28" t="inlineStr">
        <is>
          <t>Save</t>
        </is>
      </c>
    </row>
    <row r="29" ht="15.75" customHeight="1">
      <c r="A29" t="inlineStr">
        <is>
          <t>0x0bac1</t>
        </is>
      </c>
      <c r="B29" t="inlineStr">
        <is>
          <t>ロード</t>
        </is>
      </c>
      <c r="C29">
        <f>LEN(B29)</f>
        <v/>
      </c>
      <c r="D29" t="inlineStr">
        <is>
          <t>Load</t>
        </is>
      </c>
      <c r="E29">
        <f>LEN(F29)</f>
        <v/>
      </c>
      <c r="F29" t="inlineStr">
        <is>
          <t>Load</t>
        </is>
      </c>
    </row>
    <row r="30" ht="15.75" customHeight="1">
      <c r="A30" t="inlineStr">
        <is>
          <t>0x0bac8</t>
        </is>
      </c>
      <c r="B30" t="inlineStr">
        <is>
          <t>ＤＯＳへ</t>
        </is>
      </c>
      <c r="C30">
        <f>LEN(B30)</f>
        <v/>
      </c>
      <c r="D30" t="inlineStr">
        <is>
          <t>Exit to DOS</t>
        </is>
      </c>
      <c r="E30">
        <f>LEN(F30)</f>
        <v/>
      </c>
      <c r="F30" t="inlineStr">
        <is>
          <t>To DOS</t>
        </is>
      </c>
    </row>
    <row r="31" ht="15.75" customHeight="1">
      <c r="A31" t="inlineStr">
        <is>
          <t>0x0bad2</t>
        </is>
      </c>
      <c r="B31" t="inlineStr">
        <is>
          <t>セーブ</t>
        </is>
      </c>
      <c r="C31">
        <f>LEN(B31)</f>
        <v/>
      </c>
      <c r="D31" t="inlineStr">
        <is>
          <t>Save</t>
        </is>
      </c>
      <c r="E31">
        <f>LEN(F31)</f>
        <v/>
      </c>
      <c r="F31" t="inlineStr">
        <is>
          <t>Save</t>
        </is>
      </c>
    </row>
    <row r="32" ht="15.75" customHeight="1">
      <c r="A32" t="inlineStr">
        <is>
          <t>0x0bad9</t>
        </is>
      </c>
      <c r="B32" t="inlineStr">
        <is>
          <t>ロード</t>
        </is>
      </c>
      <c r="C32">
        <f>LEN(B32)</f>
        <v/>
      </c>
      <c r="D32" t="inlineStr">
        <is>
          <t>Load</t>
        </is>
      </c>
      <c r="E32">
        <f>LEN(F32)</f>
        <v/>
      </c>
      <c r="F32" t="inlineStr">
        <is>
          <t>Load</t>
        </is>
      </c>
    </row>
    <row r="33" ht="15.75" customHeight="1">
      <c r="A33" t="inlineStr">
        <is>
          <t>0x0bae1</t>
        </is>
      </c>
      <c r="B33" t="inlineStr">
        <is>
          <t>ＮＡＭＥ</t>
        </is>
      </c>
      <c r="C33">
        <f>LEN(B33)</f>
        <v/>
      </c>
      <c r="D33" t="inlineStr">
        <is>
          <t>Name</t>
        </is>
      </c>
      <c r="E33">
        <f>LEN(F33)</f>
        <v/>
      </c>
      <c r="F33" t="inlineStr">
        <is>
          <t>Name</t>
        </is>
      </c>
    </row>
    <row r="34" ht="15.75" customHeight="1">
      <c r="A34" t="inlineStr">
        <is>
          <t>0x0baea</t>
        </is>
      </c>
      <c r="B34" t="inlineStr">
        <is>
          <t>ＬＥＶＥＬ</t>
        </is>
      </c>
      <c r="C34">
        <f>LEN(B34)</f>
        <v/>
      </c>
      <c r="D34" t="inlineStr">
        <is>
          <t>Level</t>
        </is>
      </c>
      <c r="E34">
        <f>LEN(F34)</f>
        <v/>
      </c>
      <c r="F34" t="inlineStr">
        <is>
          <t>Level</t>
        </is>
      </c>
    </row>
    <row r="35" ht="15.75" customHeight="1">
      <c r="A35" t="inlineStr">
        <is>
          <t>0x0baf5</t>
        </is>
      </c>
      <c r="B35" t="inlineStr">
        <is>
          <t>ＥＸＰ．</t>
        </is>
      </c>
      <c r="C35">
        <f>LEN(B35)</f>
        <v/>
      </c>
      <c r="D35" t="inlineStr">
        <is>
          <t>EXP</t>
        </is>
      </c>
      <c r="E35">
        <f>LEN(F35)</f>
        <v/>
      </c>
      <c r="F35" t="inlineStr">
        <is>
          <t>EXP</t>
        </is>
      </c>
    </row>
    <row r="36" ht="15.75" customHeight="1">
      <c r="A36" t="inlineStr">
        <is>
          <t>0x0bafe</t>
        </is>
      </c>
      <c r="B36" t="inlineStr">
        <is>
          <t>ＮＥＸＴ</t>
        </is>
      </c>
      <c r="C36">
        <f>LEN(B36)</f>
        <v/>
      </c>
      <c r="D36" t="inlineStr">
        <is>
          <t>to Next</t>
        </is>
      </c>
      <c r="E36">
        <f>LEN(F36)</f>
        <v/>
      </c>
      <c r="F36" t="inlineStr">
        <is>
          <t>Next</t>
        </is>
      </c>
    </row>
    <row r="37" ht="15.75" customHeight="1">
      <c r="A37" t="inlineStr">
        <is>
          <t>0x0bb07</t>
        </is>
      </c>
      <c r="B37" t="inlineStr">
        <is>
          <t>ＨＰ</t>
        </is>
      </c>
      <c r="C37">
        <f>LEN(B37)</f>
        <v/>
      </c>
      <c r="D37" t="inlineStr">
        <is>
          <t>HP</t>
        </is>
      </c>
      <c r="E37">
        <f>LEN(F37)</f>
        <v/>
      </c>
      <c r="F37" t="inlineStr">
        <is>
          <t>HP</t>
        </is>
      </c>
    </row>
    <row r="38" ht="15.75" customHeight="1">
      <c r="A38" t="inlineStr">
        <is>
          <t>0x0bb0c</t>
        </is>
      </c>
      <c r="B38" t="inlineStr">
        <is>
          <t>ＭＰ</t>
        </is>
      </c>
      <c r="C38">
        <f>LEN(B38)</f>
        <v/>
      </c>
      <c r="D38" t="inlineStr">
        <is>
          <t>MP</t>
        </is>
      </c>
      <c r="E38">
        <f>LEN(F38)</f>
        <v/>
      </c>
      <c r="F38" t="inlineStr">
        <is>
          <t>MP</t>
        </is>
      </c>
    </row>
    <row r="39" ht="15.75" customHeight="1">
      <c r="A39" t="inlineStr">
        <is>
          <t>0x0bb11</t>
        </is>
      </c>
      <c r="B39" t="inlineStr">
        <is>
          <t>ＳＴ</t>
        </is>
      </c>
      <c r="C39">
        <f>LEN(B39)</f>
        <v/>
      </c>
      <c r="D39" t="inlineStr">
        <is>
          <t>ST</t>
        </is>
      </c>
      <c r="E39">
        <f>LEN(F39)</f>
        <v/>
      </c>
      <c r="F39" t="inlineStr">
        <is>
          <t>ST</t>
        </is>
      </c>
    </row>
    <row r="40" ht="15.75" customHeight="1">
      <c r="A40" t="inlineStr">
        <is>
          <t>0x0bb16</t>
        </is>
      </c>
      <c r="B40" t="inlineStr">
        <is>
          <t xml:space="preserve"> 剣士</t>
        </is>
      </c>
      <c r="C40">
        <f>LEN(B40)</f>
        <v/>
      </c>
      <c r="D40" t="inlineStr">
        <is>
          <t>Swordsman</t>
        </is>
      </c>
      <c r="E40">
        <f>LEN(F40)</f>
        <v/>
      </c>
      <c r="F40" t="inlineStr">
        <is>
          <t>Swordsman</t>
        </is>
      </c>
    </row>
    <row r="41" ht="15.75" customHeight="1">
      <c r="A41" t="inlineStr">
        <is>
          <t>0x0bb1c</t>
        </is>
      </c>
      <c r="B41" t="inlineStr">
        <is>
          <t>術法士</t>
        </is>
      </c>
      <c r="C41">
        <f>LEN(B41)</f>
        <v/>
      </c>
      <c r="D41" t="inlineStr">
        <is>
          <t>Mystic Knight</t>
        </is>
      </c>
      <c r="E41">
        <f>LEN(F41)</f>
        <v/>
      </c>
      <c r="F41" t="inlineStr">
        <is>
          <t>Artist</t>
        </is>
      </c>
      <c r="G41" t="inlineStr">
        <is>
          <t>This is tougher, means someone with a lot of special techniques for fighting, but implies they're also a knight of a sort.</t>
        </is>
      </c>
    </row>
    <row r="42" ht="15.75" customHeight="1">
      <c r="A42" t="inlineStr">
        <is>
          <t>0x0bb2d</t>
        </is>
      </c>
      <c r="B42" t="inlineStr">
        <is>
          <t>カイエス・ナインターク</t>
        </is>
      </c>
      <c r="C42">
        <f>LEN(B42)</f>
        <v/>
      </c>
      <c r="D42" t="inlineStr">
        <is>
          <t>Keiuss Neintauk</t>
        </is>
      </c>
      <c r="E42">
        <f>LEN(F42)</f>
        <v/>
      </c>
      <c r="F42" t="inlineStr">
        <is>
          <t>Caius Ninthaku</t>
        </is>
      </c>
    </row>
    <row r="43" ht="15.75" customHeight="1">
      <c r="A43" t="inlineStr">
        <is>
          <t>0x0bb44</t>
        </is>
      </c>
      <c r="B43" t="inlineStr">
        <is>
          <t xml:space="preserve">   シノブ・リュード</t>
        </is>
      </c>
      <c r="C43">
        <f>LEN(B43)</f>
        <v/>
      </c>
      <c r="D43" t="inlineStr">
        <is>
          <t>Shinobu Ryudo</t>
        </is>
      </c>
      <c r="E43">
        <f>LEN(F43)</f>
        <v/>
      </c>
      <c r="F43" t="inlineStr">
        <is>
          <t>Shinobu Ryudo</t>
        </is>
      </c>
    </row>
    <row r="44" ht="15.75" customHeight="1">
      <c r="A44" t="inlineStr">
        <is>
          <t>0x0bb58</t>
        </is>
      </c>
      <c r="B44" t="inlineStr">
        <is>
          <t>正常</t>
        </is>
      </c>
      <c r="C44">
        <f>LEN(B44)</f>
        <v/>
      </c>
      <c r="D44" t="inlineStr">
        <is>
          <t>Normal</t>
        </is>
      </c>
      <c r="E44">
        <f>LEN(F44)</f>
        <v/>
      </c>
      <c r="F44" t="inlineStr">
        <is>
          <t>Normal</t>
        </is>
      </c>
      <c r="G44" t="inlineStr">
        <is>
          <t>Status (As opposed to like poisoned or something)</t>
        </is>
      </c>
    </row>
    <row r="45" ht="15.75" customHeight="1">
      <c r="A45" t="inlineStr">
        <is>
          <t>0x0bb5d</t>
        </is>
      </c>
      <c r="B45" t="inlineStr">
        <is>
          <t>攻撃力</t>
        </is>
      </c>
      <c r="C45">
        <f>LEN(B45)</f>
        <v/>
      </c>
      <c r="D45" t="inlineStr">
        <is>
          <t>Attack</t>
        </is>
      </c>
      <c r="E45">
        <f>LEN(F45)</f>
        <v/>
      </c>
      <c r="F45" t="inlineStr">
        <is>
          <t>Attack</t>
        </is>
      </c>
    </row>
    <row r="46" ht="15.75" customHeight="1">
      <c r="A46" t="inlineStr">
        <is>
          <t>0x0bb64</t>
        </is>
      </c>
      <c r="B46" t="inlineStr">
        <is>
          <t>防御力</t>
        </is>
      </c>
      <c r="C46">
        <f>LEN(B46)</f>
        <v/>
      </c>
      <c r="D46" t="inlineStr">
        <is>
          <t>Defense</t>
        </is>
      </c>
      <c r="E46">
        <f>LEN(F46)</f>
        <v/>
      </c>
      <c r="F46" t="inlineStr">
        <is>
          <t>Defense</t>
        </is>
      </c>
    </row>
    <row r="47" ht="15.75" customHeight="1">
      <c r="A47" t="inlineStr">
        <is>
          <t>0x0bb6b</t>
        </is>
      </c>
      <c r="B47" t="inlineStr">
        <is>
          <t>魔法攻撃力</t>
        </is>
      </c>
      <c r="C47">
        <f>LEN(B47)</f>
        <v/>
      </c>
      <c r="D47" t="inlineStr">
        <is>
          <t>Mg. Attack</t>
        </is>
      </c>
      <c r="E47">
        <f>LEN(F47)</f>
        <v/>
      </c>
      <c r="F47" t="inlineStr">
        <is>
          <t>Ma. Attack</t>
        </is>
      </c>
    </row>
    <row r="48" ht="15.75" customHeight="1">
      <c r="A48" t="inlineStr">
        <is>
          <t>0x0bb76</t>
        </is>
      </c>
      <c r="B48" t="inlineStr">
        <is>
          <t>魔法防御力</t>
        </is>
      </c>
      <c r="C48">
        <f>LEN(B48)</f>
        <v/>
      </c>
      <c r="D48" t="inlineStr">
        <is>
          <t>Mg. Defense</t>
        </is>
      </c>
      <c r="E48">
        <f>LEN(F48)</f>
        <v/>
      </c>
      <c r="F48" t="inlineStr">
        <is>
          <t>Ma. Defense</t>
        </is>
      </c>
    </row>
    <row r="49" ht="15.75" customHeight="1">
      <c r="A49" t="inlineStr">
        <is>
          <t>0x0bb81</t>
        </is>
      </c>
      <c r="B49" t="inlineStr">
        <is>
          <t>命中力</t>
        </is>
      </c>
      <c r="C49">
        <f>LEN(B49)</f>
        <v/>
      </c>
      <c r="D49" t="inlineStr">
        <is>
          <t>Accuracy</t>
        </is>
      </c>
      <c r="E49">
        <f>LEN(F49)</f>
        <v/>
      </c>
      <c r="F49" t="inlineStr">
        <is>
          <t>Accuracy</t>
        </is>
      </c>
    </row>
    <row r="50" ht="15.75" customHeight="1">
      <c r="A50" t="inlineStr">
        <is>
          <t>0x0bb88</t>
        </is>
      </c>
      <c r="B50" t="inlineStr">
        <is>
          <t>回避力</t>
        </is>
      </c>
      <c r="C50">
        <f>LEN(B50)</f>
        <v/>
      </c>
      <c r="D50" t="inlineStr">
        <is>
          <t>Evasion</t>
        </is>
      </c>
      <c r="E50">
        <f>LEN(F50)</f>
        <v/>
      </c>
      <c r="F50" t="inlineStr">
        <is>
          <t>Evasion</t>
        </is>
      </c>
    </row>
    <row r="51" ht="15.75" customHeight="1">
      <c r="A51" t="inlineStr">
        <is>
          <t>0x0bb8f</t>
        </is>
      </c>
      <c r="B51" t="inlineStr">
        <is>
          <t>素早さ</t>
        </is>
      </c>
      <c r="C51">
        <f>LEN(B51)</f>
        <v/>
      </c>
      <c r="D51" t="inlineStr">
        <is>
          <t>Speed</t>
        </is>
      </c>
      <c r="E51">
        <f>LEN(F51)</f>
        <v/>
      </c>
      <c r="F51" t="inlineStr">
        <is>
          <t>Speed</t>
        </is>
      </c>
    </row>
    <row r="52" ht="15.75" customHeight="1">
      <c r="A52" t="inlineStr">
        <is>
          <t>0x0bb96</t>
        </is>
      </c>
      <c r="B52" t="inlineStr">
        <is>
          <t>武器</t>
        </is>
      </c>
      <c r="C52">
        <f>LEN(B52)</f>
        <v/>
      </c>
      <c r="D52" t="inlineStr">
        <is>
          <t>Weapon</t>
        </is>
      </c>
      <c r="E52">
        <f>LEN(F52)</f>
        <v/>
      </c>
      <c r="F52" t="inlineStr">
        <is>
          <t>Weapon</t>
        </is>
      </c>
    </row>
    <row r="53" ht="15.75" customHeight="1">
      <c r="A53" t="inlineStr">
        <is>
          <t>0x0bb9b</t>
        </is>
      </c>
      <c r="B53" t="inlineStr">
        <is>
          <t>防具</t>
        </is>
      </c>
      <c r="C53">
        <f>LEN(B53)</f>
        <v/>
      </c>
      <c r="D53" t="inlineStr">
        <is>
          <t>Armor</t>
        </is>
      </c>
      <c r="E53">
        <f>LEN(F53)</f>
        <v/>
      </c>
      <c r="F53" t="inlineStr">
        <is>
          <t>Armor</t>
        </is>
      </c>
    </row>
    <row r="54" ht="15.75" customHeight="1">
      <c r="A54" t="inlineStr">
        <is>
          <t>0x0bba0</t>
        </is>
      </c>
      <c r="B54" t="inlineStr">
        <is>
          <t>ｱｲﾃﾑ 1</t>
        </is>
      </c>
      <c r="C54">
        <f>LEN(B54)</f>
        <v/>
      </c>
      <c r="D54" t="inlineStr">
        <is>
          <t>Acc. 1</t>
        </is>
      </c>
      <c r="E54">
        <f>LEN(F54)</f>
        <v/>
      </c>
      <c r="F54" t="inlineStr">
        <is>
          <t>Item 1</t>
        </is>
      </c>
    </row>
    <row r="55" ht="15.75" customHeight="1">
      <c r="A55" t="inlineStr">
        <is>
          <t>0x0bbac</t>
        </is>
      </c>
      <c r="B55" t="inlineStr">
        <is>
          <t>ｱｲﾃﾑ 2</t>
        </is>
      </c>
      <c r="C55">
        <f>LEN(B55)</f>
        <v/>
      </c>
      <c r="D55" t="inlineStr">
        <is>
          <t>Acc. 2</t>
        </is>
      </c>
      <c r="E55">
        <f>LEN(F55)</f>
        <v/>
      </c>
      <c r="F55" t="inlineStr">
        <is>
          <t>Item 2</t>
        </is>
      </c>
    </row>
    <row r="56" ht="15.75" customHeight="1">
      <c r="A56" t="inlineStr">
        <is>
          <t>0x0bbbe</t>
        </is>
      </c>
      <c r="B56" t="inlineStr">
        <is>
          <t>【 剣技 】</t>
        </is>
      </c>
      <c r="C56">
        <f>LEN(B56)</f>
        <v/>
      </c>
      <c r="D56" t="inlineStr">
        <is>
          <t>[Sword Techs]</t>
        </is>
      </c>
      <c r="E56">
        <f>LEN(F56)</f>
        <v/>
      </c>
      <c r="F56" t="inlineStr">
        <is>
          <t>[Sword Techs]</t>
        </is>
      </c>
    </row>
    <row r="57" ht="15.75" customHeight="1">
      <c r="A57" t="inlineStr">
        <is>
          <t>0x0bbc9</t>
        </is>
      </c>
      <c r="B57" t="inlineStr">
        <is>
          <t>【 術法 】</t>
        </is>
      </c>
      <c r="C57">
        <f>LEN(B57)</f>
        <v/>
      </c>
      <c r="D57" t="inlineStr">
        <is>
          <t>[Jutsu]</t>
        </is>
      </c>
      <c r="E57">
        <f>LEN(F57)</f>
        <v/>
      </c>
      <c r="F57" t="inlineStr">
        <is>
          <t>[Jutsu]</t>
        </is>
      </c>
    </row>
    <row r="58" ht="15.75" customHeight="1">
      <c r="A58" t="inlineStr">
        <is>
          <t>0x0bbd4</t>
        </is>
      </c>
      <c r="B58" t="inlineStr">
        <is>
          <t>使える魔法がありません</t>
        </is>
      </c>
      <c r="C58">
        <f>LEN(B58)</f>
        <v/>
      </c>
      <c r="D58" t="inlineStr">
        <is>
          <t>No magic to use</t>
        </is>
      </c>
      <c r="E58">
        <f>LEN(F58)</f>
        <v/>
      </c>
      <c r="F58" t="inlineStr">
        <is>
          <t>No magic to use</t>
        </is>
      </c>
    </row>
    <row r="59" ht="15.75" customHeight="1">
      <c r="A59" t="inlineStr">
        <is>
          <t>0x0bbeb</t>
        </is>
      </c>
      <c r="B59" t="inlineStr">
        <is>
          <t>道具がありません</t>
        </is>
      </c>
      <c r="C59">
        <f>LEN(B59)</f>
        <v/>
      </c>
      <c r="D59" t="inlineStr">
        <is>
          <t>No tools</t>
        </is>
      </c>
      <c r="E59">
        <f>LEN(F59)</f>
        <v/>
      </c>
      <c r="F59" t="inlineStr">
        <is>
          <t>No tools</t>
        </is>
      </c>
    </row>
    <row r="60" ht="15.75" customHeight="1">
      <c r="A60" t="inlineStr">
        <is>
          <t>0x0bbfc</t>
        </is>
      </c>
      <c r="B60" t="inlineStr">
        <is>
          <t>装備がありません</t>
        </is>
      </c>
      <c r="C60">
        <f>LEN(B60)</f>
        <v/>
      </c>
      <c r="D60" t="inlineStr">
        <is>
          <t>No equipment</t>
        </is>
      </c>
      <c r="E60">
        <f>LEN(F60)</f>
        <v/>
      </c>
      <c r="F60" t="inlineStr">
        <is>
          <t>No equipment</t>
        </is>
      </c>
    </row>
    <row r="61" ht="15.75" customHeight="1">
      <c r="A61" t="inlineStr">
        <is>
          <t>0x0bc0d</t>
        </is>
      </c>
      <c r="B61" t="inlineStr">
        <is>
          <t>セーブしました</t>
        </is>
      </c>
      <c r="C61">
        <f>LEN(B61)</f>
        <v/>
      </c>
      <c r="D61" t="inlineStr">
        <is>
          <t>Saved</t>
        </is>
      </c>
      <c r="E61">
        <f>LEN(F61)</f>
        <v/>
      </c>
      <c r="F61" t="inlineStr">
        <is>
          <t>Saved</t>
        </is>
      </c>
    </row>
    <row r="62" ht="15.75" customHeight="1">
      <c r="A62" t="inlineStr">
        <is>
          <t>0x0bc1c</t>
        </is>
      </c>
      <c r="B62" t="inlineStr">
        <is>
          <t>セーブできません</t>
        </is>
      </c>
      <c r="C62">
        <f>LEN(B62)</f>
        <v/>
      </c>
      <c r="D62" t="inlineStr">
        <is>
          <t>Can't save</t>
        </is>
      </c>
      <c r="E62">
        <f>LEN(F62)</f>
        <v/>
      </c>
      <c r="F62" t="inlineStr">
        <is>
          <t>Can't save</t>
        </is>
      </c>
    </row>
    <row r="63" ht="15.75" customHeight="1">
      <c r="A63" t="inlineStr">
        <is>
          <t>0x0bc2d</t>
        </is>
      </c>
      <c r="B63" t="inlineStr">
        <is>
          <t>ロードできません</t>
        </is>
      </c>
      <c r="C63">
        <f>LEN(B63)</f>
        <v/>
      </c>
      <c r="D63" t="inlineStr">
        <is>
          <t>Can't load</t>
        </is>
      </c>
      <c r="E63">
        <f>LEN(F63)</f>
        <v/>
      </c>
      <c r="F63" t="inlineStr">
        <is>
          <t>Can't load</t>
        </is>
      </c>
    </row>
    <row r="64" ht="15.75" customHeight="1">
      <c r="A64" t="inlineStr">
        <is>
          <t>0x0d240</t>
        </is>
      </c>
      <c r="B64" t="inlineStr">
        <is>
          <t>買う</t>
        </is>
      </c>
      <c r="C64">
        <f>LEN(B64)</f>
        <v/>
      </c>
      <c r="D64" t="inlineStr">
        <is>
          <t>Buy</t>
        </is>
      </c>
      <c r="E64">
        <f>LEN(F64)</f>
        <v/>
      </c>
      <c r="F64" t="inlineStr">
        <is>
          <t>Buy</t>
        </is>
      </c>
    </row>
    <row r="65" ht="15.75" customHeight="1">
      <c r="A65" t="inlineStr">
        <is>
          <t>0x0d245</t>
        </is>
      </c>
      <c r="B65" t="inlineStr">
        <is>
          <t xml:space="preserve">　売る</t>
        </is>
      </c>
      <c r="C65">
        <f>LEN(B65)</f>
        <v/>
      </c>
      <c r="D65" t="inlineStr">
        <is>
          <t>Sell</t>
        </is>
      </c>
      <c r="E65">
        <f>LEN(F65)</f>
        <v/>
      </c>
      <c r="F65" t="inlineStr">
        <is>
          <t xml:space="preserve">  Sell</t>
        </is>
      </c>
    </row>
    <row r="66" ht="15.75" customHeight="1">
      <c r="A66" t="inlineStr">
        <is>
          <t>0x0d24d</t>
        </is>
      </c>
      <c r="B66" t="inlineStr">
        <is>
          <t>買う</t>
        </is>
      </c>
      <c r="C66">
        <f>LEN(B66)</f>
        <v/>
      </c>
      <c r="D66" t="inlineStr">
        <is>
          <t>Buy</t>
        </is>
      </c>
      <c r="E66">
        <f>LEN(F66)</f>
        <v/>
      </c>
      <c r="F66" t="inlineStr">
        <is>
          <t>Buy</t>
        </is>
      </c>
    </row>
    <row r="67" ht="15.75" customHeight="1">
      <c r="A67" t="inlineStr">
        <is>
          <t>0x0d252</t>
        </is>
      </c>
      <c r="B67" t="inlineStr">
        <is>
          <t>買わない</t>
        </is>
      </c>
      <c r="C67">
        <f>LEN(B67)</f>
        <v/>
      </c>
      <c r="D67" t="inlineStr">
        <is>
          <t>Don't sell</t>
        </is>
      </c>
      <c r="E67">
        <f>LEN(F67)</f>
        <v/>
      </c>
      <c r="F67" t="inlineStr">
        <is>
          <t>Don't</t>
        </is>
      </c>
    </row>
    <row r="68" ht="15.75" customHeight="1">
      <c r="A68" t="inlineStr">
        <is>
          <t>0x0d25c</t>
        </is>
      </c>
      <c r="B68" t="inlineStr">
        <is>
          <t>売る</t>
        </is>
      </c>
      <c r="C68">
        <f>LEN(B68)</f>
        <v/>
      </c>
      <c r="D68" t="inlineStr">
        <is>
          <t>Sell</t>
        </is>
      </c>
      <c r="E68">
        <f>LEN(F68)</f>
        <v/>
      </c>
      <c r="F68" t="inlineStr">
        <is>
          <t>Sell</t>
        </is>
      </c>
    </row>
    <row r="69" ht="15.75" customHeight="1">
      <c r="A69" t="inlineStr">
        <is>
          <t>0x0d261</t>
        </is>
      </c>
      <c r="B69" t="inlineStr">
        <is>
          <t>売らない</t>
        </is>
      </c>
      <c r="C69">
        <f>LEN(B69)</f>
        <v/>
      </c>
      <c r="D69" t="inlineStr">
        <is>
          <t>Don't sell</t>
        </is>
      </c>
      <c r="E69">
        <f>LEN(F69)</f>
        <v/>
      </c>
      <c r="F69" t="inlineStr">
        <is>
          <t>Don't</t>
        </is>
      </c>
    </row>
    <row r="70" ht="15.75" customHeight="1">
      <c r="A70" t="inlineStr">
        <is>
          <t>0x0d26b</t>
        </is>
      </c>
      <c r="B70" t="inlineStr">
        <is>
          <t>持物がありません</t>
        </is>
      </c>
      <c r="C70">
        <f>LEN(B70)</f>
        <v/>
      </c>
      <c r="D70" t="inlineStr">
        <is>
          <t>Inventory empty</t>
        </is>
      </c>
      <c r="E70">
        <f>LEN(F70)</f>
        <v/>
      </c>
      <c r="F70" t="inlineStr">
        <is>
          <t>Inventory empty</t>
        </is>
      </c>
    </row>
    <row r="71" ht="15.75" customHeight="1">
      <c r="A71" t="inlineStr">
        <is>
          <t>0x0d27c</t>
        </is>
      </c>
      <c r="B71" t="inlineStr">
        <is>
          <t>これ以上持てません</t>
        </is>
      </c>
      <c r="C71">
        <f>LEN(B71)</f>
        <v/>
      </c>
      <c r="D71" t="inlineStr">
        <is>
          <t>Inventory full</t>
        </is>
      </c>
      <c r="E71">
        <f>LEN(F71)</f>
        <v/>
      </c>
      <c r="F71" t="inlineStr">
        <is>
          <t>Inventory full</t>
        </is>
      </c>
    </row>
    <row r="72" ht="15.75" customHeight="1">
      <c r="A72" t="inlineStr">
        <is>
          <t>0x0d8bc</t>
        </is>
      </c>
      <c r="B72" t="inlineStr">
        <is>
          <t>攻撃</t>
        </is>
      </c>
      <c r="C72">
        <f>LEN(B72)</f>
        <v/>
      </c>
      <c r="D72" t="inlineStr">
        <is>
          <t>[BLANK]</t>
        </is>
      </c>
      <c r="E72">
        <f>LEN(F72)</f>
        <v/>
      </c>
      <c r="F72" t="inlineStr">
        <is>
          <t>[BLANK]</t>
        </is>
      </c>
    </row>
    <row r="73" ht="15.75" customHeight="1">
      <c r="A73" t="inlineStr">
        <is>
          <t>0x0d8c1</t>
        </is>
      </c>
      <c r="B73" t="inlineStr">
        <is>
          <t>剣技</t>
        </is>
      </c>
      <c r="C73">
        <f>LEN(B73)</f>
        <v/>
      </c>
      <c r="D73" t="inlineStr">
        <is>
          <t>[BLANK]</t>
        </is>
      </c>
      <c r="E73">
        <f>LEN(F73)</f>
        <v/>
      </c>
      <c r="F73" t="inlineStr">
        <is>
          <t>[BLANK]</t>
        </is>
      </c>
    </row>
    <row r="74" ht="15.75" customHeight="1">
      <c r="A74" t="inlineStr">
        <is>
          <t>0x0d8c6</t>
        </is>
      </c>
      <c r="B74" t="inlineStr">
        <is>
          <t>防御</t>
        </is>
      </c>
      <c r="C74">
        <f>LEN(B74)</f>
        <v/>
      </c>
      <c r="D74" t="inlineStr">
        <is>
          <t>[BLANK]</t>
        </is>
      </c>
      <c r="E74">
        <f>LEN(F74)</f>
        <v/>
      </c>
      <c r="F74" t="inlineStr">
        <is>
          <t>[BLANK]</t>
        </is>
      </c>
    </row>
    <row r="75" ht="15.75" customHeight="1">
      <c r="A75" t="inlineStr">
        <is>
          <t>0x0d8cb</t>
        </is>
      </c>
      <c r="B75" t="inlineStr">
        <is>
          <t>道具</t>
        </is>
      </c>
      <c r="C75">
        <f>LEN(B75)</f>
        <v/>
      </c>
      <c r="D75" t="inlineStr">
        <is>
          <t>[BLANK]</t>
        </is>
      </c>
      <c r="E75">
        <f>LEN(F75)</f>
        <v/>
      </c>
      <c r="F75" t="inlineStr">
        <is>
          <t>[BLANK]</t>
        </is>
      </c>
    </row>
    <row r="76" ht="15.75" customHeight="1">
      <c r="A76" t="inlineStr">
        <is>
          <t>0x0d8d0</t>
        </is>
      </c>
      <c r="B76" t="inlineStr">
        <is>
          <t>武器</t>
        </is>
      </c>
      <c r="C76">
        <f>LEN(B76)</f>
        <v/>
      </c>
      <c r="D76" t="inlineStr">
        <is>
          <t>[BLANK]</t>
        </is>
      </c>
      <c r="E76">
        <f>LEN(F76)</f>
        <v/>
      </c>
      <c r="F76" t="inlineStr">
        <is>
          <t>[BLANK]</t>
        </is>
      </c>
    </row>
    <row r="77" ht="15.75" customHeight="1">
      <c r="A77" t="inlineStr">
        <is>
          <t>0x0d8d5</t>
        </is>
      </c>
      <c r="B77" t="inlineStr">
        <is>
          <t>撤退</t>
        </is>
      </c>
      <c r="C77">
        <f>LEN(B77)</f>
        <v/>
      </c>
      <c r="D77" t="inlineStr">
        <is>
          <t>[BLANK]</t>
        </is>
      </c>
      <c r="E77">
        <f>LEN(F77)</f>
        <v/>
      </c>
      <c r="F77" t="inlineStr">
        <is>
          <t>[BLANK]</t>
        </is>
      </c>
    </row>
    <row r="78" ht="15.75" customHeight="1">
      <c r="A78" t="inlineStr">
        <is>
          <t>0x0d8db</t>
        </is>
      </c>
      <c r="B78" t="inlineStr">
        <is>
          <t>攻撃</t>
        </is>
      </c>
      <c r="C78">
        <f>LEN(B78)</f>
        <v/>
      </c>
      <c r="D78" t="inlineStr">
        <is>
          <t>Attack</t>
        </is>
      </c>
      <c r="E78">
        <f>LEN(F78)</f>
        <v/>
      </c>
      <c r="F78" t="inlineStr">
        <is>
          <t>Attack</t>
        </is>
      </c>
    </row>
    <row r="79" ht="15.75" customHeight="1">
      <c r="A79" t="inlineStr">
        <is>
          <t>0x0d8e0</t>
        </is>
      </c>
      <c r="B79" t="inlineStr">
        <is>
          <t>魔法</t>
        </is>
      </c>
      <c r="C79">
        <f>LEN(B79)</f>
        <v/>
      </c>
      <c r="D79" t="inlineStr">
        <is>
          <t>Magic</t>
        </is>
      </c>
      <c r="E79">
        <f>LEN(F79)</f>
        <v/>
      </c>
      <c r="F79" t="inlineStr">
        <is>
          <t>Magic</t>
        </is>
      </c>
    </row>
    <row r="80" ht="15.75" customHeight="1">
      <c r="A80" t="inlineStr">
        <is>
          <t>0x0d8e5</t>
        </is>
      </c>
      <c r="B80" t="inlineStr">
        <is>
          <t>防御</t>
        </is>
      </c>
      <c r="C80">
        <f>LEN(B80)</f>
        <v/>
      </c>
      <c r="D80" t="inlineStr">
        <is>
          <t>Defend</t>
        </is>
      </c>
      <c r="E80">
        <f>LEN(F80)</f>
        <v/>
      </c>
      <c r="F80" t="inlineStr">
        <is>
          <t>Defend</t>
        </is>
      </c>
    </row>
    <row r="81" ht="15.75" customHeight="1">
      <c r="A81" t="inlineStr">
        <is>
          <t>0x0d8ea</t>
        </is>
      </c>
      <c r="B81" t="inlineStr">
        <is>
          <t>道具</t>
        </is>
      </c>
      <c r="C81">
        <f>LEN(B81)</f>
        <v/>
      </c>
      <c r="D81" t="inlineStr">
        <is>
          <t>Item</t>
        </is>
      </c>
      <c r="E81">
        <f>LEN(F81)</f>
        <v/>
      </c>
      <c r="F81" t="inlineStr">
        <is>
          <t>Item</t>
        </is>
      </c>
    </row>
    <row r="82" ht="15.75" customHeight="1">
      <c r="A82" t="inlineStr">
        <is>
          <t>0x0d8ef</t>
        </is>
      </c>
      <c r="B82" t="inlineStr">
        <is>
          <t>武器</t>
        </is>
      </c>
      <c r="C82">
        <f>LEN(B82)</f>
        <v/>
      </c>
      <c r="D82" t="inlineStr">
        <is>
          <t>Equip</t>
        </is>
      </c>
      <c r="E82">
        <f>LEN(F82)</f>
        <v/>
      </c>
      <c r="F82" t="inlineStr">
        <is>
          <t>Equip</t>
        </is>
      </c>
    </row>
    <row r="83" ht="15.75" customHeight="1">
      <c r="A83" t="inlineStr">
        <is>
          <t>0x0d8f4</t>
        </is>
      </c>
      <c r="B83" t="inlineStr">
        <is>
          <t>撤退</t>
        </is>
      </c>
      <c r="C83">
        <f>LEN(B83)</f>
        <v/>
      </c>
      <c r="D83" t="inlineStr">
        <is>
          <t>Run</t>
        </is>
      </c>
      <c r="E83">
        <f>LEN(F83)</f>
        <v/>
      </c>
      <c r="F83" t="inlineStr">
        <is>
          <t>Run</t>
        </is>
      </c>
    </row>
    <row r="84" ht="15.75" customHeight="1">
      <c r="A84" t="inlineStr">
        <is>
          <t>0x0e6f0</t>
        </is>
      </c>
      <c r="B84" t="inlineStr">
        <is>
          <t>オープニングから</t>
        </is>
      </c>
      <c r="C84">
        <f>LEN(B84)</f>
        <v/>
      </c>
      <c r="D84" t="inlineStr">
        <is>
          <t>Watch Opening</t>
        </is>
      </c>
      <c r="E84">
        <f>LEN(F84)</f>
        <v/>
      </c>
      <c r="F84" t="inlineStr">
        <is>
          <t>Watch Opening</t>
        </is>
      </c>
    </row>
    <row r="85" ht="15.75" customHeight="1">
      <c r="A85" t="inlineStr">
        <is>
          <t>0x0e701</t>
        </is>
      </c>
      <c r="B85" t="inlineStr">
        <is>
          <t>冒険の始めから</t>
        </is>
      </c>
      <c r="C85">
        <f>LEN(B85)</f>
        <v/>
      </c>
      <c r="D85" t="inlineStr">
        <is>
          <t>New Game</t>
        </is>
      </c>
      <c r="E85">
        <f>LEN(F85)</f>
        <v/>
      </c>
      <c r="F85" t="inlineStr">
        <is>
          <t>New Game</t>
        </is>
      </c>
    </row>
    <row r="86" ht="15.75" customHeight="1">
      <c r="A86" t="inlineStr">
        <is>
          <t>0x0e710</t>
        </is>
      </c>
      <c r="B86" t="inlineStr">
        <is>
          <t>冒険の続きから</t>
        </is>
      </c>
      <c r="C86">
        <f>LEN(B86)</f>
        <v/>
      </c>
      <c r="D86" t="inlineStr">
        <is>
          <t>Continue</t>
        </is>
      </c>
      <c r="E86">
        <f>LEN(F86)</f>
        <v/>
      </c>
      <c r="F86" t="inlineStr">
        <is>
          <t>Continue</t>
        </is>
      </c>
    </row>
    <row r="87" ht="15.75" customHeight="1">
      <c r="A87" t="inlineStr">
        <is>
          <t>0x0e71f</t>
        </is>
      </c>
      <c r="B87" t="inlineStr">
        <is>
          <t>表示装置の選択</t>
        </is>
      </c>
      <c r="C87">
        <f>LEN(B87)</f>
        <v/>
      </c>
      <c r="D87" t="inlineStr">
        <is>
          <t>Color Settings</t>
        </is>
      </c>
      <c r="E87">
        <f>LEN(F87)</f>
        <v/>
      </c>
      <c r="F87" t="inlineStr">
        <is>
          <t>Color Settings</t>
        </is>
      </c>
    </row>
    <row r="88" ht="15.75" customHeight="1">
      <c r="A88" t="inlineStr">
        <is>
          <t>0x0e72e</t>
        </is>
      </c>
      <c r="B88" t="inlineStr">
        <is>
          <t>ＤＯＳへ戻る</t>
        </is>
      </c>
      <c r="C88">
        <f>LEN(B88)</f>
        <v/>
      </c>
      <c r="D88" t="inlineStr">
        <is>
          <t>Exit to DOS</t>
        </is>
      </c>
      <c r="E88">
        <f>LEN(F88)</f>
        <v/>
      </c>
      <c r="F88" t="inlineStr">
        <is>
          <t>Exit to DOS</t>
        </is>
      </c>
    </row>
    <row r="89" ht="15.75" customHeight="1">
      <c r="A89" t="inlineStr">
        <is>
          <t>0x0e73c</t>
        </is>
      </c>
      <c r="B89" t="inlineStr">
        <is>
          <t>オープニングから</t>
        </is>
      </c>
      <c r="C89">
        <f>LEN(B89)</f>
        <v/>
      </c>
      <c r="D89" t="inlineStr">
        <is>
          <t>Opening &amp; New Game</t>
        </is>
      </c>
      <c r="E89">
        <f>LEN(F89)</f>
        <v/>
      </c>
      <c r="F89" t="inlineStr">
        <is>
          <t>Watch Opening</t>
        </is>
      </c>
    </row>
    <row r="90" ht="15.75" customHeight="1">
      <c r="A90" t="inlineStr">
        <is>
          <t>0x0e74d</t>
        </is>
      </c>
      <c r="B90" t="inlineStr">
        <is>
          <t>冒険の始めから</t>
        </is>
      </c>
      <c r="C90">
        <f>LEN(B90)</f>
        <v/>
      </c>
      <c r="D90" t="inlineStr">
        <is>
          <t>Quick New Game</t>
        </is>
      </c>
      <c r="E90">
        <f>LEN(F90)</f>
        <v/>
      </c>
      <c r="F90" t="inlineStr">
        <is>
          <t>New Game</t>
        </is>
      </c>
    </row>
    <row r="91" ht="15.75" customHeight="1">
      <c r="A91" t="inlineStr">
        <is>
          <t>0x0e75c</t>
        </is>
      </c>
      <c r="B91" t="inlineStr">
        <is>
          <t>冒険の続きから</t>
        </is>
      </c>
      <c r="C91">
        <f>LEN(B91)</f>
        <v/>
      </c>
      <c r="D91" t="inlineStr">
        <is>
          <t>Continue</t>
        </is>
      </c>
      <c r="E91">
        <f>LEN(F91)</f>
        <v/>
      </c>
      <c r="F91" t="inlineStr">
        <is>
          <t>Continue</t>
        </is>
      </c>
    </row>
    <row r="92" ht="15.75" customHeight="1">
      <c r="A92" t="inlineStr">
        <is>
          <t>0x0e76b</t>
        </is>
      </c>
      <c r="B92" t="inlineStr">
        <is>
          <t>表示装置の選択</t>
        </is>
      </c>
      <c r="C92">
        <f>LEN(B92)</f>
        <v/>
      </c>
      <c r="D92" t="inlineStr">
        <is>
          <t>Display Options</t>
        </is>
      </c>
      <c r="E92">
        <f>LEN(F92)</f>
        <v/>
      </c>
      <c r="F92" t="inlineStr">
        <is>
          <t>Color Settings</t>
        </is>
      </c>
    </row>
    <row r="93" ht="15.75" customHeight="1">
      <c r="A93" t="inlineStr">
        <is>
          <t>0x0e77b</t>
        </is>
      </c>
      <c r="B93" t="inlineStr">
        <is>
          <t>アナログＲＧＢ</t>
        </is>
      </c>
      <c r="C93">
        <f>LEN(B93)</f>
        <v/>
      </c>
      <c r="D93" t="inlineStr">
        <is>
          <t>Analog RGB</t>
        </is>
      </c>
      <c r="E93">
        <f>LEN(F93)</f>
        <v/>
      </c>
      <c r="F93" t="inlineStr">
        <is>
          <t>Analog RGB</t>
        </is>
      </c>
    </row>
    <row r="94" ht="15.75" customHeight="1">
      <c r="A94" t="inlineStr">
        <is>
          <t>0x0e78a</t>
        </is>
      </c>
      <c r="B94" t="inlineStr">
        <is>
          <t>ＬＣＤ８階調</t>
        </is>
      </c>
      <c r="C94">
        <f>LEN(B94)</f>
        <v/>
      </c>
      <c r="D94" t="inlineStr">
        <is>
          <t>8-shade LCD</t>
        </is>
      </c>
      <c r="E94">
        <f>LEN(F94)</f>
        <v/>
      </c>
      <c r="F94" t="inlineStr">
        <is>
          <t>LCD 8</t>
        </is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1"/>
    <col width="60.7109375" customWidth="1" min="2" max="2"/>
    <col width="5.7109375" customWidth="1" min="3" max="3"/>
    <col width="60.7109375" customWidth="1" min="4" max="4"/>
    <col width="5.7109375" customWidth="1" min="5" max="5"/>
    <col width="40.28515625" customWidth="1" min="6" max="6"/>
    <col width="54.7109375" customWidth="1" min="7" max="7"/>
    <col width="8.7109375" customWidth="1" min="8" max="27"/>
  </cols>
  <sheetData>
    <row r="1">
      <c r="A1" s="2" t="inlineStr">
        <is>
          <t>Offset</t>
        </is>
      </c>
      <c r="B1" s="2" t="inlineStr">
        <is>
          <t>Japanese</t>
        </is>
      </c>
      <c r="C1" s="2" t="inlineStr">
        <is>
          <t>JP_len</t>
        </is>
      </c>
      <c r="D1" s="2" t="inlineStr">
        <is>
          <t>English</t>
        </is>
      </c>
      <c r="E1" s="2" t="inlineStr">
        <is>
          <t>EN_len</t>
        </is>
      </c>
      <c r="F1" s="4" t="inlineStr">
        <is>
          <t>Description</t>
        </is>
      </c>
      <c r="G1" s="2" t="inlineStr">
        <is>
          <t>Comments</t>
        </is>
      </c>
    </row>
    <row r="2">
      <c r="A2" t="inlineStr">
        <is>
          <t>0x02bfc</t>
        </is>
      </c>
      <c r="B2" t="inlineStr">
        <is>
          <t>Ｄｕｍｍｙ</t>
        </is>
      </c>
      <c r="C2">
        <f>LEN(B2)</f>
        <v/>
      </c>
      <c r="E2">
        <f>LEN(D2)</f>
        <v/>
      </c>
      <c r="F2" t="inlineStr">
        <is>
          <t>Ｎｏｎｅ</t>
        </is>
      </c>
    </row>
    <row r="3">
      <c r="A3" t="inlineStr">
        <is>
          <t>0x02c07</t>
        </is>
      </c>
      <c r="B3" t="inlineStr">
        <is>
          <t>薬草</t>
        </is>
      </c>
      <c r="C3">
        <f>LEN(B3)</f>
        <v/>
      </c>
      <c r="D3" t="inlineStr">
        <is>
          <t>Herbs</t>
        </is>
      </c>
      <c r="E3">
        <f>LEN(D3)</f>
        <v/>
      </c>
      <c r="F3" t="inlineStr">
        <is>
          <t>ＨＰを２００Ｐ回復する</t>
        </is>
      </c>
    </row>
    <row r="4">
      <c r="A4" t="inlineStr">
        <is>
          <t>0x02c0c</t>
        </is>
      </c>
      <c r="B4" t="inlineStr">
        <is>
          <t>ポーション</t>
        </is>
      </c>
      <c r="C4">
        <f>LEN(B4)</f>
        <v/>
      </c>
      <c r="D4" t="inlineStr">
        <is>
          <t>Potion</t>
        </is>
      </c>
      <c r="E4">
        <f>LEN(D4)</f>
        <v/>
      </c>
      <c r="F4" t="inlineStr">
        <is>
          <t>ＨＰを５００Ｐ回復する</t>
        </is>
      </c>
    </row>
    <row r="5">
      <c r="A5" t="inlineStr">
        <is>
          <t>0x02c17</t>
        </is>
      </c>
      <c r="B5" t="inlineStr">
        <is>
          <t>ハイポーション</t>
        </is>
      </c>
      <c r="C5">
        <f>LEN(B5)</f>
        <v/>
      </c>
      <c r="D5" t="inlineStr">
        <is>
          <t>High Potion</t>
        </is>
      </c>
      <c r="E5">
        <f>LEN(D5)</f>
        <v/>
      </c>
      <c r="F5" t="inlineStr">
        <is>
          <t>ＨＰを１０００Ｐ回復する</t>
        </is>
      </c>
      <c r="H5" t="inlineStr">
        <is>
          <t>High Potion</t>
        </is>
      </c>
      <c r="I5" t="inlineStr">
        <is>
          <t>Strong Potion</t>
        </is>
      </c>
      <c r="J5" t="inlineStr">
        <is>
          <t>Mega Potion</t>
        </is>
      </c>
    </row>
    <row r="6">
      <c r="A6" t="inlineStr">
        <is>
          <t>0x02c26</t>
        </is>
      </c>
      <c r="B6" t="inlineStr">
        <is>
          <t>エリクサー</t>
        </is>
      </c>
      <c r="C6">
        <f>LEN(B6)</f>
        <v/>
      </c>
      <c r="D6" t="inlineStr">
        <is>
          <t>Elixir</t>
        </is>
      </c>
      <c r="E6">
        <f>LEN(D6)</f>
        <v/>
      </c>
      <c r="F6" t="inlineStr">
        <is>
          <t>ＨＰ・ＭＰを完全回復する</t>
        </is>
      </c>
    </row>
    <row r="7">
      <c r="A7" t="inlineStr">
        <is>
          <t>0x02c31</t>
        </is>
      </c>
      <c r="B7" t="inlineStr">
        <is>
          <t>風船草</t>
        </is>
      </c>
      <c r="C7">
        <f>LEN(B7)</f>
        <v/>
      </c>
      <c r="E7">
        <f>LEN(D7)</f>
        <v/>
      </c>
      <c r="F7" t="inlineStr">
        <is>
          <t>眠りから覚ます</t>
        </is>
      </c>
      <c r="H7" t="inlineStr">
        <is>
          <t>Balloon Grass</t>
        </is>
      </c>
      <c r="J7" t="inlineStr">
        <is>
          <t>Balloon Weed</t>
        </is>
      </c>
      <c r="K7" t="inlineStr">
        <is>
          <t>Balloon Weed</t>
        </is>
      </c>
      <c r="L7" t="inlineStr">
        <is>
          <t>Wake-Up Weed</t>
        </is>
      </c>
    </row>
    <row r="8">
      <c r="A8" t="inlineStr">
        <is>
          <t>0x02c38</t>
        </is>
      </c>
      <c r="B8" t="inlineStr">
        <is>
          <t>毒消し</t>
        </is>
      </c>
      <c r="C8">
        <f>LEN(B8)</f>
        <v/>
      </c>
      <c r="D8" t="inlineStr">
        <is>
          <t>Antidote</t>
        </is>
      </c>
      <c r="E8">
        <f>LEN(D8)</f>
        <v/>
      </c>
      <c r="F8" t="inlineStr">
        <is>
          <t>解毒薬</t>
        </is>
      </c>
    </row>
    <row r="9" ht="15" customHeight="1">
      <c r="A9" t="inlineStr">
        <is>
          <t>0x02c3f</t>
        </is>
      </c>
      <c r="B9" t="inlineStr">
        <is>
          <t>テンダーオイル</t>
        </is>
      </c>
      <c r="C9">
        <f>LEN(B9)</f>
        <v/>
      </c>
      <c r="D9" t="inlineStr">
        <is>
          <t>Tender Oil</t>
        </is>
      </c>
      <c r="E9">
        <f>LEN(D9)</f>
        <v/>
      </c>
      <c r="F9" t="inlineStr">
        <is>
          <t>麻痺の治療をする</t>
        </is>
      </c>
      <c r="G9" t="inlineStr">
        <is>
          <t>Cures Paralysis</t>
        </is>
      </c>
    </row>
    <row r="10">
      <c r="A10" t="inlineStr">
        <is>
          <t>0x02c4e</t>
        </is>
      </c>
      <c r="B10" t="inlineStr">
        <is>
          <t>ムーンハーブ</t>
        </is>
      </c>
      <c r="C10">
        <f>LEN(B10)</f>
        <v/>
      </c>
      <c r="D10" t="inlineStr">
        <is>
          <t>Lunar Herb</t>
        </is>
      </c>
      <c r="E10">
        <f>LEN(D10)</f>
        <v/>
      </c>
      <c r="F10" t="inlineStr">
        <is>
          <t>眠り・毒・麻痺および、魔法の影響を打ち消す</t>
        </is>
      </c>
    </row>
    <row r="11">
      <c r="A11" t="inlineStr">
        <is>
          <t>0x02c5b</t>
        </is>
      </c>
      <c r="B11" t="inlineStr">
        <is>
          <t>気付け薬</t>
        </is>
      </c>
      <c r="C11">
        <f>LEN(B11)</f>
        <v/>
      </c>
      <c r="D11" t="inlineStr">
        <is>
          <t>Smelling Salts</t>
        </is>
      </c>
      <c r="E11">
        <f>LEN(D11)</f>
        <v/>
      </c>
      <c r="F11" t="inlineStr">
        <is>
          <t>気絶を治療し　ＨＰをある程度回復する</t>
        </is>
      </c>
    </row>
    <row r="12">
      <c r="A12" t="inlineStr">
        <is>
          <t>0x02c64</t>
        </is>
      </c>
      <c r="B12" t="inlineStr">
        <is>
          <t>崩呪香</t>
        </is>
      </c>
      <c r="C12">
        <f>LEN(B12)</f>
        <v/>
      </c>
      <c r="D12" t="inlineStr">
        <is>
          <t>Purifying Incense</t>
        </is>
      </c>
      <c r="E12">
        <f>LEN(D12)</f>
        <v/>
      </c>
      <c r="F12" t="inlineStr">
        <is>
          <t>禁止状態の解除をする香木</t>
        </is>
      </c>
    </row>
    <row r="13">
      <c r="A13" t="inlineStr">
        <is>
          <t>0x02c6b</t>
        </is>
      </c>
      <c r="B13" t="inlineStr">
        <is>
          <t>エーテル</t>
        </is>
      </c>
      <c r="C13">
        <f>LEN(B13)</f>
        <v/>
      </c>
      <c r="D13" t="inlineStr">
        <is>
          <t>Ether</t>
        </is>
      </c>
      <c r="E13">
        <f>LEN(D13)</f>
        <v/>
      </c>
      <c r="F13" t="inlineStr">
        <is>
          <t>ＭＰ３００Ｐ回復する</t>
        </is>
      </c>
    </row>
    <row r="14">
      <c r="A14" t="inlineStr">
        <is>
          <t>0x02c74</t>
        </is>
      </c>
      <c r="B14" t="inlineStr">
        <is>
          <t>エーテルプラス</t>
        </is>
      </c>
      <c r="C14">
        <f>LEN(B14)</f>
        <v/>
      </c>
      <c r="D14" t="inlineStr">
        <is>
          <t>Ether Plus</t>
        </is>
      </c>
      <c r="E14">
        <f>LEN(D14)</f>
        <v/>
      </c>
      <c r="F14" t="inlineStr">
        <is>
          <t>ＭＰ１０００Ｐ回復する</t>
        </is>
      </c>
      <c r="H14" t="inlineStr">
        <is>
          <t>Ether Plus</t>
        </is>
      </c>
      <c r="I14" t="inlineStr">
        <is>
          <t>Strong Ether</t>
        </is>
      </c>
      <c r="J14" t="inlineStr">
        <is>
          <t>Mega Ether</t>
        </is>
      </c>
    </row>
    <row r="15">
      <c r="A15" t="inlineStr">
        <is>
          <t>0x02c83</t>
        </is>
      </c>
      <c r="B15" t="inlineStr">
        <is>
          <t>沈黙の巻物</t>
        </is>
      </c>
      <c r="C15">
        <f>LEN(B15)</f>
        <v/>
      </c>
      <c r="D15" t="inlineStr">
        <is>
          <t>Silencing Scroll</t>
        </is>
      </c>
      <c r="E15">
        <f>LEN(D15)</f>
        <v/>
      </c>
      <c r="F15" t="inlineStr">
        <is>
          <t>敵の魔法・技を禁止する力を秘める巻物</t>
        </is>
      </c>
    </row>
    <row r="16">
      <c r="A16" t="inlineStr">
        <is>
          <t>0x02c8e</t>
        </is>
      </c>
      <c r="B16" t="inlineStr">
        <is>
          <t>守護の巻物</t>
        </is>
      </c>
      <c r="C16">
        <f>LEN(B16)</f>
        <v/>
      </c>
      <c r="E16">
        <f>LEN(D16)</f>
        <v/>
      </c>
      <c r="F16" t="inlineStr">
        <is>
          <t>敵の物理攻撃を防ぐ力を秘める巻物</t>
        </is>
      </c>
      <c r="H16" t="inlineStr">
        <is>
          <t>Protection Scroll</t>
        </is>
      </c>
      <c r="I16" t="inlineStr">
        <is>
          <t>Guardian Scroll</t>
        </is>
      </c>
    </row>
    <row r="17">
      <c r="A17" t="inlineStr">
        <is>
          <t>0x02c99</t>
        </is>
      </c>
      <c r="B17" t="inlineStr">
        <is>
          <t>月光の粉</t>
        </is>
      </c>
      <c r="C17">
        <f>LEN(B17)</f>
        <v/>
      </c>
      <c r="E17">
        <f>LEN(D17)</f>
        <v/>
      </c>
      <c r="F17" t="inlineStr">
        <is>
          <t>魔力付与の力を秘める不思議な粉末</t>
        </is>
      </c>
      <c r="H17" t="inlineStr">
        <is>
          <t>Moonlight Dust</t>
        </is>
      </c>
      <c r="I17" t="inlineStr">
        <is>
          <t>Moonlight Powder</t>
        </is>
      </c>
    </row>
    <row r="18">
      <c r="A18" t="inlineStr">
        <is>
          <t>0x02ca2</t>
        </is>
      </c>
      <c r="B18" t="inlineStr">
        <is>
          <t>赤の呪石</t>
        </is>
      </c>
      <c r="C18">
        <f>LEN(B18)</f>
        <v/>
      </c>
      <c r="E18">
        <f>LEN(D18)</f>
        <v/>
      </c>
      <c r="F18" t="inlineStr">
        <is>
          <t>火の呪力が封じられた石</t>
        </is>
      </c>
      <c r="H18" t="inlineStr">
        <is>
          <t>Red Curse Stone (Literal)</t>
        </is>
      </c>
    </row>
    <row r="19" ht="15.75" customHeight="1">
      <c r="A19" t="inlineStr">
        <is>
          <t>0x02cab</t>
        </is>
      </c>
      <c r="B19" t="inlineStr">
        <is>
          <t>青の呪石</t>
        </is>
      </c>
      <c r="C19">
        <f>LEN(B19)</f>
        <v/>
      </c>
      <c r="E19">
        <f>LEN(D19)</f>
        <v/>
      </c>
      <c r="F19" t="inlineStr">
        <is>
          <t>氷の呪力が封じられた石</t>
        </is>
      </c>
      <c r="H19" t="inlineStr">
        <is>
          <t>Blue...</t>
        </is>
      </c>
    </row>
    <row r="20" ht="15.75" customHeight="1">
      <c r="A20" t="inlineStr">
        <is>
          <t>0x02cb4</t>
        </is>
      </c>
      <c r="B20" t="inlineStr">
        <is>
          <t>黄の呪石</t>
        </is>
      </c>
      <c r="C20">
        <f>LEN(B20)</f>
        <v/>
      </c>
      <c r="E20">
        <f>LEN(D20)</f>
        <v/>
      </c>
      <c r="F20" t="inlineStr">
        <is>
          <t>雷の呪力が封じられた石</t>
        </is>
      </c>
      <c r="H20" t="inlineStr">
        <is>
          <t>Yellow...</t>
        </is>
      </c>
    </row>
    <row r="21" ht="15.75" customHeight="1">
      <c r="A21" t="inlineStr">
        <is>
          <t>0x02cbd</t>
        </is>
      </c>
      <c r="B21" t="inlineStr">
        <is>
          <t>火龍の牙</t>
        </is>
      </c>
      <c r="C21">
        <f>LEN(B21)</f>
        <v/>
      </c>
      <c r="E21">
        <f>LEN(D21)</f>
        <v/>
      </c>
      <c r="F21" t="inlineStr">
        <is>
          <t>火龍を呼ぶ力を持つ宝石</t>
        </is>
      </c>
      <c r="H21" t="inlineStr">
        <is>
          <t>Fire Dragon Flame</t>
        </is>
      </c>
      <c r="I21" t="inlineStr">
        <is>
          <t>Flame Dragon Fang</t>
        </is>
      </c>
      <c r="J21" t="inlineStr">
        <is>
          <t>Firewyrm Fang</t>
        </is>
      </c>
      <c r="K21" t="inlineStr">
        <is>
          <t>Flame Drake Fang</t>
        </is>
      </c>
    </row>
    <row r="22" ht="15.75" customHeight="1">
      <c r="A22" t="inlineStr">
        <is>
          <t>0x02cc6</t>
        </is>
      </c>
      <c r="B22" t="inlineStr">
        <is>
          <t>小さな靴</t>
        </is>
      </c>
      <c r="C22">
        <f>LEN(B22)</f>
        <v/>
      </c>
      <c r="E22">
        <f>LEN(D22)</f>
        <v/>
      </c>
      <c r="F22" t="inlineStr">
        <is>
          <t>巨神を呼ぶ力を持つ魔法の品</t>
        </is>
      </c>
      <c r="H22" t="inlineStr">
        <is>
          <t>Small Shoes</t>
        </is>
      </c>
      <c r="I22" t="inlineStr">
        <is>
          <t>Giant's Tiny Shoes</t>
        </is>
      </c>
      <c r="J22" t="inlineStr">
        <is>
          <t>Tiny Shoes</t>
        </is>
      </c>
    </row>
    <row r="23" ht="15.75" customHeight="1">
      <c r="A23" t="inlineStr">
        <is>
          <t>0x02ccf</t>
        </is>
      </c>
      <c r="B23" t="inlineStr">
        <is>
          <t>天使の矢</t>
        </is>
      </c>
      <c r="C23">
        <f>LEN(B23)</f>
        <v/>
      </c>
      <c r="D23" t="inlineStr">
        <is>
          <t>Angel's Arrow</t>
        </is>
      </c>
      <c r="E23">
        <f>LEN(D23)</f>
        <v/>
      </c>
      <c r="F23" t="inlineStr">
        <is>
          <t>戦の女神を呼ぶ力を持つ矢</t>
        </is>
      </c>
    </row>
    <row r="24" ht="15.75" customHeight="1">
      <c r="A24" t="inlineStr">
        <is>
          <t>0x02cd8</t>
        </is>
      </c>
      <c r="B24" t="inlineStr">
        <is>
          <t>銀の鈴</t>
        </is>
      </c>
      <c r="C24">
        <f>LEN(B24)</f>
        <v/>
      </c>
      <c r="D24" t="inlineStr">
        <is>
          <t>Silver Bell</t>
        </is>
      </c>
      <c r="E24">
        <f>LEN(D24)</f>
        <v/>
      </c>
      <c r="F24" t="inlineStr">
        <is>
          <t>敵の攻撃無効化能力を封じる</t>
        </is>
      </c>
    </row>
    <row r="25" ht="15.75" customHeight="1">
      <c r="A25" t="inlineStr">
        <is>
          <t>0x02cdf</t>
        </is>
      </c>
      <c r="B25" t="inlineStr">
        <is>
          <t>金の鈴</t>
        </is>
      </c>
      <c r="C25">
        <f>LEN(B25)</f>
        <v/>
      </c>
      <c r="D25" t="inlineStr">
        <is>
          <t>Golden Bell</t>
        </is>
      </c>
      <c r="E25">
        <f>LEN(D25)</f>
        <v/>
      </c>
      <c r="F25" t="inlineStr">
        <is>
          <t>?</t>
        </is>
      </c>
    </row>
    <row r="26" ht="15.75" customHeight="1">
      <c r="A26" t="inlineStr">
        <is>
          <t>0x02ce6</t>
        </is>
      </c>
      <c r="B26" t="inlineStr">
        <is>
          <t>至福の鈴</t>
        </is>
      </c>
      <c r="C26">
        <f>LEN(B26)</f>
        <v/>
      </c>
      <c r="D26" t="inlineStr">
        <is>
          <t>Blissful Bell</t>
        </is>
      </c>
      <c r="E26">
        <f>LEN(D26)</f>
        <v/>
      </c>
      <c r="F26" t="inlineStr">
        <is>
          <t>?</t>
        </is>
      </c>
    </row>
    <row r="27" ht="15.75" customHeight="1">
      <c r="A27" t="inlineStr">
        <is>
          <t>0x02cef</t>
        </is>
      </c>
      <c r="B27" t="inlineStr">
        <is>
          <t>ロングソード</t>
        </is>
      </c>
      <c r="C27">
        <f>LEN(B27)</f>
        <v/>
      </c>
      <c r="D27" t="inlineStr">
        <is>
          <t>Longsword</t>
        </is>
      </c>
      <c r="E27">
        <f>LEN(D27)</f>
        <v/>
      </c>
      <c r="F27" t="inlineStr">
        <is>
          <t>広く普及している　一般的な長剣</t>
        </is>
      </c>
    </row>
    <row r="28" ht="15.75" customHeight="1">
      <c r="A28" t="inlineStr">
        <is>
          <t>0x02cfc</t>
        </is>
      </c>
      <c r="B28" t="inlineStr">
        <is>
          <t>ブロードソード</t>
        </is>
      </c>
      <c r="C28">
        <f>LEN(B28)</f>
        <v/>
      </c>
      <c r="D28" t="inlineStr">
        <is>
          <t>Broadsword</t>
        </is>
      </c>
      <c r="E28">
        <f>LEN(D28)</f>
        <v/>
      </c>
      <c r="F28" t="inlineStr">
        <is>
          <t>攻撃力は長剣に勝るが　命中率が低い大剣</t>
        </is>
      </c>
    </row>
    <row r="29" ht="15.75" customHeight="1">
      <c r="A29" t="inlineStr">
        <is>
          <t>0x02d0b</t>
        </is>
      </c>
      <c r="B29" t="inlineStr">
        <is>
          <t>シルバーブレード</t>
        </is>
      </c>
      <c r="C29">
        <f>LEN(B29)</f>
        <v/>
      </c>
      <c r="D29" t="inlineStr">
        <is>
          <t>Silver Blade</t>
        </is>
      </c>
      <c r="E29">
        <f>LEN(D29)</f>
        <v/>
      </c>
      <c r="F29" t="inlineStr">
        <is>
          <t>魔力を秘めた銀で作られた剣</t>
        </is>
      </c>
    </row>
    <row r="30" ht="15.75" customHeight="1">
      <c r="A30" t="inlineStr">
        <is>
          <t>0x02d1c</t>
        </is>
      </c>
      <c r="B30" t="inlineStr">
        <is>
          <t>石の王</t>
        </is>
      </c>
      <c r="C30">
        <f>LEN(B30)</f>
        <v/>
      </c>
      <c r="D30" t="inlineStr">
        <is>
          <t>Kingstone Blade</t>
        </is>
      </c>
      <c r="E30">
        <f>LEN(D30)</f>
        <v/>
      </c>
      <c r="F30" t="inlineStr">
        <is>
          <t>鉱石で作られたの石の剣</t>
        </is>
      </c>
      <c r="G30" t="inlineStr">
        <is>
          <t>May be an actual stone? Has a high counter rate</t>
        </is>
      </c>
    </row>
    <row r="31" ht="15.75" customHeight="1">
      <c r="A31" t="inlineStr">
        <is>
          <t>0x02d23</t>
        </is>
      </c>
      <c r="B31" t="inlineStr">
        <is>
          <t>逆鱗の剣</t>
        </is>
      </c>
      <c r="C31">
        <f>LEN(B31)</f>
        <v/>
      </c>
      <c r="D31" t="inlineStr">
        <is>
          <t>Scale Blade</t>
        </is>
      </c>
      <c r="E31">
        <f>LEN(D31)</f>
        <v/>
      </c>
      <c r="F31" t="inlineStr">
        <is>
          <t>竜の逆鱗を剥がして作った剣　怒りのパワーを秘める</t>
        </is>
      </c>
    </row>
    <row r="32" ht="15.75" customHeight="1">
      <c r="A32" t="inlineStr">
        <is>
          <t>0x02d2c</t>
        </is>
      </c>
      <c r="B32" t="inlineStr">
        <is>
          <t>エグゼキューショナーズ</t>
        </is>
      </c>
      <c r="C32">
        <f>LEN(B32)</f>
        <v/>
      </c>
      <c r="D32" t="inlineStr">
        <is>
          <t>Executioner</t>
        </is>
      </c>
      <c r="E32">
        <f>LEN(D32)</f>
        <v/>
      </c>
      <c r="F32" t="inlineStr">
        <is>
          <t>《屠殺人》の名を持つ剣。強大な攻撃力を誇るが？</t>
        </is>
      </c>
    </row>
    <row r="33" ht="15.75" customHeight="1">
      <c r="A33" t="inlineStr">
        <is>
          <t>0x02d43</t>
        </is>
      </c>
      <c r="B33" t="inlineStr">
        <is>
          <t>クリムゾンマスター</t>
        </is>
      </c>
      <c r="C33">
        <f>LEN(B33)</f>
        <v/>
      </c>
      <c r="D33" t="inlineStr">
        <is>
          <t>Crimson Master</t>
        </is>
      </c>
      <c r="E33">
        <f>LEN(D33)</f>
        <v/>
      </c>
      <c r="F33" t="inlineStr">
        <is>
          <t>《深紅の支配者》の名を持つ、炎の魔剣</t>
        </is>
      </c>
      <c r="G33" t="inlineStr">
        <is>
          <t>Does fire damage</t>
        </is>
      </c>
    </row>
    <row r="34" ht="15.75" customHeight="1">
      <c r="A34" t="inlineStr">
        <is>
          <t>0x02d56</t>
        </is>
      </c>
      <c r="B34" t="inlineStr">
        <is>
          <t>ダモクレスソード</t>
        </is>
      </c>
      <c r="C34">
        <f>LEN(B34)</f>
        <v/>
      </c>
      <c r="D34" t="inlineStr">
        <is>
          <t>Sword of Damocles</t>
        </is>
      </c>
      <c r="E34">
        <f>LEN(D34)</f>
        <v/>
      </c>
      <c r="F34" t="inlineStr">
        <is>
          <t>比類ない切れ味を誇り、所有者の各能力を上昇させる秘剣だが？</t>
        </is>
      </c>
    </row>
    <row r="35" ht="15.75" customHeight="1">
      <c r="A35" t="inlineStr">
        <is>
          <t>0x02d67</t>
        </is>
      </c>
      <c r="B35" t="inlineStr">
        <is>
          <t>覇者の剣</t>
        </is>
      </c>
      <c r="C35">
        <f>LEN(B35)</f>
        <v/>
      </c>
      <c r="D35" t="inlineStr">
        <is>
          <t>Champion's Sword</t>
        </is>
      </c>
      <c r="E35">
        <f>LEN(D35)</f>
        <v/>
      </c>
      <c r="F35" t="inlineStr">
        <is>
          <t>一般に普及した剣では最強の逸品</t>
        </is>
      </c>
    </row>
    <row r="36" ht="15.75" customHeight="1">
      <c r="A36" t="inlineStr">
        <is>
          <t>0x02d70</t>
        </is>
      </c>
      <c r="B36" t="inlineStr">
        <is>
          <t>獅心剣</t>
        </is>
      </c>
      <c r="C36">
        <f>LEN(B36)</f>
        <v/>
      </c>
      <c r="D36" t="inlineStr">
        <is>
          <t>Samurai Sword</t>
        </is>
      </c>
      <c r="E36">
        <f>LEN(D36)</f>
        <v/>
      </c>
      <c r="F36" t="inlineStr">
        <is>
          <t>いにしえの時　黒竜と戦った勇者が携えていた伝説の剣</t>
        </is>
      </c>
    </row>
    <row r="37" ht="15.75" customHeight="1">
      <c r="A37" t="inlineStr">
        <is>
          <t>0x02d77</t>
        </is>
      </c>
      <c r="B37" t="inlineStr">
        <is>
          <t>ブレードスターライト</t>
        </is>
      </c>
      <c r="C37">
        <f>LEN(B37)</f>
        <v/>
      </c>
      <c r="D37" t="inlineStr">
        <is>
          <t>Starlight Blade</t>
        </is>
      </c>
      <c r="E37">
        <f>LEN(D37)</f>
        <v/>
      </c>
      <c r="F37" t="inlineStr">
        <is>
          <t>《星の光》の名を持つ神速の魔剣</t>
        </is>
      </c>
    </row>
    <row r="38" ht="15.75" customHeight="1">
      <c r="A38" t="inlineStr">
        <is>
          <t>0x02d8c</t>
        </is>
      </c>
      <c r="B38" t="inlineStr">
        <is>
          <t>ドーンパープル</t>
        </is>
      </c>
      <c r="C38">
        <f>LEN(B38)</f>
        <v/>
      </c>
      <c r="D38" t="inlineStr">
        <is>
          <t>Dawn Purple</t>
        </is>
      </c>
      <c r="E38">
        <f>LEN(D38)</f>
        <v/>
      </c>
      <c r="F38" t="inlineStr">
        <is>
          <t>《暁の紫》の名を持つ、必中の魔剣</t>
        </is>
      </c>
      <c r="G38" t="inlineStr">
        <is>
          <t>Appears to be an item, not a weapon</t>
        </is>
      </c>
    </row>
    <row r="39" ht="15.75" customHeight="1">
      <c r="A39" t="inlineStr">
        <is>
          <t>0x02d9b</t>
        </is>
      </c>
      <c r="B39" t="inlineStr">
        <is>
          <t>騎士の剣</t>
        </is>
      </c>
      <c r="C39">
        <f>LEN(B39)</f>
        <v/>
      </c>
      <c r="D39" t="inlineStr">
        <is>
          <t>Knight's Sword</t>
        </is>
      </c>
      <c r="E39">
        <f>LEN(D39)</f>
        <v/>
      </c>
      <c r="F39" t="inlineStr">
        <is>
          <t>騎士のために作られた大剣</t>
        </is>
      </c>
    </row>
    <row r="40" ht="15.75" customHeight="1">
      <c r="A40" t="inlineStr">
        <is>
          <t>0x02da4</t>
        </is>
      </c>
      <c r="B40" t="inlineStr">
        <is>
          <t>はやぶさの剣</t>
        </is>
      </c>
      <c r="C40">
        <f>LEN(B40)</f>
        <v/>
      </c>
      <c r="D40" t="inlineStr">
        <is>
          <t>Falcon Blade</t>
        </is>
      </c>
      <c r="E40">
        <f>LEN(D40)</f>
        <v/>
      </c>
      <c r="F40" t="inlineStr">
        <is>
          <t>攻撃回数を増加させる魔剣</t>
        </is>
      </c>
      <c r="H40" t="inlineStr">
        <is>
          <t>Hayabusa Sword</t>
        </is>
      </c>
      <c r="I40" t="inlineStr">
        <is>
          <t>Falcon Blade</t>
        </is>
      </c>
      <c r="J40" t="inlineStr">
        <is>
          <t>(Note: Does anybody know the story of Hayabusa???)</t>
        </is>
      </c>
    </row>
    <row r="41" ht="15.75" customHeight="1">
      <c r="A41" t="inlineStr">
        <is>
          <t>0x02db1</t>
        </is>
      </c>
      <c r="B41" t="inlineStr">
        <is>
          <t>黒の剣</t>
        </is>
      </c>
      <c r="C41">
        <f>LEN(B41)</f>
        <v/>
      </c>
      <c r="D41" t="inlineStr">
        <is>
          <t>Blade of the Darkness</t>
        </is>
      </c>
      <c r="E41">
        <f>LEN(D41)</f>
        <v/>
      </c>
      <c r="G41" t="inlineStr">
        <is>
          <t>(Has no ingame description)</t>
        </is>
      </c>
    </row>
    <row r="42" ht="15.75" customHeight="1">
      <c r="A42" t="inlineStr">
        <is>
          <t>0x02db8</t>
        </is>
      </c>
      <c r="B42" t="inlineStr">
        <is>
          <t>寄生虫</t>
        </is>
      </c>
      <c r="C42">
        <f>LEN(B42)</f>
        <v/>
      </c>
      <c r="E42">
        <f>LEN(D42)</f>
        <v/>
      </c>
      <c r="F42" t="inlineStr">
        <is>
          <t>?</t>
        </is>
      </c>
      <c r="G42" t="inlineStr">
        <is>
          <t>This item is equipable by both, and may not be a "weapon"</t>
        </is>
      </c>
      <c r="H42" t="inlineStr">
        <is>
          <t>Parasitic Saber</t>
        </is>
      </c>
      <c r="I42" t="inlineStr">
        <is>
          <t>Vampiric Blade</t>
        </is>
      </c>
      <c r="J42" t="inlineStr">
        <is>
          <t>Soul-Stealer Sword</t>
        </is>
      </c>
    </row>
    <row r="43" ht="15.75" customHeight="1">
      <c r="A43" t="inlineStr">
        <is>
          <t>0x02dbf</t>
        </is>
      </c>
      <c r="B43" t="inlineStr">
        <is>
          <t>七星刀</t>
        </is>
      </c>
      <c r="C43">
        <f>LEN(B43)</f>
        <v/>
      </c>
      <c r="E43">
        <f>LEN(D43)</f>
        <v/>
      </c>
      <c r="F43" t="inlineStr">
        <is>
          <t>刀身に星のような輝点を持つ　魔除けの小刀</t>
        </is>
      </c>
      <c r="G43" t="inlineStr">
        <is>
          <t>This literally translates as "Seven Star Dagger" but the kanji means "Big Dipper" constellation, and refers to an ancient mystical star worship called Myoken</t>
        </is>
      </c>
    </row>
    <row r="44" ht="15.75" customHeight="1">
      <c r="A44" t="inlineStr">
        <is>
          <t>0x02dc6</t>
        </is>
      </c>
      <c r="B44" t="inlineStr">
        <is>
          <t>マジシャンズワンド</t>
        </is>
      </c>
      <c r="C44">
        <f>LEN(B44)</f>
        <v/>
      </c>
      <c r="D44" t="inlineStr">
        <is>
          <t>Mage's Wand</t>
        </is>
      </c>
      <c r="E44">
        <f>LEN(D44)</f>
        <v/>
      </c>
      <c r="F44" t="inlineStr">
        <is>
          <t>魔法使い専用の短杖</t>
        </is>
      </c>
    </row>
    <row r="45" ht="15.75" customHeight="1">
      <c r="A45" t="inlineStr">
        <is>
          <t>0x02dd9</t>
        </is>
      </c>
      <c r="B45" t="inlineStr">
        <is>
          <t>シルバーダガー</t>
        </is>
      </c>
      <c r="C45">
        <f>LEN(B45)</f>
        <v/>
      </c>
      <c r="D45" t="inlineStr">
        <is>
          <t>Silver Dagger</t>
        </is>
      </c>
      <c r="E45">
        <f>LEN(D45)</f>
        <v/>
      </c>
      <c r="F45" t="inlineStr">
        <is>
          <t>魔力を秘めた銀で作られた短剣</t>
        </is>
      </c>
    </row>
    <row r="46" ht="15.75" customHeight="1">
      <c r="A46" t="inlineStr">
        <is>
          <t>0x02de8</t>
        </is>
      </c>
      <c r="B46" t="inlineStr">
        <is>
          <t>フェザーナイフ</t>
        </is>
      </c>
      <c r="C46">
        <f>LEN(B46)</f>
        <v/>
      </c>
      <c r="D46" t="inlineStr">
        <is>
          <t>Feather Knife</t>
        </is>
      </c>
      <c r="E46">
        <f>LEN(D46)</f>
        <v/>
      </c>
      <c r="F46" t="inlineStr">
        <is>
          <t>使用者の身のこなしを軽くするナイフ</t>
        </is>
      </c>
    </row>
    <row r="47" ht="15.75" customHeight="1">
      <c r="A47" t="inlineStr">
        <is>
          <t>0x02df7</t>
        </is>
      </c>
      <c r="B47" t="inlineStr">
        <is>
          <t>ハイドラダガー</t>
        </is>
      </c>
      <c r="C47">
        <f>LEN(B47)</f>
        <v/>
      </c>
      <c r="D47" t="inlineStr">
        <is>
          <t>Hydra Dagger</t>
        </is>
      </c>
      <c r="E47">
        <f>LEN(D47)</f>
        <v/>
      </c>
      <c r="F47" t="inlineStr">
        <is>
          <t>ヒドラの骨を加工して作られた短剣</t>
        </is>
      </c>
    </row>
    <row r="48" ht="15.75" customHeight="1">
      <c r="A48" t="inlineStr">
        <is>
          <t>0x02e06</t>
        </is>
      </c>
      <c r="B48" t="inlineStr">
        <is>
          <t>エレメンタルダガー</t>
        </is>
      </c>
      <c r="C48">
        <f>LEN(B48)</f>
        <v/>
      </c>
      <c r="D48" t="inlineStr">
        <is>
          <t>Elemental Dagger</t>
        </is>
      </c>
      <c r="E48">
        <f>LEN(D48)</f>
        <v/>
      </c>
      <c r="F48" t="inlineStr">
        <is>
          <t>精霊の力が秘められた短剣</t>
        </is>
      </c>
    </row>
    <row r="49" ht="15.75" customHeight="1">
      <c r="A49" t="inlineStr">
        <is>
          <t>0x02e19</t>
        </is>
      </c>
      <c r="B49" t="inlineStr">
        <is>
          <t>夜半楽</t>
        </is>
      </c>
      <c r="C49">
        <f>LEN(B49)</f>
        <v/>
      </c>
      <c r="E49">
        <f>LEN(D49)</f>
        <v/>
      </c>
      <c r="F49" t="inlineStr">
        <is>
          <t>蟲毒虫の魔法を使用できる小刀</t>
        </is>
      </c>
      <c r="G49" t="inlineStr">
        <is>
          <t>This item summons insects to attack</t>
        </is>
      </c>
      <c r="H49" t="inlineStr">
        <is>
          <t>Midnight Song</t>
        </is>
      </c>
    </row>
    <row r="50" ht="15.75" customHeight="1">
      <c r="A50" t="inlineStr">
        <is>
          <t>0x02e20</t>
        </is>
      </c>
      <c r="B50" t="inlineStr">
        <is>
          <t>女帝の短刀</t>
        </is>
      </c>
      <c r="C50">
        <f>LEN(B50)</f>
        <v/>
      </c>
      <c r="D50" t="inlineStr">
        <is>
          <t>Empress' Dagger</t>
        </is>
      </c>
      <c r="E50">
        <f>LEN(D50)</f>
        <v/>
      </c>
      <c r="F50" t="inlineStr">
        <is>
          <t>一般に普及した小刀では最強の逸品</t>
        </is>
      </c>
    </row>
    <row r="51" ht="15.75" customHeight="1">
      <c r="A51" t="inlineStr">
        <is>
          <t>0x02e2b</t>
        </is>
      </c>
      <c r="B51" t="inlineStr">
        <is>
          <t>マスターズワンド</t>
        </is>
      </c>
      <c r="C51">
        <f>LEN(B51)</f>
        <v/>
      </c>
      <c r="D51" t="inlineStr">
        <is>
          <t>Master's Wand</t>
        </is>
      </c>
      <c r="E51">
        <f>LEN(D51)</f>
        <v/>
      </c>
      <c r="F51" t="inlineStr">
        <is>
          <t>マスタークラスの魔法使い専用の短杖</t>
        </is>
      </c>
    </row>
    <row r="52" ht="15.75" customHeight="1">
      <c r="A52" t="inlineStr">
        <is>
          <t>0x02e3c</t>
        </is>
      </c>
      <c r="B52" t="inlineStr">
        <is>
          <t>クリスナイフ</t>
        </is>
      </c>
      <c r="C52">
        <f>LEN(B52)</f>
        <v/>
      </c>
      <c r="D52" t="inlineStr">
        <is>
          <t>Kris</t>
        </is>
      </c>
      <c r="E52">
        <f>LEN(D52)</f>
        <v/>
      </c>
      <c r="F52" t="inlineStr">
        <is>
          <t>呪力を高める力を秘めたナイフ　攻撃数がアップする</t>
        </is>
      </c>
    </row>
    <row r="53" ht="15.75" customHeight="1">
      <c r="A53" t="inlineStr">
        <is>
          <t>0x02e49</t>
        </is>
      </c>
      <c r="B53" t="inlineStr">
        <is>
          <t>ヘリオドール</t>
        </is>
      </c>
      <c r="C53">
        <f>LEN(B53)</f>
        <v/>
      </c>
      <c r="D53" t="inlineStr">
        <is>
          <t>Beryl Wand</t>
        </is>
      </c>
      <c r="E53">
        <f>LEN(D53)</f>
        <v/>
      </c>
      <c r="F53" t="inlineStr">
        <is>
          <t>魔法の黄水晶で造られた極めて貴重な短杖</t>
        </is>
      </c>
      <c r="G53" t="inlineStr">
        <is>
          <t>Beryl item of some sort</t>
        </is>
      </c>
    </row>
    <row r="54" ht="15.75" customHeight="1">
      <c r="A54" t="inlineStr">
        <is>
          <t>0x02e56</t>
        </is>
      </c>
      <c r="B54" t="inlineStr">
        <is>
          <t>聖石の宝刀</t>
        </is>
      </c>
      <c r="C54">
        <f>LEN(B54)</f>
        <v/>
      </c>
      <c r="E54">
        <f>LEN(D54)</f>
        <v/>
      </c>
      <c r="F54" t="inlineStr">
        <is>
          <t>《４つのラピス》が合体した聖なる小刀　魔の力を打ち破る</t>
        </is>
      </c>
      <c r="H54" t="inlineStr">
        <is>
          <t>Sacred Stone</t>
        </is>
      </c>
      <c r="I54" t="inlineStr">
        <is>
          <t>Holy Treasure</t>
        </is>
      </c>
    </row>
    <row r="55" ht="15.75" customHeight="1">
      <c r="A55" t="inlineStr">
        <is>
          <t>0x02e61</t>
        </is>
      </c>
      <c r="B55" t="inlineStr">
        <is>
          <t>ハーフプレイト</t>
        </is>
      </c>
      <c r="C55">
        <f>LEN(B55)</f>
        <v/>
      </c>
      <c r="D55" t="inlineStr">
        <is>
          <t>Half Plate</t>
        </is>
      </c>
      <c r="E55">
        <f>LEN(D55)</f>
        <v/>
      </c>
      <c r="F55" t="inlineStr">
        <is>
          <t>広く普及している　一般的な防具</t>
        </is>
      </c>
    </row>
    <row r="56" ht="15.75" customHeight="1">
      <c r="A56" t="inlineStr">
        <is>
          <t>0x02e70</t>
        </is>
      </c>
      <c r="B56" t="inlineStr">
        <is>
          <t>ブレストプレイト</t>
        </is>
      </c>
      <c r="C56">
        <f>LEN(B56)</f>
        <v/>
      </c>
      <c r="D56" t="inlineStr">
        <is>
          <t>Breastplate</t>
        </is>
      </c>
      <c r="E56">
        <f>LEN(D56)</f>
        <v/>
      </c>
      <c r="F56" t="inlineStr">
        <is>
          <t>ハーフプレイトを改良して防御力を増したもの</t>
        </is>
      </c>
    </row>
    <row r="57" ht="15.75" customHeight="1">
      <c r="A57" t="inlineStr">
        <is>
          <t>0x02e81</t>
        </is>
      </c>
      <c r="B57" t="inlineStr">
        <is>
          <t>ゴールドアーマー</t>
        </is>
      </c>
      <c r="C57">
        <f>LEN(B57)</f>
        <v/>
      </c>
      <c r="D57" t="inlineStr">
        <is>
          <t>Golden Armor</t>
        </is>
      </c>
      <c r="E57">
        <f>LEN(D57)</f>
        <v/>
      </c>
      <c r="F57" t="inlineStr">
        <is>
          <t>貴族が作った純金のアーマー。実用性は皆無</t>
        </is>
      </c>
    </row>
    <row r="58" ht="15.75" customHeight="1">
      <c r="A58" t="inlineStr">
        <is>
          <t>0x02e92</t>
        </is>
      </c>
      <c r="B58" t="inlineStr">
        <is>
          <t>騎士の鎧</t>
        </is>
      </c>
      <c r="C58">
        <f>LEN(B58)</f>
        <v/>
      </c>
      <c r="D58" t="inlineStr">
        <is>
          <t>Knight's Armor</t>
        </is>
      </c>
      <c r="E58">
        <f>LEN(D58)</f>
        <v/>
      </c>
      <c r="F58" t="inlineStr">
        <is>
          <t>騎士たちの装備してる鎧</t>
        </is>
      </c>
    </row>
    <row r="59" ht="15.75" customHeight="1">
      <c r="A59" t="inlineStr">
        <is>
          <t>0x02e9b</t>
        </is>
      </c>
      <c r="B59" t="inlineStr">
        <is>
          <t>覇者の鎧</t>
        </is>
      </c>
      <c r="C59">
        <f>LEN(B59)</f>
        <v/>
      </c>
      <c r="D59" t="inlineStr">
        <is>
          <t>Champion's Armor</t>
        </is>
      </c>
      <c r="E59">
        <f>LEN(D59)</f>
        <v/>
      </c>
      <c r="F59" t="inlineStr">
        <is>
          <t>一般に普及した鎧では最高の逸品</t>
        </is>
      </c>
    </row>
    <row r="60" ht="15.75" customHeight="1">
      <c r="A60" t="inlineStr">
        <is>
          <t>0x02ea4</t>
        </is>
      </c>
      <c r="B60" t="inlineStr">
        <is>
          <t>盾無の鎧</t>
        </is>
      </c>
      <c r="C60">
        <f>LEN(B60)</f>
        <v/>
      </c>
      <c r="D60" t="inlineStr">
        <is>
          <t>Shieldless Armor</t>
        </is>
      </c>
      <c r="E60">
        <f>LEN(D60)</f>
        <v/>
      </c>
      <c r="F60" t="inlineStr">
        <is>
          <t>盾無用の伝説を持つ異国の鎧　麻痺に耐性がある</t>
        </is>
      </c>
      <c r="G60" t="inlineStr">
        <is>
          <t>Protects from paralysis</t>
        </is>
      </c>
    </row>
    <row r="61" ht="15.75" customHeight="1">
      <c r="A61" t="inlineStr">
        <is>
          <t>0x02ead</t>
        </is>
      </c>
      <c r="B61" t="inlineStr">
        <is>
          <t>銀の胸あて</t>
        </is>
      </c>
      <c r="C61">
        <f>LEN(B61)</f>
        <v/>
      </c>
      <c r="D61" t="inlineStr">
        <is>
          <t>Silver Chestplate</t>
        </is>
      </c>
      <c r="E61">
        <f>LEN(D61)</f>
        <v/>
      </c>
      <c r="F61" t="inlineStr">
        <is>
          <t>魔力を秘めた銀で作られた胸あて　魔法防御の効果がある</t>
        </is>
      </c>
    </row>
    <row r="62" ht="15.75" customHeight="1">
      <c r="A62" t="inlineStr">
        <is>
          <t>0x02eb8</t>
        </is>
      </c>
      <c r="B62" t="inlineStr">
        <is>
          <t>ブルースケイル</t>
        </is>
      </c>
      <c r="C62">
        <f>LEN(B62)</f>
        <v/>
      </c>
      <c r="D62" t="inlineStr">
        <is>
          <t>Blue Scale</t>
        </is>
      </c>
      <c r="E62">
        <f>LEN(D62)</f>
        <v/>
      </c>
      <c r="F62" t="inlineStr">
        <is>
          <t>水竜の青い鱗で作られた鎧　水の呪力に耐性を持つ</t>
        </is>
      </c>
      <c r="G62" t="inlineStr">
        <is>
          <t>(?)</t>
        </is>
      </c>
    </row>
    <row r="63" ht="15.75" customHeight="1">
      <c r="A63" t="inlineStr">
        <is>
          <t>0x02ec7</t>
        </is>
      </c>
      <c r="B63" t="inlineStr">
        <is>
          <t>ブラックレネゲイド</t>
        </is>
      </c>
      <c r="C63">
        <f>LEN(B63)</f>
        <v/>
      </c>
      <c r="D63" t="inlineStr">
        <is>
          <t>Black Renegade</t>
        </is>
      </c>
      <c r="E63">
        <f>LEN(D63)</f>
        <v/>
      </c>
      <c r="F63" t="inlineStr">
        <is>
          <t>《黒い鉱石》を加工して作られた鎧　《黒竜》の波動を防ぐ</t>
        </is>
      </c>
      <c r="G63" t="inlineStr">
        <is>
          <t>(?)</t>
        </is>
      </c>
    </row>
    <row r="64" ht="15.75" customHeight="1">
      <c r="A64" t="inlineStr">
        <is>
          <t>0x02eda</t>
        </is>
      </c>
      <c r="B64" t="inlineStr">
        <is>
          <t>不思議なビスチェ</t>
        </is>
      </c>
      <c r="C64">
        <f>LEN(B64)</f>
        <v/>
      </c>
      <c r="D64" t="inlineStr">
        <is>
          <t>Mysterious Bustier</t>
        </is>
      </c>
      <c r="E64">
        <f>LEN(D64)</f>
        <v/>
      </c>
      <c r="F64" t="inlineStr">
        <is>
          <t>ＭＰを戦闘中に回復する不思議なビスチェ</t>
        </is>
      </c>
      <c r="G64" t="inlineStr">
        <is>
          <t>(May adjust that to be more clever)</t>
        </is>
      </c>
    </row>
    <row r="65" ht="15.75" customHeight="1">
      <c r="A65" t="inlineStr">
        <is>
          <t>0x02eeb</t>
        </is>
      </c>
      <c r="B65" t="inlineStr">
        <is>
          <t>導師のベスト</t>
        </is>
      </c>
      <c r="C65">
        <f>LEN(B65)</f>
        <v/>
      </c>
      <c r="D65" t="inlineStr">
        <is>
          <t>Guru's Vest</t>
        </is>
      </c>
      <c r="E65">
        <f>LEN(D65)</f>
        <v/>
      </c>
      <c r="F65" t="inlineStr">
        <is>
          <t>広く普及した一般的な魔法衣</t>
        </is>
      </c>
      <c r="H65" t="inlineStr">
        <is>
          <t>Guru's Vest</t>
        </is>
      </c>
      <c r="I65" t="inlineStr">
        <is>
          <t>Wiseman's Vest</t>
        </is>
      </c>
    </row>
    <row r="66" ht="15.75" customHeight="1">
      <c r="A66" t="inlineStr">
        <is>
          <t>0x02ef8</t>
        </is>
      </c>
      <c r="B66" t="inlineStr">
        <is>
          <t>水晶の胸あて</t>
        </is>
      </c>
      <c r="C66">
        <f>LEN(B66)</f>
        <v/>
      </c>
      <c r="D66" t="inlineStr">
        <is>
          <t>Crystal Chestplate</t>
        </is>
      </c>
      <c r="E66">
        <f>LEN(D66)</f>
        <v/>
      </c>
      <c r="F66" t="inlineStr">
        <is>
          <t>普通の水晶をちりばめた胸あて</t>
        </is>
      </c>
    </row>
    <row r="67" ht="15.75" customHeight="1">
      <c r="A67" t="inlineStr">
        <is>
          <t>0x02f05</t>
        </is>
      </c>
      <c r="B67" t="inlineStr">
        <is>
          <t>ウィンドチェニック</t>
        </is>
      </c>
      <c r="C67">
        <f>LEN(B67)</f>
        <v/>
      </c>
      <c r="D67" t="inlineStr">
        <is>
          <t>Wind Tunic</t>
        </is>
      </c>
      <c r="E67">
        <f>LEN(D67)</f>
        <v/>
      </c>
      <c r="F67" t="inlineStr">
        <is>
          <t>風耐性、麻痺耐性を持つ魔法衣</t>
        </is>
      </c>
    </row>
    <row r="68" ht="15.75" customHeight="1">
      <c r="A68" t="inlineStr">
        <is>
          <t>0x02f18</t>
        </is>
      </c>
      <c r="B68" t="inlineStr">
        <is>
          <t>紫の法衣</t>
        </is>
      </c>
      <c r="C68">
        <f>LEN(B68)</f>
        <v/>
      </c>
      <c r="D68" t="inlineStr">
        <is>
          <t>Purple Robe</t>
        </is>
      </c>
      <c r="E68">
        <f>LEN(D68)</f>
        <v/>
      </c>
      <c r="F68" t="inlineStr">
        <is>
          <t>高位の神官が身につける衣。沈黙を防ぐ</t>
        </is>
      </c>
    </row>
    <row r="69" ht="15.75" customHeight="1">
      <c r="A69" t="inlineStr">
        <is>
          <t>0x02f21</t>
        </is>
      </c>
      <c r="B69" t="inlineStr">
        <is>
          <t>白のケープ</t>
        </is>
      </c>
      <c r="C69">
        <f>LEN(B69)</f>
        <v/>
      </c>
      <c r="D69" t="inlineStr">
        <is>
          <t>White Cape</t>
        </is>
      </c>
      <c r="E69">
        <f>LEN(D69)</f>
        <v/>
      </c>
      <c r="F69" t="inlineStr">
        <is>
          <t>魔力を秘めた純白のケープ</t>
        </is>
      </c>
    </row>
    <row r="70" ht="15.75" customHeight="1">
      <c r="A70" t="inlineStr">
        <is>
          <t>0x02f2c</t>
        </is>
      </c>
      <c r="B70" t="inlineStr">
        <is>
          <t>女帝の胸あて</t>
        </is>
      </c>
      <c r="C70">
        <f>LEN(B70)</f>
        <v/>
      </c>
      <c r="D70" t="inlineStr">
        <is>
          <t>Empress' Chestplate</t>
        </is>
      </c>
      <c r="E70">
        <f>LEN(D70)</f>
        <v/>
      </c>
      <c r="F70" t="inlineStr">
        <is>
          <t>一般に普及した胸あてでは最強の品　防御力がアップする</t>
        </is>
      </c>
    </row>
    <row r="71" ht="15.75" customHeight="1">
      <c r="A71" t="inlineStr">
        <is>
          <t>0x02f39</t>
        </is>
      </c>
      <c r="B71" t="inlineStr">
        <is>
          <t>妖精の羽衣</t>
        </is>
      </c>
      <c r="C71">
        <f>LEN(B71)</f>
        <v/>
      </c>
      <c r="D71" t="inlineStr">
        <is>
          <t>Fairies' Robe</t>
        </is>
      </c>
      <c r="E71">
        <f>LEN(D71)</f>
        <v/>
      </c>
      <c r="F71" t="inlineStr">
        <is>
          <t>回避力がアップする魔法衣</t>
        </is>
      </c>
    </row>
    <row r="72" ht="15.75" customHeight="1">
      <c r="A72" t="inlineStr">
        <is>
          <t>0x02f44</t>
        </is>
      </c>
      <c r="B72" t="inlineStr">
        <is>
          <t>月のビスチェ</t>
        </is>
      </c>
      <c r="C72">
        <f>LEN(B72)</f>
        <v/>
      </c>
      <c r="D72" t="inlineStr">
        <is>
          <t>Moon Bustier</t>
        </is>
      </c>
      <c r="E72">
        <f>LEN(D72)</f>
        <v/>
      </c>
      <c r="F72" t="inlineStr">
        <is>
          <t>月の魔力の守護を得る衣。眠りを完全に防ぐ</t>
        </is>
      </c>
      <c r="G72" t="inlineStr">
        <is>
          <t>(May adjust that to be more clever)</t>
        </is>
      </c>
    </row>
    <row r="73" ht="15.75" customHeight="1">
      <c r="A73" t="inlineStr">
        <is>
          <t>0x02f51</t>
        </is>
      </c>
      <c r="B73" t="inlineStr">
        <is>
          <t>クリスタルドレス</t>
        </is>
      </c>
      <c r="C73">
        <f>LEN(B73)</f>
        <v/>
      </c>
      <c r="D73" t="inlineStr">
        <is>
          <t>Crystal Dress</t>
        </is>
      </c>
      <c r="E73">
        <f>LEN(D73)</f>
        <v/>
      </c>
      <c r="F73" t="inlineStr">
        <is>
          <t>清浄なる水晶をちりばめた最高の防御力を持つ魔法衣</t>
        </is>
      </c>
      <c r="G73" t="inlineStr">
        <is>
          <t>(May adjust that to be more clever)</t>
        </is>
      </c>
    </row>
    <row r="74" ht="15.75" customHeight="1">
      <c r="A74" t="inlineStr">
        <is>
          <t>0x02f62</t>
        </is>
      </c>
      <c r="B74" t="inlineStr">
        <is>
          <t>堕天使のコルセット</t>
        </is>
      </c>
      <c r="C74">
        <f>LEN(B74)</f>
        <v/>
      </c>
      <c r="D74" t="inlineStr">
        <is>
          <t>Fallen Angel's Corset</t>
        </is>
      </c>
      <c r="E74">
        <f>LEN(D74)</f>
        <v/>
      </c>
      <c r="F74" t="inlineStr">
        <is>
          <t>かつて誰も目にしたことのない幻のコルセット・・・</t>
        </is>
      </c>
      <c r="G74" t="inlineStr">
        <is>
          <t>(May adjust that to be more clever)</t>
        </is>
      </c>
    </row>
    <row r="75" ht="15.75" customHeight="1">
      <c r="A75" t="inlineStr">
        <is>
          <t>0x02f75</t>
        </is>
      </c>
      <c r="B75" t="inlineStr">
        <is>
          <t>月影の紐</t>
        </is>
      </c>
      <c r="C75">
        <f>LEN(B75)</f>
        <v/>
      </c>
      <c r="D75" t="inlineStr">
        <is>
          <t>Moonlight Thread</t>
        </is>
      </c>
      <c r="E75">
        <f>LEN(H75)</f>
        <v/>
      </c>
      <c r="F75" t="inlineStr">
        <is>
          <t>月の魔力を織り込んだ紐</t>
        </is>
      </c>
      <c r="G75" t="inlineStr">
        <is>
          <t>This is an accessory</t>
        </is>
      </c>
    </row>
    <row r="76" ht="15.75" customHeight="1">
      <c r="A76" t="inlineStr">
        <is>
          <t>0x02f7e</t>
        </is>
      </c>
      <c r="B76" t="inlineStr">
        <is>
          <t>月影の干物</t>
        </is>
      </c>
      <c r="C76">
        <f>LEN(B76)</f>
        <v/>
      </c>
      <c r="D76" t="inlineStr">
        <is>
          <t>Moonlight Threadfin</t>
        </is>
      </c>
      <c r="E76">
        <f>LEN(D76)</f>
        <v/>
      </c>
      <c r="F76" t="inlineStr">
        <is>
          <t>身につけると臭い</t>
        </is>
      </c>
      <c r="G76" t="inlineStr">
        <is>
          <t>(This may be a joke item, based on "himo" for rope/thread and "himono" for dried fish)</t>
        </is>
      </c>
    </row>
    <row r="77" ht="15.75" customHeight="1">
      <c r="A77" t="inlineStr">
        <is>
          <t>0x02f89</t>
        </is>
      </c>
      <c r="B77" t="inlineStr">
        <is>
          <t>タリスマン</t>
        </is>
      </c>
      <c r="C77">
        <f>LEN(B77)</f>
        <v/>
      </c>
      <c r="D77" t="inlineStr">
        <is>
          <t>Talisman</t>
        </is>
      </c>
      <c r="E77">
        <f>LEN(D77)</f>
        <v/>
      </c>
      <c r="F77" t="inlineStr">
        <is>
          <t>不思議なお守り　回避率・魔法防御がアップする</t>
        </is>
      </c>
    </row>
    <row r="78" ht="15.75" customHeight="1">
      <c r="A78" t="inlineStr">
        <is>
          <t>0x02f94</t>
        </is>
      </c>
      <c r="B78" t="inlineStr">
        <is>
          <t>ジルコンチェーン</t>
        </is>
      </c>
      <c r="C78">
        <f>LEN(B78)</f>
        <v/>
      </c>
      <c r="D78" t="inlineStr">
        <is>
          <t>Zircon Chain</t>
        </is>
      </c>
      <c r="E78">
        <f>LEN(D78)</f>
        <v/>
      </c>
      <c r="F78" t="inlineStr">
        <is>
          <t>高い硬度を持つジルコンで作られたチェーン　攻撃力がアップ</t>
        </is>
      </c>
      <c r="H78" t="inlineStr">
        <is>
          <t>Zircon Chain</t>
        </is>
      </c>
      <c r="I78" t="inlineStr">
        <is>
          <t>Zirconium Chain</t>
        </is>
      </c>
      <c r="J78" t="inlineStr">
        <is>
          <t>Zircon Necklace</t>
        </is>
      </c>
      <c r="K78" t="inlineStr">
        <is>
          <t>Zirconium Necklace</t>
        </is>
      </c>
    </row>
    <row r="79" ht="15.75" customHeight="1">
      <c r="A79" t="inlineStr">
        <is>
          <t>0x02fa5</t>
        </is>
      </c>
      <c r="B79" t="inlineStr">
        <is>
          <t>絹のスカーフ</t>
        </is>
      </c>
      <c r="C79">
        <f>LEN(B79)</f>
        <v/>
      </c>
      <c r="D79" t="inlineStr">
        <is>
          <t>Silk Scarf</t>
        </is>
      </c>
      <c r="E79">
        <f>LEN(D79)</f>
        <v/>
      </c>
      <c r="F79" t="inlineStr">
        <is>
          <t>シノブの母国でしか売られてないスカーフ</t>
        </is>
      </c>
    </row>
    <row r="80" ht="15.75" customHeight="1">
      <c r="A80" t="inlineStr">
        <is>
          <t>0x02fb2</t>
        </is>
      </c>
      <c r="B80" t="inlineStr">
        <is>
          <t>金の髪飾り</t>
        </is>
      </c>
      <c r="C80">
        <f>LEN(B80)</f>
        <v/>
      </c>
      <c r="D80" t="inlineStr">
        <is>
          <t>Golden Hairpin</t>
        </is>
      </c>
      <c r="E80">
        <f>LEN(D80)</f>
        <v/>
      </c>
      <c r="F80" t="inlineStr">
        <is>
          <t>金をちりばめたおしゃれな髪飾り</t>
        </is>
      </c>
    </row>
    <row r="81" ht="15.75" customHeight="1">
      <c r="A81" t="inlineStr">
        <is>
          <t>0x02fbd</t>
        </is>
      </c>
      <c r="B81" t="inlineStr">
        <is>
          <t>雪のリボン</t>
        </is>
      </c>
      <c r="C81">
        <f>LEN(B81)</f>
        <v/>
      </c>
      <c r="D81" t="inlineStr">
        <is>
          <t>Snow Ribbon</t>
        </is>
      </c>
      <c r="E81">
        <f>LEN(D81)</f>
        <v/>
      </c>
      <c r="F81" t="inlineStr">
        <is>
          <t>雪の結晶をかたどったリボン</t>
        </is>
      </c>
      <c r="G81" t="inlineStr">
        <is>
          <t>(May adjust that to be more poetic)</t>
        </is>
      </c>
    </row>
    <row r="82" ht="15.75" customHeight="1">
      <c r="A82" t="inlineStr">
        <is>
          <t>0x02fc8</t>
        </is>
      </c>
      <c r="B82" t="inlineStr">
        <is>
          <t>精霊のスカーフ</t>
        </is>
      </c>
      <c r="C82">
        <f>LEN(B82)</f>
        <v/>
      </c>
      <c r="D82" t="inlineStr">
        <is>
          <t>Spirit's Scarf</t>
        </is>
      </c>
      <c r="E82">
        <f>LEN(D82)</f>
        <v/>
      </c>
      <c r="F82" t="inlineStr">
        <is>
          <t>精霊の守護を得るスカーフ</t>
        </is>
      </c>
      <c r="G82" t="inlineStr">
        <is>
          <t>(May adjust that to be more poetic)</t>
        </is>
      </c>
    </row>
    <row r="83" ht="15.75" customHeight="1">
      <c r="A83" t="inlineStr">
        <is>
          <t>0x02fd7</t>
        </is>
      </c>
      <c r="B83" t="inlineStr">
        <is>
          <t>女帝の髪飾り</t>
        </is>
      </c>
      <c r="C83">
        <f>LEN(B83)</f>
        <v/>
      </c>
      <c r="D83" t="inlineStr">
        <is>
          <t>Empress' Hairpin</t>
        </is>
      </c>
      <c r="E83">
        <f>LEN(D83)</f>
        <v/>
      </c>
      <c r="F83" t="inlineStr">
        <is>
          <t>一般に普及した髪飾りでは最も高価な品</t>
        </is>
      </c>
    </row>
    <row r="84" ht="15.75" customHeight="1">
      <c r="A84" t="inlineStr">
        <is>
          <t>0x02fe4</t>
        </is>
      </c>
      <c r="B84" t="inlineStr">
        <is>
          <t>革手袋</t>
        </is>
      </c>
      <c r="C84">
        <f>LEN(B84)</f>
        <v/>
      </c>
      <c r="D84" t="inlineStr">
        <is>
          <t>Leather Gloves</t>
        </is>
      </c>
      <c r="E84">
        <f>LEN(D84)</f>
        <v/>
      </c>
      <c r="F84" t="inlineStr">
        <is>
          <t>手のひらを保護する　わずかながら防御力が上がる</t>
        </is>
      </c>
    </row>
    <row r="85" ht="15.75" customHeight="1">
      <c r="A85" t="inlineStr">
        <is>
          <t>0x02feb</t>
        </is>
      </c>
      <c r="B85" t="inlineStr">
        <is>
          <t>ガントレット</t>
        </is>
      </c>
      <c r="C85">
        <f>LEN(B85)</f>
        <v/>
      </c>
      <c r="D85" t="inlineStr">
        <is>
          <t>Gauntlet</t>
        </is>
      </c>
      <c r="E85">
        <f>LEN(D85)</f>
        <v/>
      </c>
      <c r="F85" t="inlineStr">
        <is>
          <t>手元を保護し　攻撃力をアップさせる</t>
        </is>
      </c>
    </row>
    <row r="86" ht="15.75" customHeight="1">
      <c r="A86" t="inlineStr">
        <is>
          <t>0x02ff8</t>
        </is>
      </c>
      <c r="B86" t="inlineStr">
        <is>
          <t>銀のこて</t>
        </is>
      </c>
      <c r="C86">
        <f>LEN(B86)</f>
        <v/>
      </c>
      <c r="D86" t="inlineStr">
        <is>
          <t>Silver Bracer</t>
        </is>
      </c>
      <c r="E86">
        <f>LEN(D86)</f>
        <v/>
      </c>
      <c r="F86" t="inlineStr">
        <is>
          <t>魔力を秘めた銀で作られたこて　魔法防御がアップする</t>
        </is>
      </c>
    </row>
    <row r="87" ht="15.75" customHeight="1">
      <c r="A87" t="inlineStr">
        <is>
          <t>0x03001</t>
        </is>
      </c>
      <c r="B87" t="inlineStr">
        <is>
          <t>ドラゴンのこて</t>
        </is>
      </c>
      <c r="C87">
        <f>LEN(B87)</f>
        <v/>
      </c>
      <c r="D87" t="inlineStr">
        <is>
          <t>Dragon Bracer</t>
        </is>
      </c>
      <c r="E87">
        <f>LEN(D87)</f>
        <v/>
      </c>
      <c r="F87" t="inlineStr">
        <is>
          <t>ドラゴンの鱗で作られたこて　攻撃力がアップし　火耐性を持つ</t>
        </is>
      </c>
    </row>
    <row r="88" ht="15.75" customHeight="1">
      <c r="A88" t="inlineStr">
        <is>
          <t>0x03010</t>
        </is>
      </c>
      <c r="B88" t="inlineStr">
        <is>
          <t>デモンズナックル</t>
        </is>
      </c>
      <c r="C88">
        <f>LEN(B88)</f>
        <v/>
      </c>
      <c r="D88" t="inlineStr">
        <is>
          <t>Demon's Knuckle</t>
        </is>
      </c>
      <c r="E88">
        <f>LEN(D88)</f>
        <v/>
      </c>
      <c r="F88" t="inlineStr">
        <is>
          <t>魔力を秘めたナックル　敵の攻撃にリバーサルで報いる</t>
        </is>
      </c>
    </row>
    <row r="89" ht="15.75" customHeight="1">
      <c r="A89" t="inlineStr">
        <is>
          <t>0x03021</t>
        </is>
      </c>
      <c r="B89" t="inlineStr">
        <is>
          <t>覇者のこて</t>
        </is>
      </c>
      <c r="C89">
        <f>LEN(B89)</f>
        <v/>
      </c>
      <c r="D89" t="inlineStr">
        <is>
          <t>Champion's Bracer</t>
        </is>
      </c>
      <c r="E89">
        <f>LEN(D89)</f>
        <v/>
      </c>
      <c r="F89" t="inlineStr">
        <is>
          <t>軽鎧並みの防御力を誇るこて</t>
        </is>
      </c>
    </row>
    <row r="90" ht="15.75" customHeight="1">
      <c r="A90" t="inlineStr">
        <is>
          <t>0x0302c</t>
        </is>
      </c>
      <c r="B90" t="inlineStr">
        <is>
          <t>プロテクトリング</t>
        </is>
      </c>
      <c r="C90">
        <f>LEN(B90)</f>
        <v/>
      </c>
      <c r="D90" t="inlineStr">
        <is>
          <t>Protection Ring</t>
        </is>
      </c>
      <c r="E90">
        <f>LEN(D90)</f>
        <v/>
      </c>
      <c r="F90" t="inlineStr">
        <is>
          <t>円盾並みの防御力を持つ魔法の指輪</t>
        </is>
      </c>
    </row>
    <row r="91" ht="15.75" customHeight="1">
      <c r="A91" t="inlineStr">
        <is>
          <t>0x0303d</t>
        </is>
      </c>
      <c r="B91" t="inlineStr">
        <is>
          <t>銀の腕輪</t>
        </is>
      </c>
      <c r="C91">
        <f>LEN(B91)</f>
        <v/>
      </c>
      <c r="D91" t="inlineStr">
        <is>
          <t>Silver Bracelet</t>
        </is>
      </c>
      <c r="E91">
        <f>LEN(D91)</f>
        <v/>
      </c>
      <c r="F91" t="inlineStr">
        <is>
          <t>魔力を秘めた銀で作られた腕輪</t>
        </is>
      </c>
    </row>
    <row r="92" ht="15.75" customHeight="1">
      <c r="A92" t="inlineStr">
        <is>
          <t>0x03046</t>
        </is>
      </c>
      <c r="B92" t="inlineStr">
        <is>
          <t>妖精王の腕輪</t>
        </is>
      </c>
      <c r="C92">
        <f>LEN(B92)</f>
        <v/>
      </c>
      <c r="D92" t="inlineStr">
        <is>
          <t>Fairy King's Bracelet</t>
        </is>
      </c>
      <c r="E92">
        <f>LEN(D92)</f>
        <v/>
      </c>
      <c r="F92" t="inlineStr">
        <is>
          <t>妖精に魅入られた腕輪　魔法攻撃力・魔法防御力がアップする</t>
        </is>
      </c>
    </row>
    <row r="93" ht="15.75" customHeight="1">
      <c r="A93" t="inlineStr">
        <is>
          <t>0x03053</t>
        </is>
      </c>
      <c r="B93" t="inlineStr">
        <is>
          <t>エターナルリング</t>
        </is>
      </c>
      <c r="C93">
        <f>LEN(B93)</f>
        <v/>
      </c>
      <c r="D93" t="inlineStr">
        <is>
          <t>Eternal Ring</t>
        </is>
      </c>
      <c r="E93">
        <f>LEN(D93)</f>
        <v/>
      </c>
      <c r="F93" t="inlineStr">
        <is>
          <t>ヒールの魔力が秘められた指輪</t>
        </is>
      </c>
    </row>
    <row r="94" ht="15.75" customHeight="1">
      <c r="A94" t="inlineStr">
        <is>
          <t>0x03064</t>
        </is>
      </c>
      <c r="B94" t="inlineStr">
        <is>
          <t>エメラルドリング</t>
        </is>
      </c>
      <c r="C94">
        <f>LEN(B94)</f>
        <v/>
      </c>
      <c r="D94" t="inlineStr">
        <is>
          <t>Elemental Ring</t>
        </is>
      </c>
      <c r="E94">
        <f>LEN(D94)</f>
        <v/>
      </c>
      <c r="F94" t="inlineStr">
        <is>
          <t>非常に高値で取り引きされてる希少な指輪</t>
        </is>
      </c>
    </row>
    <row r="95" ht="15.75" customHeight="1">
      <c r="A95" t="inlineStr">
        <is>
          <t>0x03075</t>
        </is>
      </c>
      <c r="B95" t="inlineStr">
        <is>
          <t>光の腕輪</t>
        </is>
      </c>
      <c r="C95">
        <f>LEN(B95)</f>
        <v/>
      </c>
      <c r="D95" t="inlineStr">
        <is>
          <t>Light Bracelet</t>
        </is>
      </c>
      <c r="E95">
        <f>LEN(D95)</f>
        <v/>
      </c>
      <c r="F95" t="inlineStr">
        <is>
          <t>不思議な淡い光で包まれた腕輪</t>
        </is>
      </c>
      <c r="G95" t="inlineStr">
        <is>
          <t>(May adjust that to be more poetic)</t>
        </is>
      </c>
    </row>
    <row r="96" ht="15.75" customHeight="1">
      <c r="A96" t="inlineStr">
        <is>
          <t>0x0307e</t>
        </is>
      </c>
      <c r="B96" t="inlineStr">
        <is>
          <t>騎士の紋章</t>
        </is>
      </c>
      <c r="C96">
        <f>LEN(B96)</f>
        <v/>
      </c>
      <c r="D96" t="inlineStr">
        <is>
          <t>Knight's Coat of Arms</t>
        </is>
      </c>
      <c r="E96">
        <f>LEN(D96)</f>
        <v/>
      </c>
      <c r="F96" t="inlineStr">
        <is>
          <t>戦いに散った騎士たちの思いが込められた紋章</t>
        </is>
      </c>
      <c r="G96" t="inlineStr">
        <is>
          <t>(May shorten)</t>
        </is>
      </c>
    </row>
    <row r="97" ht="15.75" customHeight="1">
      <c r="A97" t="inlineStr">
        <is>
          <t>0x03089</t>
        </is>
      </c>
      <c r="B97" t="inlineStr">
        <is>
          <t>アミュレット</t>
        </is>
      </c>
      <c r="C97">
        <f>LEN(B97)</f>
        <v/>
      </c>
      <c r="D97" t="inlineStr">
        <is>
          <t>Amulet</t>
        </is>
      </c>
      <c r="E97">
        <f>LEN(D97)</f>
        <v/>
      </c>
      <c r="F97" t="inlineStr">
        <is>
          <t>幸せな気分になれるお守り</t>
        </is>
      </c>
    </row>
    <row r="98" ht="15.75" customHeight="1">
      <c r="A98" t="inlineStr">
        <is>
          <t>0x03096</t>
        </is>
      </c>
      <c r="B98" t="inlineStr">
        <is>
          <t>スタープラチナ</t>
        </is>
      </c>
      <c r="C98">
        <f>LEN(B98)</f>
        <v/>
      </c>
      <c r="D98" t="inlineStr">
        <is>
          <t>Platinum Star</t>
        </is>
      </c>
      <c r="E98">
        <f>LEN(D98)</f>
        <v/>
      </c>
      <c r="F98" t="inlineStr">
        <is>
          <t>加速の呪力を秘める魔石</t>
        </is>
      </c>
    </row>
    <row r="99" ht="15.75" customHeight="1">
      <c r="A99" t="inlineStr">
        <is>
          <t>0x030a5</t>
        </is>
      </c>
      <c r="B99" t="inlineStr">
        <is>
          <t>水晶のネックレス</t>
        </is>
      </c>
      <c r="C99">
        <f>LEN(B99)</f>
        <v/>
      </c>
      <c r="D99" t="inlineStr">
        <is>
          <t>Crystal Necklace</t>
        </is>
      </c>
      <c r="E99">
        <f>LEN(D99)</f>
        <v/>
      </c>
      <c r="F99" t="inlineStr">
        <is>
          <t>清浄な水晶がついてるネックレス</t>
        </is>
      </c>
    </row>
    <row r="100" ht="15.75" customHeight="1">
      <c r="A100" t="inlineStr">
        <is>
          <t>0x030b6</t>
        </is>
      </c>
      <c r="B100" t="inlineStr">
        <is>
          <t>星屑のティアラ</t>
        </is>
      </c>
      <c r="C100">
        <f>LEN(B100)</f>
        <v/>
      </c>
      <c r="D100" t="inlineStr">
        <is>
          <t>Stardust Tiara</t>
        </is>
      </c>
      <c r="E100">
        <f>LEN(D100)</f>
        <v/>
      </c>
      <c r="F100" t="inlineStr">
        <is>
          <t>祈りの力で総てのパラメーターが少しだけアップする冠</t>
        </is>
      </c>
    </row>
    <row r="101" ht="15.75" customHeight="1">
      <c r="A101" t="inlineStr">
        <is>
          <t>0x030c5</t>
        </is>
      </c>
      <c r="B101" t="inlineStr">
        <is>
          <t>怒りの指輪</t>
        </is>
      </c>
      <c r="C101">
        <f>LEN(B101)</f>
        <v/>
      </c>
      <c r="D101" t="inlineStr">
        <is>
          <t>Rage Ring</t>
        </is>
      </c>
      <c r="E101">
        <f>LEN(D101)</f>
        <v/>
      </c>
      <c r="F101" t="inlineStr">
        <is>
          <t>怒りの精霊の力を秘める魔法の指輪</t>
        </is>
      </c>
    </row>
    <row r="102" ht="15.75" customHeight="1">
      <c r="A102" t="inlineStr">
        <is>
          <t>0x030d0</t>
        </is>
      </c>
      <c r="B102" t="inlineStr">
        <is>
          <t>通行証</t>
        </is>
      </c>
      <c r="C102">
        <f>LEN(B102)</f>
        <v/>
      </c>
      <c r="E102">
        <f>LEN(D102)</f>
        <v/>
      </c>
      <c r="F102" t="inlineStr">
        <is>
          <t>バルクルーサの関所を通過するのに必要</t>
        </is>
      </c>
      <c r="G102" t="inlineStr">
        <is>
          <t>Pass (Like a passport or note of passage to cross/enter)</t>
        </is>
      </c>
    </row>
    <row r="103" ht="15.75" customHeight="1">
      <c r="A103" t="inlineStr">
        <is>
          <t>0x030d7</t>
        </is>
      </c>
      <c r="B103" t="inlineStr">
        <is>
          <t>古い本</t>
        </is>
      </c>
      <c r="C103">
        <f>LEN(B103)</f>
        <v/>
      </c>
      <c r="D103" t="inlineStr">
        <is>
          <t>Ancient Book</t>
        </is>
      </c>
      <c r="E103">
        <f>LEN(D103)</f>
        <v/>
      </c>
      <c r="F103" t="inlineStr">
        <is>
          <t>?</t>
        </is>
      </c>
    </row>
    <row r="104" ht="15.75" customHeight="1">
      <c r="A104" t="inlineStr">
        <is>
          <t>0x030de</t>
        </is>
      </c>
      <c r="B104" t="inlineStr">
        <is>
          <t>真紅の古文書</t>
        </is>
      </c>
      <c r="C104">
        <f>LEN(B104)</f>
        <v/>
      </c>
      <c r="E104">
        <f>LEN(D104)</f>
        <v/>
      </c>
      <c r="F104" t="inlineStr">
        <is>
          <t>?</t>
        </is>
      </c>
      <c r="G104" t="inlineStr">
        <is>
          <t>May be a letter or a scroll, need to find out</t>
        </is>
      </c>
      <c r="H104" t="inlineStr">
        <is>
          <t>Ancient Crimson Scroll</t>
        </is>
      </c>
      <c r="I104" t="inlineStr">
        <is>
          <t>Old Parchment</t>
        </is>
      </c>
    </row>
    <row r="105" ht="15.75" customHeight="1">
      <c r="A105" t="inlineStr">
        <is>
          <t>0x030eb</t>
        </is>
      </c>
      <c r="B105" t="inlineStr">
        <is>
          <t>古代の銅板</t>
        </is>
      </c>
      <c r="C105">
        <f>LEN(B105)</f>
        <v/>
      </c>
      <c r="D105" t="inlineStr">
        <is>
          <t>Ancient Copper Plate</t>
        </is>
      </c>
      <c r="E105">
        <f>LEN(D105)</f>
        <v/>
      </c>
      <c r="F105" t="inlineStr">
        <is>
          <t>?</t>
        </is>
      </c>
    </row>
    <row r="106" ht="15.75" customHeight="1">
      <c r="A106" t="inlineStr">
        <is>
          <t>0x030f6</t>
        </is>
      </c>
      <c r="B106" t="inlineStr">
        <is>
          <t>黒い鉱石</t>
        </is>
      </c>
      <c r="C106">
        <f>LEN(B106)</f>
        <v/>
      </c>
      <c r="D106" t="inlineStr">
        <is>
          <t>Dark Ore</t>
        </is>
      </c>
      <c r="E106">
        <f>LEN(D106)</f>
        <v/>
      </c>
      <c r="F106" t="inlineStr">
        <is>
          <t>周囲のモノを蝕む力を放出する「混沌」の鉱石</t>
        </is>
      </c>
    </row>
    <row r="107" ht="15.75" customHeight="1">
      <c r="A107" t="inlineStr">
        <is>
          <t>0x030ff</t>
        </is>
      </c>
      <c r="B107" t="inlineStr">
        <is>
          <t>パルマンの失敗作</t>
        </is>
      </c>
      <c r="C107">
        <f>LEN(B107)</f>
        <v/>
      </c>
      <c r="E107">
        <f>LEN(D107)</f>
        <v/>
      </c>
      <c r="F107" t="inlineStr">
        <is>
          <t>パルマンが毒を作りそこなってできた、総ての傷病を癒す秘薬</t>
        </is>
      </c>
      <c r="G107" t="inlineStr">
        <is>
          <t>This item needs more context. Paulmann may be good or evil, changing the meaning of the item name.</t>
        </is>
      </c>
    </row>
    <row r="108" ht="15.75" customHeight="1">
      <c r="A108" t="inlineStr">
        <is>
          <t>0x03110</t>
        </is>
      </c>
      <c r="B108" t="inlineStr">
        <is>
          <t>剣師の書</t>
        </is>
      </c>
      <c r="C108">
        <f>LEN(B108)</f>
        <v/>
      </c>
      <c r="D108" t="inlineStr">
        <is>
          <t>Swordman's Tome</t>
        </is>
      </c>
      <c r="E108">
        <f>LEN(D108)</f>
        <v/>
      </c>
      <c r="F108" t="inlineStr">
        <is>
          <t>剣技の奥義が記された書物</t>
        </is>
      </c>
    </row>
    <row r="109" ht="15.75" customHeight="1">
      <c r="A109" t="inlineStr">
        <is>
          <t>0x03119</t>
        </is>
      </c>
      <c r="B109" t="inlineStr">
        <is>
          <t>メルクリウスの布</t>
        </is>
      </c>
      <c r="C109">
        <f>LEN(B109)</f>
        <v/>
      </c>
      <c r="D109" t="inlineStr">
        <is>
          <t>Mercurius Cloth</t>
        </is>
      </c>
      <c r="E109">
        <f>LEN(D109)</f>
        <v/>
      </c>
      <c r="F109" t="inlineStr">
        <is>
          <t>水銀を精製して作られた布。毒を防ぐ</t>
        </is>
      </c>
    </row>
    <row r="110" ht="15.75" customHeight="1">
      <c r="A110" t="inlineStr">
        <is>
          <t>0x0312a</t>
        </is>
      </c>
      <c r="B110" t="inlineStr">
        <is>
          <t>赤い結晶</t>
        </is>
      </c>
      <c r="C110">
        <f>LEN(B110)</f>
        <v/>
      </c>
      <c r="E110">
        <f>LEN(D110)</f>
        <v/>
      </c>
      <c r="F110" t="inlineStr">
        <is>
          <t>人形の少女の核だったもの</t>
        </is>
      </c>
      <c r="G110" t="inlineStr">
        <is>
          <t>Sounds like a stone, but was a doll part? Needs more context</t>
        </is>
      </c>
    </row>
    <row r="111" ht="15.75" customHeight="1">
      <c r="A111" t="inlineStr">
        <is>
          <t>0x03133</t>
        </is>
      </c>
      <c r="B111" t="inlineStr">
        <is>
          <t>羽のラピス</t>
        </is>
      </c>
      <c r="C111">
        <f>LEN(B111)</f>
        <v/>
      </c>
      <c r="E111">
        <f>LEN(D111)</f>
        <v/>
      </c>
      <c r="F111" t="inlineStr">
        <is>
          <t>第三の封印への鍵</t>
        </is>
      </c>
    </row>
    <row r="112" ht="15.75" customHeight="1">
      <c r="A112" t="inlineStr">
        <is>
          <t>0x0313e</t>
        </is>
      </c>
      <c r="B112" t="inlineStr">
        <is>
          <t>牙のラピス</t>
        </is>
      </c>
      <c r="C112">
        <f>LEN(B112)</f>
        <v/>
      </c>
      <c r="E112">
        <f>LEN(D112)</f>
        <v/>
      </c>
      <c r="F112" t="inlineStr">
        <is>
          <t>第三の封印への鍵</t>
        </is>
      </c>
    </row>
    <row r="113" ht="15.75" customHeight="1">
      <c r="A113" t="inlineStr">
        <is>
          <t>0x03149</t>
        </is>
      </c>
      <c r="B113" t="inlineStr">
        <is>
          <t>鱗のラピス</t>
        </is>
      </c>
      <c r="C113">
        <f>LEN(B113)</f>
        <v/>
      </c>
      <c r="E113">
        <f>LEN(D113)</f>
        <v/>
      </c>
      <c r="F113" t="inlineStr">
        <is>
          <t>第三の封印への鍵</t>
        </is>
      </c>
    </row>
    <row r="114" ht="15.75" customHeight="1">
      <c r="A114" t="inlineStr">
        <is>
          <t>0x03154</t>
        </is>
      </c>
      <c r="B114" t="inlineStr">
        <is>
          <t>爪のラピス</t>
        </is>
      </c>
      <c r="C114">
        <f>LEN(B114)</f>
        <v/>
      </c>
      <c r="E114">
        <f>LEN(D114)</f>
        <v/>
      </c>
      <c r="F114" t="inlineStr">
        <is>
          <t>第三の封印への鍵</t>
        </is>
      </c>
    </row>
    <row r="115" ht="15.75" customHeight="1">
      <c r="A115" t="inlineStr">
        <is>
          <t>0x0315f</t>
        </is>
      </c>
      <c r="B115" t="inlineStr">
        <is>
          <t>黄金の針</t>
        </is>
      </c>
      <c r="C115">
        <f>LEN(B115)</f>
        <v/>
      </c>
      <c r="E115">
        <f>LEN(D115)</f>
        <v/>
      </c>
      <c r="F115" t="inlineStr">
        <is>
          <t>魔物の石化を解除する針</t>
        </is>
      </c>
    </row>
    <row r="116" ht="15.75" customHeight="1">
      <c r="A116" t="inlineStr">
        <is>
          <t>0x03168</t>
        </is>
      </c>
      <c r="B116" t="inlineStr">
        <is>
          <t>奇妙な鉱石</t>
        </is>
      </c>
      <c r="C116">
        <f>LEN(B116)</f>
        <v/>
      </c>
      <c r="E116">
        <f>LEN(D116)</f>
        <v/>
      </c>
      <c r="F116" t="inlineStr">
        <is>
          <t>?</t>
        </is>
      </c>
    </row>
    <row r="117" ht="15.75" customHeight="1">
      <c r="A117" t="inlineStr">
        <is>
          <t>0x03173</t>
        </is>
      </c>
      <c r="B117" t="inlineStr">
        <is>
          <t>羽根つき帽子</t>
        </is>
      </c>
      <c r="C117">
        <f>LEN(B117)</f>
        <v/>
      </c>
      <c r="E117">
        <f>LEN(D117)</f>
        <v/>
      </c>
      <c r="F117" t="inlineStr">
        <is>
          <t>?</t>
        </is>
      </c>
    </row>
    <row r="118" ht="15.75" customHeight="1">
      <c r="A118" t="inlineStr">
        <is>
          <t>0x03180</t>
        </is>
      </c>
      <c r="B118" t="inlineStr">
        <is>
          <t>水晶の鍵</t>
        </is>
      </c>
      <c r="C118">
        <f>LEN(B118)</f>
        <v/>
      </c>
      <c r="E118">
        <f>LEN(D118)</f>
        <v/>
      </c>
      <c r="F118" t="inlineStr">
        <is>
          <t>バルクルーサ城の宝物庫の鍵</t>
        </is>
      </c>
    </row>
    <row r="119" ht="15.75" customHeight="1">
      <c r="A119" t="inlineStr">
        <is>
          <t>0x03189</t>
        </is>
      </c>
      <c r="B119" t="inlineStr">
        <is>
          <t>鉱山の鍵</t>
        </is>
      </c>
      <c r="C119">
        <f>LEN(B119)</f>
        <v/>
      </c>
      <c r="E119">
        <f>LEN(D119)</f>
        <v/>
      </c>
      <c r="F119" t="inlineStr">
        <is>
          <t>黒い鉱石が発見された鉱山の鍵</t>
        </is>
      </c>
    </row>
    <row r="120" ht="15.75" customHeight="1">
      <c r="A120" t="inlineStr">
        <is>
          <t>0x03192</t>
        </is>
      </c>
      <c r="B120" t="inlineStr">
        <is>
          <t>騎士のマント</t>
        </is>
      </c>
      <c r="C120">
        <f>LEN(B120)</f>
        <v/>
      </c>
      <c r="E120">
        <f>LEN(D120)</f>
        <v/>
      </c>
      <c r="F120" t="inlineStr">
        <is>
          <t>黒竜の波動を防ぐマント。豪華な装飾がついている</t>
        </is>
      </c>
    </row>
    <row r="121" ht="15.75" customHeight="1">
      <c r="A121" t="inlineStr">
        <is>
          <t>0x031a2</t>
        </is>
      </c>
      <c r="B121" t="inlineStr">
        <is>
          <t>カイエスの刀</t>
        </is>
      </c>
      <c r="C121">
        <f>LEN(B121)</f>
        <v/>
      </c>
      <c r="E121">
        <f>LEN(D121)</f>
        <v/>
      </c>
      <c r="G121" t="inlineStr">
        <is>
          <t>Dummy items? Might not exist</t>
        </is>
      </c>
    </row>
    <row r="122" ht="15.75" customHeight="1">
      <c r="A122" t="inlineStr">
        <is>
          <t>0x031af</t>
        </is>
      </c>
      <c r="B122" t="inlineStr">
        <is>
          <t>カイエスの鎧</t>
        </is>
      </c>
      <c r="C122">
        <f>LEN(B122)</f>
        <v/>
      </c>
      <c r="E122">
        <f>LEN(D122)</f>
        <v/>
      </c>
      <c r="G122" t="inlineStr">
        <is>
          <t>Dummy items? Might not exist</t>
        </is>
      </c>
    </row>
    <row r="123" ht="15.75" customHeight="1">
      <c r="A123" t="inlineStr">
        <is>
          <t>0x031bc</t>
        </is>
      </c>
      <c r="B123" t="inlineStr">
        <is>
          <t>シノブの小刀</t>
        </is>
      </c>
      <c r="C123">
        <f>LEN(B123)</f>
        <v/>
      </c>
      <c r="E123">
        <f>LEN(D123)</f>
        <v/>
      </c>
      <c r="G123" t="inlineStr">
        <is>
          <t>Dummy items? Might not exist</t>
        </is>
      </c>
    </row>
    <row r="124" ht="15.75" customHeight="1">
      <c r="A124" t="inlineStr">
        <is>
          <t>0x031c9</t>
        </is>
      </c>
      <c r="B124" t="inlineStr">
        <is>
          <t>シノブの鎧</t>
        </is>
      </c>
      <c r="C124">
        <f>LEN(B124)</f>
        <v/>
      </c>
      <c r="E124">
        <f>LEN(D124)</f>
        <v/>
      </c>
      <c r="G124" t="inlineStr">
        <is>
          <t>Dummy items? Might not exist</t>
        </is>
      </c>
    </row>
    <row r="125" ht="15.75" customHeight="1">
      <c r="A125" t="inlineStr">
        <is>
          <t>0x031d4</t>
        </is>
      </c>
      <c r="B125" t="inlineStr">
        <is>
          <t>Ｎｏｎｅ</t>
        </is>
      </c>
      <c r="C125">
        <f>LEN(B125)</f>
        <v/>
      </c>
      <c r="E125">
        <f>LEN(D125)</f>
        <v/>
      </c>
    </row>
    <row r="126" ht="15.75" customHeight="1">
      <c r="A126" t="inlineStr">
        <is>
          <t>0x031de</t>
        </is>
      </c>
      <c r="B126" t="inlineStr">
        <is>
          <t>ＨＰを２００Ｐ回復する</t>
        </is>
      </c>
      <c r="C126">
        <f>LEN(B126)</f>
        <v/>
      </c>
      <c r="E126">
        <f>LEN(D126)</f>
        <v/>
      </c>
    </row>
    <row r="127" ht="15.75" customHeight="1">
      <c r="A127" t="inlineStr">
        <is>
          <t>0x031f5</t>
        </is>
      </c>
      <c r="B127" t="inlineStr">
        <is>
          <t>ＨＰを５００Ｐ回復する</t>
        </is>
      </c>
      <c r="C127">
        <f>LEN(B127)</f>
        <v/>
      </c>
      <c r="E127">
        <f>LEN(D127)</f>
        <v/>
      </c>
    </row>
    <row r="128" ht="15.75" customHeight="1">
      <c r="A128" t="inlineStr">
        <is>
          <t>0x0320c</t>
        </is>
      </c>
      <c r="B128" t="inlineStr">
        <is>
          <t>ＨＰを１０００Ｐ回復する</t>
        </is>
      </c>
      <c r="C128">
        <f>LEN(B128)</f>
        <v/>
      </c>
      <c r="E128">
        <f>LEN(D128)</f>
        <v/>
      </c>
    </row>
    <row r="129" ht="15.75" customHeight="1">
      <c r="A129" t="inlineStr">
        <is>
          <t>0x03225</t>
        </is>
      </c>
      <c r="B129" t="inlineStr">
        <is>
          <t>ＨＰ・ＭＰを完全回復する</t>
        </is>
      </c>
      <c r="C129">
        <f>LEN(B129)</f>
        <v/>
      </c>
      <c r="E129">
        <f>LEN(D129)</f>
        <v/>
      </c>
    </row>
    <row r="130" ht="15.75" customHeight="1">
      <c r="A130" t="inlineStr">
        <is>
          <t>0x0323e</t>
        </is>
      </c>
      <c r="B130" t="inlineStr">
        <is>
          <t>眠りから覚ます</t>
        </is>
      </c>
      <c r="C130">
        <f>LEN(B130)</f>
        <v/>
      </c>
      <c r="E130">
        <f>LEN(D130)</f>
        <v/>
      </c>
    </row>
    <row r="131" ht="15.75" customHeight="1">
      <c r="A131" t="inlineStr">
        <is>
          <t>0x0324d</t>
        </is>
      </c>
      <c r="B131" t="inlineStr">
        <is>
          <t>解毒薬</t>
        </is>
      </c>
      <c r="C131">
        <f>LEN(B131)</f>
        <v/>
      </c>
      <c r="E131">
        <f>LEN(D131)</f>
        <v/>
      </c>
    </row>
    <row r="132" ht="15.75" customHeight="1">
      <c r="A132" t="inlineStr">
        <is>
          <t>0x03254</t>
        </is>
      </c>
      <c r="B132" t="inlineStr">
        <is>
          <t>麻痺の治療をする</t>
        </is>
      </c>
      <c r="C132">
        <f>LEN(B132)</f>
        <v/>
      </c>
      <c r="E132">
        <f>LEN(D132)</f>
        <v/>
      </c>
    </row>
    <row r="133" ht="15.75" customHeight="1">
      <c r="A133" t="inlineStr">
        <is>
          <t>0x03265</t>
        </is>
      </c>
      <c r="B133" t="inlineStr">
        <is>
          <t>眠り・毒・麻痺および、魔法の影響を打ち消す</t>
        </is>
      </c>
      <c r="C133">
        <f>LEN(B133)</f>
        <v/>
      </c>
      <c r="E133">
        <f>LEN(D133)</f>
        <v/>
      </c>
    </row>
    <row r="134" ht="15.75" customHeight="1">
      <c r="A134" t="inlineStr">
        <is>
          <t>0x03290</t>
        </is>
      </c>
      <c r="B134" t="inlineStr">
        <is>
          <t>気絶を治療し　ＨＰをある程度回復する</t>
        </is>
      </c>
      <c r="C134">
        <f>LEN(B134)</f>
        <v/>
      </c>
      <c r="E134">
        <f>LEN(D134)</f>
        <v/>
      </c>
    </row>
    <row r="135" ht="15.75" customHeight="1">
      <c r="A135" t="inlineStr">
        <is>
          <t>0x032b5</t>
        </is>
      </c>
      <c r="B135" t="inlineStr">
        <is>
          <t>禁止状態の解除をする香木</t>
        </is>
      </c>
      <c r="C135">
        <f>LEN(B135)</f>
        <v/>
      </c>
      <c r="E135">
        <f>LEN(D135)</f>
        <v/>
      </c>
    </row>
    <row r="136" ht="15.75" customHeight="1">
      <c r="A136" t="inlineStr">
        <is>
          <t>0x032ce</t>
        </is>
      </c>
      <c r="B136" t="inlineStr">
        <is>
          <t>ＭＰ３００Ｐ回復する</t>
        </is>
      </c>
      <c r="C136">
        <f>LEN(B136)</f>
        <v/>
      </c>
      <c r="E136">
        <f>LEN(D136)</f>
        <v/>
      </c>
    </row>
    <row r="137" ht="15.75" customHeight="1">
      <c r="A137" t="inlineStr">
        <is>
          <t>0x032e3</t>
        </is>
      </c>
      <c r="B137" t="inlineStr">
        <is>
          <t>ＭＰ１０００Ｐ回復する</t>
        </is>
      </c>
      <c r="C137">
        <f>LEN(B137)</f>
        <v/>
      </c>
      <c r="E137">
        <f>LEN(D137)</f>
        <v/>
      </c>
    </row>
    <row r="138" ht="15.75" customHeight="1">
      <c r="A138" t="inlineStr">
        <is>
          <t>0x032fa</t>
        </is>
      </c>
      <c r="B138" t="inlineStr">
        <is>
          <t>敵の魔法・技を禁止する力を秘める巻物</t>
        </is>
      </c>
      <c r="C138">
        <f>LEN(B138)</f>
        <v/>
      </c>
      <c r="E138">
        <f>LEN(D138)</f>
        <v/>
      </c>
    </row>
    <row r="139" ht="15.75" customHeight="1">
      <c r="A139" t="inlineStr">
        <is>
          <t>0x0331f</t>
        </is>
      </c>
      <c r="B139" t="inlineStr">
        <is>
          <t>敵の物理攻撃を防ぐ力を秘める巻物</t>
        </is>
      </c>
      <c r="C139">
        <f>LEN(B139)</f>
        <v/>
      </c>
      <c r="E139">
        <f>LEN(D139)</f>
        <v/>
      </c>
    </row>
    <row r="140" ht="15.75" customHeight="1">
      <c r="A140" t="inlineStr">
        <is>
          <t>0x03340</t>
        </is>
      </c>
      <c r="B140" t="inlineStr">
        <is>
          <t>魔力付与の力を秘める不思議な粉末</t>
        </is>
      </c>
      <c r="C140">
        <f>LEN(B140)</f>
        <v/>
      </c>
      <c r="E140">
        <f>LEN(D140)</f>
        <v/>
      </c>
    </row>
    <row r="141" ht="15.75" customHeight="1">
      <c r="A141" t="inlineStr">
        <is>
          <t>0x03361</t>
        </is>
      </c>
      <c r="B141" t="inlineStr">
        <is>
          <t>火の呪力が封じられた石</t>
        </is>
      </c>
      <c r="C141">
        <f>LEN(B141)</f>
        <v/>
      </c>
      <c r="E141">
        <f>LEN(D141)</f>
        <v/>
      </c>
    </row>
    <row r="142" ht="15.75" customHeight="1">
      <c r="A142" t="inlineStr">
        <is>
          <t>0x03378</t>
        </is>
      </c>
      <c r="B142" t="inlineStr">
        <is>
          <t>氷の呪力が封じられた石</t>
        </is>
      </c>
      <c r="C142">
        <f>LEN(B142)</f>
        <v/>
      </c>
      <c r="E142">
        <f>LEN(D142)</f>
        <v/>
      </c>
    </row>
    <row r="143" ht="15.75" customHeight="1">
      <c r="A143" t="inlineStr">
        <is>
          <t>0x0338f</t>
        </is>
      </c>
      <c r="B143" t="inlineStr">
        <is>
          <t>雷の呪力が封じられた石</t>
        </is>
      </c>
      <c r="C143">
        <f>LEN(B143)</f>
        <v/>
      </c>
      <c r="E143">
        <f>LEN(D143)</f>
        <v/>
      </c>
    </row>
    <row r="144" ht="15.75" customHeight="1">
      <c r="A144" t="inlineStr">
        <is>
          <t>0x033a6</t>
        </is>
      </c>
      <c r="B144" t="inlineStr">
        <is>
          <t>火龍を呼ぶ力を持つ宝石</t>
        </is>
      </c>
      <c r="C144">
        <f>LEN(B144)</f>
        <v/>
      </c>
      <c r="E144">
        <f>LEN(D144)</f>
        <v/>
      </c>
    </row>
    <row r="145" ht="15.75" customHeight="1">
      <c r="A145" t="inlineStr">
        <is>
          <t>0x033bd</t>
        </is>
      </c>
      <c r="B145" t="inlineStr">
        <is>
          <t>巨神を呼ぶ力を持つ魔法の品</t>
        </is>
      </c>
      <c r="C145">
        <f>LEN(B145)</f>
        <v/>
      </c>
      <c r="E145">
        <f>LEN(D145)</f>
        <v/>
      </c>
    </row>
    <row r="146" ht="15.75" customHeight="1">
      <c r="A146" t="inlineStr">
        <is>
          <t>0x033d8</t>
        </is>
      </c>
      <c r="B146" t="inlineStr">
        <is>
          <t>戦の女神を呼ぶ力を持つ矢</t>
        </is>
      </c>
      <c r="C146">
        <f>LEN(B146)</f>
        <v/>
      </c>
      <c r="E146">
        <f>LEN(D146)</f>
        <v/>
      </c>
    </row>
    <row r="147" ht="15.75" customHeight="1">
      <c r="A147" t="inlineStr">
        <is>
          <t>0x033f1</t>
        </is>
      </c>
      <c r="B147" t="inlineStr">
        <is>
          <t>敵の攻撃無効化能力を封じる</t>
        </is>
      </c>
      <c r="C147">
        <f>LEN(B147)</f>
        <v/>
      </c>
      <c r="E147">
        <f>LEN(D147)</f>
        <v/>
      </c>
    </row>
    <row r="148" ht="15.75" customHeight="1">
      <c r="A148" t="inlineStr">
        <is>
          <t>0x03412</t>
        </is>
      </c>
      <c r="B148" t="inlineStr">
        <is>
          <t>広く普及している　一般的な長剣</t>
        </is>
      </c>
      <c r="C148">
        <f>LEN(B148)</f>
        <v/>
      </c>
      <c r="E148">
        <f>LEN(D148)</f>
        <v/>
      </c>
    </row>
    <row r="149" ht="15.75" customHeight="1">
      <c r="A149" t="inlineStr">
        <is>
          <t>0x03431</t>
        </is>
      </c>
      <c r="B149" t="inlineStr">
        <is>
          <t>攻撃力は長剣に勝るが　命中率が低い大剣</t>
        </is>
      </c>
      <c r="C149">
        <f>LEN(B149)</f>
        <v/>
      </c>
      <c r="E149">
        <f>LEN(D149)</f>
        <v/>
      </c>
    </row>
    <row r="150" ht="15.75" customHeight="1">
      <c r="A150" t="inlineStr">
        <is>
          <t>0x03458</t>
        </is>
      </c>
      <c r="B150" t="inlineStr">
        <is>
          <t>魔力を秘めた銀で作られた剣</t>
        </is>
      </c>
      <c r="C150">
        <f>LEN(B150)</f>
        <v/>
      </c>
      <c r="E150">
        <f>LEN(D150)</f>
        <v/>
      </c>
    </row>
    <row r="151" ht="15.75" customHeight="1">
      <c r="A151" t="inlineStr">
        <is>
          <t>0x03473</t>
        </is>
      </c>
      <c r="B151" t="inlineStr">
        <is>
          <t>鉱石で作られたの石の剣</t>
        </is>
      </c>
      <c r="C151">
        <f>LEN(B151)</f>
        <v/>
      </c>
      <c r="E151">
        <f>LEN(D151)</f>
        <v/>
      </c>
    </row>
    <row r="152" ht="15.75" customHeight="1">
      <c r="A152" t="inlineStr">
        <is>
          <t>0x0348a</t>
        </is>
      </c>
      <c r="B152" t="inlineStr">
        <is>
          <t>竜の逆鱗を剥がして作った剣　怒りのパワーを秘める</t>
        </is>
      </c>
      <c r="C152">
        <f>LEN(B152)</f>
        <v/>
      </c>
      <c r="E152">
        <f>LEN(D152)</f>
        <v/>
      </c>
    </row>
    <row r="153" ht="15.75" customHeight="1">
      <c r="A153" t="inlineStr">
        <is>
          <t>0x034bb</t>
        </is>
      </c>
      <c r="B153" t="inlineStr">
        <is>
          <t>《屠殺人》の名を持つ剣。強大な攻撃力を誇るが？</t>
        </is>
      </c>
      <c r="C153">
        <f>LEN(B153)</f>
        <v/>
      </c>
      <c r="E153">
        <f>LEN(D153)</f>
        <v/>
      </c>
    </row>
    <row r="154" ht="15.75" customHeight="1">
      <c r="A154" t="inlineStr">
        <is>
          <t>0x034ea</t>
        </is>
      </c>
      <c r="B154" t="inlineStr">
        <is>
          <t>《深紅の支配者》の名を持つ、炎の魔剣</t>
        </is>
      </c>
      <c r="C154">
        <f>LEN(B154)</f>
        <v/>
      </c>
      <c r="E154">
        <f>LEN(D154)</f>
        <v/>
      </c>
    </row>
    <row r="155" ht="15.75" customHeight="1">
      <c r="A155" t="inlineStr">
        <is>
          <t>0x0350f</t>
        </is>
      </c>
      <c r="B155" t="inlineStr">
        <is>
          <t>比類ない切れ味を誇り、所有者の各能力を上昇させる秘剣だが？</t>
        </is>
      </c>
      <c r="C155">
        <f>LEN(B155)</f>
        <v/>
      </c>
      <c r="E155">
        <f>LEN(D155)</f>
        <v/>
      </c>
    </row>
    <row r="156" ht="15.75" customHeight="1">
      <c r="A156" t="inlineStr">
        <is>
          <t>0x0354a</t>
        </is>
      </c>
      <c r="B156" t="inlineStr">
        <is>
          <t>一般に普及した剣では最強の逸品</t>
        </is>
      </c>
      <c r="C156">
        <f>LEN(B156)</f>
        <v/>
      </c>
      <c r="E156">
        <f>LEN(D156)</f>
        <v/>
      </c>
    </row>
    <row r="157" ht="15.75" customHeight="1">
      <c r="A157" t="inlineStr">
        <is>
          <t>0x03569</t>
        </is>
      </c>
      <c r="B157" t="inlineStr">
        <is>
          <t>いにしえの時　黒竜と戦った勇者が携えていた伝説の剣</t>
        </is>
      </c>
      <c r="C157">
        <f>LEN(B157)</f>
        <v/>
      </c>
      <c r="E157">
        <f>LEN(D157)</f>
        <v/>
      </c>
    </row>
    <row r="158" ht="15.75" customHeight="1">
      <c r="A158" t="inlineStr">
        <is>
          <t>0x0359c</t>
        </is>
      </c>
      <c r="B158" t="inlineStr">
        <is>
          <t>《星の光》の名を持つ神速の魔剣</t>
        </is>
      </c>
      <c r="C158">
        <f>LEN(B158)</f>
        <v/>
      </c>
      <c r="E158">
        <f>LEN(D158)</f>
        <v/>
      </c>
    </row>
    <row r="159" ht="15.75" customHeight="1">
      <c r="A159" t="inlineStr">
        <is>
          <t>0x035bb</t>
        </is>
      </c>
      <c r="B159" t="inlineStr">
        <is>
          <t>《暁の紫》の名を持つ、必中の魔剣</t>
        </is>
      </c>
      <c r="C159">
        <f>LEN(B159)</f>
        <v/>
      </c>
      <c r="E159">
        <f>LEN(D159)</f>
        <v/>
      </c>
    </row>
    <row r="160" ht="15.75" customHeight="1">
      <c r="A160" t="inlineStr">
        <is>
          <t>0x035dc</t>
        </is>
      </c>
      <c r="B160" t="inlineStr">
        <is>
          <t>騎士のために作られた大剣</t>
        </is>
      </c>
      <c r="C160">
        <f>LEN(B160)</f>
        <v/>
      </c>
      <c r="E160">
        <f>LEN(D160)</f>
        <v/>
      </c>
    </row>
    <row r="161" ht="15.75" customHeight="1">
      <c r="A161" t="inlineStr">
        <is>
          <t>0x035f5</t>
        </is>
      </c>
      <c r="B161" t="inlineStr">
        <is>
          <t>攻撃回数を増加させる魔剣</t>
        </is>
      </c>
      <c r="C161">
        <f>LEN(B161)</f>
        <v/>
      </c>
      <c r="E161">
        <f>LEN(D161)</f>
        <v/>
      </c>
    </row>
    <row r="162" ht="15.75" customHeight="1">
      <c r="A162" t="inlineStr">
        <is>
          <t>0x03612</t>
        </is>
      </c>
      <c r="B162" t="inlineStr">
        <is>
          <t>刀身に星のような輝点を持つ　魔除けの小刀</t>
        </is>
      </c>
      <c r="C162">
        <f>LEN(B162)</f>
        <v/>
      </c>
      <c r="E162">
        <f>LEN(D162)</f>
        <v/>
      </c>
    </row>
    <row r="163" ht="15.75" customHeight="1">
      <c r="A163" t="inlineStr">
        <is>
          <t>0x0363b</t>
        </is>
      </c>
      <c r="B163" t="inlineStr">
        <is>
          <t>魔法使い専用の短杖</t>
        </is>
      </c>
      <c r="C163">
        <f>LEN(B163)</f>
        <v/>
      </c>
      <c r="E163">
        <f>LEN(D163)</f>
        <v/>
      </c>
    </row>
    <row r="164" ht="15.75" customHeight="1">
      <c r="A164" t="inlineStr">
        <is>
          <t>0x0364e</t>
        </is>
      </c>
      <c r="B164" t="inlineStr">
        <is>
          <t>魔力を秘めた銀で作られた短剣</t>
        </is>
      </c>
      <c r="C164">
        <f>LEN(B164)</f>
        <v/>
      </c>
      <c r="E164">
        <f>LEN(D164)</f>
        <v/>
      </c>
    </row>
    <row r="165" ht="15.75" customHeight="1">
      <c r="A165" t="inlineStr">
        <is>
          <t>0x0366b</t>
        </is>
      </c>
      <c r="B165" t="inlineStr">
        <is>
          <t>使用者の身のこなしを軽くするナイフ</t>
        </is>
      </c>
      <c r="C165">
        <f>LEN(B165)</f>
        <v/>
      </c>
      <c r="E165">
        <f>LEN(D165)</f>
        <v/>
      </c>
    </row>
    <row r="166" ht="15.75" customHeight="1">
      <c r="A166" t="inlineStr">
        <is>
          <t>0x0368e</t>
        </is>
      </c>
      <c r="B166" t="inlineStr">
        <is>
          <t>ヒドラの骨を加工して作られた短剣</t>
        </is>
      </c>
      <c r="C166">
        <f>LEN(B166)</f>
        <v/>
      </c>
      <c r="E166">
        <f>LEN(D166)</f>
        <v/>
      </c>
    </row>
    <row r="167" ht="15.75" customHeight="1">
      <c r="A167" t="inlineStr">
        <is>
          <t>0x036af</t>
        </is>
      </c>
      <c r="B167" t="inlineStr">
        <is>
          <t>精霊の力が秘められた短剣</t>
        </is>
      </c>
      <c r="C167">
        <f>LEN(B167)</f>
        <v/>
      </c>
      <c r="E167">
        <f>LEN(D167)</f>
        <v/>
      </c>
    </row>
    <row r="168" ht="15.75" customHeight="1">
      <c r="A168" t="inlineStr">
        <is>
          <t>0x036c8</t>
        </is>
      </c>
      <c r="B168" t="inlineStr">
        <is>
          <t>蟲毒虫の魔法を使用できる小刀</t>
        </is>
      </c>
      <c r="C168">
        <f>LEN(B168)</f>
        <v/>
      </c>
      <c r="E168">
        <f>LEN(D168)</f>
        <v/>
      </c>
    </row>
    <row r="169" ht="15.75" customHeight="1">
      <c r="A169" t="inlineStr">
        <is>
          <t>0x036e5</t>
        </is>
      </c>
      <c r="B169" t="inlineStr">
        <is>
          <t>一般に普及した小刀では最強の逸品</t>
        </is>
      </c>
      <c r="C169">
        <f>LEN(B169)</f>
        <v/>
      </c>
      <c r="E169">
        <f>LEN(D169)</f>
        <v/>
      </c>
    </row>
    <row r="170" ht="15.75" customHeight="1">
      <c r="A170" t="inlineStr">
        <is>
          <t>0x03706</t>
        </is>
      </c>
      <c r="B170" t="inlineStr">
        <is>
          <t>マスタークラスの魔法使い専用の短杖</t>
        </is>
      </c>
      <c r="C170">
        <f>LEN(B170)</f>
        <v/>
      </c>
      <c r="E170">
        <f>LEN(D170)</f>
        <v/>
      </c>
    </row>
    <row r="171" ht="15.75" customHeight="1">
      <c r="A171" t="inlineStr">
        <is>
          <t>0x03729</t>
        </is>
      </c>
      <c r="B171" t="inlineStr">
        <is>
          <t>呪力を高める力を秘めたナイフ　攻撃数がアップする</t>
        </is>
      </c>
      <c r="C171">
        <f>LEN(B171)</f>
        <v/>
      </c>
      <c r="E171">
        <f>LEN(D171)</f>
        <v/>
      </c>
    </row>
    <row r="172" ht="15.75" customHeight="1">
      <c r="A172" t="inlineStr">
        <is>
          <t>0x0375a</t>
        </is>
      </c>
      <c r="B172" t="inlineStr">
        <is>
          <t>魔法の黄水晶で造られた極めて貴重な短杖</t>
        </is>
      </c>
      <c r="C172">
        <f>LEN(B172)</f>
        <v/>
      </c>
      <c r="E172">
        <f>LEN(D172)</f>
        <v/>
      </c>
    </row>
    <row r="173" ht="15.75" customHeight="1">
      <c r="A173" t="inlineStr">
        <is>
          <t>0x03781</t>
        </is>
      </c>
      <c r="B173" t="inlineStr">
        <is>
          <t>《４つのラピス》が合体した聖なる小刀　魔の力を打ち破る</t>
        </is>
      </c>
      <c r="C173">
        <f>LEN(B173)</f>
        <v/>
      </c>
      <c r="E173">
        <f>LEN(D173)</f>
        <v/>
      </c>
    </row>
    <row r="174" ht="15.75" customHeight="1">
      <c r="A174" t="inlineStr">
        <is>
          <t>0x037b8</t>
        </is>
      </c>
      <c r="B174" t="inlineStr">
        <is>
          <t>広く普及している　一般的な防具</t>
        </is>
      </c>
      <c r="C174">
        <f>LEN(B174)</f>
        <v/>
      </c>
      <c r="E174">
        <f>LEN(D174)</f>
        <v/>
      </c>
    </row>
    <row r="175" ht="15.75" customHeight="1">
      <c r="A175" t="inlineStr">
        <is>
          <t>0x037d7</t>
        </is>
      </c>
      <c r="B175" t="inlineStr">
        <is>
          <t>ハーフプレイトを改良して防御力を増したもの</t>
        </is>
      </c>
      <c r="C175">
        <f>LEN(B175)</f>
        <v/>
      </c>
      <c r="E175">
        <f>LEN(D175)</f>
        <v/>
      </c>
    </row>
    <row r="176" ht="15.75" customHeight="1">
      <c r="A176" t="inlineStr">
        <is>
          <t>0x03802</t>
        </is>
      </c>
      <c r="B176" t="inlineStr">
        <is>
          <t>貴族が作った純金のアーマー。実用性は皆無</t>
        </is>
      </c>
      <c r="C176">
        <f>LEN(B176)</f>
        <v/>
      </c>
      <c r="E176">
        <f>LEN(D176)</f>
        <v/>
      </c>
    </row>
    <row r="177" ht="15.75" customHeight="1">
      <c r="A177" t="inlineStr">
        <is>
          <t>0x0382b</t>
        </is>
      </c>
      <c r="B177" t="inlineStr">
        <is>
          <t>騎士たちの装備してる鎧</t>
        </is>
      </c>
      <c r="C177">
        <f>LEN(B177)</f>
        <v/>
      </c>
      <c r="E177">
        <f>LEN(D177)</f>
        <v/>
      </c>
    </row>
    <row r="178" ht="15.75" customHeight="1">
      <c r="A178" t="inlineStr">
        <is>
          <t>0x03842</t>
        </is>
      </c>
      <c r="B178" t="inlineStr">
        <is>
          <t>一般に普及した鎧では最高の逸品</t>
        </is>
      </c>
      <c r="C178">
        <f>LEN(B178)</f>
        <v/>
      </c>
      <c r="E178">
        <f>LEN(D178)</f>
        <v/>
      </c>
    </row>
    <row r="179" ht="15.75" customHeight="1">
      <c r="A179" t="inlineStr">
        <is>
          <t>0x03861</t>
        </is>
      </c>
      <c r="B179" t="inlineStr">
        <is>
          <t>盾無用の伝説を持つ異国の鎧　麻痺に耐性がある</t>
        </is>
      </c>
      <c r="C179">
        <f>LEN(B179)</f>
        <v/>
      </c>
      <c r="E179">
        <f>LEN(D179)</f>
        <v/>
      </c>
    </row>
    <row r="180" ht="15.75" customHeight="1">
      <c r="A180" t="inlineStr">
        <is>
          <t>0x0388e</t>
        </is>
      </c>
      <c r="B180" t="inlineStr">
        <is>
          <t>魔力を秘めた銀で作られた胸あて　魔法防御の効果がある</t>
        </is>
      </c>
      <c r="C180">
        <f>LEN(B180)</f>
        <v/>
      </c>
      <c r="E180">
        <f>LEN(D180)</f>
        <v/>
      </c>
    </row>
    <row r="181" ht="15.75" customHeight="1">
      <c r="A181" t="inlineStr">
        <is>
          <t>0x038c3</t>
        </is>
      </c>
      <c r="B181" t="inlineStr">
        <is>
          <t>水竜の青い鱗で作られた鎧　水の呪力に耐性を持つ</t>
        </is>
      </c>
      <c r="C181">
        <f>LEN(B181)</f>
        <v/>
      </c>
      <c r="E181">
        <f>LEN(D181)</f>
        <v/>
      </c>
    </row>
    <row r="182" ht="15.75" customHeight="1">
      <c r="A182" t="inlineStr">
        <is>
          <t>0x038f2</t>
        </is>
      </c>
      <c r="B182" t="inlineStr">
        <is>
          <t>《黒い鉱石》を加工して作られた鎧　《黒竜》の波動を防ぐ</t>
        </is>
      </c>
      <c r="C182">
        <f>LEN(B182)</f>
        <v/>
      </c>
      <c r="E182">
        <f>LEN(D182)</f>
        <v/>
      </c>
    </row>
    <row r="183" ht="15.75" customHeight="1">
      <c r="A183" t="inlineStr">
        <is>
          <t>0x03929</t>
        </is>
      </c>
      <c r="B183" t="inlineStr">
        <is>
          <t>ＭＰを戦闘中に回復する不思議なビスチェ</t>
        </is>
      </c>
      <c r="C183">
        <f>LEN(B183)</f>
        <v/>
      </c>
      <c r="E183">
        <f>LEN(D183)</f>
        <v/>
      </c>
    </row>
    <row r="184" ht="15.75" customHeight="1">
      <c r="A184" t="inlineStr">
        <is>
          <t>0x03950</t>
        </is>
      </c>
      <c r="B184" t="inlineStr">
        <is>
          <t>広く普及した一般的な魔法衣</t>
        </is>
      </c>
      <c r="C184">
        <f>LEN(B184)</f>
        <v/>
      </c>
      <c r="E184">
        <f>LEN(D184)</f>
        <v/>
      </c>
    </row>
    <row r="185" ht="15.75" customHeight="1">
      <c r="A185" t="inlineStr">
        <is>
          <t>0x0396b</t>
        </is>
      </c>
      <c r="B185" t="inlineStr">
        <is>
          <t>普通の水晶をちりばめた胸あて</t>
        </is>
      </c>
      <c r="C185">
        <f>LEN(B185)</f>
        <v/>
      </c>
      <c r="E185">
        <f>LEN(D185)</f>
        <v/>
      </c>
    </row>
    <row r="186" ht="15.75" customHeight="1">
      <c r="A186" t="inlineStr">
        <is>
          <t>0x03988</t>
        </is>
      </c>
      <c r="B186" t="inlineStr">
        <is>
          <t>風耐性、麻痺耐性を持つ魔法衣</t>
        </is>
      </c>
      <c r="C186">
        <f>LEN(B186)</f>
        <v/>
      </c>
      <c r="E186">
        <f>LEN(D186)</f>
        <v/>
      </c>
    </row>
    <row r="187" ht="15.75" customHeight="1">
      <c r="A187" t="inlineStr">
        <is>
          <t>0x039a5</t>
        </is>
      </c>
      <c r="B187" t="inlineStr">
        <is>
          <t>高位の神官が身につける衣。沈黙を防ぐ</t>
        </is>
      </c>
      <c r="C187">
        <f>LEN(B187)</f>
        <v/>
      </c>
      <c r="E187">
        <f>LEN(D187)</f>
        <v/>
      </c>
    </row>
    <row r="188" ht="15.75" customHeight="1">
      <c r="A188" t="inlineStr">
        <is>
          <t>0x039ca</t>
        </is>
      </c>
      <c r="B188" t="inlineStr">
        <is>
          <t>魔力を秘めた純白のケープ</t>
        </is>
      </c>
      <c r="C188">
        <f>LEN(B188)</f>
        <v/>
      </c>
      <c r="E188">
        <f>LEN(D188)</f>
        <v/>
      </c>
    </row>
    <row r="189" ht="15.75" customHeight="1">
      <c r="A189" t="inlineStr">
        <is>
          <t>0x039e3</t>
        </is>
      </c>
      <c r="B189" t="inlineStr">
        <is>
          <t>一般に普及した胸あてでは最強の品　防御力がアップする</t>
        </is>
      </c>
      <c r="C189">
        <f>LEN(B189)</f>
        <v/>
      </c>
      <c r="E189">
        <f>LEN(D189)</f>
        <v/>
      </c>
    </row>
    <row r="190" ht="15.75" customHeight="1">
      <c r="A190" t="inlineStr">
        <is>
          <t>0x03a18</t>
        </is>
      </c>
      <c r="B190" t="inlineStr">
        <is>
          <t>回避力がアップする魔法衣</t>
        </is>
      </c>
      <c r="C190">
        <f>LEN(B190)</f>
        <v/>
      </c>
      <c r="E190">
        <f>LEN(D190)</f>
        <v/>
      </c>
    </row>
    <row r="191" ht="15.75" customHeight="1">
      <c r="A191" t="inlineStr">
        <is>
          <t>0x03a31</t>
        </is>
      </c>
      <c r="B191" t="inlineStr">
        <is>
          <t>月の魔力の守護を得る衣。眠りを完全に防ぐ</t>
        </is>
      </c>
      <c r="C191">
        <f>LEN(B191)</f>
        <v/>
      </c>
      <c r="E191">
        <f>LEN(D191)</f>
        <v/>
      </c>
    </row>
    <row r="192" ht="15.75" customHeight="1">
      <c r="A192" t="inlineStr">
        <is>
          <t>0x03a5a</t>
        </is>
      </c>
      <c r="B192" t="inlineStr">
        <is>
          <t>清浄なる水晶をちりばめた最高の防御力を持つ魔法衣</t>
        </is>
      </c>
      <c r="C192">
        <f>LEN(B192)</f>
        <v/>
      </c>
      <c r="E192">
        <f>LEN(D192)</f>
        <v/>
      </c>
    </row>
    <row r="193" ht="15.75" customHeight="1">
      <c r="A193" t="inlineStr">
        <is>
          <t>0x03a8b</t>
        </is>
      </c>
      <c r="B193" t="inlineStr">
        <is>
          <t>かつて誰も目にしたことのない幻のコルセット・・・</t>
        </is>
      </c>
      <c r="C193">
        <f>LEN(B193)</f>
        <v/>
      </c>
      <c r="E193">
        <f>LEN(D193)</f>
        <v/>
      </c>
    </row>
    <row r="194" ht="15.75" customHeight="1">
      <c r="A194" t="inlineStr">
        <is>
          <t>0x03abc</t>
        </is>
      </c>
      <c r="B194" t="inlineStr">
        <is>
          <t>月の魔力を織り込んだ紐</t>
        </is>
      </c>
      <c r="C194">
        <f>LEN(B194)</f>
        <v/>
      </c>
      <c r="E194">
        <f>LEN(D194)</f>
        <v/>
      </c>
    </row>
    <row r="195" ht="15.75" customHeight="1">
      <c r="A195" t="inlineStr">
        <is>
          <t>0x03ad3</t>
        </is>
      </c>
      <c r="B195" t="inlineStr">
        <is>
          <t>身につけると臭い</t>
        </is>
      </c>
      <c r="C195">
        <f>LEN(B195)</f>
        <v/>
      </c>
      <c r="E195">
        <f>LEN(D195)</f>
        <v/>
      </c>
    </row>
    <row r="196" ht="15.75" customHeight="1">
      <c r="A196" t="inlineStr">
        <is>
          <t>0x03ae4</t>
        </is>
      </c>
      <c r="B196" t="inlineStr">
        <is>
          <t>不思議なお守り　回避率・魔法防御がアップする</t>
        </is>
      </c>
      <c r="C196">
        <f>LEN(B196)</f>
        <v/>
      </c>
      <c r="E196">
        <f>LEN(D196)</f>
        <v/>
      </c>
    </row>
    <row r="197" ht="15.75" customHeight="1">
      <c r="A197" t="inlineStr">
        <is>
          <t>0x03b11</t>
        </is>
      </c>
      <c r="B197" t="inlineStr">
        <is>
          <t>高い硬度を持つジルコンで作られたチェーン　攻撃力がアップ</t>
        </is>
      </c>
      <c r="C197">
        <f>LEN(B197)</f>
        <v/>
      </c>
      <c r="E197">
        <f>LEN(D197)</f>
        <v/>
      </c>
    </row>
    <row r="198" ht="15.75" customHeight="1">
      <c r="A198" t="inlineStr">
        <is>
          <t>0x03b4a</t>
        </is>
      </c>
      <c r="B198" t="inlineStr">
        <is>
          <t>シノブの母国でしか売られてないスカーフ</t>
        </is>
      </c>
      <c r="C198">
        <f>LEN(B198)</f>
        <v/>
      </c>
      <c r="E198">
        <f>LEN(D198)</f>
        <v/>
      </c>
    </row>
    <row r="199" ht="15.75" customHeight="1">
      <c r="A199" t="inlineStr">
        <is>
          <t>0x03b71</t>
        </is>
      </c>
      <c r="B199" t="inlineStr">
        <is>
          <t>金をちりばめたおしゃれな髪飾り</t>
        </is>
      </c>
      <c r="C199">
        <f>LEN(B199)</f>
        <v/>
      </c>
      <c r="E199">
        <f>LEN(D199)</f>
        <v/>
      </c>
    </row>
    <row r="200" ht="15.75" customHeight="1">
      <c r="A200" t="inlineStr">
        <is>
          <t>0x03b90</t>
        </is>
      </c>
      <c r="B200" t="inlineStr">
        <is>
          <t>雪の結晶をかたどったリボン</t>
        </is>
      </c>
      <c r="C200">
        <f>LEN(B200)</f>
        <v/>
      </c>
      <c r="E200">
        <f>LEN(D200)</f>
        <v/>
      </c>
    </row>
    <row r="201" ht="15.75" customHeight="1">
      <c r="A201" t="inlineStr">
        <is>
          <t>0x03bab</t>
        </is>
      </c>
      <c r="B201" t="inlineStr">
        <is>
          <t>精霊の守護を得るスカーフ</t>
        </is>
      </c>
      <c r="C201">
        <f>LEN(B201)</f>
        <v/>
      </c>
      <c r="E201">
        <f>LEN(D201)</f>
        <v/>
      </c>
    </row>
    <row r="202" ht="15.75" customHeight="1">
      <c r="A202" t="inlineStr">
        <is>
          <t>0x03bc4</t>
        </is>
      </c>
      <c r="B202" t="inlineStr">
        <is>
          <t>一般に普及した髪飾りでは最も高価な品</t>
        </is>
      </c>
      <c r="C202">
        <f>LEN(B202)</f>
        <v/>
      </c>
      <c r="E202">
        <f>LEN(D202)</f>
        <v/>
      </c>
    </row>
    <row r="203" ht="15.75" customHeight="1">
      <c r="A203" t="inlineStr">
        <is>
          <t>0x03be9</t>
        </is>
      </c>
      <c r="B203" t="inlineStr">
        <is>
          <t>手のひらを保護する　わずかながら防御力が上がる</t>
        </is>
      </c>
      <c r="C203">
        <f>LEN(B203)</f>
        <v/>
      </c>
      <c r="E203">
        <f>LEN(D203)</f>
        <v/>
      </c>
    </row>
    <row r="204" ht="15.75" customHeight="1">
      <c r="A204" t="inlineStr">
        <is>
          <t>0x03c18</t>
        </is>
      </c>
      <c r="B204" t="inlineStr">
        <is>
          <t>手元を保護し　攻撃力をアップさせる</t>
        </is>
      </c>
      <c r="C204">
        <f>LEN(B204)</f>
        <v/>
      </c>
      <c r="E204">
        <f>LEN(D204)</f>
        <v/>
      </c>
    </row>
    <row r="205" ht="15.75" customHeight="1">
      <c r="A205" t="inlineStr">
        <is>
          <t>0x03c3b</t>
        </is>
      </c>
      <c r="B205" t="inlineStr">
        <is>
          <t>魔力を秘めた銀で作られたこて　魔法防御がアップする</t>
        </is>
      </c>
      <c r="C205">
        <f>LEN(B205)</f>
        <v/>
      </c>
      <c r="E205">
        <f>LEN(D205)</f>
        <v/>
      </c>
    </row>
    <row r="206" ht="15.75" customHeight="1">
      <c r="A206" t="inlineStr">
        <is>
          <t>0x03c6e</t>
        </is>
      </c>
      <c r="B206" t="inlineStr">
        <is>
          <t>ドラゴンの鱗で作られたこて　攻撃力がアップし　火耐性を持つ</t>
        </is>
      </c>
      <c r="C206">
        <f>LEN(B206)</f>
        <v/>
      </c>
      <c r="E206">
        <f>LEN(D206)</f>
        <v/>
      </c>
    </row>
    <row r="207" ht="15.75" customHeight="1">
      <c r="A207" t="inlineStr">
        <is>
          <t>0x03ca9</t>
        </is>
      </c>
      <c r="B207" t="inlineStr">
        <is>
          <t>魔力を秘めたナックル　敵の攻撃にリバーサルで報いる</t>
        </is>
      </c>
      <c r="C207">
        <f>LEN(B207)</f>
        <v/>
      </c>
      <c r="E207">
        <f>LEN(D207)</f>
        <v/>
      </c>
    </row>
    <row r="208" ht="15.75" customHeight="1">
      <c r="A208" t="inlineStr">
        <is>
          <t>0x03cdc</t>
        </is>
      </c>
      <c r="B208" t="inlineStr">
        <is>
          <t>軽鎧並みの防御力を誇るこて</t>
        </is>
      </c>
      <c r="C208">
        <f>LEN(B208)</f>
        <v/>
      </c>
      <c r="E208">
        <f>LEN(D208)</f>
        <v/>
      </c>
    </row>
    <row r="209" ht="15.75" customHeight="1">
      <c r="A209" t="inlineStr">
        <is>
          <t>0x03cf7</t>
        </is>
      </c>
      <c r="B209" t="inlineStr">
        <is>
          <t>円盾並みの防御力を持つ魔法の指輪</t>
        </is>
      </c>
      <c r="C209">
        <f>LEN(B209)</f>
        <v/>
      </c>
      <c r="E209">
        <f>LEN(D209)</f>
        <v/>
      </c>
    </row>
    <row r="210" ht="15.75" customHeight="1">
      <c r="A210" t="inlineStr">
        <is>
          <t>0x03d18</t>
        </is>
      </c>
      <c r="B210" t="inlineStr">
        <is>
          <t>魔力を秘めた銀で作られた腕輪</t>
        </is>
      </c>
      <c r="C210">
        <f>LEN(B210)</f>
        <v/>
      </c>
      <c r="E210">
        <f>LEN(D210)</f>
        <v/>
      </c>
    </row>
    <row r="211" ht="15.75" customHeight="1">
      <c r="A211" t="inlineStr">
        <is>
          <t>0x03d35</t>
        </is>
      </c>
      <c r="B211" t="inlineStr">
        <is>
          <t>妖精に魅入られた腕輪　魔法攻撃力・魔法防御力がアップする</t>
        </is>
      </c>
      <c r="C211">
        <f>LEN(B211)</f>
        <v/>
      </c>
      <c r="E211">
        <f>LEN(D211)</f>
        <v/>
      </c>
    </row>
    <row r="212" ht="15.75" customHeight="1">
      <c r="A212" t="inlineStr">
        <is>
          <t>0x03d6e</t>
        </is>
      </c>
      <c r="B212" t="inlineStr">
        <is>
          <t>ヒールの魔力が秘められた指輪</t>
        </is>
      </c>
      <c r="C212">
        <f>LEN(B212)</f>
        <v/>
      </c>
      <c r="E212">
        <f>LEN(D212)</f>
        <v/>
      </c>
    </row>
    <row r="213" ht="15.75" customHeight="1">
      <c r="A213" t="inlineStr">
        <is>
          <t>0x03d8b</t>
        </is>
      </c>
      <c r="B213" t="inlineStr">
        <is>
          <t>非常に高値で取り引きされてる希少な指輪</t>
        </is>
      </c>
      <c r="C213">
        <f>LEN(B213)</f>
        <v/>
      </c>
      <c r="E213">
        <f>LEN(D213)</f>
        <v/>
      </c>
    </row>
    <row r="214" ht="15.75" customHeight="1">
      <c r="A214" t="inlineStr">
        <is>
          <t>0x03db2</t>
        </is>
      </c>
      <c r="B214" t="inlineStr">
        <is>
          <t>不思議な淡い光で包まれた腕輪</t>
        </is>
      </c>
      <c r="C214">
        <f>LEN(B214)</f>
        <v/>
      </c>
      <c r="E214">
        <f>LEN(D214)</f>
        <v/>
      </c>
    </row>
    <row r="215" ht="15.75" customHeight="1">
      <c r="A215" t="inlineStr">
        <is>
          <t>0x03dcf</t>
        </is>
      </c>
      <c r="B215" t="inlineStr">
        <is>
          <t>戦いに散った騎士たちの思いが込められた紋章</t>
        </is>
      </c>
      <c r="C215">
        <f>LEN(B215)</f>
        <v/>
      </c>
      <c r="E215">
        <f>LEN(D215)</f>
        <v/>
      </c>
    </row>
    <row r="216" ht="15.75" customHeight="1">
      <c r="A216" t="inlineStr">
        <is>
          <t>0x03dfa</t>
        </is>
      </c>
      <c r="B216" t="inlineStr">
        <is>
          <t>幸せな気分になれるお守り</t>
        </is>
      </c>
      <c r="C216">
        <f>LEN(B216)</f>
        <v/>
      </c>
      <c r="E216">
        <f>LEN(D216)</f>
        <v/>
      </c>
    </row>
    <row r="217" ht="15.75" customHeight="1">
      <c r="A217" t="inlineStr">
        <is>
          <t>0x03e13</t>
        </is>
      </c>
      <c r="B217" t="inlineStr">
        <is>
          <t>加速の呪力を秘める魔石</t>
        </is>
      </c>
      <c r="C217">
        <f>LEN(B217)</f>
        <v/>
      </c>
      <c r="E217">
        <f>LEN(D217)</f>
        <v/>
      </c>
    </row>
    <row r="218" ht="15.75" customHeight="1">
      <c r="A218" t="inlineStr">
        <is>
          <t>0x03e2a</t>
        </is>
      </c>
      <c r="B218" t="inlineStr">
        <is>
          <t>清浄な水晶がついてるネックレス</t>
        </is>
      </c>
      <c r="C218">
        <f>LEN(B218)</f>
        <v/>
      </c>
      <c r="E218">
        <f>LEN(D218)</f>
        <v/>
      </c>
    </row>
    <row r="219" ht="15.75" customHeight="1">
      <c r="A219" t="inlineStr">
        <is>
          <t>0x03e49</t>
        </is>
      </c>
      <c r="B219" t="inlineStr">
        <is>
          <t>祈りの力で総てのパラメーターが少しだけアップする冠</t>
        </is>
      </c>
      <c r="C219">
        <f>LEN(B219)</f>
        <v/>
      </c>
      <c r="E219">
        <f>LEN(D219)</f>
        <v/>
      </c>
    </row>
    <row r="220" ht="15.75" customHeight="1">
      <c r="A220" t="inlineStr">
        <is>
          <t>0x03e7c</t>
        </is>
      </c>
      <c r="B220" t="inlineStr">
        <is>
          <t>怒りの精霊の力を秘める魔法の指輪</t>
        </is>
      </c>
      <c r="C220">
        <f>LEN(B220)</f>
        <v/>
      </c>
      <c r="E220">
        <f>LEN(D220)</f>
        <v/>
      </c>
    </row>
    <row r="221" ht="15.75" customHeight="1">
      <c r="A221" t="inlineStr">
        <is>
          <t>0x03e9d</t>
        </is>
      </c>
      <c r="B221" t="inlineStr">
        <is>
          <t>バルクルーサの関所を通過するのに必要</t>
        </is>
      </c>
      <c r="C221">
        <f>LEN(B221)</f>
        <v/>
      </c>
      <c r="E221">
        <f>LEN(D221)</f>
        <v/>
      </c>
    </row>
    <row r="222" ht="15.75" customHeight="1">
      <c r="A222" t="inlineStr">
        <is>
          <t>0x03ecb</t>
        </is>
      </c>
      <c r="B222" t="inlineStr">
        <is>
          <t>周囲のモノを蝕む力を放出する「混沌」の鉱石</t>
        </is>
      </c>
      <c r="C222">
        <f>LEN(B222)</f>
        <v/>
      </c>
      <c r="E222">
        <f>LEN(D222)</f>
        <v/>
      </c>
    </row>
    <row r="223" ht="15.75" customHeight="1">
      <c r="A223" t="inlineStr">
        <is>
          <t>0x03ef6</t>
        </is>
      </c>
      <c r="B223" t="inlineStr">
        <is>
          <t>パルマンが毒を作りそこなってできた、総ての傷病を癒す秘薬</t>
        </is>
      </c>
      <c r="C223">
        <f>LEN(B223)</f>
        <v/>
      </c>
      <c r="E223">
        <f>LEN(D223)</f>
        <v/>
      </c>
    </row>
    <row r="224" ht="15.75" customHeight="1">
      <c r="A224" t="inlineStr">
        <is>
          <t>0x03f2f</t>
        </is>
      </c>
      <c r="B224" t="inlineStr">
        <is>
          <t>剣技の奥義が記された書物</t>
        </is>
      </c>
      <c r="C224">
        <f>LEN(B224)</f>
        <v/>
      </c>
      <c r="E224">
        <f>LEN(D224)</f>
        <v/>
      </c>
    </row>
    <row r="225" ht="15.75" customHeight="1">
      <c r="A225" t="inlineStr">
        <is>
          <t>0x03f48</t>
        </is>
      </c>
      <c r="B225" t="inlineStr">
        <is>
          <t>水銀を精製して作られた布。毒を防ぐ</t>
        </is>
      </c>
      <c r="C225">
        <f>LEN(B225)</f>
        <v/>
      </c>
      <c r="E225">
        <f>LEN(D225)</f>
        <v/>
      </c>
    </row>
    <row r="226" ht="15.75" customHeight="1">
      <c r="A226" t="inlineStr">
        <is>
          <t>0x03f6b</t>
        </is>
      </c>
      <c r="B226" t="inlineStr">
        <is>
          <t>人形の少女の核だったもの</t>
        </is>
      </c>
      <c r="C226">
        <f>LEN(B226)</f>
        <v/>
      </c>
      <c r="E226">
        <f>LEN(D226)</f>
        <v/>
      </c>
    </row>
    <row r="227" ht="15.75" customHeight="1">
      <c r="A227" t="inlineStr">
        <is>
          <t>0x03f84</t>
        </is>
      </c>
      <c r="B227" t="inlineStr">
        <is>
          <t>第三の封印への鍵</t>
        </is>
      </c>
      <c r="C227">
        <f>LEN(B227)</f>
        <v/>
      </c>
      <c r="E227">
        <f>LEN(D227)</f>
        <v/>
      </c>
    </row>
    <row r="228" ht="15.75" customHeight="1">
      <c r="A228" t="inlineStr">
        <is>
          <t>0x03f95</t>
        </is>
      </c>
      <c r="B228" t="inlineStr">
        <is>
          <t>第三の封印への鍵</t>
        </is>
      </c>
      <c r="C228">
        <f>LEN(B228)</f>
        <v/>
      </c>
      <c r="E228">
        <f>LEN(D228)</f>
        <v/>
      </c>
    </row>
    <row r="229" ht="15.75" customHeight="1">
      <c r="A229" t="inlineStr">
        <is>
          <t>0x03fa6</t>
        </is>
      </c>
      <c r="B229" t="inlineStr">
        <is>
          <t>第三の封印への鍵</t>
        </is>
      </c>
      <c r="C229">
        <f>LEN(B229)</f>
        <v/>
      </c>
      <c r="E229">
        <f>LEN(D229)</f>
        <v/>
      </c>
    </row>
    <row r="230" ht="15.75" customHeight="1">
      <c r="A230" t="inlineStr">
        <is>
          <t>0x03fb7</t>
        </is>
      </c>
      <c r="B230" t="inlineStr">
        <is>
          <t>第三の封印への鍵</t>
        </is>
      </c>
      <c r="C230">
        <f>LEN(B230)</f>
        <v/>
      </c>
      <c r="E230">
        <f>LEN(D230)</f>
        <v/>
      </c>
    </row>
    <row r="231" ht="15.75" customHeight="1">
      <c r="A231" t="inlineStr">
        <is>
          <t>0x03fc8</t>
        </is>
      </c>
      <c r="B231" t="inlineStr">
        <is>
          <t>魔物の石化を解除する針</t>
        </is>
      </c>
      <c r="C231">
        <f>LEN(B231)</f>
        <v/>
      </c>
      <c r="E231">
        <f>LEN(D231)</f>
        <v/>
      </c>
    </row>
    <row r="232" ht="15.75" customHeight="1">
      <c r="A232" t="inlineStr">
        <is>
          <t>0x03fe5</t>
        </is>
      </c>
      <c r="B232" t="inlineStr">
        <is>
          <t>バルクルーサ城の宝物庫の鍵</t>
        </is>
      </c>
      <c r="C232">
        <f>LEN(B232)</f>
        <v/>
      </c>
      <c r="E232">
        <f>LEN(D232)</f>
        <v/>
      </c>
    </row>
    <row r="233" ht="15.75" customHeight="1">
      <c r="A233" t="inlineStr">
        <is>
          <t>0x04000</t>
        </is>
      </c>
      <c r="B233" t="inlineStr">
        <is>
          <t>黒い鉱石が発見された鉱山の鍵</t>
        </is>
      </c>
      <c r="C233">
        <f>LEN(B233)</f>
        <v/>
      </c>
      <c r="E233">
        <f>LEN(D233)</f>
        <v/>
      </c>
    </row>
    <row r="234" ht="15.75" customHeight="1">
      <c r="A234" t="inlineStr">
        <is>
          <t>0x0401d</t>
        </is>
      </c>
      <c r="B234" t="inlineStr">
        <is>
          <t>黒竜の波動を防ぐマント。豪華な装飾がついている</t>
        </is>
      </c>
      <c r="C234">
        <f>LEN(B234)</f>
        <v/>
      </c>
      <c r="E234">
        <f>LEN(D234)</f>
        <v/>
      </c>
    </row>
    <row r="235" ht="15.75" customHeight="1">
      <c r="A235" t="inlineStr">
        <is>
          <t>0x0404c</t>
        </is>
      </c>
      <c r="B235" t="inlineStr">
        <is>
          <t>ＨＰを５０回復する</t>
        </is>
      </c>
      <c r="C235">
        <f>LEN(B235)</f>
        <v/>
      </c>
      <c r="E235">
        <f>LEN(D235)</f>
        <v/>
      </c>
    </row>
    <row r="236" ht="15.75" customHeight="1">
      <c r="A236" t="inlineStr">
        <is>
          <t>0x0405f</t>
        </is>
      </c>
      <c r="B236" t="inlineStr">
        <is>
          <t>カイエスの刀</t>
        </is>
      </c>
      <c r="C236">
        <f>LEN(B236)</f>
        <v/>
      </c>
      <c r="E236">
        <f>LEN(D236)</f>
        <v/>
      </c>
    </row>
    <row r="237" ht="15.75" customHeight="1">
      <c r="A237" t="inlineStr">
        <is>
          <t>0x0406c</t>
        </is>
      </c>
      <c r="B237" t="inlineStr">
        <is>
          <t>カイエスの鎧</t>
        </is>
      </c>
      <c r="C237">
        <f>LEN(B237)</f>
        <v/>
      </c>
      <c r="E237">
        <f>LEN(D237)</f>
        <v/>
      </c>
    </row>
    <row r="238" ht="15.75" customHeight="1">
      <c r="A238" t="inlineStr">
        <is>
          <t>0x04079</t>
        </is>
      </c>
      <c r="B238" t="inlineStr">
        <is>
          <t>シノブの小刀</t>
        </is>
      </c>
      <c r="C238">
        <f>LEN(B238)</f>
        <v/>
      </c>
      <c r="E238">
        <f>LEN(D238)</f>
        <v/>
      </c>
    </row>
    <row r="239" ht="15.75" customHeight="1">
      <c r="A239" t="inlineStr">
        <is>
          <t>0x04086</t>
        </is>
      </c>
      <c r="B239" t="inlineStr">
        <is>
          <t>シノブの鎧</t>
        </is>
      </c>
      <c r="C239">
        <f>LEN(B239)</f>
        <v/>
      </c>
      <c r="E239">
        <f>LEN(D239)</f>
        <v/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1"/>
    <col width="60.7109375" customWidth="1" min="2" max="2"/>
    <col width="5.7109375" customWidth="1" min="3" max="3"/>
    <col width="60.7109375" customWidth="1" min="4" max="4"/>
    <col width="5.7109375" customWidth="1" min="5" max="5"/>
    <col width="60.7109375" customWidth="1" min="6" max="6"/>
    <col width="8.7109375" customWidth="1" min="7" max="26"/>
  </cols>
  <sheetData>
    <row r="1">
      <c r="A1" s="2" t="inlineStr">
        <is>
          <t>Offset</t>
        </is>
      </c>
      <c r="B1" s="2" t="inlineStr">
        <is>
          <t>Japanese</t>
        </is>
      </c>
      <c r="C1" s="2" t="inlineStr">
        <is>
          <t>JP_len</t>
        </is>
      </c>
      <c r="D1" s="2" t="inlineStr">
        <is>
          <t>English</t>
        </is>
      </c>
      <c r="E1" s="2" t="inlineStr">
        <is>
          <t>EN_len</t>
        </is>
      </c>
      <c r="F1" s="2" t="inlineStr">
        <is>
          <t>Comments</t>
        </is>
      </c>
    </row>
    <row r="2">
      <c r="A2" t="inlineStr">
        <is>
          <t>0x00de1</t>
        </is>
      </c>
      <c r="B2" t="inlineStr">
        <is>
          <t>三日月</t>
        </is>
      </c>
      <c r="C2">
        <f>LEN(B2)</f>
        <v/>
      </c>
      <c r="E2">
        <f>LEN(D2)</f>
        <v/>
      </c>
    </row>
    <row r="3">
      <c r="A3" t="inlineStr">
        <is>
          <t>0x00de8</t>
        </is>
      </c>
      <c r="B3" t="inlineStr">
        <is>
          <t>滝降</t>
        </is>
      </c>
      <c r="C3">
        <f>LEN(B3)</f>
        <v/>
      </c>
      <c r="E3">
        <f>LEN(D3)</f>
        <v/>
      </c>
    </row>
    <row r="4">
      <c r="A4" t="inlineStr">
        <is>
          <t>0x00ded</t>
        </is>
      </c>
      <c r="B4" t="inlineStr">
        <is>
          <t>皇狼</t>
        </is>
      </c>
      <c r="C4">
        <f>LEN(B4)</f>
        <v/>
      </c>
      <c r="E4">
        <f>LEN(D4)</f>
        <v/>
      </c>
    </row>
    <row r="5">
      <c r="A5" t="inlineStr">
        <is>
          <t>0x00df2</t>
        </is>
      </c>
      <c r="B5" t="inlineStr">
        <is>
          <t>蓮華</t>
        </is>
      </c>
      <c r="C5">
        <f>LEN(B5)</f>
        <v/>
      </c>
      <c r="E5">
        <f>LEN(D5)</f>
        <v/>
      </c>
    </row>
    <row r="6">
      <c r="A6" t="inlineStr">
        <is>
          <t>0x00df7</t>
        </is>
      </c>
      <c r="B6" t="inlineStr">
        <is>
          <t>徹し</t>
        </is>
      </c>
      <c r="C6">
        <f>LEN(B6)</f>
        <v/>
      </c>
      <c r="E6">
        <f>LEN(D6)</f>
        <v/>
      </c>
    </row>
    <row r="7">
      <c r="A7" t="inlineStr">
        <is>
          <t>0x00dfc</t>
        </is>
      </c>
      <c r="B7" t="inlineStr">
        <is>
          <t>通背</t>
        </is>
      </c>
      <c r="C7">
        <f>LEN(B7)</f>
        <v/>
      </c>
      <c r="E7">
        <f>LEN(D7)</f>
        <v/>
      </c>
    </row>
    <row r="8">
      <c r="A8" t="inlineStr">
        <is>
          <t>0x00e01</t>
        </is>
      </c>
      <c r="B8" t="inlineStr">
        <is>
          <t>地摺</t>
        </is>
      </c>
      <c r="C8">
        <f>LEN(B8)</f>
        <v/>
      </c>
      <c r="E8">
        <f>LEN(D8)</f>
        <v/>
      </c>
    </row>
    <row r="9">
      <c r="A9" t="inlineStr">
        <is>
          <t>0x00e06</t>
        </is>
      </c>
      <c r="B9" t="inlineStr">
        <is>
          <t>刃紋</t>
        </is>
      </c>
      <c r="C9">
        <f>LEN(B9)</f>
        <v/>
      </c>
      <c r="E9">
        <f>LEN(D9)</f>
        <v/>
      </c>
    </row>
    <row r="10">
      <c r="A10" t="inlineStr">
        <is>
          <t>0x00e0e</t>
        </is>
      </c>
      <c r="B10" t="inlineStr">
        <is>
          <t>笹船</t>
        </is>
      </c>
      <c r="C10">
        <f>LEN(B10)</f>
        <v/>
      </c>
      <c r="E10">
        <f>LEN(D10)</f>
        <v/>
      </c>
    </row>
    <row r="11">
      <c r="A11" t="inlineStr">
        <is>
          <t>0x00e13</t>
        </is>
      </c>
      <c r="B11" t="inlineStr">
        <is>
          <t>閃歩</t>
        </is>
      </c>
      <c r="C11">
        <f>LEN(B11)</f>
        <v/>
      </c>
      <c r="E11">
        <f>LEN(D11)</f>
        <v/>
      </c>
    </row>
    <row r="12">
      <c r="A12" t="inlineStr">
        <is>
          <t>0x00e18</t>
        </is>
      </c>
      <c r="B12" t="inlineStr">
        <is>
          <t>抜け</t>
        </is>
      </c>
      <c r="C12">
        <f>LEN(B12)</f>
        <v/>
      </c>
      <c r="E12">
        <f>LEN(D12)</f>
        <v/>
      </c>
    </row>
    <row r="13">
      <c r="A13" t="inlineStr">
        <is>
          <t>0x00e1d</t>
        </is>
      </c>
      <c r="B13" t="inlineStr">
        <is>
          <t>青竜</t>
        </is>
      </c>
      <c r="C13">
        <f>LEN(B13)</f>
        <v/>
      </c>
      <c r="E13">
        <f>LEN(D13)</f>
        <v/>
      </c>
    </row>
    <row r="14">
      <c r="A14" t="inlineStr">
        <is>
          <t>0x00e22</t>
        </is>
      </c>
      <c r="B14" t="inlineStr">
        <is>
          <t>ＥＤ居合</t>
        </is>
      </c>
      <c r="C14">
        <f>LEN(B14)</f>
        <v/>
      </c>
      <c r="E14">
        <f>LEN(D14)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ColWidth="14.42578125" defaultRowHeight="15" customHeight="1"/>
  <cols>
    <col width="8.7109375" customWidth="1" min="1" max="1"/>
    <col width="60.7109375" customWidth="1" min="2" max="2"/>
    <col width="5.7109375" customWidth="1" min="3" max="3"/>
    <col width="60.7109375" customWidth="1" min="4" max="4"/>
    <col width="5.7109375" customWidth="1" min="5" max="5"/>
    <col width="60.7109375" customWidth="1" min="6" max="6"/>
    <col width="8.7109375" customWidth="1" min="7" max="26"/>
  </cols>
  <sheetData>
    <row r="1">
      <c r="A1" s="2" t="inlineStr">
        <is>
          <t>Offset</t>
        </is>
      </c>
      <c r="B1" s="2" t="inlineStr">
        <is>
          <t>Japanese</t>
        </is>
      </c>
      <c r="C1" s="2" t="inlineStr">
        <is>
          <t>JP_len</t>
        </is>
      </c>
      <c r="D1" s="2" t="inlineStr">
        <is>
          <t>English</t>
        </is>
      </c>
      <c r="E1" s="2" t="inlineStr">
        <is>
          <t>EN_len</t>
        </is>
      </c>
      <c r="F1" s="2" t="inlineStr">
        <is>
          <t>Comments</t>
        </is>
      </c>
    </row>
    <row r="2">
      <c r="A2" t="inlineStr">
        <is>
          <t>0x010ce</t>
        </is>
      </c>
      <c r="B2" t="inlineStr">
        <is>
          <t>バーニングスフィア</t>
        </is>
      </c>
      <c r="C2">
        <f>LEN(B2)</f>
        <v/>
      </c>
      <c r="E2">
        <f>LEN(D2)</f>
        <v/>
      </c>
    </row>
    <row r="3">
      <c r="A3" t="inlineStr">
        <is>
          <t>0x010e1</t>
        </is>
      </c>
      <c r="B3" t="inlineStr">
        <is>
          <t>火龍召</t>
        </is>
      </c>
      <c r="C3">
        <f>LEN(B3)</f>
        <v/>
      </c>
      <c r="E3">
        <f>LEN(D3)</f>
        <v/>
      </c>
    </row>
    <row r="4">
      <c r="A4" t="inlineStr">
        <is>
          <t>0x010e8</t>
        </is>
      </c>
      <c r="B4" t="inlineStr">
        <is>
          <t>符鳥刃</t>
        </is>
      </c>
      <c r="C4">
        <f>LEN(B4)</f>
        <v/>
      </c>
      <c r="D4" t="inlineStr">
        <is>
          <t>Bird's Blade</t>
        </is>
      </c>
      <c r="E4">
        <f>LEN(D4)</f>
        <v/>
      </c>
    </row>
    <row r="5">
      <c r="A5" t="inlineStr">
        <is>
          <t>0x010ef</t>
        </is>
      </c>
      <c r="B5" t="inlineStr">
        <is>
          <t>風神召</t>
        </is>
      </c>
      <c r="C5">
        <f>LEN(B5)</f>
        <v/>
      </c>
      <c r="E5">
        <f>LEN(D5)</f>
        <v/>
      </c>
    </row>
    <row r="6">
      <c r="A6" t="inlineStr">
        <is>
          <t>0x010f6</t>
        </is>
      </c>
      <c r="B6" t="inlineStr">
        <is>
          <t>シルバーソーン</t>
        </is>
      </c>
      <c r="C6">
        <f>LEN(B6)</f>
        <v/>
      </c>
      <c r="E6">
        <f>LEN(D6)</f>
        <v/>
      </c>
    </row>
    <row r="7">
      <c r="A7" t="inlineStr">
        <is>
          <t>0x01105</t>
        </is>
      </c>
      <c r="B7" t="inlineStr">
        <is>
          <t>ブルーエレメント</t>
        </is>
      </c>
      <c r="C7">
        <f>LEN(B7)</f>
        <v/>
      </c>
      <c r="E7">
        <f>LEN(D7)</f>
        <v/>
      </c>
    </row>
    <row r="8">
      <c r="A8" t="inlineStr">
        <is>
          <t>0x01116</t>
        </is>
      </c>
      <c r="B8" t="inlineStr">
        <is>
          <t>ターニングプラズマ</t>
        </is>
      </c>
      <c r="C8">
        <f>LEN(B8)</f>
        <v/>
      </c>
      <c r="E8">
        <f>LEN(D8)</f>
        <v/>
      </c>
    </row>
    <row r="9">
      <c r="A9" t="inlineStr">
        <is>
          <t>0x01129</t>
        </is>
      </c>
      <c r="B9" t="inlineStr">
        <is>
          <t>雷神召</t>
        </is>
      </c>
      <c r="C9">
        <f>LEN(B9)</f>
        <v/>
      </c>
      <c r="E9">
        <f>LEN(D9)</f>
        <v/>
      </c>
    </row>
    <row r="10">
      <c r="A10" t="inlineStr">
        <is>
          <t>0x01130</t>
        </is>
      </c>
      <c r="B10" t="inlineStr">
        <is>
          <t>アースファング</t>
        </is>
      </c>
      <c r="C10">
        <f>LEN(B10)</f>
        <v/>
      </c>
      <c r="E10">
        <f>LEN(D10)</f>
        <v/>
      </c>
    </row>
    <row r="11">
      <c r="A11" t="inlineStr">
        <is>
          <t>0x0113f</t>
        </is>
      </c>
      <c r="B11" t="inlineStr">
        <is>
          <t>磐舟</t>
        </is>
      </c>
      <c r="C11">
        <f>LEN(B11)</f>
        <v/>
      </c>
      <c r="E11">
        <f>LEN(D11)</f>
        <v/>
      </c>
    </row>
    <row r="12">
      <c r="A12" t="inlineStr">
        <is>
          <t>0x01144</t>
        </is>
      </c>
      <c r="B12" t="inlineStr">
        <is>
          <t>巨神召</t>
        </is>
      </c>
      <c r="C12">
        <f>LEN(B12)</f>
        <v/>
      </c>
      <c r="E12">
        <f>LEN(D12)</f>
        <v/>
      </c>
    </row>
    <row r="13">
      <c r="A13" t="inlineStr">
        <is>
          <t>0x0114b</t>
        </is>
      </c>
      <c r="B13" t="inlineStr">
        <is>
          <t>スターレイン</t>
        </is>
      </c>
      <c r="C13">
        <f>LEN(B13)</f>
        <v/>
      </c>
      <c r="E13">
        <f>LEN(D13)</f>
        <v/>
      </c>
    </row>
    <row r="14">
      <c r="A14" t="inlineStr">
        <is>
          <t>0x01158</t>
        </is>
      </c>
      <c r="B14" t="inlineStr">
        <is>
          <t>ワルキューレ</t>
        </is>
      </c>
      <c r="C14">
        <f>LEN(B14)</f>
        <v/>
      </c>
      <c r="E14">
        <f>LEN(D14)</f>
        <v/>
      </c>
    </row>
    <row r="15">
      <c r="A15" t="inlineStr">
        <is>
          <t>0x01165</t>
        </is>
      </c>
      <c r="B15" t="inlineStr">
        <is>
          <t>スーパーボール</t>
        </is>
      </c>
      <c r="C15">
        <f>LEN(B15)</f>
        <v/>
      </c>
      <c r="E15">
        <f>LEN(D15)</f>
        <v/>
      </c>
    </row>
    <row r="16">
      <c r="A16" t="inlineStr">
        <is>
          <t>0x01174</t>
        </is>
      </c>
      <c r="B16" t="inlineStr">
        <is>
          <t>ドリームミスト</t>
        </is>
      </c>
      <c r="C16">
        <f>LEN(B16)</f>
        <v/>
      </c>
      <c r="E16">
        <f>LEN(D16)</f>
        <v/>
      </c>
    </row>
    <row r="17">
      <c r="A17" t="inlineStr">
        <is>
          <t>0x01183</t>
        </is>
      </c>
      <c r="B17" t="inlineStr">
        <is>
          <t>止詠符</t>
        </is>
      </c>
      <c r="C17">
        <f>LEN(B17)</f>
        <v/>
      </c>
      <c r="E17">
        <f>LEN(D17)</f>
        <v/>
      </c>
    </row>
    <row r="18">
      <c r="A18" t="inlineStr">
        <is>
          <t>0x0118a</t>
        </is>
      </c>
      <c r="B18" t="inlineStr">
        <is>
          <t>ルーンシェル</t>
        </is>
      </c>
      <c r="C18">
        <f>LEN(B18)</f>
        <v/>
      </c>
      <c r="E18">
        <f>LEN(D18)</f>
        <v/>
      </c>
    </row>
    <row r="19">
      <c r="A19" t="inlineStr">
        <is>
          <t>0x01197</t>
        </is>
      </c>
      <c r="B19" t="inlineStr">
        <is>
          <t>シャイニングウォール</t>
        </is>
      </c>
      <c r="C19">
        <f>LEN(B19)</f>
        <v/>
      </c>
      <c r="E19">
        <f>LEN(D19)</f>
        <v/>
      </c>
    </row>
    <row r="20">
      <c r="A20" t="inlineStr">
        <is>
          <t>0x011ac</t>
        </is>
      </c>
      <c r="B20" t="inlineStr">
        <is>
          <t>クイック</t>
        </is>
      </c>
      <c r="C20">
        <f>LEN(B20)</f>
        <v/>
      </c>
      <c r="E20">
        <f>LEN(D20)</f>
        <v/>
      </c>
    </row>
    <row r="21" ht="15.75" customHeight="1">
      <c r="A21" t="inlineStr">
        <is>
          <t>0x011b5</t>
        </is>
      </c>
      <c r="B21" t="inlineStr">
        <is>
          <t>スロー</t>
        </is>
      </c>
      <c r="C21">
        <f>LEN(B21)</f>
        <v/>
      </c>
      <c r="E21">
        <f>LEN(D21)</f>
        <v/>
      </c>
    </row>
    <row r="22" ht="15.75" customHeight="1">
      <c r="A22" t="inlineStr">
        <is>
          <t>0x011bc</t>
        </is>
      </c>
      <c r="B22" t="inlineStr">
        <is>
          <t>エンチャント</t>
        </is>
      </c>
      <c r="C22">
        <f>LEN(B22)</f>
        <v/>
      </c>
      <c r="E22">
        <f>LEN(D22)</f>
        <v/>
      </c>
    </row>
    <row r="23" ht="15.75" customHeight="1">
      <c r="A23" t="inlineStr">
        <is>
          <t>0x011c9</t>
        </is>
      </c>
      <c r="B23" t="inlineStr">
        <is>
          <t>ヒール</t>
        </is>
      </c>
      <c r="C23">
        <f>LEN(B23)</f>
        <v/>
      </c>
      <c r="E23">
        <f>LEN(D23)</f>
        <v/>
      </c>
    </row>
    <row r="24" ht="15.75" customHeight="1">
      <c r="A24" t="inlineStr">
        <is>
          <t>0x011d0</t>
        </is>
      </c>
      <c r="B24" t="inlineStr">
        <is>
          <t>ヒール＋１</t>
        </is>
      </c>
      <c r="C24">
        <f>LEN(B24)</f>
        <v/>
      </c>
      <c r="E24">
        <f>LEN(D24)</f>
        <v/>
      </c>
    </row>
    <row r="25" ht="15.75" customHeight="1">
      <c r="A25" t="inlineStr">
        <is>
          <t>0x011db</t>
        </is>
      </c>
      <c r="B25" t="inlineStr">
        <is>
          <t>レストア</t>
        </is>
      </c>
      <c r="C25">
        <f>LEN(B25)</f>
        <v/>
      </c>
      <c r="E25">
        <f>LEN(D25)</f>
        <v/>
      </c>
    </row>
    <row r="26" ht="15.75" customHeight="1">
      <c r="A26" t="inlineStr">
        <is>
          <t>0x011e4</t>
        </is>
      </c>
      <c r="B26" t="inlineStr">
        <is>
          <t>ヒールオール</t>
        </is>
      </c>
      <c r="C26">
        <f>LEN(B26)</f>
        <v/>
      </c>
      <c r="E26">
        <f>LEN(D26)</f>
        <v/>
      </c>
    </row>
    <row r="27" ht="15.75" customHeight="1">
      <c r="A27" t="inlineStr">
        <is>
          <t>0x011f1</t>
        </is>
      </c>
      <c r="B27" t="inlineStr">
        <is>
          <t>ヒールオール＋１</t>
        </is>
      </c>
      <c r="C27">
        <f>LEN(B27)</f>
        <v/>
      </c>
      <c r="E27">
        <f>LEN(D27)</f>
        <v/>
      </c>
    </row>
    <row r="28" ht="15.75" customHeight="1">
      <c r="A28" t="inlineStr">
        <is>
          <t>0x01202</t>
        </is>
      </c>
      <c r="B28" t="inlineStr">
        <is>
          <t>リフレッシュ</t>
        </is>
      </c>
      <c r="C28">
        <f>LEN(B28)</f>
        <v/>
      </c>
      <c r="E28">
        <f>LEN(D28)</f>
        <v/>
      </c>
    </row>
    <row r="29" ht="15.75" customHeight="1">
      <c r="A29" t="inlineStr">
        <is>
          <t>0x01225</t>
        </is>
      </c>
      <c r="B29" t="inlineStr">
        <is>
          <t>ＨＰを２２０Ｐ回復する</t>
        </is>
      </c>
      <c r="C29">
        <f>LEN(B29)</f>
        <v/>
      </c>
      <c r="E29">
        <f>LEN(D29)</f>
        <v/>
      </c>
    </row>
    <row r="30" ht="15.75" customHeight="1">
      <c r="A30" t="inlineStr">
        <is>
          <t>0x0123c</t>
        </is>
      </c>
      <c r="B30" t="inlineStr">
        <is>
          <t>ＨＰを６００Ｐ回復する</t>
        </is>
      </c>
      <c r="C30">
        <f>LEN(B30)</f>
        <v/>
      </c>
      <c r="E30">
        <f>LEN(D30)</f>
        <v/>
      </c>
    </row>
    <row r="31" ht="15.75" customHeight="1">
      <c r="A31" t="inlineStr">
        <is>
          <t>0x01253</t>
        </is>
      </c>
      <c r="B31" t="inlineStr">
        <is>
          <t>ＨＰを完全回復する</t>
        </is>
      </c>
      <c r="C31">
        <f>LEN(B31)</f>
        <v/>
      </c>
      <c r="E31">
        <f>LEN(D31)</f>
        <v/>
      </c>
    </row>
    <row r="32" ht="15.75" customHeight="1">
      <c r="A32" t="inlineStr">
        <is>
          <t>0x01266</t>
        </is>
      </c>
      <c r="B32" t="inlineStr">
        <is>
          <t>パーティー全員のＨＰを３４０Ｐずつ回復する</t>
        </is>
      </c>
      <c r="C32">
        <f>LEN(B32)</f>
        <v/>
      </c>
      <c r="E32">
        <f>LEN(D32)</f>
        <v/>
      </c>
    </row>
    <row r="33" ht="15.75" customHeight="1">
      <c r="A33" t="inlineStr">
        <is>
          <t>0x01291</t>
        </is>
      </c>
      <c r="B33" t="inlineStr">
        <is>
          <t>パーティー全員のＨＰを１０００Ｐずつ回復する</t>
        </is>
      </c>
      <c r="C33">
        <f>LEN(B33)</f>
        <v/>
      </c>
      <c r="E33">
        <f>LEN(D33)</f>
        <v/>
      </c>
    </row>
    <row r="34" ht="15.75" customHeight="1">
      <c r="A34" t="inlineStr">
        <is>
          <t>0x012be</t>
        </is>
      </c>
      <c r="B34" t="inlineStr">
        <is>
          <t>眠り・毒・麻痺および、魔法の影響を打ち消す</t>
        </is>
      </c>
      <c r="C34">
        <f>LEN(B34)</f>
        <v/>
      </c>
      <c r="E34">
        <f>LEN(D34)</f>
        <v/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53"/>
  <sheetViews>
    <sheetView workbookViewId="0">
      <selection activeCell="A1" sqref="A1"/>
    </sheetView>
  </sheetViews>
  <sheetFormatPr baseColWidth="8" defaultColWidth="14.42578125" defaultRowHeight="15" customHeight="1"/>
  <cols>
    <col width="24.140625" customWidth="1" min="1" max="1"/>
    <col width="23.28515625" customWidth="1" min="2" max="2"/>
  </cols>
  <sheetData>
    <row r="1">
      <c r="A1" s="4" t="inlineStr">
        <is>
          <t>Source</t>
        </is>
      </c>
      <c r="B1" s="2" t="inlineStr">
        <is>
          <t>Japanese</t>
        </is>
      </c>
      <c r="C1" s="4" t="inlineStr">
        <is>
          <t>English</t>
        </is>
      </c>
    </row>
    <row r="2">
      <c r="B2" t="inlineStr">
        <is>
          <t>シノブ・リュード</t>
        </is>
      </c>
      <c r="C2" t="inlineStr">
        <is>
          <t>Shinobu</t>
        </is>
      </c>
    </row>
    <row r="3">
      <c r="B3" t="inlineStr">
        <is>
          <t>カイエス・ナインターク</t>
        </is>
      </c>
      <c r="C3" t="inlineStr">
        <is>
          <t>Keiuss</t>
        </is>
      </c>
    </row>
    <row r="4">
      <c r="B4" t="inlineStr">
        <is>
          <t>エニス</t>
        </is>
      </c>
      <c r="C4" t="inlineStr">
        <is>
          <t>Innes</t>
        </is>
      </c>
    </row>
    <row r="5">
      <c r="B5" t="inlineStr">
        <is>
          <t>ゴードン</t>
        </is>
      </c>
      <c r="C5" t="inlineStr">
        <is>
          <t>Gordon</t>
        </is>
      </c>
    </row>
    <row r="6">
      <c r="B6" t="inlineStr">
        <is>
          <t>ゲンハス</t>
        </is>
      </c>
      <c r="C6" t="inlineStr">
        <is>
          <t>Geinhaas</t>
        </is>
      </c>
    </row>
    <row r="7">
      <c r="B7" t="inlineStr">
        <is>
          <t>グラウベン</t>
        </is>
      </c>
      <c r="C7" t="inlineStr">
        <is>
          <t>Grauben</t>
        </is>
      </c>
    </row>
    <row r="8">
      <c r="B8" t="inlineStr">
        <is>
          <t>ダンカン</t>
        </is>
      </c>
      <c r="C8" t="inlineStr">
        <is>
          <t>Duncan</t>
        </is>
      </c>
    </row>
    <row r="9">
      <c r="B9" t="inlineStr">
        <is>
          <t>マルダー</t>
        </is>
      </c>
      <c r="C9" t="inlineStr">
        <is>
          <t>Marder</t>
        </is>
      </c>
    </row>
    <row r="10">
      <c r="B10" t="inlineStr">
        <is>
          <t>ユーバウム</t>
        </is>
      </c>
      <c r="C10" t="inlineStr">
        <is>
          <t>Jubaum</t>
        </is>
      </c>
    </row>
    <row r="11">
      <c r="B11" t="inlineStr">
        <is>
          <t>リール</t>
        </is>
      </c>
      <c r="C11" t="inlineStr">
        <is>
          <t>Lilie</t>
        </is>
      </c>
    </row>
    <row r="12">
      <c r="B12" t="inlineStr">
        <is>
          <t>ゼフュードル</t>
        </is>
      </c>
      <c r="C12" t="inlineStr">
        <is>
          <t>Zerfuedel</t>
        </is>
      </c>
    </row>
    <row r="13">
      <c r="B13" t="inlineStr">
        <is>
          <t>ルルス</t>
        </is>
      </c>
      <c r="C13" t="inlineStr">
        <is>
          <t>Lullus</t>
        </is>
      </c>
    </row>
    <row r="14">
      <c r="B14" t="inlineStr">
        <is>
          <t>ゲーツ</t>
        </is>
      </c>
      <c r="C14" t="inlineStr">
        <is>
          <t>Gaets</t>
        </is>
      </c>
    </row>
    <row r="15">
      <c r="B15" t="inlineStr">
        <is>
          <t>ゴーレム</t>
        </is>
      </c>
      <c r="C15" t="inlineStr">
        <is>
          <t>Golem</t>
        </is>
      </c>
    </row>
    <row r="16">
      <c r="B16" t="inlineStr">
        <is>
          <t>メルフィナ</t>
        </is>
      </c>
      <c r="C16" t="inlineStr">
        <is>
          <t>Melphina</t>
        </is>
      </c>
    </row>
    <row r="17">
      <c r="B17" t="inlineStr">
        <is>
          <t>ユーバウム</t>
        </is>
      </c>
      <c r="C17" t="inlineStr">
        <is>
          <t>Jubaum</t>
        </is>
      </c>
    </row>
    <row r="18">
      <c r="B18" t="inlineStr">
        <is>
          <t>グリンウルド</t>
        </is>
      </c>
      <c r="C18" t="inlineStr">
        <is>
          <t>Grinwuld</t>
        </is>
      </c>
    </row>
    <row r="19">
      <c r="B19" t="inlineStr">
        <is>
          <t>ヴィイ</t>
        </is>
      </c>
      <c r="C19" t="inlineStr">
        <is>
          <t>Vie</t>
        </is>
      </c>
    </row>
    <row r="20">
      <c r="B20" t="inlineStr">
        <is>
          <t>パルマン</t>
        </is>
      </c>
      <c r="C20" t="inlineStr">
        <is>
          <t>Paulmann</t>
        </is>
      </c>
    </row>
    <row r="21">
      <c r="B21" t="inlineStr">
        <is>
          <t>ルチア</t>
        </is>
      </c>
      <c r="C21" t="inlineStr">
        <is>
          <t>Lucia</t>
        </is>
      </c>
    </row>
    <row r="22">
      <c r="B22" t="inlineStr">
        <is>
          <t>サトー</t>
        </is>
      </c>
      <c r="C22" t="inlineStr">
        <is>
          <t>Satou</t>
        </is>
      </c>
      <c r="D22" t="inlineStr">
        <is>
          <t>Sato (Japanese name?)</t>
        </is>
      </c>
    </row>
    <row r="23">
      <c r="B23" t="inlineStr">
        <is>
          <t>ガルサ</t>
        </is>
      </c>
      <c r="C23" t="inlineStr">
        <is>
          <t>Grueser</t>
        </is>
      </c>
    </row>
    <row r="24"/>
    <row r="25">
      <c r="A25" t="inlineStr">
        <is>
          <t>02OLB</t>
        </is>
      </c>
      <c r="B25" t="inlineStr">
        <is>
          <t>港町オールバイン</t>
        </is>
      </c>
      <c r="C25" t="inlineStr">
        <is>
          <t>Port Albein</t>
        </is>
      </c>
    </row>
    <row r="26">
      <c r="A26" t="inlineStr">
        <is>
          <t>03YSK</t>
        </is>
      </c>
      <c r="B26" t="inlineStr">
        <is>
          <t>貴族の屋敷</t>
        </is>
      </c>
      <c r="C26" t="inlineStr">
        <is>
          <t>Nobles' Manor</t>
        </is>
      </c>
    </row>
    <row r="27">
      <c r="A27" t="inlineStr">
        <is>
          <t>04OLD</t>
        </is>
      </c>
      <c r="B27" t="inlineStr">
        <is>
          <t>古い本の洞窟</t>
        </is>
      </c>
      <c r="C27" t="inlineStr">
        <is>
          <t>Cave of the Ancient Book</t>
        </is>
      </c>
    </row>
    <row r="28">
      <c r="A28" t="inlineStr">
        <is>
          <t>05SKS</t>
        </is>
      </c>
      <c r="B28" t="inlineStr">
        <is>
          <t>関所</t>
        </is>
      </c>
      <c r="C28" t="inlineStr">
        <is>
          <t>Border Post</t>
        </is>
      </c>
    </row>
    <row r="29">
      <c r="A29" t="inlineStr">
        <is>
          <t>06BLK</t>
        </is>
      </c>
      <c r="B29" t="inlineStr">
        <is>
          <t>首都バルクルーサ</t>
        </is>
      </c>
      <c r="C29" t="inlineStr">
        <is>
          <t>Capital City Walkreuz</t>
        </is>
      </c>
    </row>
    <row r="30">
      <c r="A30" t="inlineStr">
        <is>
          <t>07CSL</t>
        </is>
      </c>
      <c r="B30" t="inlineStr">
        <is>
          <t>バルクルーサ城</t>
        </is>
      </c>
      <c r="C30" t="inlineStr">
        <is>
          <t>Walkreuz Castle</t>
        </is>
      </c>
    </row>
    <row r="31">
      <c r="A31" t="inlineStr">
        <is>
          <t>08CKD</t>
        </is>
      </c>
      <c r="B31" t="inlineStr">
        <is>
          <t>バルクルーサ地下道</t>
        </is>
      </c>
      <c r="C31" t="inlineStr">
        <is>
          <t>Walkreuz Underground</t>
        </is>
      </c>
    </row>
    <row r="32">
      <c r="A32" t="inlineStr">
        <is>
          <t>09HIK</t>
        </is>
      </c>
      <c r="B32" t="inlineStr">
        <is>
          <t>廃坑</t>
        </is>
      </c>
      <c r="C32" t="inlineStr">
        <is>
          <t>Abandoned Mine</t>
        </is>
      </c>
    </row>
    <row r="33">
      <c r="A33" t="inlineStr">
        <is>
          <t>10TNI</t>
        </is>
      </c>
      <c r="B33" t="inlineStr">
        <is>
          <t>谷間の遺跡</t>
        </is>
      </c>
      <c r="C33" t="inlineStr">
        <is>
          <t>Valley Ruins</t>
        </is>
      </c>
    </row>
    <row r="34">
      <c r="A34" t="inlineStr">
        <is>
          <t>11STG</t>
        </is>
      </c>
      <c r="B34" t="inlineStr">
        <is>
          <t>湿原</t>
        </is>
      </c>
      <c r="C34" t="inlineStr">
        <is>
          <t>Marshlands</t>
        </is>
      </c>
    </row>
    <row r="35">
      <c r="A35" t="inlineStr">
        <is>
          <t>12MRS</t>
        </is>
      </c>
      <c r="B35" t="inlineStr">
        <is>
          <t>森の島</t>
        </is>
      </c>
      <c r="C35" t="inlineStr">
        <is>
          <t>Isle of Forests</t>
        </is>
      </c>
    </row>
    <row r="36">
      <c r="A36" t="inlineStr">
        <is>
          <t>13SLP</t>
        </is>
      </c>
      <c r="B36" t="inlineStr">
        <is>
          <t>眠り姫の洞窟</t>
        </is>
      </c>
      <c r="D36" t="inlineStr">
        <is>
          <t>Sleeping Beauty Cave</t>
        </is>
      </c>
      <c r="E36" t="inlineStr">
        <is>
          <t>Cave of Slumbers</t>
        </is>
      </c>
      <c r="F36" t="inlineStr">
        <is>
          <t>Cave of the Sleeping Princess</t>
        </is>
      </c>
    </row>
    <row r="37">
      <c r="A37" t="inlineStr">
        <is>
          <t>14YMM</t>
        </is>
      </c>
      <c r="B37" t="inlineStr">
        <is>
          <t>辺境への山道</t>
        </is>
      </c>
      <c r="C37" t="inlineStr">
        <is>
          <t>Frontier Pass</t>
        </is>
      </c>
    </row>
    <row r="38">
      <c r="A38" t="inlineStr">
        <is>
          <t>15MKR</t>
        </is>
      </c>
      <c r="B38" t="inlineStr">
        <is>
          <t>マッカロックの町</t>
        </is>
      </c>
      <c r="D38" t="inlineStr">
        <is>
          <t>City McCulloch</t>
        </is>
      </c>
      <c r="E38" t="inlineStr">
        <is>
          <t>(Scottish?)</t>
        </is>
      </c>
    </row>
    <row r="39">
      <c r="A39" t="inlineStr">
        <is>
          <t>16MKI</t>
        </is>
      </c>
      <c r="B39" t="inlineStr">
        <is>
          <t>マッカロックの遺跡</t>
        </is>
      </c>
      <c r="D39" t="inlineStr">
        <is>
          <t>Ruins McCulloch</t>
        </is>
      </c>
    </row>
    <row r="40">
      <c r="A40" t="inlineStr">
        <is>
          <t>17DRL</t>
        </is>
      </c>
      <c r="B40" t="inlineStr">
        <is>
          <t>ドラールの村</t>
        </is>
      </c>
      <c r="C40" t="inlineStr">
        <is>
          <t>Dorral Village</t>
        </is>
      </c>
    </row>
    <row r="41">
      <c r="A41" t="inlineStr">
        <is>
          <t>18KSK</t>
        </is>
      </c>
      <c r="B41" t="inlineStr">
        <is>
          <t>黒い鉱石の洞窟</t>
        </is>
      </c>
      <c r="D41" t="inlineStr">
        <is>
          <t>Black Ore Cave</t>
        </is>
      </c>
      <c r="E41" t="inlineStr">
        <is>
          <t>Black Ore Mine (?)</t>
        </is>
      </c>
    </row>
    <row r="42">
      <c r="A42" t="inlineStr">
        <is>
          <t>19IRE</t>
        </is>
      </c>
      <c r="B42" t="inlineStr">
        <is>
          <t>入り江の村</t>
        </is>
      </c>
      <c r="D42" t="inlineStr">
        <is>
          <t>Cove-side Village</t>
        </is>
      </c>
      <c r="E42" t="inlineStr">
        <is>
          <t>Bucht Village</t>
        </is>
      </c>
    </row>
    <row r="43">
      <c r="A43" t="inlineStr">
        <is>
          <t>20NNP</t>
        </is>
      </c>
      <c r="B43" t="inlineStr">
        <is>
          <t>難破船の入り江</t>
        </is>
      </c>
      <c r="C43" t="inlineStr">
        <is>
          <t>Shipwreck Cove</t>
        </is>
      </c>
    </row>
    <row r="44">
      <c r="A44" t="inlineStr">
        <is>
          <t>21KTI</t>
        </is>
      </c>
      <c r="B44" t="inlineStr">
        <is>
          <t>湖底</t>
        </is>
      </c>
      <c r="D44" t="inlineStr">
        <is>
          <t>Lakebed</t>
        </is>
      </c>
      <c r="E44" t="inlineStr">
        <is>
          <t>Lake-floor</t>
        </is>
      </c>
    </row>
    <row r="45">
      <c r="A45" t="inlineStr">
        <is>
          <t>22MZI</t>
        </is>
      </c>
      <c r="B45" t="inlineStr">
        <is>
          <t>湖の遺跡</t>
        </is>
      </c>
      <c r="D45" t="inlineStr">
        <is>
          <t>Lakebed Ruins</t>
        </is>
      </c>
      <c r="E45" t="inlineStr">
        <is>
          <t>Lake-floor Ruins</t>
        </is>
      </c>
    </row>
    <row r="46">
      <c r="A46" t="inlineStr">
        <is>
          <t>23SOH</t>
        </is>
      </c>
      <c r="B46" t="inlineStr">
        <is>
          <t>ソーホゥの村</t>
        </is>
      </c>
      <c r="D46" t="inlineStr">
        <is>
          <t>Soho Village</t>
        </is>
      </c>
    </row>
    <row r="47">
      <c r="A47" t="inlineStr">
        <is>
          <t>24UMB</t>
        </is>
      </c>
      <c r="B47" t="inlineStr">
        <is>
          <t>海辺の村</t>
        </is>
      </c>
      <c r="C47" t="inlineStr">
        <is>
          <t>Seaside Village</t>
        </is>
      </c>
    </row>
    <row r="48">
      <c r="A48" t="inlineStr">
        <is>
          <t>25TOU</t>
        </is>
      </c>
      <c r="B48" t="inlineStr">
        <is>
          <t>貴族の塔</t>
        </is>
      </c>
      <c r="D48" t="inlineStr">
        <is>
          <t>Lord's Tower</t>
        </is>
      </c>
      <c r="E48" t="inlineStr">
        <is>
          <t>Noble's Tower</t>
        </is>
      </c>
    </row>
    <row r="49">
      <c r="A49" t="inlineStr">
        <is>
          <t>26KKR</t>
        </is>
      </c>
      <c r="B49" t="inlineStr">
        <is>
          <t>黒竜洞</t>
        </is>
      </c>
      <c r="D49" t="inlineStr">
        <is>
          <t>Black Dragon Cave</t>
        </is>
      </c>
      <c r="E49" t="inlineStr">
        <is>
          <t>Dark Dragon Cave</t>
        </is>
      </c>
      <c r="F49" t="inlineStr">
        <is>
          <t>Dark Dragon's Den</t>
        </is>
      </c>
    </row>
    <row r="50">
      <c r="A50" t="inlineStr">
        <is>
          <t>27KKI</t>
        </is>
      </c>
      <c r="B50" t="inlineStr">
        <is>
          <t>黒竜洞の遺跡</t>
        </is>
      </c>
      <c r="D50" t="inlineStr">
        <is>
          <t>Ruins of the Black Dragon</t>
        </is>
      </c>
      <c r="E50" t="inlineStr">
        <is>
          <t>Ruins of the Black Dragon's Cave</t>
        </is>
      </c>
      <c r="F50" t="inlineStr">
        <is>
          <t>Dark Dragon's Den Ruins</t>
        </is>
      </c>
    </row>
    <row r="51">
      <c r="A51" t="inlineStr">
        <is>
          <t>28KDI</t>
        </is>
      </c>
      <c r="B51" t="inlineStr">
        <is>
          <t>古代の石室群</t>
        </is>
      </c>
      <c r="D51" t="inlineStr">
        <is>
          <t>Ancient Stone Chambers</t>
        </is>
      </c>
      <c r="E51" t="inlineStr">
        <is>
          <t>(Note: I want to see this area before committing to this)</t>
        </is>
      </c>
    </row>
    <row r="52">
      <c r="A52" t="inlineStr">
        <is>
          <t>29KNT</t>
        </is>
      </c>
      <c r="B52" t="inlineStr">
        <is>
          <t>混沌の回廊</t>
        </is>
      </c>
      <c r="D52" t="inlineStr">
        <is>
          <t>Chaos Cloister</t>
        </is>
      </c>
      <c r="E52" t="inlineStr">
        <is>
          <t>Corridor of Chaos</t>
        </is>
      </c>
    </row>
    <row r="53">
      <c r="A53" t="inlineStr">
        <is>
          <t>30IZM</t>
        </is>
      </c>
      <c r="B53" t="inlineStr">
        <is>
          <t>聖域の泉</t>
        </is>
      </c>
      <c r="D53" t="inlineStr">
        <is>
          <t>Fountain of Sacred Waters</t>
        </is>
      </c>
      <c r="E53" t="inlineStr">
        <is>
          <t>Sanctuary of the Fountain</t>
        </is>
      </c>
      <c r="F53" t="inlineStr">
        <is>
          <t>Sanctuary Spring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2026-09-21T01:55:47Z</dcterms:created>
  <dcterms:modified xsi:type="dcterms:W3CDTF">2026-09-27T21:47:03Z</dcterms:modified>
  <cp:lastModifiedBy>Max Silbiger</cp:lastModifiedBy>
</cp:coreProperties>
</file>